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8.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C:\Users\Admin\Desktop\nen xoa\"/>
    </mc:Choice>
  </mc:AlternateContent>
  <xr:revisionPtr revIDLastSave="0" documentId="13_ncr:1_{C5A11B9B-2090-48FD-8B2D-8EFDFAA0C491}" xr6:coauthVersionLast="47" xr6:coauthVersionMax="47" xr10:uidLastSave="{00000000-0000-0000-0000-000000000000}"/>
  <bookViews>
    <workbookView xWindow="-108" yWindow="-108" windowWidth="23256" windowHeight="12576" tabRatio="780" firstSheet="2" activeTab="9" xr2:uid="{9CB20A00-F45F-48C5-941B-652AAA1978DD}"/>
  </bookViews>
  <sheets>
    <sheet name="data sheet" sheetId="4" r:id="rId1"/>
    <sheet name="monthly profit" sheetId="5" r:id="rId2"/>
    <sheet name="customer segment" sheetId="6" r:id="rId3"/>
    <sheet name="sales trend " sheetId="7" r:id="rId4"/>
    <sheet name="regional sales " sheetId="8" r:id="rId5"/>
    <sheet name="manager performance" sheetId="9" r:id="rId6"/>
    <sheet name="order share" sheetId="11" r:id="rId7"/>
    <sheet name="shipping charges" sheetId="12" r:id="rId8"/>
    <sheet name="Revenue" sheetId="13" r:id="rId9"/>
    <sheet name="dashboard" sheetId="14" r:id="rId10"/>
  </sheets>
  <externalReferences>
    <externalReference r:id="rId11"/>
  </externalReferences>
  <definedNames>
    <definedName name="_xlchart.v5.0" hidden="1">'regional sales '!$A$1</definedName>
    <definedName name="_xlchart.v5.1" hidden="1">'regional sales '!$A$2:$A$51</definedName>
    <definedName name="_xlchart.v5.10" hidden="1">'regional sales '!$B$1</definedName>
    <definedName name="_xlchart.v5.11" hidden="1">'regional sales '!$B$2:$B$51</definedName>
    <definedName name="_xlchart.v5.2" hidden="1">'regional sales '!$B$1</definedName>
    <definedName name="_xlchart.v5.3" hidden="1">'regional sales '!$B$2:$B$51</definedName>
    <definedName name="_xlchart.v5.4" hidden="1">'regional sales '!$A$1</definedName>
    <definedName name="_xlchart.v5.5" hidden="1">'regional sales '!$A$2:$A$51</definedName>
    <definedName name="_xlchart.v5.6" hidden="1">'regional sales '!$B$1</definedName>
    <definedName name="_xlchart.v5.7" hidden="1">'regional sales '!$B$2:$B$51</definedName>
    <definedName name="_xlchart.v5.8" hidden="1">'regional sales '!$A$1</definedName>
    <definedName name="_xlchart.v5.9" hidden="1">'regional sales '!$A$2:$A$51</definedName>
    <definedName name="Slicer_Customer_Segment">#N/A</definedName>
    <definedName name="Slicer_Manager">#N/A</definedName>
    <definedName name="Slicer_Months__Order_Date">#N/A</definedName>
    <definedName name="Slicer_Product_Sub_Category">#N/A</definedName>
  </definedNames>
  <calcPr calcId="191029"/>
  <pivotCaches>
    <pivotCache cacheId="47" r:id="rId12"/>
    <pivotCache cacheId="48"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1937" i="4" l="1"/>
  <c r="Y1937" i="4"/>
  <c r="Z1936" i="4"/>
  <c r="Y1936" i="4"/>
  <c r="Z1935" i="4"/>
  <c r="Y1935" i="4"/>
  <c r="Z1934" i="4"/>
  <c r="Y1934" i="4"/>
  <c r="Z1933" i="4"/>
  <c r="Y1933" i="4"/>
  <c r="Z1932" i="4"/>
  <c r="Y1932" i="4"/>
  <c r="Z1931" i="4"/>
  <c r="Y1931" i="4"/>
  <c r="Z1930" i="4"/>
  <c r="Y1930" i="4"/>
  <c r="Z1929" i="4"/>
  <c r="Y1929" i="4"/>
  <c r="Z1928" i="4"/>
  <c r="Y1928" i="4"/>
  <c r="Z1927" i="4"/>
  <c r="Y1927" i="4"/>
  <c r="Z1926" i="4"/>
  <c r="Y1926" i="4"/>
  <c r="Z1925" i="4"/>
  <c r="Y1925" i="4"/>
  <c r="Z1924" i="4"/>
  <c r="Y1924" i="4"/>
  <c r="Z1923" i="4"/>
  <c r="Y1923" i="4"/>
  <c r="Z1922" i="4"/>
  <c r="Y1922" i="4"/>
  <c r="Z1921" i="4"/>
  <c r="Y1921" i="4"/>
  <c r="Z1920" i="4"/>
  <c r="Y1920" i="4"/>
  <c r="Z1919" i="4"/>
  <c r="Y1919" i="4"/>
  <c r="Z1918" i="4"/>
  <c r="Y1918" i="4"/>
  <c r="Z1917" i="4"/>
  <c r="Y1917" i="4"/>
  <c r="Z1916" i="4"/>
  <c r="Y1916" i="4"/>
  <c r="Z1915" i="4"/>
  <c r="Y1915" i="4"/>
  <c r="Z1914" i="4"/>
  <c r="Y1914" i="4"/>
  <c r="Z1913" i="4"/>
  <c r="Y1913" i="4"/>
  <c r="Z1912" i="4"/>
  <c r="Y1912" i="4"/>
  <c r="Z1911" i="4"/>
  <c r="Y1911" i="4"/>
  <c r="Z1910" i="4"/>
  <c r="Y1910" i="4"/>
  <c r="Z1909" i="4"/>
  <c r="Y1909" i="4"/>
  <c r="Z1908" i="4"/>
  <c r="Y1908" i="4"/>
  <c r="Z1907" i="4"/>
  <c r="Y1907" i="4"/>
  <c r="Z1906" i="4"/>
  <c r="Y1906" i="4"/>
  <c r="Z1905" i="4"/>
  <c r="Y1905" i="4"/>
  <c r="Z1904" i="4"/>
  <c r="Y1904" i="4"/>
  <c r="Z1903" i="4"/>
  <c r="Y1903" i="4"/>
  <c r="Z1902" i="4"/>
  <c r="Y1902" i="4"/>
  <c r="Z1901" i="4"/>
  <c r="Y1901" i="4"/>
  <c r="Z1900" i="4"/>
  <c r="Y1900" i="4"/>
  <c r="Z1899" i="4"/>
  <c r="Y1899" i="4"/>
  <c r="Z1898" i="4"/>
  <c r="Y1898" i="4"/>
  <c r="Z1897" i="4"/>
  <c r="Y1897" i="4"/>
  <c r="Z1896" i="4"/>
  <c r="Y1896" i="4"/>
  <c r="Z1895" i="4"/>
  <c r="Y1895" i="4"/>
  <c r="Z1894" i="4"/>
  <c r="Y1894" i="4"/>
  <c r="Z1893" i="4"/>
  <c r="Y1893" i="4"/>
  <c r="Z1892" i="4"/>
  <c r="Y1892" i="4"/>
  <c r="Z1891" i="4"/>
  <c r="Y1891" i="4"/>
  <c r="Z1890" i="4"/>
  <c r="Y1890" i="4"/>
  <c r="Z1889" i="4"/>
  <c r="Y1889" i="4"/>
  <c r="Z1888" i="4"/>
  <c r="Y1888" i="4"/>
  <c r="Z1887" i="4"/>
  <c r="Y1887" i="4"/>
  <c r="Z1886" i="4"/>
  <c r="Y1886" i="4"/>
  <c r="Z1885" i="4"/>
  <c r="Y1885" i="4"/>
  <c r="Z1884" i="4"/>
  <c r="Y1884" i="4"/>
  <c r="Z1883" i="4"/>
  <c r="Y1883" i="4"/>
  <c r="Z1882" i="4"/>
  <c r="Y1882" i="4"/>
  <c r="Z1881" i="4"/>
  <c r="Y1881" i="4"/>
  <c r="Z1880" i="4"/>
  <c r="Y1880" i="4"/>
  <c r="Z1879" i="4"/>
  <c r="Y1879" i="4"/>
  <c r="Z1878" i="4"/>
  <c r="Y1878" i="4"/>
  <c r="Z1877" i="4"/>
  <c r="Y1877" i="4"/>
  <c r="Z1876" i="4"/>
  <c r="Y1876" i="4"/>
  <c r="Z1875" i="4"/>
  <c r="Y1875" i="4"/>
  <c r="Z1874" i="4"/>
  <c r="Y1874" i="4"/>
  <c r="Z1873" i="4"/>
  <c r="Y1873" i="4"/>
  <c r="Z1872" i="4"/>
  <c r="Y1872" i="4"/>
  <c r="Z1871" i="4"/>
  <c r="Y1871" i="4"/>
  <c r="Z1870" i="4"/>
  <c r="Y1870" i="4"/>
  <c r="Z1869" i="4"/>
  <c r="Y1869" i="4"/>
  <c r="Z1868" i="4"/>
  <c r="Y1868" i="4"/>
  <c r="Z1867" i="4"/>
  <c r="Y1867" i="4"/>
  <c r="Z1866" i="4"/>
  <c r="Y1866" i="4"/>
  <c r="Z1865" i="4"/>
  <c r="Y1865" i="4"/>
  <c r="Z1864" i="4"/>
  <c r="Y1864" i="4"/>
  <c r="Z1863" i="4"/>
  <c r="Y1863" i="4"/>
  <c r="Z1862" i="4"/>
  <c r="Y1862" i="4"/>
  <c r="Z1861" i="4"/>
  <c r="Y1861" i="4"/>
  <c r="Z1860" i="4"/>
  <c r="Y1860" i="4"/>
  <c r="Z1859" i="4"/>
  <c r="Y1859" i="4"/>
  <c r="Z1858" i="4"/>
  <c r="Y1858" i="4"/>
  <c r="Z1857" i="4"/>
  <c r="Y1857" i="4"/>
  <c r="Z1856" i="4"/>
  <c r="Y1856" i="4"/>
  <c r="Z1855" i="4"/>
  <c r="Y1855" i="4"/>
  <c r="Z1854" i="4"/>
  <c r="Y1854" i="4"/>
  <c r="Z1853" i="4"/>
  <c r="Y1853" i="4"/>
  <c r="Z1852" i="4"/>
  <c r="Y1852" i="4"/>
  <c r="Z1851" i="4"/>
  <c r="Y1851" i="4"/>
  <c r="Z1850" i="4"/>
  <c r="Y1850" i="4"/>
  <c r="Z1849" i="4"/>
  <c r="Y1849" i="4"/>
  <c r="Z1848" i="4"/>
  <c r="Y1848" i="4"/>
  <c r="Z1847" i="4"/>
  <c r="Y1847" i="4"/>
  <c r="Z1846" i="4"/>
  <c r="Y1846" i="4"/>
  <c r="Z1845" i="4"/>
  <c r="Y1845" i="4"/>
  <c r="Z1844" i="4"/>
  <c r="Y1844" i="4"/>
  <c r="Z1843" i="4"/>
  <c r="Y1843" i="4"/>
  <c r="Z1842" i="4"/>
  <c r="Y1842" i="4"/>
  <c r="Z1841" i="4"/>
  <c r="Y1841" i="4"/>
  <c r="Z1840" i="4"/>
  <c r="Y1840" i="4"/>
  <c r="Z1839" i="4"/>
  <c r="Y1839" i="4"/>
  <c r="Z1838" i="4"/>
  <c r="Y1838" i="4"/>
  <c r="Z1837" i="4"/>
  <c r="Y1837" i="4"/>
  <c r="Z1836" i="4"/>
  <c r="Y1836" i="4"/>
  <c r="Z1835" i="4"/>
  <c r="Y1835" i="4"/>
  <c r="Z1834" i="4"/>
  <c r="Y1834" i="4"/>
  <c r="Z1833" i="4"/>
  <c r="Y1833" i="4"/>
  <c r="Z1832" i="4"/>
  <c r="Y1832" i="4"/>
  <c r="Z1831" i="4"/>
  <c r="Y1831" i="4"/>
  <c r="Z1830" i="4"/>
  <c r="Y1830" i="4"/>
  <c r="Z1829" i="4"/>
  <c r="Y1829" i="4"/>
  <c r="Z1828" i="4"/>
  <c r="Y1828" i="4"/>
  <c r="Z1827" i="4"/>
  <c r="Y1827" i="4"/>
  <c r="Z1826" i="4"/>
  <c r="Y1826" i="4"/>
  <c r="Z1825" i="4"/>
  <c r="Y1825" i="4"/>
  <c r="Z1824" i="4"/>
  <c r="Y1824" i="4"/>
  <c r="Z1823" i="4"/>
  <c r="Y1823" i="4"/>
  <c r="Z1822" i="4"/>
  <c r="Y1822" i="4"/>
  <c r="Z1821" i="4"/>
  <c r="Y1821" i="4"/>
  <c r="Z1820" i="4"/>
  <c r="Y1820" i="4"/>
  <c r="Z1819" i="4"/>
  <c r="Y1819" i="4"/>
  <c r="Z1818" i="4"/>
  <c r="Y1818" i="4"/>
  <c r="Z1817" i="4"/>
  <c r="Y1817" i="4"/>
  <c r="Z1816" i="4"/>
  <c r="Y1816" i="4"/>
  <c r="Z1815" i="4"/>
  <c r="Y1815" i="4"/>
  <c r="Z1814" i="4"/>
  <c r="Y1814" i="4"/>
  <c r="Z1813" i="4"/>
  <c r="Y1813" i="4"/>
  <c r="Z1812" i="4"/>
  <c r="Y1812" i="4"/>
  <c r="Z1811" i="4"/>
  <c r="Y1811" i="4"/>
  <c r="Z1810" i="4"/>
  <c r="Y1810" i="4"/>
  <c r="Z1809" i="4"/>
  <c r="Y1809" i="4"/>
  <c r="Z1808" i="4"/>
  <c r="Y1808" i="4"/>
  <c r="Z1807" i="4"/>
  <c r="Y1807" i="4"/>
  <c r="Z1806" i="4"/>
  <c r="Y1806" i="4"/>
  <c r="Z1805" i="4"/>
  <c r="Y1805" i="4"/>
  <c r="Z1804" i="4"/>
  <c r="Y1804" i="4"/>
  <c r="Z1803" i="4"/>
  <c r="Y1803" i="4"/>
  <c r="Z1802" i="4"/>
  <c r="Y1802" i="4"/>
  <c r="Z1801" i="4"/>
  <c r="Y1801" i="4"/>
  <c r="Z1800" i="4"/>
  <c r="Y1800" i="4"/>
  <c r="Z1799" i="4"/>
  <c r="Y1799" i="4"/>
  <c r="Z1798" i="4"/>
  <c r="Y1798" i="4"/>
  <c r="Z1797" i="4"/>
  <c r="Y1797" i="4"/>
  <c r="Z1796" i="4"/>
  <c r="Y1796" i="4"/>
  <c r="Z1795" i="4"/>
  <c r="Y1795" i="4"/>
  <c r="Z1794" i="4"/>
  <c r="Y1794" i="4"/>
  <c r="Z1793" i="4"/>
  <c r="Y1793" i="4"/>
  <c r="Z1792" i="4"/>
  <c r="Y1792" i="4"/>
  <c r="Z1791" i="4"/>
  <c r="Y1791" i="4"/>
  <c r="Z1790" i="4"/>
  <c r="Y1790" i="4"/>
  <c r="Z1789" i="4"/>
  <c r="Y1789" i="4"/>
  <c r="Z1788" i="4"/>
  <c r="Y1788" i="4"/>
  <c r="Z1787" i="4"/>
  <c r="Y1787" i="4"/>
  <c r="Z1786" i="4"/>
  <c r="Y1786" i="4"/>
  <c r="Z1785" i="4"/>
  <c r="Y1785" i="4"/>
  <c r="Z1784" i="4"/>
  <c r="Y1784" i="4"/>
  <c r="Z1783" i="4"/>
  <c r="Y1783" i="4"/>
  <c r="Z1782" i="4"/>
  <c r="Y1782" i="4"/>
  <c r="Z1781" i="4"/>
  <c r="Y1781" i="4"/>
  <c r="Z1780" i="4"/>
  <c r="Y1780" i="4"/>
  <c r="Z1779" i="4"/>
  <c r="Y1779" i="4"/>
  <c r="Z1778" i="4"/>
  <c r="Y1778" i="4"/>
  <c r="Z1777" i="4"/>
  <c r="Y1777" i="4"/>
  <c r="Z1776" i="4"/>
  <c r="Y1776" i="4"/>
  <c r="Z1775" i="4"/>
  <c r="Y1775" i="4"/>
  <c r="Z1774" i="4"/>
  <c r="Y1774" i="4"/>
  <c r="Z1773" i="4"/>
  <c r="Y1773" i="4"/>
  <c r="Z1772" i="4"/>
  <c r="Y1772" i="4"/>
  <c r="Z1771" i="4"/>
  <c r="Y1771" i="4"/>
  <c r="Z1770" i="4"/>
  <c r="Y1770" i="4"/>
  <c r="Z1769" i="4"/>
  <c r="Y1769" i="4"/>
  <c r="Z1768" i="4"/>
  <c r="Y1768" i="4"/>
  <c r="Z1767" i="4"/>
  <c r="Y1767" i="4"/>
  <c r="Z1766" i="4"/>
  <c r="Y1766" i="4"/>
  <c r="Z1765" i="4"/>
  <c r="Y1765" i="4"/>
  <c r="Z1764" i="4"/>
  <c r="Y1764" i="4"/>
  <c r="Z1763" i="4"/>
  <c r="Y1763" i="4"/>
  <c r="Z1762" i="4"/>
  <c r="Y1762" i="4"/>
  <c r="Z1761" i="4"/>
  <c r="Y1761" i="4"/>
  <c r="Z1760" i="4"/>
  <c r="Y1760" i="4"/>
  <c r="Z1759" i="4"/>
  <c r="Y1759" i="4"/>
  <c r="Z1758" i="4"/>
  <c r="Y1758" i="4"/>
  <c r="Z1757" i="4"/>
  <c r="Y1757" i="4"/>
  <c r="Z1756" i="4"/>
  <c r="Y1756" i="4"/>
  <c r="Z1755" i="4"/>
  <c r="Y1755" i="4"/>
  <c r="Z1754" i="4"/>
  <c r="Y1754" i="4"/>
  <c r="Z1753" i="4"/>
  <c r="Y1753" i="4"/>
  <c r="Z1752" i="4"/>
  <c r="Y1752" i="4"/>
  <c r="Z1751" i="4"/>
  <c r="Y1751" i="4"/>
  <c r="Z1750" i="4"/>
  <c r="Y1750" i="4"/>
  <c r="Z1749" i="4"/>
  <c r="Y1749" i="4"/>
  <c r="Z1748" i="4"/>
  <c r="Y1748" i="4"/>
  <c r="Z1747" i="4"/>
  <c r="Y1747" i="4"/>
  <c r="Z1746" i="4"/>
  <c r="Y1746" i="4"/>
  <c r="Z1745" i="4"/>
  <c r="Y1745" i="4"/>
  <c r="Z1744" i="4"/>
  <c r="Y1744" i="4"/>
  <c r="Z1743" i="4"/>
  <c r="Y1743" i="4"/>
  <c r="Z1742" i="4"/>
  <c r="Y1742" i="4"/>
  <c r="Z1741" i="4"/>
  <c r="Y1741" i="4"/>
  <c r="Z1740" i="4"/>
  <c r="Y1740" i="4"/>
  <c r="Z1739" i="4"/>
  <c r="Y1739" i="4"/>
  <c r="Z1738" i="4"/>
  <c r="Y1738" i="4"/>
  <c r="Z1737" i="4"/>
  <c r="Y1737" i="4"/>
  <c r="Z1736" i="4"/>
  <c r="Y1736" i="4"/>
  <c r="Z1735" i="4"/>
  <c r="Y1735" i="4"/>
  <c r="Z1734" i="4"/>
  <c r="Y1734" i="4"/>
  <c r="Z1733" i="4"/>
  <c r="Y1733" i="4"/>
  <c r="Z1732" i="4"/>
  <c r="Y1732" i="4"/>
  <c r="Z1731" i="4"/>
  <c r="Y1731" i="4"/>
  <c r="Z1730" i="4"/>
  <c r="Y1730" i="4"/>
  <c r="Z1729" i="4"/>
  <c r="Y1729" i="4"/>
  <c r="Z1728" i="4"/>
  <c r="Y1728" i="4"/>
  <c r="Z1727" i="4"/>
  <c r="Y1727" i="4"/>
  <c r="Z1726" i="4"/>
  <c r="Y1726" i="4"/>
  <c r="Z1725" i="4"/>
  <c r="Y1725" i="4"/>
  <c r="Z1724" i="4"/>
  <c r="Y1724" i="4"/>
  <c r="Z1723" i="4"/>
  <c r="Y1723" i="4"/>
  <c r="Z1722" i="4"/>
  <c r="Y1722" i="4"/>
  <c r="Z1721" i="4"/>
  <c r="Y1721" i="4"/>
  <c r="Z1720" i="4"/>
  <c r="Y1720" i="4"/>
  <c r="Z1719" i="4"/>
  <c r="Y1719" i="4"/>
  <c r="Z1718" i="4"/>
  <c r="Y1718" i="4"/>
  <c r="Z1717" i="4"/>
  <c r="Y1717" i="4"/>
  <c r="Z1716" i="4"/>
  <c r="Y1716" i="4"/>
  <c r="Z1715" i="4"/>
  <c r="Y1715" i="4"/>
  <c r="Z1714" i="4"/>
  <c r="Y1714" i="4"/>
  <c r="Z1713" i="4"/>
  <c r="Y1713" i="4"/>
  <c r="Z1712" i="4"/>
  <c r="Y1712" i="4"/>
  <c r="Z1711" i="4"/>
  <c r="Y1711" i="4"/>
  <c r="Z1710" i="4"/>
  <c r="Y1710" i="4"/>
  <c r="Z1709" i="4"/>
  <c r="Y1709" i="4"/>
  <c r="Z1708" i="4"/>
  <c r="Y1708" i="4"/>
  <c r="Z1707" i="4"/>
  <c r="Y1707" i="4"/>
  <c r="Z1706" i="4"/>
  <c r="Y1706" i="4"/>
  <c r="Z1705" i="4"/>
  <c r="Y1705" i="4"/>
  <c r="Z1704" i="4"/>
  <c r="Y1704" i="4"/>
  <c r="Z1703" i="4"/>
  <c r="Y1703" i="4"/>
  <c r="Z1702" i="4"/>
  <c r="Y1702" i="4"/>
  <c r="Z1701" i="4"/>
  <c r="Y1701" i="4"/>
  <c r="Z1700" i="4"/>
  <c r="Y1700" i="4"/>
  <c r="Z1699" i="4"/>
  <c r="Y1699" i="4"/>
  <c r="Z1698" i="4"/>
  <c r="Y1698" i="4"/>
  <c r="Z1697" i="4"/>
  <c r="Y1697" i="4"/>
  <c r="Z1696" i="4"/>
  <c r="Y1696" i="4"/>
  <c r="Z1695" i="4"/>
  <c r="Y1695" i="4"/>
  <c r="Z1694" i="4"/>
  <c r="Y1694" i="4"/>
  <c r="Z1693" i="4"/>
  <c r="Y1693" i="4"/>
  <c r="Z1692" i="4"/>
  <c r="Y1692" i="4"/>
  <c r="Z1691" i="4"/>
  <c r="Y1691" i="4"/>
  <c r="Z1690" i="4"/>
  <c r="Y1690" i="4"/>
  <c r="Z1689" i="4"/>
  <c r="Y1689" i="4"/>
  <c r="Z1688" i="4"/>
  <c r="Y1688" i="4"/>
  <c r="Z1687" i="4"/>
  <c r="Y1687" i="4"/>
  <c r="Z1686" i="4"/>
  <c r="Y1686" i="4"/>
  <c r="Z1685" i="4"/>
  <c r="Y1685" i="4"/>
  <c r="Z1684" i="4"/>
  <c r="Y1684" i="4"/>
  <c r="Z1683" i="4"/>
  <c r="Y1683" i="4"/>
  <c r="Z1682" i="4"/>
  <c r="Y1682" i="4"/>
  <c r="Z1681" i="4"/>
  <c r="Y1681" i="4"/>
  <c r="Z1680" i="4"/>
  <c r="Y1680" i="4"/>
  <c r="Z1679" i="4"/>
  <c r="Y1679" i="4"/>
  <c r="Z1678" i="4"/>
  <c r="Y1678" i="4"/>
  <c r="Z1677" i="4"/>
  <c r="Y1677" i="4"/>
  <c r="Z1676" i="4"/>
  <c r="Y1676" i="4"/>
  <c r="Z1675" i="4"/>
  <c r="Y1675" i="4"/>
  <c r="Z1674" i="4"/>
  <c r="Y1674" i="4"/>
  <c r="Z1673" i="4"/>
  <c r="Y1673" i="4"/>
  <c r="Z1672" i="4"/>
  <c r="Y1672" i="4"/>
  <c r="Z1671" i="4"/>
  <c r="Y1671" i="4"/>
  <c r="Z1670" i="4"/>
  <c r="Y1670" i="4"/>
  <c r="Z1669" i="4"/>
  <c r="Y1669" i="4"/>
  <c r="Z1668" i="4"/>
  <c r="Y1668" i="4"/>
  <c r="Z1667" i="4"/>
  <c r="Y1667" i="4"/>
  <c r="Z1666" i="4"/>
  <c r="Y1666" i="4"/>
  <c r="Z1665" i="4"/>
  <c r="Y1665" i="4"/>
  <c r="Z1664" i="4"/>
  <c r="Y1664" i="4"/>
  <c r="Z1663" i="4"/>
  <c r="Y1663" i="4"/>
  <c r="Z1662" i="4"/>
  <c r="Y1662" i="4"/>
  <c r="Z1661" i="4"/>
  <c r="Y1661" i="4"/>
  <c r="Z1660" i="4"/>
  <c r="Y1660" i="4"/>
  <c r="Z1659" i="4"/>
  <c r="Y1659" i="4"/>
  <c r="Z1658" i="4"/>
  <c r="Y1658" i="4"/>
  <c r="Z1657" i="4"/>
  <c r="Y1657" i="4"/>
  <c r="Z1656" i="4"/>
  <c r="Y1656" i="4"/>
  <c r="Z1655" i="4"/>
  <c r="Y1655" i="4"/>
  <c r="Z1654" i="4"/>
  <c r="Y1654" i="4"/>
  <c r="Z1653" i="4"/>
  <c r="Y1653" i="4"/>
  <c r="Z1652" i="4"/>
  <c r="Y1652" i="4"/>
  <c r="Z1651" i="4"/>
  <c r="Y1651" i="4"/>
  <c r="Z1650" i="4"/>
  <c r="Y1650" i="4"/>
  <c r="Z1649" i="4"/>
  <c r="Y1649" i="4"/>
  <c r="Z1648" i="4"/>
  <c r="Y1648" i="4"/>
  <c r="Z1647" i="4"/>
  <c r="Y1647" i="4"/>
  <c r="Z1646" i="4"/>
  <c r="Y1646" i="4"/>
  <c r="Z1645" i="4"/>
  <c r="Y1645" i="4"/>
  <c r="Z1644" i="4"/>
  <c r="Y1644" i="4"/>
  <c r="Z1643" i="4"/>
  <c r="Y1643" i="4"/>
  <c r="Z1642" i="4"/>
  <c r="Y1642" i="4"/>
  <c r="Z1641" i="4"/>
  <c r="Y1641" i="4"/>
  <c r="Z1640" i="4"/>
  <c r="Y1640" i="4"/>
  <c r="Z1639" i="4"/>
  <c r="Y1639" i="4"/>
  <c r="Z1638" i="4"/>
  <c r="Y1638" i="4"/>
  <c r="Z1637" i="4"/>
  <c r="Y1637" i="4"/>
  <c r="Z1636" i="4"/>
  <c r="Y1636" i="4"/>
  <c r="Z1635" i="4"/>
  <c r="Y1635" i="4"/>
  <c r="Z1634" i="4"/>
  <c r="Y1634" i="4"/>
  <c r="Z1633" i="4"/>
  <c r="Y1633" i="4"/>
  <c r="Z1632" i="4"/>
  <c r="Y1632" i="4"/>
  <c r="Z1631" i="4"/>
  <c r="Y1631" i="4"/>
  <c r="Z1630" i="4"/>
  <c r="Y1630" i="4"/>
  <c r="Z1629" i="4"/>
  <c r="Y1629" i="4"/>
  <c r="Z1628" i="4"/>
  <c r="Y1628" i="4"/>
  <c r="Z1627" i="4"/>
  <c r="Y1627" i="4"/>
  <c r="Z1626" i="4"/>
  <c r="Y1626" i="4"/>
  <c r="Z1625" i="4"/>
  <c r="Y1625" i="4"/>
  <c r="Z1624" i="4"/>
  <c r="Y1624" i="4"/>
  <c r="Z1623" i="4"/>
  <c r="Y1623" i="4"/>
  <c r="Z1622" i="4"/>
  <c r="Y1622" i="4"/>
  <c r="Z1621" i="4"/>
  <c r="Y1621" i="4"/>
  <c r="Z1620" i="4"/>
  <c r="Y1620" i="4"/>
  <c r="Z1619" i="4"/>
  <c r="Y1619" i="4"/>
  <c r="Z1618" i="4"/>
  <c r="Y1618" i="4"/>
  <c r="Z1617" i="4"/>
  <c r="Y1617" i="4"/>
  <c r="Z1616" i="4"/>
  <c r="Y1616" i="4"/>
  <c r="Z1615" i="4"/>
  <c r="Y1615" i="4"/>
  <c r="Z1614" i="4"/>
  <c r="Y1614" i="4"/>
  <c r="Z1613" i="4"/>
  <c r="Y1613" i="4"/>
  <c r="Z1612" i="4"/>
  <c r="Y1612" i="4"/>
  <c r="Z1611" i="4"/>
  <c r="Y1611" i="4"/>
  <c r="Z1610" i="4"/>
  <c r="Y1610" i="4"/>
  <c r="Z1609" i="4"/>
  <c r="Y1609" i="4"/>
  <c r="Z1608" i="4"/>
  <c r="Y1608" i="4"/>
  <c r="Z1607" i="4"/>
  <c r="Y1607" i="4"/>
  <c r="Z1606" i="4"/>
  <c r="Y1606" i="4"/>
  <c r="Z1605" i="4"/>
  <c r="Y1605" i="4"/>
  <c r="Z1604" i="4"/>
  <c r="Y1604" i="4"/>
  <c r="Z1603" i="4"/>
  <c r="Y1603" i="4"/>
  <c r="Z1602" i="4"/>
  <c r="Y1602" i="4"/>
  <c r="Z1601" i="4"/>
  <c r="Y1601" i="4"/>
  <c r="Z1600" i="4"/>
  <c r="Y1600" i="4"/>
  <c r="Z1599" i="4"/>
  <c r="Y1599" i="4"/>
  <c r="Z1598" i="4"/>
  <c r="Y1598" i="4"/>
  <c r="Z1597" i="4"/>
  <c r="Y1597" i="4"/>
  <c r="Z1596" i="4"/>
  <c r="Y1596" i="4"/>
  <c r="Z1595" i="4"/>
  <c r="Y1595" i="4"/>
  <c r="Z1594" i="4"/>
  <c r="Y1594" i="4"/>
  <c r="Z1593" i="4"/>
  <c r="Y1593" i="4"/>
  <c r="Z1592" i="4"/>
  <c r="Y1592" i="4"/>
  <c r="Z1591" i="4"/>
  <c r="Y1591" i="4"/>
  <c r="Z1590" i="4"/>
  <c r="Y1590" i="4"/>
  <c r="Z1589" i="4"/>
  <c r="Y1589" i="4"/>
  <c r="Z1588" i="4"/>
  <c r="Y1588" i="4"/>
  <c r="Z1587" i="4"/>
  <c r="Y1587" i="4"/>
  <c r="Z1586" i="4"/>
  <c r="Y1586" i="4"/>
  <c r="Z1585" i="4"/>
  <c r="Y1585" i="4"/>
  <c r="Z1584" i="4"/>
  <c r="Y1584" i="4"/>
  <c r="Z1583" i="4"/>
  <c r="Y1583" i="4"/>
  <c r="Z1582" i="4"/>
  <c r="Y1582" i="4"/>
  <c r="Z1581" i="4"/>
  <c r="Y1581" i="4"/>
  <c r="Z1580" i="4"/>
  <c r="Y1580" i="4"/>
  <c r="Z1579" i="4"/>
  <c r="Y1579" i="4"/>
  <c r="Z1578" i="4"/>
  <c r="Y1578" i="4"/>
  <c r="Z1577" i="4"/>
  <c r="Y1577" i="4"/>
  <c r="Z1576" i="4"/>
  <c r="Y1576" i="4"/>
  <c r="Z1575" i="4"/>
  <c r="Y1575" i="4"/>
  <c r="Z1574" i="4"/>
  <c r="Y1574" i="4"/>
  <c r="Z1573" i="4"/>
  <c r="Y1573" i="4"/>
  <c r="Z1572" i="4"/>
  <c r="Y1572" i="4"/>
  <c r="Z1571" i="4"/>
  <c r="Y1571" i="4"/>
  <c r="Z1570" i="4"/>
  <c r="Y1570" i="4"/>
  <c r="Z1569" i="4"/>
  <c r="Y1569" i="4"/>
  <c r="Z1568" i="4"/>
  <c r="Y1568" i="4"/>
  <c r="Z1567" i="4"/>
  <c r="Y1567" i="4"/>
  <c r="Z1566" i="4"/>
  <c r="Y1566" i="4"/>
  <c r="Z1565" i="4"/>
  <c r="Y1565" i="4"/>
  <c r="Z1564" i="4"/>
  <c r="Y1564" i="4"/>
  <c r="Z1563" i="4"/>
  <c r="Y1563" i="4"/>
  <c r="Z1562" i="4"/>
  <c r="Y1562" i="4"/>
  <c r="Z1561" i="4"/>
  <c r="Y1561" i="4"/>
  <c r="Z1560" i="4"/>
  <c r="Y1560" i="4"/>
  <c r="Z1559" i="4"/>
  <c r="Y1559" i="4"/>
  <c r="Z1558" i="4"/>
  <c r="Y1558" i="4"/>
  <c r="Z1557" i="4"/>
  <c r="Y1557" i="4"/>
  <c r="Z1556" i="4"/>
  <c r="Y1556" i="4"/>
  <c r="Z1555" i="4"/>
  <c r="Y1555" i="4"/>
  <c r="Z1554" i="4"/>
  <c r="Y1554" i="4"/>
  <c r="Z1553" i="4"/>
  <c r="Y1553" i="4"/>
  <c r="Z1552" i="4"/>
  <c r="Y1552" i="4"/>
  <c r="Z1551" i="4"/>
  <c r="Y1551" i="4"/>
  <c r="Z1550" i="4"/>
  <c r="Y1550" i="4"/>
  <c r="Z1549" i="4"/>
  <c r="Y1549" i="4"/>
  <c r="Z1548" i="4"/>
  <c r="Y1548" i="4"/>
  <c r="Z1547" i="4"/>
  <c r="Y1547" i="4"/>
  <c r="Z1546" i="4"/>
  <c r="Y1546" i="4"/>
  <c r="Z1545" i="4"/>
  <c r="Y1545" i="4"/>
  <c r="Z1544" i="4"/>
  <c r="Y1544" i="4"/>
  <c r="Z1543" i="4"/>
  <c r="Y1543" i="4"/>
  <c r="Z1542" i="4"/>
  <c r="Y1542" i="4"/>
  <c r="Z1541" i="4"/>
  <c r="Y1541" i="4"/>
  <c r="Z1540" i="4"/>
  <c r="Y1540" i="4"/>
  <c r="Z1539" i="4"/>
  <c r="Y1539" i="4"/>
  <c r="Z1538" i="4"/>
  <c r="Y1538" i="4"/>
  <c r="Z1537" i="4"/>
  <c r="Y1537" i="4"/>
  <c r="Z1536" i="4"/>
  <c r="Y1536" i="4"/>
  <c r="Z1535" i="4"/>
  <c r="Y1535" i="4"/>
  <c r="Z1534" i="4"/>
  <c r="Y1534" i="4"/>
  <c r="Z1533" i="4"/>
  <c r="Y1533" i="4"/>
  <c r="Z1532" i="4"/>
  <c r="Y1532" i="4"/>
  <c r="Z1531" i="4"/>
  <c r="Y1531" i="4"/>
  <c r="Z1530" i="4"/>
  <c r="Y1530" i="4"/>
  <c r="Z1529" i="4"/>
  <c r="Y1529" i="4"/>
  <c r="Z1528" i="4"/>
  <c r="Y1528" i="4"/>
  <c r="Z1527" i="4"/>
  <c r="Y1527" i="4"/>
  <c r="Z1526" i="4"/>
  <c r="Y1526" i="4"/>
  <c r="Z1525" i="4"/>
  <c r="Y1525" i="4"/>
  <c r="Z1524" i="4"/>
  <c r="Y1524" i="4"/>
  <c r="Z1523" i="4"/>
  <c r="Y1523" i="4"/>
  <c r="Z1522" i="4"/>
  <c r="Y1522" i="4"/>
  <c r="Z1521" i="4"/>
  <c r="Y1521" i="4"/>
  <c r="Z1520" i="4"/>
  <c r="Y1520" i="4"/>
  <c r="Z1519" i="4"/>
  <c r="Y1519" i="4"/>
  <c r="Z1518" i="4"/>
  <c r="Y1518" i="4"/>
  <c r="Z1517" i="4"/>
  <c r="Y1517" i="4"/>
  <c r="Z1516" i="4"/>
  <c r="Y1516" i="4"/>
  <c r="Z1515" i="4"/>
  <c r="Y1515" i="4"/>
  <c r="Z1514" i="4"/>
  <c r="Y1514" i="4"/>
  <c r="Z1513" i="4"/>
  <c r="Y1513" i="4"/>
  <c r="Z1512" i="4"/>
  <c r="Y1512" i="4"/>
  <c r="Z1511" i="4"/>
  <c r="Y1511" i="4"/>
  <c r="Z1510" i="4"/>
  <c r="Y1510" i="4"/>
  <c r="Z1509" i="4"/>
  <c r="Y1509" i="4"/>
  <c r="Z1508" i="4"/>
  <c r="Y1508" i="4"/>
  <c r="Z1507" i="4"/>
  <c r="Y1507" i="4"/>
  <c r="Z1506" i="4"/>
  <c r="Y1506" i="4"/>
  <c r="Z1505" i="4"/>
  <c r="Y1505" i="4"/>
  <c r="Z1504" i="4"/>
  <c r="Y1504" i="4"/>
  <c r="Z1503" i="4"/>
  <c r="Y1503" i="4"/>
  <c r="Z1502" i="4"/>
  <c r="Y1502" i="4"/>
  <c r="Z1501" i="4"/>
  <c r="Y1501" i="4"/>
  <c r="Z1500" i="4"/>
  <c r="Y1500" i="4"/>
  <c r="Z1499" i="4"/>
  <c r="Y1499" i="4"/>
  <c r="Z1498" i="4"/>
  <c r="Y1498" i="4"/>
  <c r="Z1497" i="4"/>
  <c r="Y1497" i="4"/>
  <c r="Z1496" i="4"/>
  <c r="Y1496" i="4"/>
  <c r="Z1495" i="4"/>
  <c r="Y1495" i="4"/>
  <c r="Z1494" i="4"/>
  <c r="Y1494" i="4"/>
  <c r="Z1493" i="4"/>
  <c r="Y1493" i="4"/>
  <c r="Z1492" i="4"/>
  <c r="Y1492" i="4"/>
  <c r="Z1491" i="4"/>
  <c r="Y1491" i="4"/>
  <c r="Z1490" i="4"/>
  <c r="Y1490" i="4"/>
  <c r="Z1489" i="4"/>
  <c r="Y1489" i="4"/>
  <c r="Z1488" i="4"/>
  <c r="Y1488" i="4"/>
  <c r="Z1487" i="4"/>
  <c r="Y1487" i="4"/>
  <c r="Z1486" i="4"/>
  <c r="Y1486" i="4"/>
  <c r="Z1485" i="4"/>
  <c r="Y1485" i="4"/>
  <c r="Z1484" i="4"/>
  <c r="Y1484" i="4"/>
  <c r="Z1483" i="4"/>
  <c r="Y1483" i="4"/>
  <c r="Z1482" i="4"/>
  <c r="Y1482" i="4"/>
  <c r="Z1481" i="4"/>
  <c r="Y1481" i="4"/>
  <c r="Z1480" i="4"/>
  <c r="Y1480" i="4"/>
  <c r="Z1479" i="4"/>
  <c r="Y1479" i="4"/>
  <c r="Z1478" i="4"/>
  <c r="Y1478" i="4"/>
  <c r="Z1477" i="4"/>
  <c r="Y1477" i="4"/>
  <c r="Z1476" i="4"/>
  <c r="Y1476" i="4"/>
  <c r="Z1475" i="4"/>
  <c r="Y1475" i="4"/>
  <c r="Z1474" i="4"/>
  <c r="Y1474" i="4"/>
  <c r="Z1473" i="4"/>
  <c r="Y1473" i="4"/>
  <c r="Z1472" i="4"/>
  <c r="Y1472" i="4"/>
  <c r="Z1471" i="4"/>
  <c r="Y1471" i="4"/>
  <c r="Z1470" i="4"/>
  <c r="Y1470" i="4"/>
  <c r="Z1469" i="4"/>
  <c r="Y1469" i="4"/>
  <c r="Z1468" i="4"/>
  <c r="Y1468" i="4"/>
  <c r="Z1467" i="4"/>
  <c r="Y1467" i="4"/>
  <c r="Z1466" i="4"/>
  <c r="Y1466" i="4"/>
  <c r="Z1465" i="4"/>
  <c r="Y1465" i="4"/>
  <c r="Z1464" i="4"/>
  <c r="Y1464" i="4"/>
  <c r="Z1463" i="4"/>
  <c r="Y1463" i="4"/>
  <c r="Z1462" i="4"/>
  <c r="Y1462" i="4"/>
  <c r="Z1461" i="4"/>
  <c r="Y1461" i="4"/>
  <c r="Z1460" i="4"/>
  <c r="Y1460" i="4"/>
  <c r="Z1459" i="4"/>
  <c r="Y1459" i="4"/>
  <c r="Z1458" i="4"/>
  <c r="Y1458" i="4"/>
  <c r="Z1457" i="4"/>
  <c r="Y1457" i="4"/>
  <c r="Z1456" i="4"/>
  <c r="Y1456" i="4"/>
  <c r="Z1455" i="4"/>
  <c r="Y1455" i="4"/>
  <c r="Z1454" i="4"/>
  <c r="Y1454" i="4"/>
  <c r="Z1453" i="4"/>
  <c r="Y1453" i="4"/>
  <c r="Z1452" i="4"/>
  <c r="Y1452" i="4"/>
  <c r="Z1451" i="4"/>
  <c r="Y1451" i="4"/>
  <c r="Z1450" i="4"/>
  <c r="Y1450" i="4"/>
  <c r="Z1449" i="4"/>
  <c r="Y1449" i="4"/>
  <c r="Z1448" i="4"/>
  <c r="Y1448" i="4"/>
  <c r="Z1447" i="4"/>
  <c r="Y1447" i="4"/>
  <c r="Z1446" i="4"/>
  <c r="Y1446" i="4"/>
  <c r="Z1445" i="4"/>
  <c r="Y1445" i="4"/>
  <c r="Z1444" i="4"/>
  <c r="Y1444" i="4"/>
  <c r="Z1443" i="4"/>
  <c r="Y1443" i="4"/>
  <c r="Z1442" i="4"/>
  <c r="Y1442" i="4"/>
  <c r="Z1441" i="4"/>
  <c r="Y1441" i="4"/>
  <c r="Z1440" i="4"/>
  <c r="Y1440" i="4"/>
  <c r="Z1439" i="4"/>
  <c r="Y1439" i="4"/>
  <c r="Z1438" i="4"/>
  <c r="Y1438" i="4"/>
  <c r="Z1437" i="4"/>
  <c r="Y1437" i="4"/>
  <c r="Z1436" i="4"/>
  <c r="Y1436" i="4"/>
  <c r="Z1435" i="4"/>
  <c r="Y1435" i="4"/>
  <c r="Z1434" i="4"/>
  <c r="Y1434" i="4"/>
  <c r="Z1433" i="4"/>
  <c r="Y1433" i="4"/>
  <c r="Z1432" i="4"/>
  <c r="Y1432" i="4"/>
  <c r="Z1431" i="4"/>
  <c r="Y1431" i="4"/>
  <c r="Z1430" i="4"/>
  <c r="Y1430" i="4"/>
  <c r="Z1429" i="4"/>
  <c r="Y1429" i="4"/>
  <c r="Z1428" i="4"/>
  <c r="Y1428" i="4"/>
  <c r="Z1427" i="4"/>
  <c r="Y1427" i="4"/>
  <c r="Z1426" i="4"/>
  <c r="Y1426" i="4"/>
  <c r="Z1425" i="4"/>
  <c r="Y1425" i="4"/>
  <c r="Z1424" i="4"/>
  <c r="Y1424" i="4"/>
  <c r="Z1423" i="4"/>
  <c r="Y1423" i="4"/>
  <c r="Z1422" i="4"/>
  <c r="Y1422" i="4"/>
  <c r="Z1421" i="4"/>
  <c r="Y1421" i="4"/>
  <c r="Z1420" i="4"/>
  <c r="Y1420" i="4"/>
  <c r="Z1419" i="4"/>
  <c r="Y1419" i="4"/>
  <c r="Z1418" i="4"/>
  <c r="Y1418" i="4"/>
  <c r="Z1417" i="4"/>
  <c r="Y1417" i="4"/>
  <c r="Z1416" i="4"/>
  <c r="Y1416" i="4"/>
  <c r="Z1415" i="4"/>
  <c r="Y1415" i="4"/>
  <c r="Z1414" i="4"/>
  <c r="Y1414" i="4"/>
  <c r="Z1413" i="4"/>
  <c r="Y1413" i="4"/>
  <c r="Z1412" i="4"/>
  <c r="Y1412" i="4"/>
  <c r="Z1411" i="4"/>
  <c r="Y1411" i="4"/>
  <c r="Z1410" i="4"/>
  <c r="Y1410" i="4"/>
  <c r="Z1409" i="4"/>
  <c r="Y1409" i="4"/>
  <c r="Z1408" i="4"/>
  <c r="Y1408" i="4"/>
  <c r="Z1407" i="4"/>
  <c r="Y1407" i="4"/>
  <c r="Z1406" i="4"/>
  <c r="Y1406" i="4"/>
  <c r="Z1405" i="4"/>
  <c r="Y1405" i="4"/>
  <c r="Z1404" i="4"/>
  <c r="Y1404" i="4"/>
  <c r="Z1403" i="4"/>
  <c r="Y1403" i="4"/>
  <c r="Z1402" i="4"/>
  <c r="Y1402" i="4"/>
  <c r="Z1401" i="4"/>
  <c r="Y1401" i="4"/>
  <c r="Z1400" i="4"/>
  <c r="Y1400" i="4"/>
  <c r="Z1399" i="4"/>
  <c r="Y1399" i="4"/>
  <c r="Z1398" i="4"/>
  <c r="Y1398" i="4"/>
  <c r="Z1397" i="4"/>
  <c r="Y1397" i="4"/>
  <c r="Z1396" i="4"/>
  <c r="Y1396" i="4"/>
  <c r="Z1395" i="4"/>
  <c r="Y1395" i="4"/>
  <c r="Z1394" i="4"/>
  <c r="Y1394" i="4"/>
  <c r="Z1393" i="4"/>
  <c r="Y1393" i="4"/>
  <c r="Z1392" i="4"/>
  <c r="Y1392" i="4"/>
  <c r="Z1391" i="4"/>
  <c r="Y1391" i="4"/>
  <c r="Z1390" i="4"/>
  <c r="Y1390" i="4"/>
  <c r="Z1389" i="4"/>
  <c r="Y1389" i="4"/>
  <c r="Z1388" i="4"/>
  <c r="Y1388" i="4"/>
  <c r="Z1387" i="4"/>
  <c r="Y1387" i="4"/>
  <c r="Z1386" i="4"/>
  <c r="Y1386" i="4"/>
  <c r="Z1385" i="4"/>
  <c r="Y1385" i="4"/>
  <c r="Z1384" i="4"/>
  <c r="Y1384" i="4"/>
  <c r="Z1383" i="4"/>
  <c r="Y1383" i="4"/>
  <c r="Z1382" i="4"/>
  <c r="Y1382" i="4"/>
  <c r="Z1381" i="4"/>
  <c r="Y1381" i="4"/>
  <c r="Z1380" i="4"/>
  <c r="Y1380" i="4"/>
  <c r="Z1379" i="4"/>
  <c r="Y1379" i="4"/>
  <c r="Z1378" i="4"/>
  <c r="Y1378" i="4"/>
  <c r="Z1377" i="4"/>
  <c r="Y1377" i="4"/>
  <c r="Z1376" i="4"/>
  <c r="Y1376" i="4"/>
  <c r="Z1375" i="4"/>
  <c r="Y1375" i="4"/>
  <c r="Z1374" i="4"/>
  <c r="Y1374" i="4"/>
  <c r="Z1373" i="4"/>
  <c r="Y1373" i="4"/>
  <c r="Z1372" i="4"/>
  <c r="Y1372" i="4"/>
  <c r="Z1371" i="4"/>
  <c r="Y1371" i="4"/>
  <c r="Z1370" i="4"/>
  <c r="Y1370" i="4"/>
  <c r="Z1369" i="4"/>
  <c r="Y1369" i="4"/>
  <c r="Z1368" i="4"/>
  <c r="Y1368" i="4"/>
  <c r="Z1367" i="4"/>
  <c r="Y1367" i="4"/>
  <c r="Z1366" i="4"/>
  <c r="Y1366" i="4"/>
  <c r="Z1365" i="4"/>
  <c r="Y1365" i="4"/>
  <c r="Z1364" i="4"/>
  <c r="Y1364" i="4"/>
  <c r="Z1363" i="4"/>
  <c r="Y1363" i="4"/>
  <c r="Z1362" i="4"/>
  <c r="Y1362" i="4"/>
  <c r="Z1361" i="4"/>
  <c r="Y1361" i="4"/>
  <c r="Z1360" i="4"/>
  <c r="Y1360" i="4"/>
  <c r="Z1359" i="4"/>
  <c r="Y1359" i="4"/>
  <c r="Z1358" i="4"/>
  <c r="Y1358" i="4"/>
  <c r="Z1357" i="4"/>
  <c r="Y1357" i="4"/>
  <c r="Z1356" i="4"/>
  <c r="Y1356" i="4"/>
  <c r="Z1355" i="4"/>
  <c r="Y1355" i="4"/>
  <c r="Z1354" i="4"/>
  <c r="Y1354" i="4"/>
  <c r="Z1353" i="4"/>
  <c r="Y1353" i="4"/>
  <c r="Z1352" i="4"/>
  <c r="Y1352" i="4"/>
  <c r="Z1351" i="4"/>
  <c r="Y1351" i="4"/>
  <c r="Z1350" i="4"/>
  <c r="Y1350" i="4"/>
  <c r="Z1349" i="4"/>
  <c r="Y1349" i="4"/>
  <c r="Z1348" i="4"/>
  <c r="Y1348" i="4"/>
  <c r="Z1347" i="4"/>
  <c r="Y1347" i="4"/>
  <c r="Z1346" i="4"/>
  <c r="Y1346" i="4"/>
  <c r="Z1345" i="4"/>
  <c r="Y1345" i="4"/>
  <c r="Z1344" i="4"/>
  <c r="Y1344" i="4"/>
  <c r="Z1343" i="4"/>
  <c r="Y1343" i="4"/>
  <c r="Z1342" i="4"/>
  <c r="Y1342" i="4"/>
  <c r="Z1341" i="4"/>
  <c r="Y1341" i="4"/>
  <c r="Z1340" i="4"/>
  <c r="Y1340" i="4"/>
  <c r="Z1339" i="4"/>
  <c r="Y1339" i="4"/>
  <c r="Z1338" i="4"/>
  <c r="Y1338" i="4"/>
  <c r="Z1337" i="4"/>
  <c r="Y1337" i="4"/>
  <c r="Z1336" i="4"/>
  <c r="Y1336" i="4"/>
  <c r="Z1335" i="4"/>
  <c r="Y1335" i="4"/>
  <c r="Z1334" i="4"/>
  <c r="Y1334" i="4"/>
  <c r="Z1333" i="4"/>
  <c r="Y1333" i="4"/>
  <c r="Z1332" i="4"/>
  <c r="Y1332" i="4"/>
  <c r="Z1331" i="4"/>
  <c r="Y1331" i="4"/>
  <c r="Z1330" i="4"/>
  <c r="Y1330" i="4"/>
  <c r="Z1329" i="4"/>
  <c r="Y1329" i="4"/>
  <c r="Z1328" i="4"/>
  <c r="Y1328" i="4"/>
  <c r="Z1327" i="4"/>
  <c r="Y1327" i="4"/>
  <c r="Z1326" i="4"/>
  <c r="Y1326" i="4"/>
  <c r="Z1325" i="4"/>
  <c r="Y1325" i="4"/>
  <c r="Z1324" i="4"/>
  <c r="Y1324" i="4"/>
  <c r="Z1323" i="4"/>
  <c r="Y1323" i="4"/>
  <c r="Z1322" i="4"/>
  <c r="Y1322" i="4"/>
  <c r="Z1321" i="4"/>
  <c r="Y1321" i="4"/>
  <c r="Z1320" i="4"/>
  <c r="Y1320" i="4"/>
  <c r="Z1319" i="4"/>
  <c r="Y1319" i="4"/>
  <c r="Z1318" i="4"/>
  <c r="Y1318" i="4"/>
  <c r="Z1317" i="4"/>
  <c r="Y1317" i="4"/>
  <c r="Z1316" i="4"/>
  <c r="Y1316" i="4"/>
  <c r="Z1315" i="4"/>
  <c r="Y1315" i="4"/>
  <c r="Z1314" i="4"/>
  <c r="Y1314" i="4"/>
  <c r="Z1313" i="4"/>
  <c r="Y1313" i="4"/>
  <c r="Z1312" i="4"/>
  <c r="Y1312" i="4"/>
  <c r="Z1311" i="4"/>
  <c r="Y1311" i="4"/>
  <c r="Z1310" i="4"/>
  <c r="Y1310" i="4"/>
  <c r="Z1309" i="4"/>
  <c r="Y1309" i="4"/>
  <c r="Z1308" i="4"/>
  <c r="Y1308" i="4"/>
  <c r="Z1307" i="4"/>
  <c r="Y1307" i="4"/>
  <c r="Z1306" i="4"/>
  <c r="Y1306" i="4"/>
  <c r="Z1305" i="4"/>
  <c r="Y1305" i="4"/>
  <c r="Z1304" i="4"/>
  <c r="Y1304" i="4"/>
  <c r="Z1303" i="4"/>
  <c r="Y1303" i="4"/>
  <c r="Z1302" i="4"/>
  <c r="Y1302" i="4"/>
  <c r="Z1301" i="4"/>
  <c r="Y1301" i="4"/>
  <c r="Z1300" i="4"/>
  <c r="Y1300" i="4"/>
  <c r="Z1299" i="4"/>
  <c r="Y1299" i="4"/>
  <c r="Z1298" i="4"/>
  <c r="Y1298" i="4"/>
  <c r="Z1297" i="4"/>
  <c r="Y1297" i="4"/>
  <c r="Z1296" i="4"/>
  <c r="Y1296" i="4"/>
  <c r="Z1295" i="4"/>
  <c r="Y1295" i="4"/>
  <c r="Z1294" i="4"/>
  <c r="Y1294" i="4"/>
  <c r="Z1293" i="4"/>
  <c r="Y1293" i="4"/>
  <c r="Z1292" i="4"/>
  <c r="Y1292" i="4"/>
  <c r="Z1291" i="4"/>
  <c r="Y1291" i="4"/>
  <c r="Z1290" i="4"/>
  <c r="Y1290" i="4"/>
  <c r="Z1289" i="4"/>
  <c r="Y1289" i="4"/>
  <c r="Z1288" i="4"/>
  <c r="Y1288" i="4"/>
  <c r="Z1287" i="4"/>
  <c r="Y1287" i="4"/>
  <c r="Z1286" i="4"/>
  <c r="Y1286" i="4"/>
  <c r="Z1285" i="4"/>
  <c r="Y1285" i="4"/>
  <c r="Z1284" i="4"/>
  <c r="Y1284" i="4"/>
  <c r="Z1283" i="4"/>
  <c r="Y1283" i="4"/>
  <c r="Z1282" i="4"/>
  <c r="Y1282" i="4"/>
  <c r="Z1281" i="4"/>
  <c r="Y1281" i="4"/>
  <c r="Z1280" i="4"/>
  <c r="Y1280" i="4"/>
  <c r="Z1279" i="4"/>
  <c r="Y1279" i="4"/>
  <c r="Z1278" i="4"/>
  <c r="Y1278" i="4"/>
  <c r="Z1277" i="4"/>
  <c r="Y1277" i="4"/>
  <c r="Z1276" i="4"/>
  <c r="Y1276" i="4"/>
  <c r="Z1275" i="4"/>
  <c r="Y1275" i="4"/>
  <c r="Z1274" i="4"/>
  <c r="Y1274" i="4"/>
  <c r="Z1273" i="4"/>
  <c r="Y1273" i="4"/>
  <c r="Z1272" i="4"/>
  <c r="Y1272" i="4"/>
  <c r="Z1271" i="4"/>
  <c r="Y1271" i="4"/>
  <c r="Z1270" i="4"/>
  <c r="Y1270" i="4"/>
  <c r="Z1269" i="4"/>
  <c r="Y1269" i="4"/>
  <c r="Z1268" i="4"/>
  <c r="Y1268" i="4"/>
  <c r="Z1267" i="4"/>
  <c r="Y1267" i="4"/>
  <c r="Z1266" i="4"/>
  <c r="Y1266" i="4"/>
  <c r="Z1265" i="4"/>
  <c r="Y1265" i="4"/>
  <c r="Z1264" i="4"/>
  <c r="Y1264" i="4"/>
  <c r="Z1263" i="4"/>
  <c r="Y1263" i="4"/>
  <c r="Z1262" i="4"/>
  <c r="Y1262" i="4"/>
  <c r="Z1261" i="4"/>
  <c r="Y1261" i="4"/>
  <c r="Z1260" i="4"/>
  <c r="Y1260" i="4"/>
  <c r="Z1259" i="4"/>
  <c r="Y1259" i="4"/>
  <c r="Z1258" i="4"/>
  <c r="Y1258" i="4"/>
  <c r="Z1257" i="4"/>
  <c r="Y1257" i="4"/>
  <c r="Z1256" i="4"/>
  <c r="Y1256" i="4"/>
  <c r="Z1255" i="4"/>
  <c r="Y1255" i="4"/>
  <c r="Z1254" i="4"/>
  <c r="Y1254" i="4"/>
  <c r="Z1253" i="4"/>
  <c r="Y1253" i="4"/>
  <c r="Z1252" i="4"/>
  <c r="Y1252" i="4"/>
  <c r="Z1251" i="4"/>
  <c r="Y1251" i="4"/>
  <c r="Z1250" i="4"/>
  <c r="Y1250" i="4"/>
  <c r="Z1249" i="4"/>
  <c r="Y1249" i="4"/>
  <c r="Z1248" i="4"/>
  <c r="Y1248" i="4"/>
  <c r="Z1247" i="4"/>
  <c r="Y1247" i="4"/>
  <c r="Z1246" i="4"/>
  <c r="Y1246" i="4"/>
  <c r="Z1245" i="4"/>
  <c r="Y1245" i="4"/>
  <c r="Z1244" i="4"/>
  <c r="Y1244" i="4"/>
  <c r="Z1243" i="4"/>
  <c r="Y1243" i="4"/>
  <c r="Z1242" i="4"/>
  <c r="Y1242" i="4"/>
  <c r="Z1241" i="4"/>
  <c r="Y1241" i="4"/>
  <c r="Z1240" i="4"/>
  <c r="Y1240" i="4"/>
  <c r="Z1239" i="4"/>
  <c r="Y1239" i="4"/>
  <c r="Z1238" i="4"/>
  <c r="Y1238" i="4"/>
  <c r="Z1237" i="4"/>
  <c r="Y1237" i="4"/>
  <c r="Z1236" i="4"/>
  <c r="Y1236" i="4"/>
  <c r="Z1235" i="4"/>
  <c r="Y1235" i="4"/>
  <c r="Z1234" i="4"/>
  <c r="Y1234" i="4"/>
  <c r="Z1233" i="4"/>
  <c r="Y1233" i="4"/>
  <c r="Z1232" i="4"/>
  <c r="Y1232" i="4"/>
  <c r="Z1231" i="4"/>
  <c r="Y1231" i="4"/>
  <c r="Z1230" i="4"/>
  <c r="Y1230" i="4"/>
  <c r="Z1229" i="4"/>
  <c r="Y1229" i="4"/>
  <c r="Z1228" i="4"/>
  <c r="Y1228" i="4"/>
  <c r="Z1227" i="4"/>
  <c r="Y1227" i="4"/>
  <c r="Z1226" i="4"/>
  <c r="Y1226" i="4"/>
  <c r="Z1225" i="4"/>
  <c r="Y1225" i="4"/>
  <c r="Z1224" i="4"/>
  <c r="Y1224" i="4"/>
  <c r="Z1223" i="4"/>
  <c r="Y1223" i="4"/>
  <c r="Z1222" i="4"/>
  <c r="Y1222" i="4"/>
  <c r="Z1221" i="4"/>
  <c r="Y1221" i="4"/>
  <c r="Z1220" i="4"/>
  <c r="Y1220" i="4"/>
  <c r="Z1219" i="4"/>
  <c r="Y1219" i="4"/>
  <c r="Z1218" i="4"/>
  <c r="Y1218" i="4"/>
  <c r="Z1217" i="4"/>
  <c r="Y1217" i="4"/>
  <c r="Z1216" i="4"/>
  <c r="Y1216" i="4"/>
  <c r="Z1215" i="4"/>
  <c r="Y1215" i="4"/>
  <c r="Z1214" i="4"/>
  <c r="Y1214" i="4"/>
  <c r="Z1213" i="4"/>
  <c r="Y1213" i="4"/>
  <c r="Z1212" i="4"/>
  <c r="Y1212" i="4"/>
  <c r="Z1211" i="4"/>
  <c r="Y1211" i="4"/>
  <c r="Z1210" i="4"/>
  <c r="Y1210" i="4"/>
  <c r="Z1209" i="4"/>
  <c r="Y1209" i="4"/>
  <c r="Z1208" i="4"/>
  <c r="Y1208" i="4"/>
  <c r="Z1207" i="4"/>
  <c r="Y1207" i="4"/>
  <c r="Z1206" i="4"/>
  <c r="Y1206" i="4"/>
  <c r="Z1205" i="4"/>
  <c r="Y1205" i="4"/>
  <c r="Z1204" i="4"/>
  <c r="Y1204" i="4"/>
  <c r="Z1203" i="4"/>
  <c r="Y1203" i="4"/>
  <c r="Z1202" i="4"/>
  <c r="Y1202" i="4"/>
  <c r="Z1201" i="4"/>
  <c r="Y1201" i="4"/>
  <c r="Z1200" i="4"/>
  <c r="Y1200" i="4"/>
  <c r="Z1199" i="4"/>
  <c r="Y1199" i="4"/>
  <c r="Z1198" i="4"/>
  <c r="Y1198" i="4"/>
  <c r="Z1197" i="4"/>
  <c r="Y1197" i="4"/>
  <c r="Z1196" i="4"/>
  <c r="Y1196" i="4"/>
  <c r="Z1195" i="4"/>
  <c r="Y1195" i="4"/>
  <c r="Z1194" i="4"/>
  <c r="Y1194" i="4"/>
  <c r="Z1193" i="4"/>
  <c r="Y1193" i="4"/>
  <c r="Z1192" i="4"/>
  <c r="Y1192" i="4"/>
  <c r="Z1191" i="4"/>
  <c r="Y1191" i="4"/>
  <c r="Z1190" i="4"/>
  <c r="Y1190" i="4"/>
  <c r="Z1189" i="4"/>
  <c r="Y1189" i="4"/>
  <c r="Z1188" i="4"/>
  <c r="Y1188" i="4"/>
  <c r="Z1187" i="4"/>
  <c r="Y1187" i="4"/>
  <c r="Z1186" i="4"/>
  <c r="Y1186" i="4"/>
  <c r="Z1185" i="4"/>
  <c r="Y1185" i="4"/>
  <c r="Z1184" i="4"/>
  <c r="Y1184" i="4"/>
  <c r="Z1183" i="4"/>
  <c r="Y1183" i="4"/>
  <c r="Z1182" i="4"/>
  <c r="Y1182" i="4"/>
  <c r="Z1181" i="4"/>
  <c r="Y1181" i="4"/>
  <c r="Z1180" i="4"/>
  <c r="Y1180" i="4"/>
  <c r="Z1179" i="4"/>
  <c r="Y1179" i="4"/>
  <c r="Z1178" i="4"/>
  <c r="Y1178" i="4"/>
  <c r="Z1177" i="4"/>
  <c r="Y1177" i="4"/>
  <c r="Z1176" i="4"/>
  <c r="Y1176" i="4"/>
  <c r="Z1175" i="4"/>
  <c r="Y1175" i="4"/>
  <c r="Z1174" i="4"/>
  <c r="Y1174" i="4"/>
  <c r="Z1173" i="4"/>
  <c r="Y1173" i="4"/>
  <c r="Z1172" i="4"/>
  <c r="Y1172" i="4"/>
  <c r="Z1171" i="4"/>
  <c r="Y1171" i="4"/>
  <c r="Z1170" i="4"/>
  <c r="Y1170" i="4"/>
  <c r="Z1169" i="4"/>
  <c r="Y1169" i="4"/>
  <c r="Z1168" i="4"/>
  <c r="Y1168" i="4"/>
  <c r="Z1167" i="4"/>
  <c r="Y1167" i="4"/>
  <c r="Z1166" i="4"/>
  <c r="Y1166" i="4"/>
  <c r="Z1165" i="4"/>
  <c r="Y1165" i="4"/>
  <c r="Z1164" i="4"/>
  <c r="Y1164" i="4"/>
  <c r="Z1163" i="4"/>
  <c r="Y1163" i="4"/>
  <c r="Z1162" i="4"/>
  <c r="Y1162" i="4"/>
  <c r="Z1161" i="4"/>
  <c r="Y1161" i="4"/>
  <c r="Z1160" i="4"/>
  <c r="Y1160" i="4"/>
  <c r="Z1159" i="4"/>
  <c r="Y1159" i="4"/>
  <c r="Z1158" i="4"/>
  <c r="Y1158" i="4"/>
  <c r="Z1157" i="4"/>
  <c r="Y1157" i="4"/>
  <c r="Z1156" i="4"/>
  <c r="Y1156" i="4"/>
  <c r="Z1155" i="4"/>
  <c r="Y1155" i="4"/>
  <c r="Z1154" i="4"/>
  <c r="Y1154" i="4"/>
  <c r="Z1153" i="4"/>
  <c r="Y1153" i="4"/>
  <c r="Z1152" i="4"/>
  <c r="Y1152" i="4"/>
  <c r="Z1151" i="4"/>
  <c r="Y1151" i="4"/>
  <c r="Z1150" i="4"/>
  <c r="Y1150" i="4"/>
  <c r="Z1149" i="4"/>
  <c r="Y1149" i="4"/>
  <c r="Z1148" i="4"/>
  <c r="Y1148" i="4"/>
  <c r="Z1147" i="4"/>
  <c r="Y1147" i="4"/>
  <c r="Z1146" i="4"/>
  <c r="Y1146" i="4"/>
  <c r="Z1145" i="4"/>
  <c r="Y1145" i="4"/>
  <c r="Z1144" i="4"/>
  <c r="Y1144" i="4"/>
  <c r="Z1143" i="4"/>
  <c r="Y1143" i="4"/>
  <c r="Z1142" i="4"/>
  <c r="Y1142" i="4"/>
  <c r="Z1141" i="4"/>
  <c r="Y1141" i="4"/>
  <c r="Z1140" i="4"/>
  <c r="Y1140" i="4"/>
  <c r="Z1139" i="4"/>
  <c r="Y1139" i="4"/>
  <c r="Z1138" i="4"/>
  <c r="Y1138" i="4"/>
  <c r="Z1137" i="4"/>
  <c r="Y1137" i="4"/>
  <c r="Z1136" i="4"/>
  <c r="Y1136" i="4"/>
  <c r="Z1135" i="4"/>
  <c r="Y1135" i="4"/>
  <c r="Z1134" i="4"/>
  <c r="Y1134" i="4"/>
  <c r="Z1133" i="4"/>
  <c r="Y1133" i="4"/>
  <c r="Z1132" i="4"/>
  <c r="Y1132" i="4"/>
  <c r="Z1131" i="4"/>
  <c r="Y1131" i="4"/>
  <c r="Z1130" i="4"/>
  <c r="Y1130" i="4"/>
  <c r="Z1129" i="4"/>
  <c r="Y1129" i="4"/>
  <c r="Z1128" i="4"/>
  <c r="Y1128" i="4"/>
  <c r="Z1127" i="4"/>
  <c r="Y1127" i="4"/>
  <c r="Z1126" i="4"/>
  <c r="Y1126" i="4"/>
  <c r="Z1125" i="4"/>
  <c r="Y1125" i="4"/>
  <c r="Z1124" i="4"/>
  <c r="Y1124" i="4"/>
  <c r="Z1123" i="4"/>
  <c r="Y1123" i="4"/>
  <c r="Z1122" i="4"/>
  <c r="Y1122" i="4"/>
  <c r="Z1121" i="4"/>
  <c r="Y1121" i="4"/>
  <c r="Z1120" i="4"/>
  <c r="Y1120" i="4"/>
  <c r="Z1119" i="4"/>
  <c r="Y1119" i="4"/>
  <c r="Z1118" i="4"/>
  <c r="Y1118" i="4"/>
  <c r="Z1117" i="4"/>
  <c r="Y1117" i="4"/>
  <c r="Z1116" i="4"/>
  <c r="Y1116" i="4"/>
  <c r="Z1115" i="4"/>
  <c r="Y1115" i="4"/>
  <c r="Z1114" i="4"/>
  <c r="Y1114" i="4"/>
  <c r="Z1113" i="4"/>
  <c r="Y1113" i="4"/>
  <c r="Z1112" i="4"/>
  <c r="Y1112" i="4"/>
  <c r="Z1111" i="4"/>
  <c r="Y1111" i="4"/>
  <c r="Z1110" i="4"/>
  <c r="Y1110" i="4"/>
  <c r="Z1109" i="4"/>
  <c r="Y1109" i="4"/>
  <c r="Z1108" i="4"/>
  <c r="Y1108" i="4"/>
  <c r="Z1107" i="4"/>
  <c r="Y1107" i="4"/>
  <c r="Z1106" i="4"/>
  <c r="Y1106" i="4"/>
  <c r="Z1105" i="4"/>
  <c r="Y1105" i="4"/>
  <c r="Z1104" i="4"/>
  <c r="Y1104" i="4"/>
  <c r="Z1103" i="4"/>
  <c r="Y1103" i="4"/>
  <c r="Z1102" i="4"/>
  <c r="Y1102" i="4"/>
  <c r="Z1101" i="4"/>
  <c r="Y1101" i="4"/>
  <c r="Z1100" i="4"/>
  <c r="Y1100" i="4"/>
  <c r="Z1099" i="4"/>
  <c r="Y1099" i="4"/>
  <c r="Z1098" i="4"/>
  <c r="Y1098" i="4"/>
  <c r="Z1097" i="4"/>
  <c r="Y1097" i="4"/>
  <c r="Z1096" i="4"/>
  <c r="Y1096" i="4"/>
  <c r="Z1095" i="4"/>
  <c r="Y1095" i="4"/>
  <c r="Z1094" i="4"/>
  <c r="Y1094" i="4"/>
  <c r="Z1093" i="4"/>
  <c r="Y1093" i="4"/>
  <c r="Z1092" i="4"/>
  <c r="Y1092" i="4"/>
  <c r="Z1091" i="4"/>
  <c r="Y1091" i="4"/>
  <c r="Z1090" i="4"/>
  <c r="Y1090" i="4"/>
  <c r="Z1089" i="4"/>
  <c r="Y1089" i="4"/>
  <c r="Z1088" i="4"/>
  <c r="Y1088" i="4"/>
  <c r="Z1087" i="4"/>
  <c r="Y1087" i="4"/>
  <c r="Z1086" i="4"/>
  <c r="Y1086" i="4"/>
  <c r="Z1085" i="4"/>
  <c r="Y1085" i="4"/>
  <c r="Z1084" i="4"/>
  <c r="Y1084" i="4"/>
  <c r="Z1083" i="4"/>
  <c r="Y1083" i="4"/>
  <c r="Z1082" i="4"/>
  <c r="Y1082" i="4"/>
  <c r="Z1081" i="4"/>
  <c r="Y1081" i="4"/>
  <c r="Z1080" i="4"/>
  <c r="Y1080" i="4"/>
  <c r="Z1079" i="4"/>
  <c r="Y1079" i="4"/>
  <c r="Z1078" i="4"/>
  <c r="Y1078" i="4"/>
  <c r="Z1077" i="4"/>
  <c r="Y1077" i="4"/>
  <c r="Z1076" i="4"/>
  <c r="Y1076" i="4"/>
  <c r="Z1075" i="4"/>
  <c r="Y1075" i="4"/>
  <c r="Z1074" i="4"/>
  <c r="Y1074" i="4"/>
  <c r="Z1073" i="4"/>
  <c r="Y1073" i="4"/>
  <c r="Z1072" i="4"/>
  <c r="Y1072" i="4"/>
  <c r="Z1071" i="4"/>
  <c r="Y1071" i="4"/>
  <c r="Z1070" i="4"/>
  <c r="Y1070" i="4"/>
  <c r="Z1069" i="4"/>
  <c r="Y1069" i="4"/>
  <c r="Z1068" i="4"/>
  <c r="Y1068" i="4"/>
  <c r="Z1067" i="4"/>
  <c r="Y1067" i="4"/>
  <c r="Z1066" i="4"/>
  <c r="Y1066" i="4"/>
  <c r="Z1065" i="4"/>
  <c r="Y1065" i="4"/>
  <c r="Z1064" i="4"/>
  <c r="Y1064" i="4"/>
  <c r="Z1063" i="4"/>
  <c r="Y1063" i="4"/>
  <c r="Z1062" i="4"/>
  <c r="Y1062" i="4"/>
  <c r="Z1061" i="4"/>
  <c r="Y1061" i="4"/>
  <c r="Z1060" i="4"/>
  <c r="Y1060" i="4"/>
  <c r="Z1059" i="4"/>
  <c r="Y1059" i="4"/>
  <c r="Z1058" i="4"/>
  <c r="Y1058" i="4"/>
  <c r="Z1057" i="4"/>
  <c r="Y1057" i="4"/>
  <c r="Z1056" i="4"/>
  <c r="Y1056" i="4"/>
  <c r="Z1055" i="4"/>
  <c r="Y1055" i="4"/>
  <c r="Z1054" i="4"/>
  <c r="Y1054" i="4"/>
  <c r="Z1053" i="4"/>
  <c r="Y1053" i="4"/>
  <c r="Z1052" i="4"/>
  <c r="Y1052" i="4"/>
  <c r="Z1051" i="4"/>
  <c r="Y1051" i="4"/>
  <c r="Z1050" i="4"/>
  <c r="Y1050" i="4"/>
  <c r="Z1049" i="4"/>
  <c r="Y1049" i="4"/>
  <c r="Z1048" i="4"/>
  <c r="Y1048" i="4"/>
  <c r="Z1047" i="4"/>
  <c r="Y1047" i="4"/>
  <c r="Z1046" i="4"/>
  <c r="Y1046" i="4"/>
  <c r="Z1045" i="4"/>
  <c r="Y1045" i="4"/>
  <c r="Z1044" i="4"/>
  <c r="Y1044" i="4"/>
  <c r="Z1043" i="4"/>
  <c r="Y1043" i="4"/>
  <c r="Z1042" i="4"/>
  <c r="Y1042" i="4"/>
  <c r="Z1041" i="4"/>
  <c r="Y1041" i="4"/>
  <c r="Z1040" i="4"/>
  <c r="Y1040" i="4"/>
  <c r="Z1039" i="4"/>
  <c r="Y1039" i="4"/>
  <c r="Z1038" i="4"/>
  <c r="Y1038" i="4"/>
  <c r="Z1037" i="4"/>
  <c r="Y1037" i="4"/>
  <c r="Z1036" i="4"/>
  <c r="Y1036" i="4"/>
  <c r="Z1035" i="4"/>
  <c r="Y1035" i="4"/>
  <c r="Z1034" i="4"/>
  <c r="Y1034" i="4"/>
  <c r="Z1033" i="4"/>
  <c r="Y1033" i="4"/>
  <c r="Z1032" i="4"/>
  <c r="Y1032" i="4"/>
  <c r="Z1031" i="4"/>
  <c r="Y1031" i="4"/>
  <c r="Z1030" i="4"/>
  <c r="Y1030" i="4"/>
  <c r="Z1029" i="4"/>
  <c r="Y1029" i="4"/>
  <c r="Z1028" i="4"/>
  <c r="Y1028" i="4"/>
  <c r="Z1027" i="4"/>
  <c r="Y1027" i="4"/>
  <c r="Z1026" i="4"/>
  <c r="Y1026" i="4"/>
  <c r="Z1025" i="4"/>
  <c r="Y1025" i="4"/>
  <c r="Z1024" i="4"/>
  <c r="Y1024" i="4"/>
  <c r="Z1023" i="4"/>
  <c r="Y1023" i="4"/>
  <c r="Z1022" i="4"/>
  <c r="Y1022" i="4"/>
  <c r="Z1021" i="4"/>
  <c r="Y1021" i="4"/>
  <c r="Z1020" i="4"/>
  <c r="Y1020" i="4"/>
  <c r="Z1019" i="4"/>
  <c r="Y1019" i="4"/>
  <c r="Z1018" i="4"/>
  <c r="Y1018" i="4"/>
  <c r="Z1017" i="4"/>
  <c r="Y1017" i="4"/>
  <c r="Z1016" i="4"/>
  <c r="Y1016" i="4"/>
  <c r="Z1015" i="4"/>
  <c r="Y1015" i="4"/>
  <c r="Z1014" i="4"/>
  <c r="Y1014" i="4"/>
  <c r="Z1013" i="4"/>
  <c r="Y1013" i="4"/>
  <c r="Z1012" i="4"/>
  <c r="Y1012" i="4"/>
  <c r="Z1011" i="4"/>
  <c r="Y1011" i="4"/>
  <c r="Z1010" i="4"/>
  <c r="Y1010" i="4"/>
  <c r="Z1009" i="4"/>
  <c r="Y1009" i="4"/>
  <c r="Z1008" i="4"/>
  <c r="Y1008" i="4"/>
  <c r="Z1007" i="4"/>
  <c r="Y1007" i="4"/>
  <c r="Z1006" i="4"/>
  <c r="Y1006" i="4"/>
  <c r="Z1005" i="4"/>
  <c r="Y1005" i="4"/>
  <c r="Z1004" i="4"/>
  <c r="Y1004" i="4"/>
  <c r="Z1003" i="4"/>
  <c r="Y1003" i="4"/>
  <c r="Z1002" i="4"/>
  <c r="Y1002" i="4"/>
  <c r="Z1001" i="4"/>
  <c r="Y1001" i="4"/>
  <c r="Z1000" i="4"/>
  <c r="Y1000" i="4"/>
  <c r="Z999" i="4"/>
  <c r="Y999" i="4"/>
  <c r="Z998" i="4"/>
  <c r="Y998" i="4"/>
  <c r="Z997" i="4"/>
  <c r="Y997" i="4"/>
  <c r="Z996" i="4"/>
  <c r="Y996" i="4"/>
  <c r="Z995" i="4"/>
  <c r="Y995" i="4"/>
  <c r="Z994" i="4"/>
  <c r="Y994" i="4"/>
  <c r="Z993" i="4"/>
  <c r="Y993" i="4"/>
  <c r="Z992" i="4"/>
  <c r="Y992" i="4"/>
  <c r="Z991" i="4"/>
  <c r="Y991" i="4"/>
  <c r="Z990" i="4"/>
  <c r="Y990" i="4"/>
  <c r="Z989" i="4"/>
  <c r="Y989" i="4"/>
  <c r="Z988" i="4"/>
  <c r="Y988" i="4"/>
  <c r="Z987" i="4"/>
  <c r="Y987" i="4"/>
  <c r="Z986" i="4"/>
  <c r="Y986" i="4"/>
  <c r="Z985" i="4"/>
  <c r="Y985" i="4"/>
  <c r="Z984" i="4"/>
  <c r="Y984" i="4"/>
  <c r="Z983" i="4"/>
  <c r="Y983" i="4"/>
  <c r="Z982" i="4"/>
  <c r="Y982" i="4"/>
  <c r="Z981" i="4"/>
  <c r="Y981" i="4"/>
  <c r="Z980" i="4"/>
  <c r="Y980" i="4"/>
  <c r="Z979" i="4"/>
  <c r="Y979" i="4"/>
  <c r="Z978" i="4"/>
  <c r="Y978" i="4"/>
  <c r="Z977" i="4"/>
  <c r="Y977" i="4"/>
  <c r="Z976" i="4"/>
  <c r="Y976" i="4"/>
  <c r="Z975" i="4"/>
  <c r="Y975" i="4"/>
  <c r="Z974" i="4"/>
  <c r="Y974" i="4"/>
  <c r="Z973" i="4"/>
  <c r="Y973" i="4"/>
  <c r="Z972" i="4"/>
  <c r="Y972" i="4"/>
  <c r="Z971" i="4"/>
  <c r="Y971" i="4"/>
  <c r="Z970" i="4"/>
  <c r="Y970" i="4"/>
  <c r="Z969" i="4"/>
  <c r="Y969" i="4"/>
  <c r="Z968" i="4"/>
  <c r="Y968" i="4"/>
  <c r="Z967" i="4"/>
  <c r="Y967" i="4"/>
  <c r="Z966" i="4"/>
  <c r="Y966" i="4"/>
  <c r="Z965" i="4"/>
  <c r="Y965" i="4"/>
  <c r="Z964" i="4"/>
  <c r="Y964" i="4"/>
  <c r="Z963" i="4"/>
  <c r="Y963" i="4"/>
  <c r="Z962" i="4"/>
  <c r="Y962" i="4"/>
  <c r="Z961" i="4"/>
  <c r="Y961" i="4"/>
  <c r="Z960" i="4"/>
  <c r="Y960" i="4"/>
  <c r="Z959" i="4"/>
  <c r="Y959" i="4"/>
  <c r="Z958" i="4"/>
  <c r="Y958" i="4"/>
  <c r="Z957" i="4"/>
  <c r="Y957" i="4"/>
  <c r="Z956" i="4"/>
  <c r="Y956" i="4"/>
  <c r="Z955" i="4"/>
  <c r="Y955" i="4"/>
  <c r="Z954" i="4"/>
  <c r="Y954" i="4"/>
  <c r="Z953" i="4"/>
  <c r="Y953" i="4"/>
  <c r="Z952" i="4"/>
  <c r="Y952" i="4"/>
  <c r="Z951" i="4"/>
  <c r="Y951" i="4"/>
  <c r="Z950" i="4"/>
  <c r="Y950" i="4"/>
  <c r="Z949" i="4"/>
  <c r="Y949" i="4"/>
  <c r="Z948" i="4"/>
  <c r="Y948" i="4"/>
  <c r="Z947" i="4"/>
  <c r="Y947" i="4"/>
  <c r="Z946" i="4"/>
  <c r="Y946" i="4"/>
  <c r="Z945" i="4"/>
  <c r="Y945" i="4"/>
  <c r="Z944" i="4"/>
  <c r="Y944" i="4"/>
  <c r="Z943" i="4"/>
  <c r="Y943" i="4"/>
  <c r="Z942" i="4"/>
  <c r="Y942" i="4"/>
  <c r="Z941" i="4"/>
  <c r="Y941" i="4"/>
  <c r="Z940" i="4"/>
  <c r="Y940" i="4"/>
  <c r="Z939" i="4"/>
  <c r="Y939" i="4"/>
  <c r="Z938" i="4"/>
  <c r="Y938" i="4"/>
  <c r="Z937" i="4"/>
  <c r="Y937" i="4"/>
  <c r="Z936" i="4"/>
  <c r="Y936" i="4"/>
  <c r="Z935" i="4"/>
  <c r="Y935" i="4"/>
  <c r="Z934" i="4"/>
  <c r="Y934" i="4"/>
  <c r="Z933" i="4"/>
  <c r="Y933" i="4"/>
  <c r="Z932" i="4"/>
  <c r="Y932" i="4"/>
  <c r="Z931" i="4"/>
  <c r="Y931" i="4"/>
  <c r="Z930" i="4"/>
  <c r="Y930" i="4"/>
  <c r="Z929" i="4"/>
  <c r="Y929" i="4"/>
  <c r="Z928" i="4"/>
  <c r="Y928" i="4"/>
  <c r="Z927" i="4"/>
  <c r="Y927" i="4"/>
  <c r="Z926" i="4"/>
  <c r="Y926" i="4"/>
  <c r="Z925" i="4"/>
  <c r="Y925" i="4"/>
  <c r="Z924" i="4"/>
  <c r="Y924" i="4"/>
  <c r="Z923" i="4"/>
  <c r="Y923" i="4"/>
  <c r="Z922" i="4"/>
  <c r="Y922" i="4"/>
  <c r="Z921" i="4"/>
  <c r="Y921" i="4"/>
  <c r="Z920" i="4"/>
  <c r="Y920" i="4"/>
  <c r="Z919" i="4"/>
  <c r="Y919" i="4"/>
  <c r="Z918" i="4"/>
  <c r="Y918" i="4"/>
  <c r="Z917" i="4"/>
  <c r="Y917" i="4"/>
  <c r="Z916" i="4"/>
  <c r="Y916" i="4"/>
  <c r="Z915" i="4"/>
  <c r="Y915" i="4"/>
  <c r="Z914" i="4"/>
  <c r="Y914" i="4"/>
  <c r="Z913" i="4"/>
  <c r="Y913" i="4"/>
  <c r="Z912" i="4"/>
  <c r="Y912" i="4"/>
  <c r="Z911" i="4"/>
  <c r="Y911" i="4"/>
  <c r="Z910" i="4"/>
  <c r="Y910" i="4"/>
  <c r="Z909" i="4"/>
  <c r="Y909" i="4"/>
  <c r="Z908" i="4"/>
  <c r="Y908" i="4"/>
  <c r="Z907" i="4"/>
  <c r="Y907" i="4"/>
  <c r="Z906" i="4"/>
  <c r="Y906" i="4"/>
  <c r="Z905" i="4"/>
  <c r="Y905" i="4"/>
  <c r="Z904" i="4"/>
  <c r="Y904" i="4"/>
  <c r="Z903" i="4"/>
  <c r="Y903" i="4"/>
  <c r="Z902" i="4"/>
  <c r="Y902" i="4"/>
  <c r="Z901" i="4"/>
  <c r="Y901" i="4"/>
  <c r="Z900" i="4"/>
  <c r="Y900" i="4"/>
  <c r="Z899" i="4"/>
  <c r="Y899" i="4"/>
  <c r="Z898" i="4"/>
  <c r="Y898" i="4"/>
  <c r="Z897" i="4"/>
  <c r="Y897" i="4"/>
  <c r="Z896" i="4"/>
  <c r="Y896" i="4"/>
  <c r="Z895" i="4"/>
  <c r="Y895" i="4"/>
  <c r="Z894" i="4"/>
  <c r="Y894" i="4"/>
  <c r="Z893" i="4"/>
  <c r="Y893" i="4"/>
  <c r="Z892" i="4"/>
  <c r="Y892" i="4"/>
  <c r="Z891" i="4"/>
  <c r="Y891" i="4"/>
  <c r="Z890" i="4"/>
  <c r="Y890" i="4"/>
  <c r="Z889" i="4"/>
  <c r="Y889" i="4"/>
  <c r="Z888" i="4"/>
  <c r="Y888" i="4"/>
  <c r="Z887" i="4"/>
  <c r="Y887" i="4"/>
  <c r="Z886" i="4"/>
  <c r="Y886" i="4"/>
  <c r="Z885" i="4"/>
  <c r="Y885" i="4"/>
  <c r="Z884" i="4"/>
  <c r="Y884" i="4"/>
  <c r="Z883" i="4"/>
  <c r="Y883" i="4"/>
  <c r="Z882" i="4"/>
  <c r="Y882" i="4"/>
  <c r="Z881" i="4"/>
  <c r="Y881" i="4"/>
  <c r="Z880" i="4"/>
  <c r="Y880" i="4"/>
  <c r="Z879" i="4"/>
  <c r="Y879" i="4"/>
  <c r="Z878" i="4"/>
  <c r="Y878" i="4"/>
  <c r="Z877" i="4"/>
  <c r="Y877" i="4"/>
  <c r="Z876" i="4"/>
  <c r="Y876" i="4"/>
  <c r="Z875" i="4"/>
  <c r="Y875" i="4"/>
  <c r="Z874" i="4"/>
  <c r="Y874" i="4"/>
  <c r="Z873" i="4"/>
  <c r="Y873" i="4"/>
  <c r="Z872" i="4"/>
  <c r="Y872" i="4"/>
  <c r="Z871" i="4"/>
  <c r="Y871" i="4"/>
  <c r="Z870" i="4"/>
  <c r="Y870" i="4"/>
  <c r="Z869" i="4"/>
  <c r="Y869" i="4"/>
  <c r="Z868" i="4"/>
  <c r="Y868" i="4"/>
  <c r="Z867" i="4"/>
  <c r="Y867" i="4"/>
  <c r="Z866" i="4"/>
  <c r="Y866" i="4"/>
  <c r="Z865" i="4"/>
  <c r="Y865" i="4"/>
  <c r="Z864" i="4"/>
  <c r="Y864" i="4"/>
  <c r="Z863" i="4"/>
  <c r="Y863" i="4"/>
  <c r="Z862" i="4"/>
  <c r="Y862" i="4"/>
  <c r="Z861" i="4"/>
  <c r="Y861" i="4"/>
  <c r="Z860" i="4"/>
  <c r="Y860" i="4"/>
  <c r="Z859" i="4"/>
  <c r="Y859" i="4"/>
  <c r="Z858" i="4"/>
  <c r="Y858" i="4"/>
  <c r="Z857" i="4"/>
  <c r="Y857" i="4"/>
  <c r="Z856" i="4"/>
  <c r="Y856" i="4"/>
  <c r="Z855" i="4"/>
  <c r="Y855" i="4"/>
  <c r="Z854" i="4"/>
  <c r="Y854" i="4"/>
  <c r="Z853" i="4"/>
  <c r="Y853" i="4"/>
  <c r="Z852" i="4"/>
  <c r="Y852" i="4"/>
  <c r="Z851" i="4"/>
  <c r="Y851" i="4"/>
  <c r="Z850" i="4"/>
  <c r="Y850" i="4"/>
  <c r="Z849" i="4"/>
  <c r="Y849" i="4"/>
  <c r="Z848" i="4"/>
  <c r="Y848" i="4"/>
  <c r="Z847" i="4"/>
  <c r="Y847" i="4"/>
  <c r="Z846" i="4"/>
  <c r="Y846" i="4"/>
  <c r="Z845" i="4"/>
  <c r="Y845" i="4"/>
  <c r="Z844" i="4"/>
  <c r="Y844" i="4"/>
  <c r="Z843" i="4"/>
  <c r="Y843" i="4"/>
  <c r="Z842" i="4"/>
  <c r="Y842" i="4"/>
  <c r="Z841" i="4"/>
  <c r="Y841" i="4"/>
  <c r="Z840" i="4"/>
  <c r="Y840" i="4"/>
  <c r="Z839" i="4"/>
  <c r="Y839" i="4"/>
  <c r="Z838" i="4"/>
  <c r="Y838" i="4"/>
  <c r="Z837" i="4"/>
  <c r="Y837" i="4"/>
  <c r="Z836" i="4"/>
  <c r="Y836" i="4"/>
  <c r="Z835" i="4"/>
  <c r="Y835" i="4"/>
  <c r="Z834" i="4"/>
  <c r="Y834" i="4"/>
  <c r="Z833" i="4"/>
  <c r="Y833" i="4"/>
  <c r="Z832" i="4"/>
  <c r="Y832" i="4"/>
  <c r="Z831" i="4"/>
  <c r="Y831" i="4"/>
  <c r="Z830" i="4"/>
  <c r="Y830" i="4"/>
  <c r="Z829" i="4"/>
  <c r="Y829" i="4"/>
  <c r="Z828" i="4"/>
  <c r="Y828" i="4"/>
  <c r="Z827" i="4"/>
  <c r="Y827" i="4"/>
  <c r="Z826" i="4"/>
  <c r="Y826" i="4"/>
  <c r="Z825" i="4"/>
  <c r="Y825" i="4"/>
  <c r="Z824" i="4"/>
  <c r="Y824" i="4"/>
  <c r="Z823" i="4"/>
  <c r="Y823" i="4"/>
  <c r="Z822" i="4"/>
  <c r="Y822" i="4"/>
  <c r="Z821" i="4"/>
  <c r="Y821" i="4"/>
  <c r="Z820" i="4"/>
  <c r="Y820" i="4"/>
  <c r="Z819" i="4"/>
  <c r="Y819" i="4"/>
  <c r="Z818" i="4"/>
  <c r="Y818" i="4"/>
  <c r="Z817" i="4"/>
  <c r="Y817" i="4"/>
  <c r="Z816" i="4"/>
  <c r="Y816" i="4"/>
  <c r="Z815" i="4"/>
  <c r="Y815" i="4"/>
  <c r="Z814" i="4"/>
  <c r="Y814" i="4"/>
  <c r="Z813" i="4"/>
  <c r="Y813" i="4"/>
  <c r="Z812" i="4"/>
  <c r="Y812" i="4"/>
  <c r="Z811" i="4"/>
  <c r="Y811" i="4"/>
  <c r="Z810" i="4"/>
  <c r="Y810" i="4"/>
  <c r="Z809" i="4"/>
  <c r="Y809" i="4"/>
  <c r="Z808" i="4"/>
  <c r="Y808" i="4"/>
  <c r="Z807" i="4"/>
  <c r="Y807" i="4"/>
  <c r="Z806" i="4"/>
  <c r="Y806" i="4"/>
  <c r="Z805" i="4"/>
  <c r="Y805" i="4"/>
  <c r="Z804" i="4"/>
  <c r="Y804" i="4"/>
  <c r="Z803" i="4"/>
  <c r="Y803" i="4"/>
  <c r="Z802" i="4"/>
  <c r="Y802" i="4"/>
  <c r="Z801" i="4"/>
  <c r="Y801" i="4"/>
  <c r="Z800" i="4"/>
  <c r="Y800" i="4"/>
  <c r="Z799" i="4"/>
  <c r="Y799" i="4"/>
  <c r="Z798" i="4"/>
  <c r="Y798" i="4"/>
  <c r="Z797" i="4"/>
  <c r="Y797" i="4"/>
  <c r="Z796" i="4"/>
  <c r="Y796" i="4"/>
  <c r="Z795" i="4"/>
  <c r="Y795" i="4"/>
  <c r="Z794" i="4"/>
  <c r="Y794" i="4"/>
  <c r="Z793" i="4"/>
  <c r="Y793" i="4"/>
  <c r="Z792" i="4"/>
  <c r="Y792" i="4"/>
  <c r="Z791" i="4"/>
  <c r="Y791" i="4"/>
  <c r="Z790" i="4"/>
  <c r="Y790" i="4"/>
  <c r="Z789" i="4"/>
  <c r="Y789" i="4"/>
  <c r="Z788" i="4"/>
  <c r="Y788" i="4"/>
  <c r="Z787" i="4"/>
  <c r="Y787" i="4"/>
  <c r="Z786" i="4"/>
  <c r="Y786" i="4"/>
  <c r="Z785" i="4"/>
  <c r="Y785" i="4"/>
  <c r="Z784" i="4"/>
  <c r="Y784" i="4"/>
  <c r="Z783" i="4"/>
  <c r="Y783" i="4"/>
  <c r="Z782" i="4"/>
  <c r="Y782" i="4"/>
  <c r="Z781" i="4"/>
  <c r="Y781" i="4"/>
  <c r="Z780" i="4"/>
  <c r="Y780" i="4"/>
  <c r="Z779" i="4"/>
  <c r="Y779" i="4"/>
  <c r="Z778" i="4"/>
  <c r="Y778" i="4"/>
  <c r="Z777" i="4"/>
  <c r="Y777" i="4"/>
  <c r="Z776" i="4"/>
  <c r="Y776" i="4"/>
  <c r="Z775" i="4"/>
  <c r="Y775" i="4"/>
  <c r="Z774" i="4"/>
  <c r="Y774" i="4"/>
  <c r="Z773" i="4"/>
  <c r="Y773" i="4"/>
  <c r="Z772" i="4"/>
  <c r="Y772" i="4"/>
  <c r="Z771" i="4"/>
  <c r="Y771" i="4"/>
  <c r="Z770" i="4"/>
  <c r="Y770" i="4"/>
  <c r="Z769" i="4"/>
  <c r="Y769" i="4"/>
  <c r="Z768" i="4"/>
  <c r="Y768" i="4"/>
  <c r="Z767" i="4"/>
  <c r="Y767" i="4"/>
  <c r="Z766" i="4"/>
  <c r="Y766" i="4"/>
  <c r="Z765" i="4"/>
  <c r="Y765" i="4"/>
  <c r="Z764" i="4"/>
  <c r="Y764" i="4"/>
  <c r="Z763" i="4"/>
  <c r="Y763" i="4"/>
  <c r="Z762" i="4"/>
  <c r="Y762" i="4"/>
  <c r="Z761" i="4"/>
  <c r="Y761" i="4"/>
  <c r="Z760" i="4"/>
  <c r="Y760" i="4"/>
  <c r="Z759" i="4"/>
  <c r="Y759" i="4"/>
  <c r="Z758" i="4"/>
  <c r="Y758" i="4"/>
  <c r="Z757" i="4"/>
  <c r="Y757" i="4"/>
  <c r="Z756" i="4"/>
  <c r="Y756" i="4"/>
  <c r="Z755" i="4"/>
  <c r="Y755" i="4"/>
  <c r="Z754" i="4"/>
  <c r="Y754" i="4"/>
  <c r="Z753" i="4"/>
  <c r="Y753" i="4"/>
  <c r="Z752" i="4"/>
  <c r="Y752" i="4"/>
  <c r="Z751" i="4"/>
  <c r="Y751" i="4"/>
  <c r="Z750" i="4"/>
  <c r="Y750" i="4"/>
  <c r="Z749" i="4"/>
  <c r="Y749" i="4"/>
  <c r="Z748" i="4"/>
  <c r="Y748" i="4"/>
  <c r="Z747" i="4"/>
  <c r="Y747" i="4"/>
  <c r="Z746" i="4"/>
  <c r="Y746" i="4"/>
  <c r="Z745" i="4"/>
  <c r="Y745" i="4"/>
  <c r="Z744" i="4"/>
  <c r="Y744" i="4"/>
  <c r="Z743" i="4"/>
  <c r="Y743" i="4"/>
  <c r="Z742" i="4"/>
  <c r="Y742" i="4"/>
  <c r="Z741" i="4"/>
  <c r="Y741" i="4"/>
  <c r="Z740" i="4"/>
  <c r="Y740" i="4"/>
  <c r="Z739" i="4"/>
  <c r="Y739" i="4"/>
  <c r="Z738" i="4"/>
  <c r="Y738" i="4"/>
  <c r="Z737" i="4"/>
  <c r="Y737" i="4"/>
  <c r="Z736" i="4"/>
  <c r="Y736" i="4"/>
  <c r="Z735" i="4"/>
  <c r="Y735" i="4"/>
  <c r="Z734" i="4"/>
  <c r="Y734" i="4"/>
  <c r="Z733" i="4"/>
  <c r="Y733" i="4"/>
  <c r="Z732" i="4"/>
  <c r="Y732" i="4"/>
  <c r="Z731" i="4"/>
  <c r="Y731" i="4"/>
  <c r="Z730" i="4"/>
  <c r="Y730" i="4"/>
  <c r="Z729" i="4"/>
  <c r="Y729" i="4"/>
  <c r="Z728" i="4"/>
  <c r="Y728" i="4"/>
  <c r="Z727" i="4"/>
  <c r="Y727" i="4"/>
  <c r="Z726" i="4"/>
  <c r="Y726" i="4"/>
  <c r="Z725" i="4"/>
  <c r="Y725" i="4"/>
  <c r="Z724" i="4"/>
  <c r="Y724" i="4"/>
  <c r="Z723" i="4"/>
  <c r="Y723" i="4"/>
  <c r="Z722" i="4"/>
  <c r="Y722" i="4"/>
  <c r="Z721" i="4"/>
  <c r="Y721" i="4"/>
  <c r="Z720" i="4"/>
  <c r="Y720" i="4"/>
  <c r="Z719" i="4"/>
  <c r="Y719" i="4"/>
  <c r="Z718" i="4"/>
  <c r="Y718" i="4"/>
  <c r="Z717" i="4"/>
  <c r="Y717" i="4"/>
  <c r="Z716" i="4"/>
  <c r="Y716" i="4"/>
  <c r="Z715" i="4"/>
  <c r="Y715" i="4"/>
  <c r="Z714" i="4"/>
  <c r="Y714" i="4"/>
  <c r="Z713" i="4"/>
  <c r="Y713" i="4"/>
  <c r="Z712" i="4"/>
  <c r="Y712" i="4"/>
  <c r="Z711" i="4"/>
  <c r="Y711" i="4"/>
  <c r="Z710" i="4"/>
  <c r="Y710" i="4"/>
  <c r="Z709" i="4"/>
  <c r="Y709" i="4"/>
  <c r="Z708" i="4"/>
  <c r="Y708" i="4"/>
  <c r="Z707" i="4"/>
  <c r="Y707" i="4"/>
  <c r="Z706" i="4"/>
  <c r="Y706" i="4"/>
  <c r="Z705" i="4"/>
  <c r="Y705" i="4"/>
  <c r="Z704" i="4"/>
  <c r="Y704" i="4"/>
  <c r="Z703" i="4"/>
  <c r="Y703" i="4"/>
  <c r="Z702" i="4"/>
  <c r="Y702" i="4"/>
  <c r="Z701" i="4"/>
  <c r="Y701" i="4"/>
  <c r="Z700" i="4"/>
  <c r="Y700" i="4"/>
  <c r="Z699" i="4"/>
  <c r="Y699" i="4"/>
  <c r="Z698" i="4"/>
  <c r="Y698" i="4"/>
  <c r="Z697" i="4"/>
  <c r="Y697" i="4"/>
  <c r="Z696" i="4"/>
  <c r="Y696" i="4"/>
  <c r="Z695" i="4"/>
  <c r="Y695" i="4"/>
  <c r="Z694" i="4"/>
  <c r="Y694" i="4"/>
  <c r="Z693" i="4"/>
  <c r="Y693" i="4"/>
  <c r="Z692" i="4"/>
  <c r="Y692" i="4"/>
  <c r="Z691" i="4"/>
  <c r="Y691" i="4"/>
  <c r="Z690" i="4"/>
  <c r="Y690" i="4"/>
  <c r="Z689" i="4"/>
  <c r="Y689" i="4"/>
  <c r="Z688" i="4"/>
  <c r="Y688" i="4"/>
  <c r="Z687" i="4"/>
  <c r="Y687" i="4"/>
  <c r="Z686" i="4"/>
  <c r="Y686" i="4"/>
  <c r="Z685" i="4"/>
  <c r="Y685" i="4"/>
  <c r="Z684" i="4"/>
  <c r="Y684" i="4"/>
  <c r="Z683" i="4"/>
  <c r="Y683" i="4"/>
  <c r="Z682" i="4"/>
  <c r="Y682" i="4"/>
  <c r="Z681" i="4"/>
  <c r="Y681" i="4"/>
  <c r="Z680" i="4"/>
  <c r="Y680" i="4"/>
  <c r="Z679" i="4"/>
  <c r="Y679" i="4"/>
  <c r="Z678" i="4"/>
  <c r="Y678" i="4"/>
  <c r="Z677" i="4"/>
  <c r="Y677" i="4"/>
  <c r="Z676" i="4"/>
  <c r="Y676" i="4"/>
  <c r="Z675" i="4"/>
  <c r="Y675" i="4"/>
  <c r="Z674" i="4"/>
  <c r="Y674" i="4"/>
  <c r="Z673" i="4"/>
  <c r="Y673" i="4"/>
  <c r="Z672" i="4"/>
  <c r="Y672" i="4"/>
  <c r="Z671" i="4"/>
  <c r="Y671" i="4"/>
  <c r="Z670" i="4"/>
  <c r="Y670" i="4"/>
  <c r="Z669" i="4"/>
  <c r="Y669" i="4"/>
  <c r="Z668" i="4"/>
  <c r="Y668" i="4"/>
  <c r="Z667" i="4"/>
  <c r="Y667" i="4"/>
  <c r="Z666" i="4"/>
  <c r="Y666" i="4"/>
  <c r="Z665" i="4"/>
  <c r="Y665" i="4"/>
  <c r="Z664" i="4"/>
  <c r="Y664" i="4"/>
  <c r="Z663" i="4"/>
  <c r="Y663" i="4"/>
  <c r="Z662" i="4"/>
  <c r="Y662" i="4"/>
  <c r="Z661" i="4"/>
  <c r="Y661" i="4"/>
  <c r="Z660" i="4"/>
  <c r="Y660" i="4"/>
  <c r="Z659" i="4"/>
  <c r="Y659" i="4"/>
  <c r="Z658" i="4"/>
  <c r="Y658" i="4"/>
  <c r="Z657" i="4"/>
  <c r="Y657" i="4"/>
  <c r="Z656" i="4"/>
  <c r="Y656" i="4"/>
  <c r="Z655" i="4"/>
  <c r="Y655" i="4"/>
  <c r="Z654" i="4"/>
  <c r="Y654" i="4"/>
  <c r="Z653" i="4"/>
  <c r="Y653" i="4"/>
  <c r="Z652" i="4"/>
  <c r="Y652" i="4"/>
  <c r="Z651" i="4"/>
  <c r="Y651" i="4"/>
  <c r="Z650" i="4"/>
  <c r="Y650" i="4"/>
  <c r="Z649" i="4"/>
  <c r="Y649" i="4"/>
  <c r="Z648" i="4"/>
  <c r="Y648" i="4"/>
  <c r="Z647" i="4"/>
  <c r="Y647" i="4"/>
  <c r="Z646" i="4"/>
  <c r="Y646" i="4"/>
  <c r="Z645" i="4"/>
  <c r="Y645" i="4"/>
  <c r="Z644" i="4"/>
  <c r="Y644" i="4"/>
  <c r="Z643" i="4"/>
  <c r="Y643" i="4"/>
  <c r="Z642" i="4"/>
  <c r="Y642" i="4"/>
  <c r="Z641" i="4"/>
  <c r="Y641" i="4"/>
  <c r="Z640" i="4"/>
  <c r="Y640" i="4"/>
  <c r="Z639" i="4"/>
  <c r="Y639" i="4"/>
  <c r="Z638" i="4"/>
  <c r="Y638" i="4"/>
  <c r="Z637" i="4"/>
  <c r="Y637" i="4"/>
  <c r="Z636" i="4"/>
  <c r="Y636" i="4"/>
  <c r="Z635" i="4"/>
  <c r="Y635" i="4"/>
  <c r="Z634" i="4"/>
  <c r="Y634" i="4"/>
  <c r="Z633" i="4"/>
  <c r="Y633" i="4"/>
  <c r="Z632" i="4"/>
  <c r="Y632" i="4"/>
  <c r="Z631" i="4"/>
  <c r="Y631" i="4"/>
  <c r="Z630" i="4"/>
  <c r="Y630" i="4"/>
  <c r="Z629" i="4"/>
  <c r="Y629" i="4"/>
  <c r="Z628" i="4"/>
  <c r="Y628" i="4"/>
  <c r="Z627" i="4"/>
  <c r="Y627" i="4"/>
  <c r="Z626" i="4"/>
  <c r="Y626" i="4"/>
  <c r="Z625" i="4"/>
  <c r="Y625" i="4"/>
  <c r="Z624" i="4"/>
  <c r="Y624" i="4"/>
  <c r="Z623" i="4"/>
  <c r="Y623" i="4"/>
  <c r="Z622" i="4"/>
  <c r="Y622" i="4"/>
  <c r="Z621" i="4"/>
  <c r="Y621" i="4"/>
  <c r="Z620" i="4"/>
  <c r="Y620" i="4"/>
  <c r="Z619" i="4"/>
  <c r="Y619" i="4"/>
  <c r="Z618" i="4"/>
  <c r="Y618" i="4"/>
  <c r="Z617" i="4"/>
  <c r="Y617" i="4"/>
  <c r="Z616" i="4"/>
  <c r="Y616" i="4"/>
  <c r="Z615" i="4"/>
  <c r="Y615" i="4"/>
  <c r="Z614" i="4"/>
  <c r="Y614" i="4"/>
  <c r="Z613" i="4"/>
  <c r="Y613" i="4"/>
  <c r="Z612" i="4"/>
  <c r="Y612" i="4"/>
  <c r="Z611" i="4"/>
  <c r="Y611" i="4"/>
  <c r="Z610" i="4"/>
  <c r="Y610" i="4"/>
  <c r="Z609" i="4"/>
  <c r="Y609" i="4"/>
  <c r="Z608" i="4"/>
  <c r="Y608" i="4"/>
  <c r="Z607" i="4"/>
  <c r="Y607" i="4"/>
  <c r="Z606" i="4"/>
  <c r="Y606" i="4"/>
  <c r="Z605" i="4"/>
  <c r="Y605" i="4"/>
  <c r="Z604" i="4"/>
  <c r="Y604" i="4"/>
  <c r="Z603" i="4"/>
  <c r="Y603" i="4"/>
  <c r="Z602" i="4"/>
  <c r="Y602" i="4"/>
  <c r="Z601" i="4"/>
  <c r="Y601" i="4"/>
  <c r="Z600" i="4"/>
  <c r="Y600" i="4"/>
  <c r="Z599" i="4"/>
  <c r="Y599" i="4"/>
  <c r="Z598" i="4"/>
  <c r="Y598" i="4"/>
  <c r="Z597" i="4"/>
  <c r="Y597" i="4"/>
  <c r="Z596" i="4"/>
  <c r="Y596" i="4"/>
  <c r="Z595" i="4"/>
  <c r="Y595" i="4"/>
  <c r="Z594" i="4"/>
  <c r="Y594" i="4"/>
  <c r="Z593" i="4"/>
  <c r="Y593" i="4"/>
  <c r="Z592" i="4"/>
  <c r="Y592" i="4"/>
  <c r="Z591" i="4"/>
  <c r="Y591" i="4"/>
  <c r="Z590" i="4"/>
  <c r="Y590" i="4"/>
  <c r="Z589" i="4"/>
  <c r="Y589" i="4"/>
  <c r="Z588" i="4"/>
  <c r="Y588" i="4"/>
  <c r="Z587" i="4"/>
  <c r="Y587" i="4"/>
  <c r="Z586" i="4"/>
  <c r="Y586" i="4"/>
  <c r="Z585" i="4"/>
  <c r="Y585" i="4"/>
  <c r="Z584" i="4"/>
  <c r="Y584" i="4"/>
  <c r="Z583" i="4"/>
  <c r="Y583" i="4"/>
  <c r="Z582" i="4"/>
  <c r="Y582" i="4"/>
  <c r="Z581" i="4"/>
  <c r="Y581" i="4"/>
  <c r="Z580" i="4"/>
  <c r="Y580" i="4"/>
  <c r="Z579" i="4"/>
  <c r="Y579" i="4"/>
  <c r="Z578" i="4"/>
  <c r="Y578" i="4"/>
  <c r="Z577" i="4"/>
  <c r="Y577" i="4"/>
  <c r="Z576" i="4"/>
  <c r="Y576" i="4"/>
  <c r="Z575" i="4"/>
  <c r="Y575" i="4"/>
  <c r="Z574" i="4"/>
  <c r="Y574" i="4"/>
  <c r="Z573" i="4"/>
  <c r="Y573" i="4"/>
  <c r="Z572" i="4"/>
  <c r="Y572" i="4"/>
  <c r="Z571" i="4"/>
  <c r="Y571" i="4"/>
  <c r="Z570" i="4"/>
  <c r="Y570" i="4"/>
  <c r="Z569" i="4"/>
  <c r="Y569" i="4"/>
  <c r="Z568" i="4"/>
  <c r="Y568" i="4"/>
  <c r="Z567" i="4"/>
  <c r="Y567" i="4"/>
  <c r="Z566" i="4"/>
  <c r="Y566" i="4"/>
  <c r="Z565" i="4"/>
  <c r="Y565" i="4"/>
  <c r="Z564" i="4"/>
  <c r="Y564" i="4"/>
  <c r="Z563" i="4"/>
  <c r="Y563" i="4"/>
  <c r="Z562" i="4"/>
  <c r="Y562" i="4"/>
  <c r="Z561" i="4"/>
  <c r="Y561" i="4"/>
  <c r="Z560" i="4"/>
  <c r="Y560" i="4"/>
  <c r="Z559" i="4"/>
  <c r="Y559" i="4"/>
  <c r="Z558" i="4"/>
  <c r="Y558" i="4"/>
  <c r="Z557" i="4"/>
  <c r="Y557" i="4"/>
  <c r="Z556" i="4"/>
  <c r="Y556" i="4"/>
  <c r="Z555" i="4"/>
  <c r="Y555" i="4"/>
  <c r="Z554" i="4"/>
  <c r="Y554" i="4"/>
  <c r="Z553" i="4"/>
  <c r="Y553" i="4"/>
  <c r="Z552" i="4"/>
  <c r="Y552" i="4"/>
  <c r="Z551" i="4"/>
  <c r="Y551" i="4"/>
  <c r="Z550" i="4"/>
  <c r="Y550" i="4"/>
  <c r="Z549" i="4"/>
  <c r="Y549" i="4"/>
  <c r="Z548" i="4"/>
  <c r="Y548" i="4"/>
  <c r="Z547" i="4"/>
  <c r="Y547" i="4"/>
  <c r="Z546" i="4"/>
  <c r="Y546" i="4"/>
  <c r="Z545" i="4"/>
  <c r="Y545" i="4"/>
  <c r="Z544" i="4"/>
  <c r="Y544" i="4"/>
  <c r="Z543" i="4"/>
  <c r="Y543" i="4"/>
  <c r="Z542" i="4"/>
  <c r="Y542" i="4"/>
  <c r="Z541" i="4"/>
  <c r="Y541" i="4"/>
  <c r="Z540" i="4"/>
  <c r="Y540" i="4"/>
  <c r="Z539" i="4"/>
  <c r="Y539" i="4"/>
  <c r="Z538" i="4"/>
  <c r="Y538" i="4"/>
  <c r="Z537" i="4"/>
  <c r="Y537" i="4"/>
  <c r="Z536" i="4"/>
  <c r="Y536" i="4"/>
  <c r="Z535" i="4"/>
  <c r="Y535" i="4"/>
  <c r="Z534" i="4"/>
  <c r="Y534" i="4"/>
  <c r="Z533" i="4"/>
  <c r="Y533" i="4"/>
  <c r="Z532" i="4"/>
  <c r="Y532" i="4"/>
  <c r="Z531" i="4"/>
  <c r="Y531" i="4"/>
  <c r="Z530" i="4"/>
  <c r="Y530" i="4"/>
  <c r="Z529" i="4"/>
  <c r="Y529" i="4"/>
  <c r="Z528" i="4"/>
  <c r="Y528" i="4"/>
  <c r="Z527" i="4"/>
  <c r="Y527" i="4"/>
  <c r="Z526" i="4"/>
  <c r="Y526" i="4"/>
  <c r="Z525" i="4"/>
  <c r="Y525" i="4"/>
  <c r="Z524" i="4"/>
  <c r="Y524" i="4"/>
  <c r="Z523" i="4"/>
  <c r="Y523" i="4"/>
  <c r="Z522" i="4"/>
  <c r="Y522" i="4"/>
  <c r="Z521" i="4"/>
  <c r="Y521" i="4"/>
  <c r="Z520" i="4"/>
  <c r="Y520" i="4"/>
  <c r="Z519" i="4"/>
  <c r="Y519" i="4"/>
  <c r="Z518" i="4"/>
  <c r="Y518" i="4"/>
  <c r="Z517" i="4"/>
  <c r="Y517" i="4"/>
  <c r="Z516" i="4"/>
  <c r="Y516" i="4"/>
  <c r="Z515" i="4"/>
  <c r="Y515" i="4"/>
  <c r="Z514" i="4"/>
  <c r="Y514" i="4"/>
  <c r="Z513" i="4"/>
  <c r="Y513" i="4"/>
  <c r="Z512" i="4"/>
  <c r="Y512" i="4"/>
  <c r="Z511" i="4"/>
  <c r="Y511" i="4"/>
  <c r="Z510" i="4"/>
  <c r="Y510" i="4"/>
  <c r="Z509" i="4"/>
  <c r="Y509" i="4"/>
  <c r="Z508" i="4"/>
  <c r="Y508" i="4"/>
  <c r="Z507" i="4"/>
  <c r="Y507" i="4"/>
  <c r="Z506" i="4"/>
  <c r="Y506" i="4"/>
  <c r="Z505" i="4"/>
  <c r="Y505" i="4"/>
  <c r="Z504" i="4"/>
  <c r="Y504" i="4"/>
  <c r="Z503" i="4"/>
  <c r="Y503" i="4"/>
  <c r="Z502" i="4"/>
  <c r="Y502" i="4"/>
  <c r="Z501" i="4"/>
  <c r="Y501" i="4"/>
  <c r="Z500" i="4"/>
  <c r="Y500" i="4"/>
  <c r="Z499" i="4"/>
  <c r="Y499" i="4"/>
  <c r="Z498" i="4"/>
  <c r="Y498" i="4"/>
  <c r="Z497" i="4"/>
  <c r="Y497" i="4"/>
  <c r="Z496" i="4"/>
  <c r="Y496" i="4"/>
  <c r="Z495" i="4"/>
  <c r="Y495" i="4"/>
  <c r="Z494" i="4"/>
  <c r="Y494" i="4"/>
  <c r="Z493" i="4"/>
  <c r="Y493" i="4"/>
  <c r="Z492" i="4"/>
  <c r="Y492" i="4"/>
  <c r="Z491" i="4"/>
  <c r="Y491" i="4"/>
  <c r="Z490" i="4"/>
  <c r="Y490" i="4"/>
  <c r="Z489" i="4"/>
  <c r="Y489" i="4"/>
  <c r="Z488" i="4"/>
  <c r="Y488" i="4"/>
  <c r="Z487" i="4"/>
  <c r="Y487" i="4"/>
  <c r="Z486" i="4"/>
  <c r="Y486" i="4"/>
  <c r="Z485" i="4"/>
  <c r="Y485" i="4"/>
  <c r="Z484" i="4"/>
  <c r="Y484" i="4"/>
  <c r="Z483" i="4"/>
  <c r="Y483" i="4"/>
  <c r="Z482" i="4"/>
  <c r="Y482" i="4"/>
  <c r="Z481" i="4"/>
  <c r="Y481" i="4"/>
  <c r="Z480" i="4"/>
  <c r="Y480" i="4"/>
  <c r="Z479" i="4"/>
  <c r="Y479" i="4"/>
  <c r="Z478" i="4"/>
  <c r="Y478" i="4"/>
  <c r="Z477" i="4"/>
  <c r="Y477" i="4"/>
  <c r="Z476" i="4"/>
  <c r="Y476" i="4"/>
  <c r="Z475" i="4"/>
  <c r="Y475" i="4"/>
  <c r="Z474" i="4"/>
  <c r="Y474" i="4"/>
  <c r="Z473" i="4"/>
  <c r="Y473" i="4"/>
  <c r="Z472" i="4"/>
  <c r="Y472" i="4"/>
  <c r="Z471" i="4"/>
  <c r="Y471" i="4"/>
  <c r="Z470" i="4"/>
  <c r="Y470" i="4"/>
  <c r="Z469" i="4"/>
  <c r="Y469" i="4"/>
  <c r="Z468" i="4"/>
  <c r="Y468" i="4"/>
  <c r="Z467" i="4"/>
  <c r="Y467" i="4"/>
  <c r="Z466" i="4"/>
  <c r="Y466" i="4"/>
  <c r="Z465" i="4"/>
  <c r="Y465" i="4"/>
  <c r="Z464" i="4"/>
  <c r="Y464" i="4"/>
  <c r="Z463" i="4"/>
  <c r="Y463" i="4"/>
  <c r="Z462" i="4"/>
  <c r="Y462" i="4"/>
  <c r="Z461" i="4"/>
  <c r="Y461" i="4"/>
  <c r="Z460" i="4"/>
  <c r="Y460" i="4"/>
  <c r="Z459" i="4"/>
  <c r="Y459" i="4"/>
  <c r="Z458" i="4"/>
  <c r="Y458" i="4"/>
  <c r="Z457" i="4"/>
  <c r="Y457" i="4"/>
  <c r="Z456" i="4"/>
  <c r="Y456" i="4"/>
  <c r="Z455" i="4"/>
  <c r="Y455" i="4"/>
  <c r="Z454" i="4"/>
  <c r="Y454" i="4"/>
  <c r="Z453" i="4"/>
  <c r="Y453" i="4"/>
  <c r="Z452" i="4"/>
  <c r="Y452" i="4"/>
  <c r="Z451" i="4"/>
  <c r="Y451" i="4"/>
  <c r="Z450" i="4"/>
  <c r="Y450" i="4"/>
  <c r="Z449" i="4"/>
  <c r="Y449" i="4"/>
  <c r="Z448" i="4"/>
  <c r="Y448" i="4"/>
  <c r="Z447" i="4"/>
  <c r="Y447" i="4"/>
  <c r="Z446" i="4"/>
  <c r="Y446" i="4"/>
  <c r="Z445" i="4"/>
  <c r="Y445" i="4"/>
  <c r="Z444" i="4"/>
  <c r="Y444" i="4"/>
  <c r="Z443" i="4"/>
  <c r="Y443" i="4"/>
  <c r="Z442" i="4"/>
  <c r="Y442" i="4"/>
  <c r="Z441" i="4"/>
  <c r="Y441" i="4"/>
  <c r="Z440" i="4"/>
  <c r="Y440" i="4"/>
  <c r="Z439" i="4"/>
  <c r="Y439" i="4"/>
  <c r="Z438" i="4"/>
  <c r="Y438" i="4"/>
  <c r="Z437" i="4"/>
  <c r="Y437" i="4"/>
  <c r="Z436" i="4"/>
  <c r="Y436" i="4"/>
  <c r="Z435" i="4"/>
  <c r="Y435" i="4"/>
  <c r="Z434" i="4"/>
  <c r="Y434" i="4"/>
  <c r="Z433" i="4"/>
  <c r="Y433" i="4"/>
  <c r="Z432" i="4"/>
  <c r="Y432" i="4"/>
  <c r="Z431" i="4"/>
  <c r="Y431" i="4"/>
  <c r="Z430" i="4"/>
  <c r="Y430" i="4"/>
  <c r="Z429" i="4"/>
  <c r="Y429" i="4"/>
  <c r="Z428" i="4"/>
  <c r="Y428" i="4"/>
  <c r="Z427" i="4"/>
  <c r="Y427" i="4"/>
  <c r="Z426" i="4"/>
  <c r="Y426" i="4"/>
  <c r="Z425" i="4"/>
  <c r="Y425" i="4"/>
  <c r="Z424" i="4"/>
  <c r="Y424" i="4"/>
  <c r="Z423" i="4"/>
  <c r="Y423" i="4"/>
  <c r="Z422" i="4"/>
  <c r="Y422" i="4"/>
  <c r="Z421" i="4"/>
  <c r="Y421" i="4"/>
  <c r="Z420" i="4"/>
  <c r="Y420" i="4"/>
  <c r="Z419" i="4"/>
  <c r="Y419" i="4"/>
  <c r="Z418" i="4"/>
  <c r="Y418" i="4"/>
  <c r="Z417" i="4"/>
  <c r="Y417" i="4"/>
  <c r="Z416" i="4"/>
  <c r="Y416" i="4"/>
  <c r="Z415" i="4"/>
  <c r="Y415" i="4"/>
  <c r="Z414" i="4"/>
  <c r="Y414" i="4"/>
  <c r="Z413" i="4"/>
  <c r="Y413" i="4"/>
  <c r="Z412" i="4"/>
  <c r="Y412" i="4"/>
  <c r="Z411" i="4"/>
  <c r="Y411" i="4"/>
  <c r="Z410" i="4"/>
  <c r="Y410" i="4"/>
  <c r="Z409" i="4"/>
  <c r="Y409" i="4"/>
  <c r="Z408" i="4"/>
  <c r="Y408" i="4"/>
  <c r="Z407" i="4"/>
  <c r="Y407" i="4"/>
  <c r="Z406" i="4"/>
  <c r="Y406" i="4"/>
  <c r="Z405" i="4"/>
  <c r="Y405" i="4"/>
  <c r="Z404" i="4"/>
  <c r="Y404" i="4"/>
  <c r="Z403" i="4"/>
  <c r="Y403" i="4"/>
  <c r="Z402" i="4"/>
  <c r="Y402" i="4"/>
  <c r="Z401" i="4"/>
  <c r="Y401" i="4"/>
  <c r="Z400" i="4"/>
  <c r="Y400" i="4"/>
  <c r="Z399" i="4"/>
  <c r="Y399" i="4"/>
  <c r="Z398" i="4"/>
  <c r="Y398" i="4"/>
  <c r="Z397" i="4"/>
  <c r="Y397" i="4"/>
  <c r="Z396" i="4"/>
  <c r="Y396" i="4"/>
  <c r="Z395" i="4"/>
  <c r="Y395" i="4"/>
  <c r="Z394" i="4"/>
  <c r="Y394" i="4"/>
  <c r="Z393" i="4"/>
  <c r="Y393" i="4"/>
  <c r="Z392" i="4"/>
  <c r="Y392" i="4"/>
  <c r="Z391" i="4"/>
  <c r="Y391" i="4"/>
  <c r="Z390" i="4"/>
  <c r="Y390" i="4"/>
  <c r="Z389" i="4"/>
  <c r="Y389" i="4"/>
  <c r="Z388" i="4"/>
  <c r="Y388" i="4"/>
  <c r="Z387" i="4"/>
  <c r="Y387" i="4"/>
  <c r="Z386" i="4"/>
  <c r="Y386" i="4"/>
  <c r="Z385" i="4"/>
  <c r="Y385" i="4"/>
  <c r="Z384" i="4"/>
  <c r="Y384" i="4"/>
  <c r="Z383" i="4"/>
  <c r="Y383" i="4"/>
  <c r="Z382" i="4"/>
  <c r="Y382" i="4"/>
  <c r="Z381" i="4"/>
  <c r="Y381" i="4"/>
  <c r="Z380" i="4"/>
  <c r="Y380" i="4"/>
  <c r="Z379" i="4"/>
  <c r="Y379" i="4"/>
  <c r="Z378" i="4"/>
  <c r="Y378" i="4"/>
  <c r="Z377" i="4"/>
  <c r="Y377" i="4"/>
  <c r="Z376" i="4"/>
  <c r="Y376" i="4"/>
  <c r="Z375" i="4"/>
  <c r="Y375" i="4"/>
  <c r="Z374" i="4"/>
  <c r="Y374" i="4"/>
  <c r="Z373" i="4"/>
  <c r="Y373" i="4"/>
  <c r="Z372" i="4"/>
  <c r="Y372" i="4"/>
  <c r="Z371" i="4"/>
  <c r="Y371" i="4"/>
  <c r="Z370" i="4"/>
  <c r="Y370" i="4"/>
  <c r="Z369" i="4"/>
  <c r="Y369" i="4"/>
  <c r="Z368" i="4"/>
  <c r="Y368" i="4"/>
  <c r="Z367" i="4"/>
  <c r="Y367" i="4"/>
  <c r="Z366" i="4"/>
  <c r="Y366" i="4"/>
  <c r="Z365" i="4"/>
  <c r="Y365" i="4"/>
  <c r="Z364" i="4"/>
  <c r="Y364" i="4"/>
  <c r="Z363" i="4"/>
  <c r="Y363" i="4"/>
  <c r="Z362" i="4"/>
  <c r="Y362" i="4"/>
  <c r="Z361" i="4"/>
  <c r="Y361" i="4"/>
  <c r="Z360" i="4"/>
  <c r="Y360" i="4"/>
  <c r="Z359" i="4"/>
  <c r="Y359" i="4"/>
  <c r="Z358" i="4"/>
  <c r="Y358" i="4"/>
  <c r="Z357" i="4"/>
  <c r="Y357" i="4"/>
  <c r="Z356" i="4"/>
  <c r="Y356" i="4"/>
  <c r="Z355" i="4"/>
  <c r="Y355" i="4"/>
  <c r="Z354" i="4"/>
  <c r="Y354" i="4"/>
  <c r="Z353" i="4"/>
  <c r="Y353" i="4"/>
  <c r="Z352" i="4"/>
  <c r="Y352" i="4"/>
  <c r="Z351" i="4"/>
  <c r="Y351" i="4"/>
  <c r="Z350" i="4"/>
  <c r="Y350" i="4"/>
  <c r="Z349" i="4"/>
  <c r="Y349" i="4"/>
  <c r="Z348" i="4"/>
  <c r="Y348" i="4"/>
  <c r="Z347" i="4"/>
  <c r="Y347" i="4"/>
  <c r="Z346" i="4"/>
  <c r="Y346" i="4"/>
  <c r="Z345" i="4"/>
  <c r="Y345" i="4"/>
  <c r="Z344" i="4"/>
  <c r="Y344" i="4"/>
  <c r="Z343" i="4"/>
  <c r="Y343" i="4"/>
  <c r="Z342" i="4"/>
  <c r="Y342" i="4"/>
  <c r="Z341" i="4"/>
  <c r="Y341" i="4"/>
  <c r="Z340" i="4"/>
  <c r="Y340" i="4"/>
  <c r="Z339" i="4"/>
  <c r="Y339" i="4"/>
  <c r="Z338" i="4"/>
  <c r="Y338" i="4"/>
  <c r="Z337" i="4"/>
  <c r="Y337" i="4"/>
  <c r="Z336" i="4"/>
  <c r="Y336" i="4"/>
  <c r="Z335" i="4"/>
  <c r="Y335" i="4"/>
  <c r="Z334" i="4"/>
  <c r="Y334" i="4"/>
  <c r="Z333" i="4"/>
  <c r="Y333" i="4"/>
  <c r="Z332" i="4"/>
  <c r="Y332" i="4"/>
  <c r="Z331" i="4"/>
  <c r="Y331" i="4"/>
  <c r="Z330" i="4"/>
  <c r="Y330" i="4"/>
  <c r="Z329" i="4"/>
  <c r="Y329" i="4"/>
  <c r="Z328" i="4"/>
  <c r="Y328" i="4"/>
  <c r="Z327" i="4"/>
  <c r="Y327" i="4"/>
  <c r="Z326" i="4"/>
  <c r="Y326" i="4"/>
  <c r="Z325" i="4"/>
  <c r="Y325" i="4"/>
  <c r="Z324" i="4"/>
  <c r="Y324" i="4"/>
  <c r="Z323" i="4"/>
  <c r="Y323" i="4"/>
  <c r="Z322" i="4"/>
  <c r="Y322" i="4"/>
  <c r="Z321" i="4"/>
  <c r="Y321" i="4"/>
  <c r="Z320" i="4"/>
  <c r="Y320" i="4"/>
  <c r="Z319" i="4"/>
  <c r="Y319" i="4"/>
  <c r="Z318" i="4"/>
  <c r="Y318" i="4"/>
  <c r="Z317" i="4"/>
  <c r="Y317" i="4"/>
  <c r="Z316" i="4"/>
  <c r="Y316" i="4"/>
  <c r="Z315" i="4"/>
  <c r="Y315" i="4"/>
  <c r="Z314" i="4"/>
  <c r="Y314" i="4"/>
  <c r="Z313" i="4"/>
  <c r="Y313" i="4"/>
  <c r="Z312" i="4"/>
  <c r="Y312" i="4"/>
  <c r="Z311" i="4"/>
  <c r="Y311" i="4"/>
  <c r="Z310" i="4"/>
  <c r="Y310" i="4"/>
  <c r="Z309" i="4"/>
  <c r="Y309" i="4"/>
  <c r="Z308" i="4"/>
  <c r="Y308" i="4"/>
  <c r="Z307" i="4"/>
  <c r="Y307" i="4"/>
  <c r="Z306" i="4"/>
  <c r="Y306" i="4"/>
  <c r="Z305" i="4"/>
  <c r="Y305" i="4"/>
  <c r="Z304" i="4"/>
  <c r="Y304" i="4"/>
  <c r="Z303" i="4"/>
  <c r="Y303" i="4"/>
  <c r="Z302" i="4"/>
  <c r="Y302" i="4"/>
  <c r="Z301" i="4"/>
  <c r="Y301" i="4"/>
  <c r="Z300" i="4"/>
  <c r="Y300" i="4"/>
  <c r="Z299" i="4"/>
  <c r="Y299" i="4"/>
  <c r="Z298" i="4"/>
  <c r="Y298" i="4"/>
  <c r="Z297" i="4"/>
  <c r="Y297" i="4"/>
  <c r="Z296" i="4"/>
  <c r="Y296" i="4"/>
  <c r="Z295" i="4"/>
  <c r="Y295" i="4"/>
  <c r="Z294" i="4"/>
  <c r="Y294" i="4"/>
  <c r="Z293" i="4"/>
  <c r="Y293" i="4"/>
  <c r="Z292" i="4"/>
  <c r="Y292" i="4"/>
  <c r="Z291" i="4"/>
  <c r="Y291" i="4"/>
  <c r="Z290" i="4"/>
  <c r="Y290" i="4"/>
  <c r="Z289" i="4"/>
  <c r="Y289" i="4"/>
  <c r="Z288" i="4"/>
  <c r="Y288" i="4"/>
  <c r="Z287" i="4"/>
  <c r="Y287" i="4"/>
  <c r="Z286" i="4"/>
  <c r="Y286" i="4"/>
  <c r="Z285" i="4"/>
  <c r="Y285" i="4"/>
  <c r="Z284" i="4"/>
  <c r="Y284" i="4"/>
  <c r="Z283" i="4"/>
  <c r="Y283" i="4"/>
  <c r="Z282" i="4"/>
  <c r="Y282" i="4"/>
  <c r="Z281" i="4"/>
  <c r="Y281" i="4"/>
  <c r="Z280" i="4"/>
  <c r="Y280" i="4"/>
  <c r="Z279" i="4"/>
  <c r="Y279" i="4"/>
  <c r="Z278" i="4"/>
  <c r="Y278" i="4"/>
  <c r="Z277" i="4"/>
  <c r="Y277" i="4"/>
  <c r="Z276" i="4"/>
  <c r="Y276" i="4"/>
  <c r="Z275" i="4"/>
  <c r="Y275" i="4"/>
  <c r="Z274" i="4"/>
  <c r="Y274" i="4"/>
  <c r="Z273" i="4"/>
  <c r="Y273" i="4"/>
  <c r="Z272" i="4"/>
  <c r="Y272" i="4"/>
  <c r="Z271" i="4"/>
  <c r="Y271" i="4"/>
  <c r="Z270" i="4"/>
  <c r="Y270" i="4"/>
  <c r="Z269" i="4"/>
  <c r="Y269" i="4"/>
  <c r="Z268" i="4"/>
  <c r="Y268" i="4"/>
  <c r="Z267" i="4"/>
  <c r="Y267" i="4"/>
  <c r="Z266" i="4"/>
  <c r="Y266" i="4"/>
  <c r="Z265" i="4"/>
  <c r="Y265" i="4"/>
  <c r="Z264" i="4"/>
  <c r="Y264" i="4"/>
  <c r="Z263" i="4"/>
  <c r="Y263" i="4"/>
  <c r="Z262" i="4"/>
  <c r="Y262" i="4"/>
  <c r="Z261" i="4"/>
  <c r="Y261" i="4"/>
  <c r="Z260" i="4"/>
  <c r="Y260" i="4"/>
  <c r="Z259" i="4"/>
  <c r="Y259" i="4"/>
  <c r="Z258" i="4"/>
  <c r="Y258" i="4"/>
  <c r="Z257" i="4"/>
  <c r="Y257" i="4"/>
  <c r="Z256" i="4"/>
  <c r="Y256" i="4"/>
  <c r="Z255" i="4"/>
  <c r="Y255" i="4"/>
  <c r="Z254" i="4"/>
  <c r="Y254" i="4"/>
  <c r="Z253" i="4"/>
  <c r="Y253" i="4"/>
  <c r="Z252" i="4"/>
  <c r="Y252" i="4"/>
  <c r="Z251" i="4"/>
  <c r="Y251" i="4"/>
  <c r="Z250" i="4"/>
  <c r="Y250" i="4"/>
  <c r="Z249" i="4"/>
  <c r="Y249" i="4"/>
  <c r="Z248" i="4"/>
  <c r="Y248" i="4"/>
  <c r="Z247" i="4"/>
  <c r="Y247" i="4"/>
  <c r="Z246" i="4"/>
  <c r="Y246" i="4"/>
  <c r="Z245" i="4"/>
  <c r="Y245" i="4"/>
  <c r="Z244" i="4"/>
  <c r="Y244" i="4"/>
  <c r="Z243" i="4"/>
  <c r="Y243" i="4"/>
  <c r="Z242" i="4"/>
  <c r="Y242" i="4"/>
  <c r="Z241" i="4"/>
  <c r="Y241" i="4"/>
  <c r="Z240" i="4"/>
  <c r="Y240" i="4"/>
  <c r="Z239" i="4"/>
  <c r="Y239" i="4"/>
  <c r="Z238" i="4"/>
  <c r="Y238" i="4"/>
  <c r="Z237" i="4"/>
  <c r="Y237" i="4"/>
  <c r="Z236" i="4"/>
  <c r="Y236" i="4"/>
  <c r="Z235" i="4"/>
  <c r="Y235" i="4"/>
  <c r="Z234" i="4"/>
  <c r="Y234" i="4"/>
  <c r="Z233" i="4"/>
  <c r="Y233" i="4"/>
  <c r="Z232" i="4"/>
  <c r="Y232" i="4"/>
  <c r="Z231" i="4"/>
  <c r="Y231" i="4"/>
  <c r="Z230" i="4"/>
  <c r="Y230" i="4"/>
  <c r="Z229" i="4"/>
  <c r="Y229" i="4"/>
  <c r="Z228" i="4"/>
  <c r="Y228" i="4"/>
  <c r="Z227" i="4"/>
  <c r="Y227" i="4"/>
  <c r="Z226" i="4"/>
  <c r="Y226" i="4"/>
  <c r="Z225" i="4"/>
  <c r="Y225" i="4"/>
  <c r="Z224" i="4"/>
  <c r="Y224" i="4"/>
  <c r="Z223" i="4"/>
  <c r="Y223" i="4"/>
  <c r="Z222" i="4"/>
  <c r="Y222" i="4"/>
  <c r="Z221" i="4"/>
  <c r="Y221" i="4"/>
  <c r="Z220" i="4"/>
  <c r="Y220" i="4"/>
  <c r="Z219" i="4"/>
  <c r="Y219" i="4"/>
  <c r="Z218" i="4"/>
  <c r="Y218" i="4"/>
  <c r="Z217" i="4"/>
  <c r="Y217" i="4"/>
  <c r="Z216" i="4"/>
  <c r="Y216" i="4"/>
  <c r="Z215" i="4"/>
  <c r="Y215" i="4"/>
  <c r="Z214" i="4"/>
  <c r="Y214" i="4"/>
  <c r="Z213" i="4"/>
  <c r="Y213" i="4"/>
  <c r="Z212" i="4"/>
  <c r="Y212" i="4"/>
  <c r="Z211" i="4"/>
  <c r="Y211" i="4"/>
  <c r="Z210" i="4"/>
  <c r="Y210" i="4"/>
  <c r="Z209" i="4"/>
  <c r="Y209" i="4"/>
  <c r="Z208" i="4"/>
  <c r="Y208" i="4"/>
  <c r="Z207" i="4"/>
  <c r="Y207" i="4"/>
  <c r="Z206" i="4"/>
  <c r="Y206" i="4"/>
  <c r="Z205" i="4"/>
  <c r="Y205" i="4"/>
  <c r="Z204" i="4"/>
  <c r="Y204" i="4"/>
  <c r="Z203" i="4"/>
  <c r="Y203" i="4"/>
  <c r="Z202" i="4"/>
  <c r="Y202" i="4"/>
  <c r="Z201" i="4"/>
  <c r="Y201" i="4"/>
  <c r="Z200" i="4"/>
  <c r="Y200" i="4"/>
  <c r="Z199" i="4"/>
  <c r="Y199" i="4"/>
  <c r="Z198" i="4"/>
  <c r="Y198" i="4"/>
  <c r="Z197" i="4"/>
  <c r="Y197" i="4"/>
  <c r="Z196" i="4"/>
  <c r="Y196" i="4"/>
  <c r="Z195" i="4"/>
  <c r="Y195" i="4"/>
  <c r="Z194" i="4"/>
  <c r="Y194" i="4"/>
  <c r="Z193" i="4"/>
  <c r="Y193" i="4"/>
  <c r="Z192" i="4"/>
  <c r="Y192" i="4"/>
  <c r="Z191" i="4"/>
  <c r="Y191" i="4"/>
  <c r="Z190" i="4"/>
  <c r="Y190" i="4"/>
  <c r="Z189" i="4"/>
  <c r="Y189" i="4"/>
  <c r="Z188" i="4"/>
  <c r="Y188" i="4"/>
  <c r="Z187" i="4"/>
  <c r="Y187" i="4"/>
  <c r="Z186" i="4"/>
  <c r="Y186" i="4"/>
  <c r="Z185" i="4"/>
  <c r="Y185" i="4"/>
  <c r="Z184" i="4"/>
  <c r="Y184" i="4"/>
  <c r="Z183" i="4"/>
  <c r="Y183" i="4"/>
  <c r="Z182" i="4"/>
  <c r="Y182" i="4"/>
  <c r="Z181" i="4"/>
  <c r="Y181" i="4"/>
  <c r="Z180" i="4"/>
  <c r="Y180" i="4"/>
  <c r="Z179" i="4"/>
  <c r="Y179" i="4"/>
  <c r="Z178" i="4"/>
  <c r="Y178" i="4"/>
  <c r="Z177" i="4"/>
  <c r="Y177" i="4"/>
  <c r="Z176" i="4"/>
  <c r="Y176" i="4"/>
  <c r="Z175" i="4"/>
  <c r="Y175" i="4"/>
  <c r="Z174" i="4"/>
  <c r="Y174" i="4"/>
  <c r="Z173" i="4"/>
  <c r="Y173" i="4"/>
  <c r="Z172" i="4"/>
  <c r="Y172" i="4"/>
  <c r="Z171" i="4"/>
  <c r="Y171" i="4"/>
  <c r="Z170" i="4"/>
  <c r="Y170" i="4"/>
  <c r="Z169" i="4"/>
  <c r="Y169" i="4"/>
  <c r="Z168" i="4"/>
  <c r="Y168" i="4"/>
  <c r="Z167" i="4"/>
  <c r="Y167" i="4"/>
  <c r="Z166" i="4"/>
  <c r="Y166" i="4"/>
  <c r="Z165" i="4"/>
  <c r="Y165" i="4"/>
  <c r="Z164" i="4"/>
  <c r="Y164" i="4"/>
  <c r="Z163" i="4"/>
  <c r="Y163" i="4"/>
  <c r="Z162" i="4"/>
  <c r="Y162" i="4"/>
  <c r="Z161" i="4"/>
  <c r="Y161" i="4"/>
  <c r="Z160" i="4"/>
  <c r="Y160" i="4"/>
  <c r="Z159" i="4"/>
  <c r="Y159" i="4"/>
  <c r="Z158" i="4"/>
  <c r="Y158" i="4"/>
  <c r="Z157" i="4"/>
  <c r="Y157" i="4"/>
  <c r="Z156" i="4"/>
  <c r="Y156" i="4"/>
  <c r="Z155" i="4"/>
  <c r="Y155" i="4"/>
  <c r="Z154" i="4"/>
  <c r="Y154" i="4"/>
  <c r="Z153" i="4"/>
  <c r="Y153" i="4"/>
  <c r="Z152" i="4"/>
  <c r="Y152" i="4"/>
  <c r="Z151" i="4"/>
  <c r="Y151" i="4"/>
  <c r="Z150" i="4"/>
  <c r="Y150" i="4"/>
  <c r="Z149" i="4"/>
  <c r="Y149" i="4"/>
  <c r="Z148" i="4"/>
  <c r="Y148" i="4"/>
  <c r="Z147" i="4"/>
  <c r="Y147" i="4"/>
  <c r="Z146" i="4"/>
  <c r="Y146" i="4"/>
  <c r="Z145" i="4"/>
  <c r="Y145" i="4"/>
  <c r="Z144" i="4"/>
  <c r="Y144" i="4"/>
  <c r="Z143" i="4"/>
  <c r="Y143" i="4"/>
  <c r="Z142" i="4"/>
  <c r="Y142" i="4"/>
  <c r="Z141" i="4"/>
  <c r="Y141" i="4"/>
  <c r="Z140" i="4"/>
  <c r="Y140" i="4"/>
  <c r="Z139" i="4"/>
  <c r="Y139" i="4"/>
  <c r="Z138" i="4"/>
  <c r="Y138" i="4"/>
  <c r="Z137" i="4"/>
  <c r="Y137" i="4"/>
  <c r="Z136" i="4"/>
  <c r="Y136" i="4"/>
  <c r="Z135" i="4"/>
  <c r="Y135" i="4"/>
  <c r="Z134" i="4"/>
  <c r="Y134" i="4"/>
  <c r="Z133" i="4"/>
  <c r="Y133" i="4"/>
  <c r="Z132" i="4"/>
  <c r="Y132" i="4"/>
  <c r="Z131" i="4"/>
  <c r="Y131" i="4"/>
  <c r="Z130" i="4"/>
  <c r="Y130" i="4"/>
  <c r="Z129" i="4"/>
  <c r="Y129" i="4"/>
  <c r="Z128" i="4"/>
  <c r="Y128" i="4"/>
  <c r="Z127" i="4"/>
  <c r="Y127" i="4"/>
  <c r="Z126" i="4"/>
  <c r="Y126" i="4"/>
  <c r="Z125" i="4"/>
  <c r="Y125" i="4"/>
  <c r="Z124" i="4"/>
  <c r="Y124" i="4"/>
  <c r="Z123" i="4"/>
  <c r="Y123" i="4"/>
  <c r="Z122" i="4"/>
  <c r="Y122" i="4"/>
  <c r="Z121" i="4"/>
  <c r="Y121" i="4"/>
  <c r="Z120" i="4"/>
  <c r="Y120" i="4"/>
  <c r="Z119" i="4"/>
  <c r="Y119" i="4"/>
  <c r="Z118" i="4"/>
  <c r="Y118" i="4"/>
  <c r="Z117" i="4"/>
  <c r="Y117" i="4"/>
  <c r="Z116" i="4"/>
  <c r="Y116" i="4"/>
  <c r="Z115" i="4"/>
  <c r="Y115" i="4"/>
  <c r="Z114" i="4"/>
  <c r="Y114" i="4"/>
  <c r="Z113" i="4"/>
  <c r="Y113" i="4"/>
  <c r="Z112" i="4"/>
  <c r="Y112" i="4"/>
  <c r="Z111" i="4"/>
  <c r="Y111" i="4"/>
  <c r="Z110" i="4"/>
  <c r="Y110" i="4"/>
  <c r="Z109" i="4"/>
  <c r="Y109" i="4"/>
  <c r="Z108" i="4"/>
  <c r="Y108" i="4"/>
  <c r="Z107" i="4"/>
  <c r="Y107" i="4"/>
  <c r="Z106" i="4"/>
  <c r="Y106" i="4"/>
  <c r="Z105" i="4"/>
  <c r="Y105" i="4"/>
  <c r="Z104" i="4"/>
  <c r="Y104" i="4"/>
  <c r="Z103" i="4"/>
  <c r="Y103" i="4"/>
  <c r="Z102" i="4"/>
  <c r="Y102" i="4"/>
  <c r="Z101" i="4"/>
  <c r="Y101" i="4"/>
  <c r="Z100" i="4"/>
  <c r="Y100" i="4"/>
  <c r="Z99" i="4"/>
  <c r="Y99" i="4"/>
  <c r="Z98" i="4"/>
  <c r="Y98" i="4"/>
  <c r="Z97" i="4"/>
  <c r="Y97" i="4"/>
  <c r="Z96" i="4"/>
  <c r="Y96" i="4"/>
  <c r="Z95" i="4"/>
  <c r="Y95" i="4"/>
  <c r="Z94" i="4"/>
  <c r="Y94" i="4"/>
  <c r="Z93" i="4"/>
  <c r="Y93" i="4"/>
  <c r="Z92" i="4"/>
  <c r="Y92" i="4"/>
  <c r="Z91" i="4"/>
  <c r="Y91" i="4"/>
  <c r="Z90" i="4"/>
  <c r="Y90" i="4"/>
  <c r="Z89" i="4"/>
  <c r="Y89" i="4"/>
  <c r="Z88" i="4"/>
  <c r="Y88" i="4"/>
  <c r="Z87" i="4"/>
  <c r="Y87" i="4"/>
  <c r="Z86" i="4"/>
  <c r="Y86" i="4"/>
  <c r="Z85" i="4"/>
  <c r="Y85" i="4"/>
  <c r="Z84" i="4"/>
  <c r="Y84" i="4"/>
  <c r="Z83" i="4"/>
  <c r="Y83" i="4"/>
  <c r="Z82" i="4"/>
  <c r="Y82" i="4"/>
  <c r="Z81" i="4"/>
  <c r="Y81" i="4"/>
  <c r="Z80" i="4"/>
  <c r="Y80" i="4"/>
  <c r="Z79" i="4"/>
  <c r="Y79" i="4"/>
  <c r="Z78" i="4"/>
  <c r="Y78" i="4"/>
  <c r="Z77" i="4"/>
  <c r="Y77" i="4"/>
  <c r="Z76" i="4"/>
  <c r="Y76" i="4"/>
  <c r="Z75" i="4"/>
  <c r="Y75" i="4"/>
  <c r="Z74" i="4"/>
  <c r="Y74" i="4"/>
  <c r="Z73" i="4"/>
  <c r="Y73" i="4"/>
  <c r="Z72" i="4"/>
  <c r="Y72" i="4"/>
  <c r="Z71" i="4"/>
  <c r="Y71" i="4"/>
  <c r="Z70" i="4"/>
  <c r="Y70" i="4"/>
  <c r="Z69" i="4"/>
  <c r="Y69" i="4"/>
  <c r="Z68" i="4"/>
  <c r="Y68" i="4"/>
  <c r="Z67" i="4"/>
  <c r="Y67" i="4"/>
  <c r="Z66" i="4"/>
  <c r="Y66" i="4"/>
  <c r="Z65" i="4"/>
  <c r="Y65" i="4"/>
  <c r="Z64" i="4"/>
  <c r="Y64" i="4"/>
  <c r="Z63" i="4"/>
  <c r="Y63" i="4"/>
  <c r="Z62" i="4"/>
  <c r="Y62" i="4"/>
  <c r="Z61" i="4"/>
  <c r="Y61" i="4"/>
  <c r="Z60" i="4"/>
  <c r="Y60" i="4"/>
  <c r="Z59" i="4"/>
  <c r="Y59" i="4"/>
  <c r="Z58" i="4"/>
  <c r="Y58" i="4"/>
  <c r="Z57" i="4"/>
  <c r="Y57" i="4"/>
  <c r="Z56" i="4"/>
  <c r="Y56" i="4"/>
  <c r="Z55" i="4"/>
  <c r="Y55" i="4"/>
  <c r="Z54" i="4"/>
  <c r="Y54" i="4"/>
  <c r="Z53" i="4"/>
  <c r="Y53" i="4"/>
  <c r="Z52" i="4"/>
  <c r="Y52" i="4"/>
  <c r="Z51" i="4"/>
  <c r="Y51" i="4"/>
  <c r="Z50" i="4"/>
  <c r="Y50" i="4"/>
  <c r="Z49" i="4"/>
  <c r="Y49" i="4"/>
  <c r="Z48" i="4"/>
  <c r="Y48" i="4"/>
  <c r="Z47" i="4"/>
  <c r="Y47" i="4"/>
  <c r="Z46" i="4"/>
  <c r="Y46" i="4"/>
  <c r="Z45" i="4"/>
  <c r="Y45" i="4"/>
  <c r="Z44" i="4"/>
  <c r="Y44" i="4"/>
  <c r="Z43" i="4"/>
  <c r="Y43" i="4"/>
  <c r="Z42" i="4"/>
  <c r="Y42" i="4"/>
  <c r="Z41" i="4"/>
  <c r="Y41" i="4"/>
  <c r="Z40" i="4"/>
  <c r="Y40" i="4"/>
  <c r="Z39" i="4"/>
  <c r="Y39" i="4"/>
  <c r="Z38" i="4"/>
  <c r="Y38" i="4"/>
  <c r="Z37" i="4"/>
  <c r="Y37" i="4"/>
  <c r="Z36" i="4"/>
  <c r="Y36" i="4"/>
  <c r="Z35" i="4"/>
  <c r="Y35" i="4"/>
  <c r="Z34" i="4"/>
  <c r="Y34" i="4"/>
  <c r="Z33" i="4"/>
  <c r="Y33" i="4"/>
  <c r="Z32" i="4"/>
  <c r="Y32" i="4"/>
  <c r="Z31" i="4"/>
  <c r="Y31" i="4"/>
  <c r="Z30" i="4"/>
  <c r="Y30" i="4"/>
  <c r="Z29" i="4"/>
  <c r="Y29" i="4"/>
  <c r="Z28" i="4"/>
  <c r="Y28" i="4"/>
  <c r="Z27" i="4"/>
  <c r="Y27" i="4"/>
  <c r="Z26" i="4"/>
  <c r="Y26" i="4"/>
  <c r="Z25" i="4"/>
  <c r="Y25" i="4"/>
  <c r="Z24" i="4"/>
  <c r="Y24" i="4"/>
  <c r="Z23" i="4"/>
  <c r="Y23" i="4"/>
  <c r="Z22" i="4"/>
  <c r="Y22" i="4"/>
  <c r="Z21" i="4"/>
  <c r="Y21" i="4"/>
  <c r="Z20" i="4"/>
  <c r="Y20" i="4"/>
  <c r="Z19" i="4"/>
  <c r="Y19" i="4"/>
  <c r="Z18" i="4"/>
  <c r="Y18" i="4"/>
  <c r="Z17" i="4"/>
  <c r="Y17" i="4"/>
  <c r="Z16" i="4"/>
  <c r="Y16" i="4"/>
  <c r="Z15" i="4"/>
  <c r="Y15" i="4"/>
  <c r="Z14" i="4"/>
  <c r="Y14" i="4"/>
  <c r="Z13" i="4"/>
  <c r="Y13" i="4"/>
  <c r="Z12" i="4"/>
  <c r="Y12" i="4"/>
  <c r="Z11" i="4"/>
  <c r="Y11" i="4"/>
  <c r="Z10" i="4"/>
  <c r="Y10" i="4"/>
  <c r="Z9" i="4"/>
  <c r="Y9" i="4"/>
  <c r="Z8" i="4"/>
  <c r="Y8" i="4"/>
  <c r="Z7" i="4"/>
  <c r="Y7" i="4"/>
  <c r="Z6" i="4"/>
  <c r="Y6" i="4"/>
  <c r="Z5" i="4"/>
  <c r="Y5" i="4"/>
  <c r="Z4" i="4"/>
  <c r="Y4" i="4"/>
  <c r="Z3" i="4"/>
  <c r="Y3" i="4"/>
  <c r="Z2" i="4"/>
  <c r="Y2" i="4"/>
</calcChain>
</file>

<file path=xl/sharedStrings.xml><?xml version="1.0" encoding="utf-8"?>
<sst xmlns="http://schemas.openxmlformats.org/spreadsheetml/2006/main" count="23457" uniqueCount="3033">
  <si>
    <t>Gary Koch</t>
  </si>
  <si>
    <t>Critical</t>
  </si>
  <si>
    <t>Delivery Truck</t>
  </si>
  <si>
    <t>Small Business</t>
  </si>
  <si>
    <t>Furniture</t>
  </si>
  <si>
    <t>Tables</t>
  </si>
  <si>
    <t>Jumbo Box</t>
  </si>
  <si>
    <t>Bretford CR4500 Series Slim Rectangular Table</t>
  </si>
  <si>
    <t>United States</t>
  </si>
  <si>
    <t>South</t>
  </si>
  <si>
    <t>Mississippi</t>
  </si>
  <si>
    <t>Clinton</t>
  </si>
  <si>
    <t>Sam</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</si>
  <si>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</si>
  <si>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</si>
  <si>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</si>
  <si>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</si>
  <si>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</si>
  <si>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</si>
  <si>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</si>
  <si>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</si>
  <si>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</si>
  <si>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</si>
  <si>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</si>
  <si>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</si>
  <si>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</si>
  <si>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</si>
  <si>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</si>
  <si>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</si>
  <si>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</si>
  <si>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</si>
  <si>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</si>
  <si>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Chris</t>
  </si>
  <si>
    <t>Gregory Crane</t>
  </si>
  <si>
    <t>Office Machines</t>
  </si>
  <si>
    <t>Jumbo Drum</t>
  </si>
  <si>
    <t>Lexmark 4227 Plus Dot Matrix Printer</t>
  </si>
  <si>
    <t>West</t>
  </si>
  <si>
    <t>Colorado</t>
  </si>
  <si>
    <t>Fort Collins</t>
  </si>
  <si>
    <t>William</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</si>
  <si>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</si>
  <si>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</si>
  <si>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</si>
  <si>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</si>
  <si>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</si>
  <si>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</si>
  <si>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</si>
  <si>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</si>
  <si>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</si>
  <si>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</si>
  <si>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</si>
  <si>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</si>
  <si>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</si>
  <si>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</si>
  <si>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</si>
  <si>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</si>
  <si>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</si>
  <si>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</si>
  <si>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</si>
  <si>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</si>
  <si>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</si>
  <si>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</si>
  <si>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</si>
  <si>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</si>
  <si>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</si>
  <si>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</si>
  <si>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</si>
  <si>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</si>
  <si>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</si>
  <si>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</si>
  <si>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</si>
  <si>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</si>
  <si>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</si>
  <si>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</si>
  <si>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</si>
  <si>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</si>
  <si>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</si>
  <si>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</si>
  <si>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</si>
  <si>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</si>
  <si>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</si>
  <si>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</si>
  <si>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</si>
  <si>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</si>
  <si>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</si>
  <si>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</si>
  <si>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</si>
  <si>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</si>
  <si>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</si>
  <si>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</si>
  <si>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</si>
  <si>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</si>
  <si>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Erin</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</si>
  <si>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</si>
  <si>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</si>
  <si>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</si>
  <si>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</si>
  <si>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</si>
  <si>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</si>
  <si>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</si>
  <si>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</si>
  <si>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</si>
  <si>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</si>
  <si>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</si>
  <si>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</si>
  <si>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</si>
  <si>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</si>
  <si>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</si>
  <si>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</si>
  <si>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</si>
  <si>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</si>
  <si>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</si>
  <si>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</si>
  <si>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</si>
  <si>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</si>
  <si>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</si>
  <si>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</si>
  <si>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</si>
  <si>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</si>
  <si>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</si>
  <si>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</si>
  <si>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</si>
  <si>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</si>
  <si>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</si>
  <si>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</si>
  <si>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</si>
  <si>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</si>
  <si>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</si>
  <si>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</si>
  <si>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</si>
  <si>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</si>
  <si>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</si>
  <si>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</si>
  <si>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</si>
  <si>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</si>
  <si>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</si>
  <si>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</si>
  <si>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</si>
  <si>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</si>
  <si>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</si>
  <si>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</si>
  <si>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</si>
  <si>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</si>
  <si>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</si>
  <si>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</si>
  <si>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</si>
  <si>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</si>
  <si>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</si>
  <si>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</si>
  <si>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</si>
  <si>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</si>
  <si>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</si>
  <si>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</si>
  <si>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</si>
  <si>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</si>
  <si>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</si>
  <si>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</si>
  <si>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</si>
  <si>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</si>
  <si>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</si>
  <si>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</si>
  <si>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</si>
  <si>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</si>
  <si>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</si>
  <si>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</si>
  <si>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</si>
  <si>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</si>
  <si>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</si>
  <si>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</si>
  <si>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</si>
  <si>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</si>
  <si>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</si>
  <si>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</si>
  <si>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</si>
  <si>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</si>
  <si>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</si>
  <si>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</si>
  <si>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</si>
  <si>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</si>
  <si>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</si>
  <si>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</si>
  <si>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</si>
  <si>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</si>
  <si>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</si>
  <si>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</si>
  <si>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</si>
  <si>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</si>
  <si>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</si>
  <si>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</si>
  <si>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</si>
  <si>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</si>
  <si>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</si>
  <si>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</si>
  <si>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</si>
  <si>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</si>
  <si>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</si>
  <si>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</si>
  <si>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</si>
  <si>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</si>
  <si>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</si>
  <si>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</si>
  <si>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</si>
  <si>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</si>
  <si>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</si>
  <si>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</si>
  <si>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</si>
  <si>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</si>
  <si>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</si>
  <si>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</si>
  <si>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</si>
  <si>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</si>
  <si>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</si>
  <si>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</si>
  <si>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</si>
  <si>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</si>
  <si>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</si>
  <si>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</si>
  <si>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</si>
  <si>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</si>
  <si>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</si>
  <si>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</si>
  <si>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</si>
  <si>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</si>
  <si>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</si>
  <si>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</si>
  <si>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</si>
  <si>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</si>
  <si>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</si>
  <si>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</si>
  <si>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</si>
  <si>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</si>
  <si>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</si>
  <si>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</si>
  <si>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</si>
  <si>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</si>
  <si>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</si>
  <si>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</si>
  <si>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</si>
  <si>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</si>
  <si>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</si>
  <si>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</si>
  <si>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</si>
  <si>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</si>
  <si>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</si>
  <si>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</si>
  <si>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</si>
  <si>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</si>
  <si>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</si>
  <si>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</si>
  <si>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</si>
  <si>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</si>
  <si>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</si>
  <si>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</si>
  <si>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</si>
  <si>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</si>
  <si>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</si>
  <si>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</si>
  <si>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</si>
  <si>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</si>
  <si>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</si>
  <si>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</si>
  <si>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</si>
  <si>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</si>
  <si>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</si>
  <si>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</si>
  <si>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</si>
  <si>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</si>
  <si>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</si>
  <si>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</si>
  <si>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</si>
  <si>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</si>
  <si>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</si>
  <si>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</si>
  <si>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</si>
  <si>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</si>
  <si>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</si>
  <si>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</si>
  <si>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</si>
  <si>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</si>
  <si>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</si>
  <si>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</si>
  <si>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</si>
  <si>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</si>
  <si>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</si>
  <si>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</si>
  <si>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</si>
  <si>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</si>
  <si>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</si>
  <si>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</si>
  <si>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</si>
  <si>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</si>
  <si>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</si>
  <si>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</si>
  <si>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</si>
  <si>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</si>
  <si>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</si>
  <si>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</si>
  <si>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</si>
  <si>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</si>
  <si>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</si>
  <si>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</si>
  <si>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</si>
  <si>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</si>
  <si>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</si>
  <si>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</si>
  <si>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</si>
  <si>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</si>
  <si>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</si>
  <si>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</si>
  <si>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</si>
  <si>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</si>
  <si>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</si>
  <si>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</si>
  <si>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</si>
  <si>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</si>
  <si>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</si>
  <si>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</si>
  <si>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</si>
  <si>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</si>
  <si>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</si>
  <si>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</si>
  <si>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</si>
  <si>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</si>
  <si>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</si>
  <si>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</si>
  <si>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</si>
  <si>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</si>
  <si>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</si>
  <si>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</si>
  <si>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</si>
  <si>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</si>
  <si>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</si>
  <si>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</si>
  <si>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</si>
  <si>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</si>
  <si>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</si>
  <si>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</si>
  <si>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</si>
  <si>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</si>
  <si>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</si>
  <si>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</si>
  <si>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</si>
  <si>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</si>
  <si>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</si>
  <si>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</si>
  <si>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</si>
  <si>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</si>
  <si>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</si>
  <si>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</si>
  <si>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</si>
  <si>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</si>
  <si>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</si>
  <si>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</si>
  <si>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</si>
  <si>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</si>
  <si>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</si>
  <si>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</si>
  <si>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</si>
  <si>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</si>
  <si>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</si>
  <si>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</si>
  <si>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</si>
  <si>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</si>
  <si>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</si>
  <si>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</si>
  <si>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</si>
  <si>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</si>
  <si>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</si>
  <si>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</si>
  <si>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</si>
  <si>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</si>
  <si>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</si>
  <si>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</si>
  <si>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</si>
  <si>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</si>
  <si>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</si>
  <si>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</si>
  <si>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</si>
  <si>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</si>
  <si>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</si>
  <si>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</si>
  <si>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</si>
  <si>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</si>
  <si>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</si>
  <si>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</si>
  <si>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</si>
  <si>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</si>
  <si>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</si>
  <si>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</si>
  <si>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</si>
  <si>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</si>
  <si>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</si>
  <si>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</si>
  <si>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</si>
  <si>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</si>
  <si>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</si>
  <si>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</si>
  <si>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</si>
  <si>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</si>
  <si>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</si>
  <si>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</si>
  <si>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</si>
  <si>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</si>
  <si>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</si>
  <si>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</si>
  <si>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</si>
  <si>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</si>
  <si>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</si>
  <si>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</si>
  <si>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</si>
  <si>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</si>
  <si>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</si>
  <si>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</si>
  <si>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</si>
  <si>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</si>
  <si>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</si>
  <si>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</si>
  <si>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</si>
  <si>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</si>
  <si>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</si>
  <si>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</si>
  <si>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</si>
  <si>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</si>
  <si>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</si>
  <si>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</si>
  <si>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</si>
  <si>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</si>
  <si>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</si>
  <si>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</si>
  <si>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</si>
  <si>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</si>
  <si>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</si>
  <si>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</si>
  <si>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</si>
  <si>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</si>
  <si>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</si>
  <si>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</si>
  <si>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</si>
  <si>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</si>
  <si>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</si>
  <si>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</si>
  <si>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</si>
  <si>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</si>
  <si>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</si>
  <si>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</si>
  <si>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</si>
  <si>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</si>
  <si>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</si>
  <si>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</si>
  <si>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</si>
  <si>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</si>
  <si>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</si>
  <si>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</si>
  <si>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</si>
  <si>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</si>
  <si>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</si>
  <si>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</si>
  <si>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</si>
  <si>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</si>
  <si>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</si>
  <si>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</si>
  <si>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</si>
  <si>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</si>
  <si>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</si>
  <si>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</si>
  <si>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</si>
  <si>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</si>
  <si>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</si>
  <si>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</si>
  <si>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</si>
  <si>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</si>
  <si>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</si>
  <si>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</si>
  <si>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</si>
  <si>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</si>
  <si>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</si>
  <si>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</si>
  <si>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</si>
  <si>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</si>
  <si>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</si>
  <si>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</si>
  <si>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</si>
  <si>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</si>
  <si>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</si>
  <si>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</si>
  <si>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</si>
  <si>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</si>
  <si>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</si>
  <si>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</si>
  <si>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</si>
  <si>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</si>
  <si>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</si>
  <si>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</si>
  <si>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</si>
  <si>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</si>
  <si>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</si>
  <si>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</si>
  <si>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</si>
  <si>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</si>
  <si>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</si>
  <si>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</si>
  <si>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</si>
  <si>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</si>
  <si>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</si>
  <si>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</si>
  <si>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</si>
  <si>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</si>
  <si>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</si>
  <si>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</si>
  <si>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</si>
  <si>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</si>
  <si>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</si>
  <si>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</si>
  <si>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</si>
  <si>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</si>
  <si>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</si>
  <si>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</si>
  <si>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</si>
  <si>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</si>
  <si>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</si>
  <si>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</si>
  <si>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</si>
  <si>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</si>
  <si>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</si>
  <si>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</si>
  <si>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</si>
  <si>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</si>
  <si>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</si>
  <si>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</si>
  <si>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</si>
  <si>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</si>
  <si>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</si>
  <si>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</si>
  <si>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</si>
  <si>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</si>
  <si>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</si>
  <si>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</si>
  <si>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</si>
  <si>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</si>
  <si>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</si>
  <si>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</si>
  <si>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</si>
  <si>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</si>
  <si>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</si>
  <si>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</si>
  <si>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</si>
  <si>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</si>
  <si>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</si>
  <si>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</si>
  <si>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</si>
  <si>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</si>
  <si>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</si>
  <si>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</si>
  <si>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</si>
  <si>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</si>
  <si>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</si>
  <si>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</si>
  <si>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</si>
  <si>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</si>
  <si>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</si>
  <si>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</si>
  <si>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</si>
  <si>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</si>
  <si>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</si>
  <si>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</si>
  <si>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</si>
  <si>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</si>
  <si>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</si>
  <si>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</si>
  <si>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</si>
  <si>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</si>
  <si>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</si>
  <si>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</si>
  <si>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</si>
  <si>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</si>
  <si>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</si>
  <si>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</si>
  <si>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</si>
  <si>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</si>
  <si>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</si>
  <si>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</si>
  <si>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</si>
  <si>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</si>
  <si>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</si>
  <si>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</si>
  <si>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</si>
  <si>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</si>
  <si>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</si>
  <si>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</si>
  <si>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</si>
  <si>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</si>
  <si>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</si>
  <si>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</si>
  <si>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</si>
  <si>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</si>
  <si>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</si>
  <si>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</si>
  <si>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</si>
  <si>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</si>
  <si>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</si>
  <si>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</si>
  <si>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</si>
  <si>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</si>
  <si>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</si>
  <si>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</si>
  <si>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</si>
  <si>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</si>
  <si>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</si>
  <si>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</si>
  <si>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</si>
  <si>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</si>
  <si>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</si>
  <si>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</si>
  <si>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</si>
  <si>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</si>
  <si>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</si>
  <si>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</si>
  <si>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</si>
  <si>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</si>
  <si>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</si>
  <si>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</si>
  <si>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</si>
  <si>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</si>
  <si>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</si>
  <si>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</si>
  <si>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</si>
  <si>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</si>
  <si>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</si>
  <si>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</si>
  <si>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</si>
  <si>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</si>
  <si>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</si>
  <si>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</si>
  <si>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</si>
  <si>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</si>
  <si>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</si>
  <si>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</si>
  <si>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</si>
  <si>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</si>
  <si>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</si>
  <si>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</si>
  <si>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</si>
  <si>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</si>
  <si>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</si>
  <si>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</si>
  <si>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</si>
  <si>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</si>
  <si>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</si>
  <si>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</si>
  <si>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</si>
  <si>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</si>
  <si>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</si>
  <si>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</si>
  <si>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</si>
  <si>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</si>
  <si>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</si>
  <si>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</si>
  <si>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</si>
  <si>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</si>
  <si>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</si>
  <si>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</si>
  <si>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</si>
  <si>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</si>
  <si>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</si>
  <si>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</si>
  <si>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</si>
  <si>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</si>
  <si>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</si>
  <si>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</si>
  <si>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</si>
  <si>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</si>
  <si>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</si>
  <si>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</si>
  <si>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</si>
  <si>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</si>
  <si>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</si>
  <si>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</si>
  <si>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</si>
  <si>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</si>
  <si>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</si>
  <si>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</si>
  <si>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</si>
  <si>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</si>
  <si>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</si>
  <si>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</si>
  <si>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</si>
  <si>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</si>
  <si>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</si>
  <si>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</si>
  <si>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</si>
  <si>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</si>
  <si>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</si>
  <si>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</si>
  <si>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</si>
  <si>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</si>
  <si>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</si>
  <si>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</si>
  <si>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</si>
  <si>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</si>
  <si>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</si>
  <si>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</si>
  <si>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</si>
  <si>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</si>
  <si>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</si>
  <si>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</si>
  <si>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</si>
  <si>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</si>
  <si>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</si>
  <si>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</si>
  <si>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</si>
  <si>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</si>
  <si>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</si>
  <si>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</si>
  <si>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</si>
  <si>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</si>
  <si>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</si>
  <si>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</si>
  <si>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</si>
  <si>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</si>
  <si>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</si>
  <si>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</si>
  <si>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</si>
  <si>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</si>
  <si>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</si>
  <si>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</si>
  <si>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</si>
  <si>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</si>
  <si>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</si>
  <si>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</si>
  <si>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</si>
  <si>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</si>
  <si>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</si>
  <si>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</si>
  <si>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</si>
  <si>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</si>
  <si>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</si>
  <si>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</si>
  <si>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</si>
  <si>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</si>
  <si>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</si>
  <si>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</si>
  <si>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</si>
  <si>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</si>
  <si>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</si>
  <si>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</si>
  <si>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</si>
  <si>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</si>
  <si>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</si>
  <si>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</si>
  <si>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</si>
  <si>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</si>
  <si>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</si>
  <si>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</si>
  <si>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</si>
  <si>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</si>
  <si>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</si>
  <si>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</si>
  <si>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</si>
  <si>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</si>
  <si>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</si>
  <si>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</si>
  <si>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</si>
  <si>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</si>
  <si>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</si>
  <si>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</si>
  <si>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</si>
  <si>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</si>
  <si>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</si>
  <si>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</si>
  <si>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</si>
  <si>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</si>
  <si>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</si>
  <si>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</si>
  <si>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</si>
  <si>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</si>
  <si>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</si>
  <si>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</si>
  <si>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</si>
  <si>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</si>
  <si>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</si>
  <si>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</si>
  <si>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</si>
  <si>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</si>
  <si>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</si>
  <si>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</si>
  <si>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</si>
  <si>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</si>
  <si>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</si>
  <si>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</si>
  <si>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</si>
  <si>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</si>
  <si>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</si>
  <si>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</si>
  <si>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</si>
  <si>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</si>
  <si>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</si>
  <si>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</si>
  <si>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</si>
  <si>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</si>
  <si>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</si>
  <si>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</si>
  <si>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</si>
  <si>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</si>
  <si>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</si>
  <si>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</si>
  <si>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</si>
  <si>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</si>
  <si>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</si>
  <si>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</si>
  <si>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</si>
  <si>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</si>
  <si>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</si>
  <si>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</si>
  <si>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</si>
  <si>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</si>
  <si>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</si>
  <si>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</si>
  <si>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</si>
  <si>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</si>
  <si>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</si>
  <si>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</si>
  <si>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</si>
  <si>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</si>
  <si>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</si>
  <si>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</si>
  <si>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</si>
  <si>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</si>
  <si>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</si>
  <si>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</si>
  <si>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</si>
  <si>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</si>
  <si>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</si>
  <si>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</si>
  <si>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</si>
  <si>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</si>
  <si>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</si>
  <si>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</si>
  <si>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</si>
  <si>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</si>
  <si>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</si>
  <si>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</si>
  <si>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</si>
  <si>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</si>
  <si>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</si>
  <si>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</si>
  <si>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</si>
  <si>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</si>
  <si>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</si>
  <si>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</si>
  <si>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</si>
  <si>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</si>
  <si>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</si>
  <si>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</si>
  <si>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</si>
  <si>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</si>
  <si>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</si>
  <si>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</si>
  <si>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</si>
  <si>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</si>
  <si>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</si>
  <si>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</si>
  <si>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</si>
  <si>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</si>
  <si>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</si>
  <si>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</si>
  <si>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</si>
  <si>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</si>
  <si>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</si>
  <si>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</si>
  <si>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</si>
  <si>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</si>
  <si>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</si>
  <si>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</si>
  <si>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</si>
  <si>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</si>
  <si>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</si>
  <si>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</si>
  <si>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</si>
  <si>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</si>
  <si>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</si>
  <si>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</si>
  <si>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</si>
  <si>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</si>
  <si>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</si>
  <si>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</si>
  <si>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</si>
  <si>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</si>
  <si>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</si>
  <si>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</si>
  <si>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</si>
  <si>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</si>
  <si>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</si>
  <si>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</si>
  <si>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</si>
  <si>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</si>
  <si>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</si>
  <si>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</si>
  <si>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</si>
  <si>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</si>
  <si>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</si>
  <si>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</si>
  <si>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</si>
  <si>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</si>
  <si>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</si>
  <si>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</si>
  <si>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</si>
  <si>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</si>
  <si>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</si>
  <si>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</si>
  <si>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</si>
  <si>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Total</t>
  </si>
  <si>
    <t>Manager</t>
  </si>
  <si>
    <t>Row Labels</t>
  </si>
  <si>
    <t>Grand Total</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</si>
  <si>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</si>
  <si>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</si>
  <si>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</si>
  <si>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</si>
  <si>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</si>
  <si>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</si>
  <si>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</si>
  <si>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</si>
  <si>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</si>
  <si>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</si>
  <si>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</si>
  <si>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</si>
  <si>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</si>
  <si>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</si>
  <si>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</si>
  <si>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</si>
  <si>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</si>
  <si>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</si>
  <si>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</si>
  <si>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</si>
  <si>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</si>
  <si>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</si>
  <si>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</si>
  <si>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</si>
  <si>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</si>
  <si>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</si>
  <si>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</si>
  <si>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</si>
  <si>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</si>
  <si>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</si>
  <si>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</si>
  <si>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</si>
  <si>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</si>
  <si>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</si>
  <si>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</si>
  <si>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</si>
  <si>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</si>
  <si>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</si>
  <si>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</si>
  <si>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</si>
  <si>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</si>
  <si>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</si>
  <si>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</si>
  <si>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</si>
  <si>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</si>
  <si>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</si>
  <si>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</si>
  <si>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</si>
  <si>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</si>
  <si>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</si>
  <si>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</si>
  <si>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</si>
  <si>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</si>
  <si>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</si>
  <si>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</si>
  <si>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</si>
  <si>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</si>
  <si>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</si>
  <si>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</si>
  <si>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</si>
  <si>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</si>
  <si>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</si>
  <si>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</si>
  <si>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</si>
  <si>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</si>
  <si>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</si>
  <si>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</si>
  <si>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</si>
  <si>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</si>
  <si>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</si>
  <si>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</si>
  <si>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</si>
  <si>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</si>
  <si>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</si>
  <si>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</si>
  <si>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</si>
  <si>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</si>
  <si>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</si>
  <si>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</si>
  <si>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</si>
  <si>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</si>
  <si>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</si>
  <si>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</si>
  <si>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</si>
  <si>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</si>
  <si>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</si>
  <si>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</si>
  <si>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</si>
  <si>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</si>
  <si>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</si>
  <si>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</si>
  <si>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</si>
  <si>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</si>
  <si>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</si>
  <si>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</si>
  <si>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</si>
  <si>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</si>
  <si>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</si>
  <si>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</si>
  <si>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</si>
  <si>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</si>
  <si>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</si>
  <si>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</si>
  <si>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</si>
  <si>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</si>
  <si>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</si>
  <si>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</si>
  <si>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</si>
  <si>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</si>
  <si>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</si>
  <si>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</si>
  <si>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</si>
  <si>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</si>
  <si>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</si>
  <si>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</si>
  <si>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</si>
  <si>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</si>
  <si>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</si>
  <si>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</si>
  <si>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</si>
  <si>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</si>
  <si>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</si>
  <si>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</si>
  <si>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</si>
  <si>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</si>
  <si>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</si>
  <si>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</si>
  <si>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</si>
  <si>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</si>
  <si>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</si>
  <si>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</si>
  <si>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</si>
  <si>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</si>
  <si>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</si>
  <si>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</si>
  <si>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</si>
  <si>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</si>
  <si>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</si>
  <si>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</si>
  <si>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</si>
  <si>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</si>
  <si>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</si>
  <si>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</si>
  <si>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</si>
  <si>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</si>
  <si>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</si>
  <si>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</si>
  <si>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</si>
  <si>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</si>
  <si>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</si>
  <si>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</si>
  <si>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</si>
  <si>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</si>
  <si>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</si>
  <si>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</si>
  <si>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</si>
  <si>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</si>
  <si>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</si>
  <si>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</si>
  <si>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</si>
  <si>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</si>
  <si>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</si>
  <si>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</si>
  <si>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</si>
  <si>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</si>
  <si>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</si>
  <si>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</si>
  <si>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</si>
  <si>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</si>
  <si>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</si>
  <si>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</si>
  <si>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</si>
  <si>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</si>
  <si>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</si>
  <si>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</si>
  <si>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</si>
  <si>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</si>
  <si>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</si>
  <si>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</si>
  <si>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</si>
  <si>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</si>
  <si>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</si>
  <si>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</si>
  <si>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</si>
  <si>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</si>
  <si>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</si>
  <si>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</si>
  <si>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</si>
  <si>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</si>
  <si>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</si>
  <si>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</si>
  <si>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</si>
  <si>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</si>
  <si>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</si>
  <si>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</si>
  <si>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</si>
  <si>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</si>
  <si>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</si>
  <si>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</si>
  <si>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</si>
  <si>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</si>
  <si>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</si>
  <si>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</si>
  <si>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</si>
  <si>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</si>
  <si>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</si>
  <si>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</si>
  <si>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</si>
  <si>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</si>
  <si>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</si>
  <si>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</si>
  <si>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</si>
  <si>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</si>
  <si>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</si>
  <si>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</si>
  <si>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</si>
  <si>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</si>
  <si>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</si>
  <si>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</si>
  <si>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</si>
  <si>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</si>
  <si>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</si>
  <si>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</si>
  <si>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</si>
  <si>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</si>
  <si>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</si>
  <si>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</si>
  <si>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</si>
  <si>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</si>
  <si>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</si>
  <si>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</si>
  <si>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</si>
  <si>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</si>
  <si>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</si>
  <si>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</si>
  <si>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</si>
  <si>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</si>
  <si>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</si>
  <si>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</si>
  <si>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</si>
  <si>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</si>
  <si>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</si>
  <si>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</si>
  <si>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</si>
  <si>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</si>
  <si>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</si>
  <si>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</si>
  <si>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</si>
  <si>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</si>
  <si>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</si>
  <si>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</si>
  <si>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</si>
  <si>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</si>
  <si>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</si>
  <si>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</si>
  <si>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</si>
  <si>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</si>
  <si>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</si>
  <si>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</si>
  <si>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</si>
  <si>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</si>
  <si>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</si>
  <si>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</si>
  <si>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</si>
  <si>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</si>
  <si>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</si>
  <si>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</si>
  <si>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</si>
  <si>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</si>
  <si>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</si>
  <si>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</si>
  <si>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</si>
  <si>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</si>
  <si>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</si>
  <si>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</si>
  <si>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</si>
  <si>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</si>
  <si>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</si>
  <si>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</si>
  <si>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</si>
  <si>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</si>
  <si>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</si>
  <si>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</si>
  <si>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</si>
  <si>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</si>
  <si>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</si>
  <si>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</si>
  <si>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</si>
  <si>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</si>
  <si>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</si>
  <si>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</si>
  <si>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</si>
  <si>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</si>
  <si>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</si>
  <si>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</si>
  <si>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</si>
  <si>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</si>
  <si>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</si>
  <si>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</si>
  <si>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</si>
  <si>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</si>
  <si>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</si>
  <si>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</si>
  <si>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</si>
  <si>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</si>
  <si>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</si>
  <si>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</si>
  <si>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</si>
  <si>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</si>
  <si>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</si>
  <si>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</si>
  <si>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</si>
  <si>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</si>
  <si>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</si>
  <si>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</si>
  <si>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</si>
  <si>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</si>
  <si>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</si>
  <si>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</si>
  <si>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</si>
  <si>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</si>
  <si>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</si>
  <si>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</si>
  <si>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</si>
  <si>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</si>
  <si>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</si>
  <si>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</si>
  <si>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</si>
  <si>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</si>
  <si>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</si>
  <si>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</si>
  <si>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</si>
  <si>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</si>
  <si>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</si>
  <si>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</si>
  <si>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</si>
  <si>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</si>
  <si>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</si>
  <si>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</si>
  <si>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</si>
  <si>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</si>
  <si>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</si>
  <si>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</si>
  <si>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</si>
  <si>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</si>
  <si>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</si>
  <si>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</si>
  <si>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</si>
  <si>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</si>
  <si>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</si>
  <si>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</si>
  <si>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</si>
  <si>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</si>
  <si>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</si>
  <si>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</si>
  <si>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</si>
  <si>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</si>
  <si>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</si>
  <si>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</si>
  <si>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</si>
  <si>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</si>
  <si>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</si>
  <si>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</si>
  <si>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</si>
  <si>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</si>
  <si>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</si>
  <si>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</si>
  <si>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</si>
  <si>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</si>
  <si>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</si>
  <si>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</si>
  <si>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</si>
  <si>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</si>
  <si>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</si>
  <si>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</si>
  <si>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</si>
  <si>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</si>
  <si>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</si>
  <si>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</si>
  <si>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</si>
  <si>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</si>
  <si>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</si>
  <si>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</si>
  <si>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</si>
  <si>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</si>
  <si>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</si>
  <si>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</si>
  <si>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</si>
  <si>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</si>
  <si>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</si>
  <si>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</si>
  <si>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</si>
  <si>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</si>
  <si>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</si>
  <si>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</si>
  <si>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</si>
  <si>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</si>
  <si>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</si>
  <si>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</si>
  <si>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</si>
  <si>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</si>
  <si>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</si>
  <si>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</si>
  <si>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</si>
  <si>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</si>
  <si>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</si>
  <si>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</si>
  <si>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</si>
  <si>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</si>
  <si>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</si>
  <si>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</si>
  <si>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</si>
  <si>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</si>
  <si>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</si>
  <si>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</si>
  <si>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</si>
  <si>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</si>
  <si>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</si>
  <si>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</si>
  <si>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</si>
  <si>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</si>
  <si>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</si>
  <si>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</si>
  <si>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</si>
  <si>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</si>
  <si>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</si>
  <si>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</si>
  <si>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</si>
  <si>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</si>
  <si>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</si>
  <si>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</si>
  <si>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</si>
  <si>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</si>
  <si>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</si>
  <si>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</si>
  <si>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</si>
  <si>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</si>
  <si>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</si>
  <si>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</si>
  <si>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</si>
  <si>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</si>
  <si>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</si>
  <si>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</si>
  <si>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</si>
  <si>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</si>
  <si>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</si>
  <si>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</si>
  <si>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</si>
  <si>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</si>
  <si>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</si>
  <si>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</si>
  <si>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</si>
  <si>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</si>
  <si>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</si>
  <si>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</si>
  <si>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</si>
  <si>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</si>
  <si>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</si>
  <si>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</si>
  <si>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</si>
  <si>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</si>
  <si>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</si>
  <si>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</si>
  <si>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</si>
  <si>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</si>
  <si>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</si>
  <si>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</si>
  <si>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</si>
  <si>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</si>
  <si>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</si>
  <si>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</si>
  <si>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</si>
  <si>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</si>
  <si>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</si>
  <si>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</si>
  <si>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</si>
  <si>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</si>
  <si>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</si>
  <si>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</si>
  <si>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</si>
  <si>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</si>
  <si>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</si>
  <si>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</si>
  <si>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</si>
  <si>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</si>
  <si>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</si>
  <si>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</si>
  <si>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</si>
  <si>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</si>
  <si>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</si>
  <si>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</si>
  <si>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</si>
  <si>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</si>
  <si>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</si>
  <si>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</si>
  <si>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</si>
  <si>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</si>
  <si>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</si>
  <si>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</si>
  <si>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</si>
  <si>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</si>
  <si>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</si>
  <si>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</si>
  <si>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</si>
  <si>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</si>
  <si>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</si>
  <si>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</si>
  <si>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</si>
  <si>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</si>
  <si>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</si>
  <si>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</si>
  <si>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</si>
  <si>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</si>
  <si>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</si>
  <si>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</si>
  <si>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</si>
  <si>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</si>
  <si>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</si>
  <si>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</si>
  <si>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</si>
  <si>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</si>
  <si>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</si>
  <si>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</si>
  <si>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</si>
  <si>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</si>
  <si>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</si>
  <si>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</si>
  <si>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</si>
  <si>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</si>
  <si>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</si>
  <si>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</si>
  <si>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</si>
  <si>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</si>
  <si>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</si>
  <si>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</si>
  <si>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</si>
  <si>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</si>
  <si>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</si>
  <si>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</si>
  <si>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</si>
  <si>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</si>
  <si>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</si>
  <si>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</si>
  <si>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</si>
  <si>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</si>
  <si>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</si>
  <si>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</si>
  <si>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</si>
  <si>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</si>
  <si>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</si>
  <si>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</si>
  <si>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</si>
  <si>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</si>
  <si>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</si>
  <si>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</si>
  <si>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</si>
  <si>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</si>
  <si>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</si>
  <si>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</si>
  <si>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</si>
  <si>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</si>
  <si>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</si>
  <si>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</si>
  <si>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</si>
  <si>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</si>
  <si>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</si>
  <si>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</si>
  <si>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</si>
  <si>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</si>
  <si>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</si>
  <si>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</si>
  <si>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</si>
  <si>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</si>
  <si>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</si>
  <si>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</si>
  <si>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</si>
  <si>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</si>
  <si>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</si>
  <si>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</si>
  <si>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</si>
  <si>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</si>
  <si>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</si>
  <si>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</si>
  <si>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</si>
  <si>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</si>
  <si>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</si>
  <si>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</si>
  <si>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</si>
  <si>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</si>
  <si>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</si>
  <si>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</si>
  <si>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</si>
  <si>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</si>
  <si>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</si>
  <si>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</si>
  <si>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</si>
  <si>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</si>
  <si>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</si>
  <si>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</si>
  <si>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</si>
  <si>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</si>
  <si>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</si>
  <si>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</si>
  <si>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</si>
  <si>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</si>
  <si>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</si>
  <si>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</si>
  <si>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</si>
  <si>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</si>
  <si>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</si>
  <si>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</si>
  <si>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</si>
  <si>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</si>
  <si>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</si>
  <si>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</si>
  <si>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</si>
  <si>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</si>
  <si>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</si>
  <si>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</si>
  <si>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</si>
  <si>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</si>
  <si>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</si>
  <si>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</si>
  <si>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</si>
  <si>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</si>
  <si>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</si>
  <si>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</si>
  <si>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</si>
  <si>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</si>
  <si>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</si>
  <si>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</si>
  <si>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</si>
  <si>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</si>
  <si>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</si>
  <si>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</si>
  <si>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</si>
  <si>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</si>
  <si>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</si>
  <si>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</si>
  <si>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</si>
  <si>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</si>
  <si>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</si>
  <si>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</si>
  <si>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</si>
  <si>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</si>
  <si>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</si>
  <si>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</si>
  <si>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</si>
  <si>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</si>
  <si>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</si>
  <si>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</si>
  <si>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</si>
  <si>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</si>
  <si>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</si>
  <si>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</si>
  <si>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</si>
  <si>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</si>
  <si>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</si>
  <si>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</si>
  <si>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</si>
  <si>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</si>
  <si>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</si>
  <si>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</si>
  <si>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</si>
  <si>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</si>
  <si>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</si>
  <si>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</si>
  <si>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</si>
  <si>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</si>
  <si>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</si>
  <si>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</si>
  <si>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</si>
  <si>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</si>
  <si>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</si>
  <si>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</si>
  <si>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</si>
  <si>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</si>
  <si>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</si>
  <si>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</si>
  <si>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</si>
  <si>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</si>
  <si>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</si>
  <si>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</si>
  <si>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</si>
  <si>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</si>
  <si>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</si>
  <si>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</si>
  <si>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</si>
  <si>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</si>
  <si>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</si>
  <si>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</si>
  <si>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</si>
  <si>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</si>
  <si>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</si>
  <si>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</si>
  <si>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</si>
  <si>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</si>
  <si>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</si>
  <si>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</si>
  <si>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</si>
  <si>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</si>
  <si>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</si>
  <si>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</si>
  <si>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</si>
  <si>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</si>
  <si>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</si>
  <si>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</si>
  <si>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</si>
  <si>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</si>
  <si>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</si>
  <si>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</si>
  <si>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</si>
  <si>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</si>
  <si>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</si>
  <si>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</si>
  <si>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</si>
  <si>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</si>
  <si>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</si>
  <si>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</si>
  <si>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</si>
  <si>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</si>
  <si>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</si>
  <si>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</si>
  <si>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</si>
  <si>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</si>
  <si>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</si>
  <si>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</si>
  <si>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</si>
  <si>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</si>
  <si>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</si>
  <si>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</si>
  <si>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</si>
  <si>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</si>
  <si>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</si>
  <si>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</si>
  <si>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</si>
  <si>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</si>
  <si>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</si>
  <si>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</si>
  <si>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</si>
  <si>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</si>
  <si>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</si>
  <si>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</si>
  <si>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</si>
  <si>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</si>
  <si>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</si>
  <si>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</si>
  <si>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</si>
  <si>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</si>
  <si>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</si>
  <si>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</si>
  <si>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</si>
  <si>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</si>
  <si>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</si>
  <si>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</si>
  <si>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</si>
  <si>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</si>
  <si>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</si>
  <si>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</si>
  <si>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</si>
  <si>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</si>
  <si>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</si>
  <si>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</si>
  <si>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</si>
  <si>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</si>
  <si>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</si>
  <si>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</si>
  <si>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</si>
  <si>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</si>
  <si>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</si>
  <si>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</si>
  <si>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</si>
  <si>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</si>
  <si>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</si>
  <si>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</si>
  <si>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</si>
  <si>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</si>
  <si>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</si>
  <si>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</si>
  <si>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</si>
  <si>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</si>
  <si>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</si>
  <si>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</si>
  <si>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</si>
  <si>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</si>
  <si>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</si>
  <si>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</si>
  <si>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</si>
  <si>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</si>
  <si>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</si>
  <si>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</si>
  <si>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</si>
  <si>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</si>
  <si>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</si>
  <si>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</si>
  <si>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</si>
  <si>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</si>
  <si>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</si>
  <si>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</si>
  <si>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</si>
  <si>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</si>
  <si>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</si>
  <si>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</si>
  <si>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</si>
  <si>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</si>
  <si>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</si>
  <si>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</si>
  <si>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</si>
  <si>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</si>
  <si>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</si>
  <si>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</si>
  <si>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</si>
  <si>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</si>
  <si>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</si>
  <si>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</si>
  <si>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</si>
  <si>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</si>
  <si>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</si>
  <si>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</si>
  <si>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</si>
  <si>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</si>
  <si>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</si>
  <si>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</si>
  <si>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</si>
  <si>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</si>
  <si>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</si>
  <si>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</si>
  <si>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</si>
  <si>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</si>
  <si>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</si>
  <si>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</si>
  <si>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</si>
  <si>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</si>
  <si>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</si>
  <si>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</si>
  <si>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</si>
  <si>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</si>
  <si>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</si>
  <si>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</si>
  <si>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</si>
  <si>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</si>
  <si>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</si>
  <si>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</si>
  <si>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</si>
  <si>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</si>
  <si>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</si>
  <si>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</si>
  <si>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</si>
  <si>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</si>
  <si>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</si>
  <si>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</si>
  <si>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</si>
  <si>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</si>
  <si>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</si>
  <si>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</si>
  <si>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</si>
  <si>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</si>
  <si>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</si>
  <si>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</si>
  <si>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</si>
  <si>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</si>
  <si>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</si>
  <si>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</si>
  <si>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</si>
  <si>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</si>
  <si>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</si>
  <si>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</si>
  <si>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</si>
  <si>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</si>
  <si>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</si>
  <si>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</si>
  <si>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</si>
  <si>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</si>
  <si>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</si>
  <si>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</si>
  <si>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</si>
  <si>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</si>
  <si>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</si>
  <si>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</si>
  <si>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</si>
  <si>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</si>
  <si>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</si>
  <si>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</si>
  <si>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</si>
  <si>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</si>
  <si>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</si>
  <si>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</si>
  <si>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</si>
  <si>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</si>
  <si>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</si>
  <si>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</si>
  <si>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</si>
  <si>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</si>
  <si>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</si>
  <si>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</si>
  <si>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</si>
  <si>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</si>
  <si>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</si>
  <si>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</si>
  <si>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</si>
  <si>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</si>
  <si>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</si>
  <si>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</si>
  <si>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</si>
  <si>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</si>
  <si>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</si>
  <si>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</si>
  <si>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</si>
  <si>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</si>
  <si>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</si>
  <si>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</si>
  <si>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</si>
  <si>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</si>
  <si>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</si>
  <si>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</si>
  <si>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</si>
  <si>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</si>
  <si>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</si>
  <si>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</si>
  <si>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</si>
  <si>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</si>
  <si>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</si>
  <si>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</si>
  <si>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</si>
  <si>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</si>
  <si>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</si>
  <si>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</si>
  <si>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</si>
  <si>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</si>
  <si>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</si>
  <si>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</si>
  <si>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</si>
  <si>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</si>
  <si>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</si>
  <si>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</si>
  <si>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</si>
  <si>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</si>
  <si>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</si>
  <si>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</si>
  <si>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</si>
  <si>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</si>
  <si>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</si>
  <si>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</si>
  <si>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</si>
  <si>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</si>
  <si>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</si>
  <si>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</si>
  <si>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</si>
  <si>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</si>
  <si>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</si>
  <si>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</si>
  <si>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</si>
  <si>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</si>
  <si>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</si>
  <si>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</si>
  <si>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</si>
  <si>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</si>
  <si>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</si>
  <si>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</si>
  <si>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</si>
  <si>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</si>
  <si>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</si>
  <si>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</si>
  <si>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</si>
  <si>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</si>
  <si>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</si>
  <si>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</si>
  <si>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</si>
  <si>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</si>
  <si>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</si>
  <si>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</si>
  <si>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</si>
  <si>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</si>
  <si>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</si>
  <si>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</si>
  <si>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</si>
  <si>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</si>
  <si>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</si>
  <si>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</si>
  <si>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</si>
  <si>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</si>
  <si>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</si>
  <si>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</si>
  <si>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</si>
  <si>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</si>
  <si>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</si>
  <si>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</si>
  <si>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</si>
  <si>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</si>
  <si>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</si>
  <si>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</si>
  <si>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</si>
  <si>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</si>
  <si>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</si>
  <si>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</si>
  <si>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</si>
  <si>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</si>
  <si>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</si>
  <si>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</si>
  <si>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</si>
  <si>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</si>
  <si>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</si>
  <si>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</si>
  <si>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</si>
  <si>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</si>
  <si>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</si>
  <si>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</si>
  <si>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</si>
  <si>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</si>
  <si>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</si>
  <si>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</si>
  <si>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</si>
  <si>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</si>
  <si>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</si>
  <si>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</si>
  <si>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</si>
  <si>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</si>
  <si>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</si>
  <si>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</si>
  <si>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</si>
  <si>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</si>
  <si>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</si>
  <si>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</si>
  <si>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</si>
  <si>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</si>
  <si>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</si>
  <si>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</si>
  <si>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</si>
  <si>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</si>
  <si>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</si>
  <si>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</si>
  <si>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</si>
  <si>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</si>
  <si>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</si>
  <si>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</si>
  <si>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</si>
  <si>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</si>
  <si>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</si>
  <si>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</si>
  <si>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</si>
  <si>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</si>
  <si>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</si>
  <si>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</si>
  <si>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</si>
  <si>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</si>
  <si>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</si>
  <si>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</si>
  <si>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</si>
  <si>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</si>
  <si>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</si>
  <si>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</si>
  <si>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</si>
  <si>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</si>
  <si>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</si>
  <si>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</si>
  <si>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</si>
  <si>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</si>
  <si>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</si>
  <si>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</si>
  <si>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</si>
  <si>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</si>
  <si>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</si>
  <si>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</si>
  <si>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</si>
  <si>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</si>
  <si>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</si>
  <si>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</si>
  <si>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</si>
  <si>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</si>
  <si>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</si>
  <si>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</si>
  <si>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</si>
  <si>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</si>
  <si>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</si>
  <si>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</si>
  <si>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</si>
  <si>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</si>
  <si>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</si>
  <si>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</si>
  <si>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</si>
  <si>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</si>
  <si>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</si>
  <si>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</si>
  <si>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</si>
  <si>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</si>
  <si>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</si>
  <si>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</si>
  <si>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</si>
  <si>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</si>
  <si>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</si>
  <si>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</si>
  <si>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</si>
  <si>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</si>
  <si>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</si>
  <si>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</si>
  <si>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</si>
  <si>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</si>
  <si>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</si>
  <si>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</si>
  <si>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</si>
  <si>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</si>
  <si>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</si>
  <si>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</si>
  <si>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</si>
  <si>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</si>
  <si>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</si>
  <si>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</si>
  <si>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</si>
  <si>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</si>
  <si>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</si>
  <si>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</si>
  <si>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</si>
  <si>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</si>
  <si>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</si>
  <si>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</si>
  <si>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</si>
  <si>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</si>
  <si>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</si>
  <si>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</si>
  <si>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</si>
  <si>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</si>
  <si>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</si>
  <si>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</si>
  <si>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</si>
  <si>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</si>
  <si>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</si>
  <si>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</si>
  <si>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</si>
  <si>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</si>
  <si>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</si>
  <si>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</si>
  <si>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</si>
  <si>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</si>
  <si>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</si>
  <si>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</si>
  <si>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</si>
  <si>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</si>
  <si>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</si>
  <si>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</si>
  <si>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</si>
  <si>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</si>
  <si>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</si>
  <si>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</si>
  <si>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</si>
  <si>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</si>
  <si>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</si>
  <si>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</si>
  <si>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</si>
  <si>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</si>
  <si>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</si>
  <si>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</si>
  <si>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</si>
  <si>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</si>
  <si>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</si>
  <si>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</si>
  <si>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</si>
  <si>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</si>
  <si>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</si>
  <si>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</si>
  <si>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</si>
  <si>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</si>
  <si>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</si>
  <si>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</si>
  <si>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</si>
  <si>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</si>
  <si>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</si>
  <si>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</si>
  <si>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</si>
  <si>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</si>
  <si>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</si>
  <si>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</si>
  <si>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</si>
  <si>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</si>
  <si>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</si>
  <si>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</si>
  <si>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</si>
  <si>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</si>
  <si>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</si>
  <si>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</si>
  <si>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</si>
  <si>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</si>
  <si>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</si>
  <si>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</si>
  <si>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</si>
  <si>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</si>
  <si>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</si>
  <si>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</si>
  <si>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</si>
  <si>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</si>
  <si>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</si>
  <si>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</si>
  <si>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</si>
  <si>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</si>
  <si>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</si>
  <si>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</si>
  <si>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</si>
  <si>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</si>
  <si>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</si>
  <si>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</si>
  <si>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</si>
  <si>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</si>
  <si>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</si>
  <si>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</si>
  <si>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</si>
  <si>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</si>
  <si>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</si>
  <si>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</si>
  <si>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</si>
  <si>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</si>
  <si>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</si>
  <si>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</si>
  <si>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</si>
  <si>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</si>
  <si>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</si>
  <si>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</si>
  <si>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</si>
  <si>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</si>
  <si>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</si>
  <si>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</si>
  <si>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</si>
  <si>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</si>
  <si>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</si>
  <si>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</si>
  <si>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</si>
  <si>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</si>
  <si>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</si>
  <si>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</si>
  <si>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</si>
  <si>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</si>
  <si>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</si>
  <si>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</si>
  <si>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</si>
  <si>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</si>
  <si>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</si>
  <si>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</si>
  <si>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</si>
  <si>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</si>
  <si>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</si>
  <si>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</si>
  <si>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</si>
  <si>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</si>
  <si>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</si>
  <si>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</si>
  <si>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</si>
  <si>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</si>
  <si>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</si>
  <si>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</si>
  <si>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</si>
  <si>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</si>
  <si>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</si>
  <si>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</si>
  <si>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</si>
  <si>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</si>
  <si>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</si>
  <si>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</si>
  <si>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</si>
  <si>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</si>
  <si>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</si>
  <si>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</si>
  <si>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</si>
  <si>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</si>
  <si>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</si>
  <si>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</si>
  <si>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</si>
  <si>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</si>
  <si>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</si>
  <si>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</si>
  <si>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</si>
  <si>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</si>
  <si>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</si>
  <si>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</si>
  <si>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</si>
  <si>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</si>
  <si>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</si>
  <si>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</si>
  <si>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</si>
  <si>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</si>
  <si>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</si>
  <si>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</si>
  <si>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</si>
  <si>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</si>
  <si>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</si>
  <si>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</si>
  <si>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</si>
  <si>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</si>
  <si>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</si>
  <si>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</si>
  <si>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</si>
  <si>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</si>
  <si>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</si>
  <si>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</si>
  <si>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</si>
  <si>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</si>
  <si>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</si>
  <si>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</si>
  <si>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</si>
  <si>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</si>
  <si>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</si>
  <si>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</si>
  <si>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</si>
  <si>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</si>
  <si>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</si>
  <si>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</si>
  <si>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</si>
  <si>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</si>
  <si>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</si>
  <si>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</si>
  <si>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</si>
  <si>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</si>
  <si>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</si>
  <si>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</si>
  <si>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</si>
  <si>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</si>
  <si>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</si>
  <si>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</si>
  <si>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</si>
  <si>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</si>
  <si>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</si>
  <si>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</si>
  <si>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</si>
  <si>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</si>
  <si>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</si>
  <si>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</si>
  <si>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</si>
  <si>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</si>
  <si>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</si>
  <si>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</si>
  <si>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</si>
  <si>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</si>
  <si>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</si>
  <si>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</si>
  <si>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</si>
  <si>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</si>
  <si>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</si>
  <si>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</si>
  <si>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</si>
  <si>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</si>
  <si>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</si>
  <si>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</si>
  <si>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</si>
  <si>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</si>
  <si>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</si>
  <si>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</si>
  <si>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</si>
  <si>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</si>
  <si>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</si>
  <si>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</si>
  <si>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</si>
  <si>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</si>
  <si>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</si>
  <si>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</si>
  <si>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</si>
  <si>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</si>
  <si>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</si>
  <si>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</si>
  <si>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</si>
  <si>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</si>
  <si>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</si>
  <si>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</si>
  <si>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</si>
  <si>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</si>
  <si>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</si>
  <si>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</si>
  <si>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</si>
  <si>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</si>
  <si>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</si>
  <si>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</si>
  <si>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</si>
  <si>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</si>
  <si>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</si>
  <si>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</si>
  <si>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</si>
  <si>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</si>
  <si>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</si>
  <si>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</si>
  <si>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</si>
  <si>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</si>
  <si>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</si>
  <si>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</si>
  <si>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</si>
  <si>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</si>
  <si>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</si>
  <si>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</si>
  <si>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</si>
  <si>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</si>
  <si>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</si>
  <si>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</si>
  <si>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</si>
  <si>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</si>
  <si>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</si>
  <si>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</si>
  <si>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</si>
  <si>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</si>
  <si>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</si>
  <si>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</si>
  <si>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</si>
  <si>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</si>
  <si>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</si>
  <si>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</si>
  <si>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</si>
  <si>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</si>
  <si>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</si>
  <si>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</si>
  <si>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</si>
  <si>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</si>
  <si>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</si>
  <si>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</si>
  <si>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</si>
  <si>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</si>
  <si>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</si>
  <si>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</si>
  <si>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</si>
  <si>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</si>
  <si>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</si>
  <si>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</si>
  <si>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</si>
  <si>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</si>
  <si>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</si>
  <si>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</si>
  <si>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</si>
  <si>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</si>
  <si>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</si>
  <si>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</si>
  <si>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</si>
  <si>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</si>
  <si>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</si>
  <si>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</si>
  <si>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</si>
  <si>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</si>
  <si>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</si>
  <si>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</si>
  <si>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</si>
  <si>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</si>
  <si>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</si>
  <si>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</si>
  <si>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</si>
  <si>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</si>
  <si>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</si>
  <si>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</si>
  <si>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</si>
  <si>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</si>
  <si>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</si>
  <si>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</si>
  <si>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</si>
  <si>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</si>
  <si>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</si>
  <si>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</si>
  <si>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</si>
  <si>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</si>
  <si>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</si>
  <si>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</si>
  <si>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</si>
  <si>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</si>
  <si>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</si>
  <si>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</si>
  <si>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</si>
  <si>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</si>
  <si>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</si>
  <si>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</si>
  <si>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</si>
  <si>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</si>
  <si>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</si>
  <si>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</si>
  <si>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</si>
  <si>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</si>
  <si>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</si>
  <si>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</si>
  <si>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</si>
  <si>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</si>
  <si>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</si>
  <si>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</si>
  <si>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</si>
  <si>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</si>
  <si>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</si>
  <si>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</si>
  <si>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</si>
  <si>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</si>
  <si>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</si>
  <si>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</si>
  <si>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</si>
  <si>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</si>
  <si>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</si>
  <si>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</si>
  <si>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</si>
  <si>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</si>
  <si>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</si>
  <si>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</si>
  <si>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</si>
  <si>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</si>
  <si>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</si>
  <si>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</si>
  <si>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</si>
  <si>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</si>
  <si>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</si>
  <si>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</si>
  <si>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</si>
  <si>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</si>
  <si>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</si>
  <si>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</si>
  <si>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</si>
  <si>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</si>
  <si>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</si>
  <si>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</si>
  <si>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</si>
  <si>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</si>
  <si>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</si>
  <si>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</si>
  <si>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</si>
  <si>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</si>
  <si>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</si>
  <si>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</si>
  <si>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</si>
  <si>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</si>
  <si>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</si>
  <si>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</si>
  <si>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</si>
  <si>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</si>
  <si>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</si>
  <si>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</si>
  <si>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</si>
  <si>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</si>
  <si>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</si>
  <si>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</si>
  <si>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</si>
  <si>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</si>
  <si>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</si>
  <si>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</si>
  <si>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</si>
  <si>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</si>
  <si>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</si>
  <si>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</si>
  <si>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</si>
  <si>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</si>
  <si>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</si>
  <si>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</si>
  <si>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</si>
  <si>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</si>
  <si>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</si>
  <si>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</si>
  <si>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</si>
  <si>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</si>
  <si>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</si>
  <si>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</si>
  <si>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</si>
  <si>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</si>
  <si>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</si>
  <si>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</si>
  <si>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</si>
  <si>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</si>
  <si>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</si>
  <si>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</si>
  <si>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</si>
  <si>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</si>
  <si>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</si>
  <si>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</si>
  <si>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</si>
  <si>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</si>
  <si>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</si>
  <si>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</si>
  <si>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</si>
  <si>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</si>
  <si>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</si>
  <si>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</si>
  <si>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</si>
  <si>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</si>
  <si>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</si>
  <si>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</si>
  <si>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</si>
  <si>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</si>
  <si>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</si>
  <si>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</si>
  <si>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</si>
  <si>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</si>
  <si>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</si>
  <si>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</si>
  <si>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</si>
  <si>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</si>
  <si>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</si>
  <si>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</si>
  <si>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</si>
  <si>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</si>
  <si>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</si>
  <si>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</si>
  <si>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</si>
  <si>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</si>
  <si>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</si>
  <si>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</si>
  <si>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</si>
  <si>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</si>
  <si>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</si>
  <si>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</si>
  <si>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</si>
  <si>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</si>
  <si>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</si>
  <si>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</si>
  <si>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</si>
  <si>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</si>
  <si>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</si>
  <si>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</si>
  <si>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</si>
  <si>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</si>
  <si>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</si>
  <si>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</si>
  <si>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</si>
  <si>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</si>
  <si>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</si>
  <si>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</si>
  <si>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</si>
  <si>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</si>
  <si>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</si>
  <si>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</si>
  <si>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</si>
  <si>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</si>
  <si>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</si>
  <si>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</si>
  <si>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</si>
  <si>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</si>
  <si>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</si>
  <si>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</si>
  <si>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</si>
  <si>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</si>
  <si>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</si>
  <si>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</si>
  <si>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</si>
  <si>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</si>
  <si>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</si>
  <si>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</si>
  <si>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</si>
  <si>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</si>
  <si>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</si>
  <si>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</si>
  <si>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</si>
  <si>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</si>
  <si>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</si>
  <si>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</si>
  <si>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</si>
  <si>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</si>
  <si>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</si>
  <si>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</si>
  <si>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</si>
  <si>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</si>
  <si>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</si>
  <si>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</si>
  <si>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</si>
  <si>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</si>
  <si>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</si>
  <si>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</si>
  <si>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</si>
  <si>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</si>
  <si>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</si>
  <si>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</si>
  <si>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</si>
  <si>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</si>
  <si>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</si>
  <si>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</si>
  <si>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</si>
  <si>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</si>
  <si>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</si>
  <si>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</si>
  <si>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</si>
  <si>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</si>
  <si>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</si>
  <si>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</si>
  <si>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</si>
  <si>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</si>
  <si>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</si>
  <si>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</si>
  <si>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</si>
  <si>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</si>
  <si>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</si>
  <si>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</si>
  <si>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</si>
  <si>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</si>
  <si>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</si>
  <si>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</si>
  <si>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</si>
  <si>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</si>
  <si>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</si>
  <si>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</si>
  <si>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</si>
  <si>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</si>
  <si>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</si>
  <si>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</si>
  <si>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</si>
  <si>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</si>
  <si>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</si>
  <si>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</si>
  <si>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</si>
  <si>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</si>
  <si>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</si>
  <si>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</si>
  <si>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</si>
  <si>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</si>
  <si>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</si>
  <si>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</si>
  <si>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</si>
  <si>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</si>
  <si>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</si>
  <si>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</si>
  <si>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</si>
  <si>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</si>
  <si>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</si>
  <si>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</si>
  <si>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</si>
  <si>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</si>
  <si>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</si>
  <si>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</si>
  <si>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</si>
  <si>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</si>
  <si>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</si>
  <si>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</si>
  <si>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</si>
  <si>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</si>
  <si>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</si>
  <si>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</si>
  <si>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</si>
  <si>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</si>
  <si>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</si>
  <si>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</si>
  <si>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</si>
  <si>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</si>
  <si>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</si>
  <si>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</si>
  <si>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</si>
  <si>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</si>
  <si>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</si>
  <si>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</si>
  <si>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</si>
  <si>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</si>
  <si>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</si>
  <si>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</si>
  <si>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</si>
  <si>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</si>
  <si>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</si>
  <si>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</si>
  <si>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</si>
  <si>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</si>
  <si>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</si>
  <si>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</si>
  <si>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</si>
  <si>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</si>
  <si>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</si>
  <si>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</si>
  <si>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</si>
  <si>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</si>
  <si>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</si>
  <si>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</si>
  <si>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</si>
  <si>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</si>
  <si>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</si>
  <si>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</si>
  <si>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</si>
  <si>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</si>
  <si>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</si>
  <si>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</si>
  <si>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</si>
  <si>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</si>
  <si>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</si>
  <si>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</si>
  <si>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</si>
  <si>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</si>
  <si>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</si>
  <si>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</si>
  <si>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</si>
  <si>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</si>
  <si>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</si>
  <si>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</si>
  <si>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</si>
  <si>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</si>
  <si>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</si>
  <si>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</si>
  <si>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</si>
  <si>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</si>
  <si>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</si>
  <si>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</si>
  <si>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</si>
  <si>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</si>
  <si>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</si>
  <si>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</si>
  <si>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</si>
  <si>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</si>
  <si>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</si>
  <si>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</si>
  <si>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</si>
  <si>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</si>
  <si>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</si>
  <si>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</si>
  <si>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</si>
  <si>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</si>
  <si>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</si>
  <si>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</si>
  <si>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</si>
  <si>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</si>
  <si>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</si>
  <si>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</si>
  <si>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</si>
  <si>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</si>
  <si>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</si>
  <si>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</si>
  <si>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</si>
  <si>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</si>
  <si>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</si>
  <si>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</si>
  <si>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</si>
  <si>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</si>
  <si>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</si>
  <si>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</si>
  <si>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</si>
  <si>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</si>
  <si>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</si>
  <si>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</si>
  <si>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</si>
  <si>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</si>
  <si>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</si>
  <si>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</si>
  <si>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</si>
  <si>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</si>
  <si>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</si>
  <si>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</si>
  <si>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</si>
  <si>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</si>
  <si>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</si>
  <si>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</si>
  <si>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</si>
  <si>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</si>
  <si>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</si>
  <si>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</si>
  <si>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</si>
  <si>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</si>
  <si>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</si>
  <si>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</si>
  <si>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</si>
  <si>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</si>
  <si>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</si>
  <si>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</si>
  <si>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</si>
  <si>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</si>
  <si>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</si>
  <si>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</si>
  <si>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</si>
  <si>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</si>
  <si>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</si>
  <si>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</si>
  <si>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</si>
  <si>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</si>
  <si>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</si>
  <si>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</si>
  <si>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</si>
  <si>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</si>
  <si>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</si>
  <si>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</si>
  <si>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</si>
  <si>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</si>
  <si>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</si>
  <si>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</si>
  <si>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</si>
  <si>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</si>
  <si>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</si>
  <si>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</si>
  <si>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</si>
  <si>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</si>
  <si>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</si>
  <si>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</si>
  <si>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</si>
  <si>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</si>
  <si>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</si>
  <si>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</si>
  <si>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</si>
  <si>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</si>
  <si>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</si>
  <si>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</si>
  <si>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</si>
  <si>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</si>
  <si>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</si>
  <si>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</si>
  <si>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</si>
  <si>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</si>
  <si>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</si>
  <si>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</si>
  <si>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</si>
  <si>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</si>
  <si>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</si>
  <si>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</si>
  <si>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</si>
  <si>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</si>
  <si>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</si>
  <si>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</si>
  <si>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</si>
  <si>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</si>
  <si>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</si>
  <si>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</si>
  <si>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</si>
  <si>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</si>
  <si>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</si>
  <si>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</si>
  <si>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</si>
  <si>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</si>
  <si>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</si>
  <si>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</si>
  <si>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</si>
  <si>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</si>
  <si>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</si>
  <si>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</si>
  <si>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</si>
  <si>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</si>
  <si>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</si>
  <si>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</si>
  <si>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</si>
  <si>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</si>
  <si>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</si>
  <si>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</si>
  <si>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</si>
  <si>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</si>
  <si>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</si>
  <si>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</si>
  <si>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</si>
  <si>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</si>
  <si>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</si>
  <si>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</si>
  <si>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</si>
  <si>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</si>
  <si>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</si>
  <si>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</si>
  <si>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</si>
  <si>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</si>
  <si>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</si>
  <si>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</si>
  <si>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</si>
  <si>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</si>
  <si>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</si>
  <si>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</si>
  <si>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</si>
  <si>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</si>
  <si>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</si>
  <si>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</si>
  <si>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</si>
  <si>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</si>
  <si>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</si>
  <si>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</si>
  <si>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</si>
  <si>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</si>
  <si>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</si>
  <si>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</si>
  <si>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</si>
  <si>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</si>
  <si>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</si>
  <si>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</si>
  <si>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</si>
  <si>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</si>
  <si>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</si>
  <si>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</si>
  <si>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</si>
  <si>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</si>
  <si>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</si>
  <si>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</si>
  <si>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</si>
  <si>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</si>
  <si>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</si>
  <si>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</si>
  <si>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</si>
  <si>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</si>
  <si>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</si>
  <si>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</si>
  <si>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</si>
  <si>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</si>
  <si>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</si>
  <si>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</si>
  <si>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</si>
  <si>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</si>
  <si>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</si>
  <si>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</si>
  <si>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</si>
  <si>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</si>
  <si>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</si>
  <si>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</si>
  <si>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</si>
  <si>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</si>
  <si>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</si>
  <si>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</si>
  <si>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</si>
  <si>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</si>
  <si>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</si>
  <si>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</si>
  <si>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</si>
  <si>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</si>
  <si>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</si>
  <si>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</si>
  <si>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</si>
  <si>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</si>
  <si>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</si>
  <si>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</si>
  <si>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</si>
  <si>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</si>
  <si>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</si>
  <si>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</si>
  <si>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</si>
  <si>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</si>
  <si>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</si>
  <si>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</si>
  <si>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</si>
  <si>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</si>
  <si>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</si>
  <si>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</si>
  <si>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</si>
  <si>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</si>
  <si>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</si>
  <si>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</si>
  <si>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</si>
  <si>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</si>
  <si>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</si>
  <si>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</si>
  <si>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</si>
  <si>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</si>
  <si>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</si>
  <si>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</si>
  <si>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</si>
  <si>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</si>
  <si>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</si>
  <si>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</si>
  <si>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</si>
  <si>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</si>
  <si>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</si>
  <si>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</si>
  <si>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</si>
  <si>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</si>
  <si>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</si>
  <si>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</si>
  <si>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</si>
  <si>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</si>
  <si>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</si>
  <si>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</si>
  <si>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</si>
  <si>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</si>
  <si>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</si>
  <si>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</si>
  <si>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</si>
  <si>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</si>
  <si>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</si>
  <si>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</si>
  <si>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</si>
  <si>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</si>
  <si>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</si>
  <si>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</si>
  <si>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</si>
  <si>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</si>
  <si>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</si>
  <si>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</si>
  <si>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</si>
  <si>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</si>
  <si>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</si>
  <si>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</si>
  <si>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</si>
  <si>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</si>
  <si>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</si>
  <si>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</si>
  <si>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</si>
  <si>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</si>
  <si>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</si>
  <si>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</si>
  <si>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</si>
  <si>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</si>
  <si>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</si>
  <si>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</si>
  <si>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</si>
  <si>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</si>
  <si>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</si>
  <si>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</si>
  <si>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</si>
  <si>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</si>
  <si>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</si>
  <si>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</si>
  <si>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</si>
  <si>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</si>
  <si>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</si>
  <si>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</si>
  <si>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</si>
  <si>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</si>
  <si>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</si>
  <si>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</si>
  <si>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</si>
  <si>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</si>
  <si>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</si>
  <si>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</si>
  <si>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</si>
  <si>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</si>
  <si>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</si>
  <si>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</si>
  <si>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</si>
  <si>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</si>
  <si>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</si>
  <si>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</si>
  <si>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</si>
  <si>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</si>
  <si>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</si>
  <si>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</si>
  <si>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</si>
  <si>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</si>
  <si>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</si>
  <si>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</si>
  <si>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</si>
  <si>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</si>
  <si>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</si>
  <si>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</si>
  <si>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</si>
  <si>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Jan</t>
  </si>
  <si>
    <t>Feb</t>
  </si>
  <si>
    <t>Mar</t>
  </si>
  <si>
    <t>Apr</t>
  </si>
  <si>
    <t>May</t>
  </si>
  <si>
    <t>Jun</t>
  </si>
  <si>
    <t>Sum of Profit</t>
  </si>
  <si>
    <t>Count of Customer Segment</t>
  </si>
  <si>
    <t>Sum of Sales</t>
  </si>
  <si>
    <t>Column Labels</t>
  </si>
  <si>
    <t>Count of Order Priority</t>
  </si>
  <si>
    <t>Sum of Shipping Cost</t>
  </si>
  <si>
    <t>ko đc chọn sclier là state tại vì chọn 1 state nó filter chỉ còn 1 state</t>
  </si>
  <si>
    <t>map quy định pải 2 state trở lên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</si>
</sst>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sz val="11"/>
      <color theme="1"/>
      <name val="Aptos Narrow"/>
      <family val="2"/>
      <scheme val="minor"/>
    </font>
    <font>
      <sz val="11"/>
      <color theme="1"/>
      <name val="Times New Roman"/>
      <family val="1"/>
    </font>
    <font>
      <b/>
      <sz val="11"/>
      <color theme="1"/>
      <name val="Times New Roman"/>
      <family val="1"/>
    </font>
    <font>
      <b/>
      <sz val="11"/>
      <color theme="0"/>
      <name val="Times New Roman"/>
      <family val="1"/>
    </font>
  </fonts>
  <fills count="6">
    <fill>
      <patternFill patternType="none"/>
    </fill>
    <fill>
      <patternFill patternType="gray125"/>
    </fill>
    <fill>
      <patternFill patternType="solid">
        <fgColor theme="4" tint="0.79998168889431442"/>
        <bgColor theme="4" tint="0.79998168889431442"/>
      </patternFill>
    </fill>
    <fill>
      <patternFill patternType="solid">
        <fgColor theme="8"/>
        <bgColor theme="8"/>
      </patternFill>
    </fill>
    <fill>
      <patternFill patternType="solid">
        <fgColor theme="8" tint="0.79998168889431442"/>
        <bgColor theme="8" tint="0.79998168889431442"/>
      </patternFill>
    </fill>
    <fill>
      <patternFill patternType="solid">
        <fgColor rgb="FF00B0F0"/>
        <bgColor indexed="64"/>
      </patternFill>
    </fill>
  </fills>
  <borders count="5">
    <border>
      <left/>
      <right/>
      <top/>
      <bottom/>
      <diagonal/>
    </border>
    <border>
      <left/>
      <right/>
      <top style="thin">
        <color theme="4" tint="0.39997558519241921"/>
      </top>
      <bottom/>
      <diagonal/>
    </border>
    <border>
      <left style="thin">
        <color theme="8" tint="0.39997558519241921"/>
      </left>
      <right/>
      <top style="thin">
        <color theme="8" tint="0.39997558519241921"/>
      </top>
      <bottom style="thin">
        <color theme="8" tint="0.39997558519241921"/>
      </bottom>
      <diagonal/>
    </border>
    <border>
      <left/>
      <right/>
      <top style="thin">
        <color theme="8" tint="0.39997558519241921"/>
      </top>
      <bottom style="thin">
        <color theme="8" tint="0.39997558519241921"/>
      </bottom>
      <diagonal/>
    </border>
    <border>
      <left/>
      <right style="thin">
        <color theme="8" tint="0.39997558519241921"/>
      </right>
      <top style="thin">
        <color theme="8" tint="0.39997558519241921"/>
      </top>
      <bottom style="thin">
        <color theme="8" tint="0.39997558519241921"/>
      </bottom>
      <diagonal/>
    </border>
  </borders>
  <cellStyleXfs count="2">
    <xf numFmtId="0" fontId="0" fillId="0" borderId="0"/>
    <xf numFmtId="0" fontId="1" fillId="0" borderId="0"/>
  </cellStyleXfs>
  <cellXfs count="20">
    <xf numFmtId="0" fontId="0" fillId="0" borderId="0" xfId="0"/>
    <xf numFmtId="0" fontId="2" fillId="0" borderId="0" xfId="0" applyFont="1"/>
    <xf numFmtId="0" fontId="2" fillId="0" borderId="0" xfId="0" pivotButton="1" applyFont="1"/>
    <xf numFmtId="0" fontId="2" fillId="0" borderId="0" xfId="0" applyFont="1" applyAlignment="1">
      <alignment horizontal="left"/>
    </xf>
    <xf numFmtId="0" fontId="4" fillId="3" borderId="2" xfId="1" applyFont="1" applyFill="1" applyBorder="1"/>
    <xf numFmtId="0" fontId="4" fillId="3" borderId="3" xfId="1" applyFont="1" applyFill="1" applyBorder="1"/>
    <xf numFmtId="0" fontId="4" fillId="3" borderId="4" xfId="1" applyFont="1" applyFill="1" applyBorder="1"/>
    <xf numFmtId="0" fontId="2" fillId="4" borderId="2" xfId="1" applyFont="1" applyFill="1" applyBorder="1"/>
    <xf numFmtId="0" fontId="2" fillId="4" borderId="3" xfId="1" applyFont="1" applyFill="1" applyBorder="1"/>
    <xf numFmtId="14" fontId="2" fillId="4" borderId="3" xfId="1" applyNumberFormat="1" applyFont="1" applyFill="1" applyBorder="1"/>
    <xf numFmtId="0" fontId="2" fillId="4" borderId="4" xfId="1" applyFont="1" applyFill="1" applyBorder="1"/>
    <xf numFmtId="0" fontId="2" fillId="0" borderId="2" xfId="1" applyFont="1" applyBorder="1"/>
    <xf numFmtId="0" fontId="2" fillId="0" borderId="3" xfId="1" applyFont="1" applyBorder="1"/>
    <xf numFmtId="14" fontId="2" fillId="0" borderId="3" xfId="1" applyNumberFormat="1" applyFont="1" applyBorder="1"/>
    <xf numFmtId="0" fontId="2" fillId="0" borderId="4" xfId="1" applyFont="1" applyBorder="1"/>
    <xf numFmtId="0" fontId="2" fillId="0" borderId="0" xfId="0" applyFont="1" applyAlignment="1">
      <alignment horizontal="left" indent="1"/>
    </xf>
    <xf numFmtId="0" fontId="3" fillId="2" borderId="1" xfId="0" applyFont="1" applyFill="1" applyBorder="1" applyAlignment="1">
      <alignment horizontal="left"/>
    </xf>
    <xf numFmtId="0" fontId="3" fillId="2" borderId="1" xfId="0" applyFont="1" applyFill="1" applyBorder="1"/>
    <xf numFmtId="0" fontId="2" fillId="0" borderId="0" xfId="0" applyNumberFormat="1" applyFont="1"/>
    <xf numFmtId="0" fontId="0" fillId="5" borderId="0" xfId="0" applyFill="1"/>
  </cellXfs>
  <cellStyles count="2">
    <cellStyle name="Normal" xfId="0" builtinId="0"/>
    <cellStyle name="Normal 2" xfId="1" xr:uid="{23EE8A54-4F34-4BFD-A89A-80FB7B8E6EF1}"/>
  </cellStyles>
  <dxfs count="81">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b val="0"/>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[Nộp-BTVN.xlsx]monthly profit!PivotTable9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Monthly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092027559055121E-2"/>
          <c:y val="0.22761518353993937"/>
          <c:w val="0.80113353018372702"/>
          <c:h val="0.62260898422179978"/>
        </c:manualLayout>
      </c:layout>
      <c:barChart>
        <c:barDir val="col"/>
        <c:grouping val="stacked"/>
        <c:varyColors val="0"/>
        <c:ser>
          <c:idx val="0"/>
          <c:order val="0"/>
          <c:tx>
            <c:strRef>
              <c:f>'monthly profit'!$B$1</c:f>
              <c:strCache>
                <c:ptCount val="1"/>
                <c:pt idx="0">
                  <c:v>Total</c:v>
                </c:pt>
              </c:strCache>
            </c:strRef>
          </c:tx>
          <c:spPr>
            <a:solidFill>
              <a:schemeClr val="accent1"/>
            </a:solidFill>
            <a:ln>
              <a:noFill/>
            </a:ln>
            <a:effectLst/>
          </c:spPr>
          <c:invertIfNegative val="0"/>
          <c:cat>
            <c:strRef>
              <c:f>'monthly profit'!$A$2:$A$8</c:f>
              <c:strCache>
                <c:ptCount val="6"/>
                <c:pt idx="0">
                  <c:v>Jan</c:v>
                </c:pt>
                <c:pt idx="1">
                  <c:v>Feb</c:v>
                </c:pt>
                <c:pt idx="2">
                  <c:v>Mar</c:v>
                </c:pt>
                <c:pt idx="3">
                  <c:v>Apr</c:v>
                </c:pt>
                <c:pt idx="4">
                  <c:v>May</c:v>
                </c:pt>
                <c:pt idx="5">
                  <c:v>Jun</c:v>
                </c:pt>
              </c:strCache>
            </c:strRef>
          </c:cat>
          <c:val>
            <c:numRef>
              <c:f>'monthly profit'!$B$2:$B$8</c:f>
              <c:numCache>
                <c:formatCode>General</c:formatCode>
                <c:ptCount val="6"/>
                <c:pt idx="0">
                  <c:v>-657.53850031999627</c:v>
                </c:pt>
                <c:pt idx="1">
                  <c:v>36266.168780320018</c:v>
                </c:pt>
                <c:pt idx="2">
                  <c:v>1881.830586749998</c:v>
                </c:pt>
                <c:pt idx="3">
                  <c:v>50182.103101999965</c:v>
                </c:pt>
                <c:pt idx="4">
                  <c:v>61026.94915840005</c:v>
                </c:pt>
                <c:pt idx="5">
                  <c:v>66323.886609999987</c:v>
                </c:pt>
              </c:numCache>
            </c:numRef>
          </c:val>
          <c:extLst>
            <c:ext xmlns:c16="http://schemas.microsoft.com/office/drawing/2014/chart" uri="{C3380CC4-5D6E-409C-BE32-E72D297353CC}">
              <c16:uniqueId val="{00000000-ECD0-42A0-98A5-193A99DE83F5}"/>
            </c:ext>
          </c:extLst>
        </c:ser>
        <c:dLbls>
          <c:showLegendKey val="0"/>
          <c:showVal val="0"/>
          <c:showCatName val="0"/>
          <c:showSerName val="0"/>
          <c:showPercent val="0"/>
          <c:showBubbleSize val="0"/>
        </c:dLbls>
        <c:gapWidth val="150"/>
        <c:overlap val="100"/>
        <c:axId val="997612800"/>
        <c:axId val="1635977840"/>
      </c:barChart>
      <c:catAx>
        <c:axId val="9976128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977840"/>
        <c:crosses val="autoZero"/>
        <c:auto val="1"/>
        <c:lblAlgn val="ctr"/>
        <c:lblOffset val="100"/>
        <c:noMultiLvlLbl val="0"/>
      </c:catAx>
      <c:valAx>
        <c:axId val="1635977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612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[Nộp-BTVN.xlsx]customer segment!PivotTable10</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customer</a:t>
            </a:r>
            <a:r>
              <a:rPr lang="en-US" b="1" baseline="0">
                <a:latin typeface="Times New Roman" panose="02020603050405020304" pitchFamily="18" charset="0"/>
                <a:cs typeface="Times New Roman" panose="02020603050405020304" pitchFamily="18" charset="0"/>
              </a:rPr>
              <a:t> segment</a:t>
            </a:r>
            <a:endParaRPr lang="en-US"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s>
    <c:plotArea>
      <c:layout/>
      <c:pieChart>
        <c:varyColors val="1"/>
        <c:ser>
          <c:idx val="0"/>
          <c:order val="0"/>
          <c:tx>
            <c:strRef>
              <c:f>'customer segment'!$B$1</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2E32-4E6F-88E5-BBB3E6D4450F}"/>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2E32-4E6F-88E5-BBB3E6D4450F}"/>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2E32-4E6F-88E5-BBB3E6D4450F}"/>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2E32-4E6F-88E5-BBB3E6D445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segment'!$A$2:$A$6</c:f>
              <c:strCache>
                <c:ptCount val="4"/>
                <c:pt idx="0">
                  <c:v>Consumer</c:v>
                </c:pt>
                <c:pt idx="1">
                  <c:v>Corporate</c:v>
                </c:pt>
                <c:pt idx="2">
                  <c:v>Home Office</c:v>
                </c:pt>
                <c:pt idx="3">
                  <c:v>Small Business</c:v>
                </c:pt>
              </c:strCache>
            </c:strRef>
          </c:cat>
          <c:val>
            <c:numRef>
              <c:f>'customer segment'!$B$2:$B$6</c:f>
              <c:numCache>
                <c:formatCode>General</c:formatCode>
                <c:ptCount val="4"/>
                <c:pt idx="0">
                  <c:v>408</c:v>
                </c:pt>
                <c:pt idx="1">
                  <c:v>675</c:v>
                </c:pt>
                <c:pt idx="2">
                  <c:v>468</c:v>
                </c:pt>
                <c:pt idx="3">
                  <c:v>385</c:v>
                </c:pt>
              </c:numCache>
            </c:numRef>
          </c:val>
          <c:extLst>
            <c:ext xmlns:c16="http://schemas.microsoft.com/office/drawing/2014/chart" uri="{C3380CC4-5D6E-409C-BE32-E72D297353CC}">
              <c16:uniqueId val="{00000000-DDAE-4BE5-AD47-8619BFCEBB5A}"/>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[Nộp-BTVN.xlsx]sales trend !PivotTable11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Sales trend</a:t>
            </a:r>
            <a:r>
              <a:rPr lang="en-US" b="1" baseline="0">
                <a:latin typeface="Times New Roman" panose="02020603050405020304" pitchFamily="18" charset="0"/>
                <a:cs typeface="Times New Roman" panose="02020603050405020304" pitchFamily="18" charset="0"/>
              </a:rPr>
              <a:t> </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trend '!$B$1</c:f>
              <c:strCache>
                <c:ptCount val="1"/>
                <c:pt idx="0">
                  <c:v>Total</c:v>
                </c:pt>
              </c:strCache>
            </c:strRef>
          </c:tx>
          <c:spPr>
            <a:solidFill>
              <a:schemeClr val="accent1"/>
            </a:solidFill>
            <a:ln>
              <a:noFill/>
            </a:ln>
            <a:effectLst/>
            <a:sp3d/>
          </c:spPr>
          <c:invertIfNegative val="0"/>
          <c:cat>
            <c:strRef>
              <c:f>'sales trend '!$A$2:$A$8</c:f>
              <c:strCache>
                <c:ptCount val="6"/>
                <c:pt idx="0">
                  <c:v>Jan</c:v>
                </c:pt>
                <c:pt idx="1">
                  <c:v>Feb</c:v>
                </c:pt>
                <c:pt idx="2">
                  <c:v>Mar</c:v>
                </c:pt>
                <c:pt idx="3">
                  <c:v>Apr</c:v>
                </c:pt>
                <c:pt idx="4">
                  <c:v>May</c:v>
                </c:pt>
                <c:pt idx="5">
                  <c:v>Jun</c:v>
                </c:pt>
              </c:strCache>
            </c:strRef>
          </c:cat>
          <c:val>
            <c:numRef>
              <c:f>'sales trend '!$B$2:$B$8</c:f>
              <c:numCache>
                <c:formatCode>General</c:formatCode>
                <c:ptCount val="6"/>
                <c:pt idx="0">
                  <c:v>264998.55000000005</c:v>
                </c:pt>
                <c:pt idx="1">
                  <c:v>325502.44000000006</c:v>
                </c:pt>
                <c:pt idx="2">
                  <c:v>265167.13000000012</c:v>
                </c:pt>
                <c:pt idx="3">
                  <c:v>384029.19000000006</c:v>
                </c:pt>
                <c:pt idx="4">
                  <c:v>290230.8499999998</c:v>
                </c:pt>
                <c:pt idx="5">
                  <c:v>351596.61000000004</c:v>
                </c:pt>
              </c:numCache>
            </c:numRef>
          </c:val>
          <c:extLst>
            <c:ext xmlns:c16="http://schemas.microsoft.com/office/drawing/2014/chart" uri="{C3380CC4-5D6E-409C-BE32-E72D297353CC}">
              <c16:uniqueId val="{00000000-5CB2-4B76-A7C9-AFAE6E67876F}"/>
            </c:ext>
          </c:extLst>
        </c:ser>
        <c:dLbls>
          <c:showLegendKey val="0"/>
          <c:showVal val="0"/>
          <c:showCatName val="0"/>
          <c:showSerName val="0"/>
          <c:showPercent val="0"/>
          <c:showBubbleSize val="0"/>
        </c:dLbls>
        <c:gapWidth val="150"/>
        <c:shape val="box"/>
        <c:axId val="88502639"/>
        <c:axId val="88512239"/>
        <c:axId val="0"/>
      </c:bar3DChart>
      <c:catAx>
        <c:axId val="885026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12239"/>
        <c:crosses val="autoZero"/>
        <c:auto val="1"/>
        <c:lblAlgn val="ctr"/>
        <c:lblOffset val="100"/>
        <c:noMultiLvlLbl val="0"/>
      </c:catAx>
      <c:valAx>
        <c:axId val="88512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02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[Nộp-BTVN.xlsx]manager performance!PivotTable14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Times New Roman" panose="02020603050405020304" pitchFamily="18" charset="0"/>
                <a:cs typeface="Times New Roman" panose="02020603050405020304" pitchFamily="18" charset="0"/>
              </a:rPr>
              <a:t>manager performance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'manager performance'!$B$1:$B$2</c:f>
              <c:strCache>
                <c:ptCount val="1"/>
                <c:pt idx="0">
                  <c:v>Chris</c:v>
                </c:pt>
              </c:strCache>
            </c:strRef>
          </c:tx>
          <c:spPr>
            <a:solidFill>
              <a:schemeClr val="accent1"/>
            </a:solidFill>
            <a:ln>
              <a:noFill/>
            </a:ln>
            <a:effectLst/>
          </c:spPr>
          <c:invertIfNegative val="0"/>
          <c:cat>
            <c:strRef>
              <c:f>'manager performance'!$A$3:$A$9</c:f>
              <c:strCache>
                <c:ptCount val="6"/>
                <c:pt idx="0">
                  <c:v>Jan</c:v>
                </c:pt>
                <c:pt idx="1">
                  <c:v>Feb</c:v>
                </c:pt>
                <c:pt idx="2">
                  <c:v>Mar</c:v>
                </c:pt>
                <c:pt idx="3">
                  <c:v>Apr</c:v>
                </c:pt>
                <c:pt idx="4">
                  <c:v>May</c:v>
                </c:pt>
                <c:pt idx="5">
                  <c:v>Jun</c:v>
                </c:pt>
              </c:strCache>
            </c:strRef>
          </c:cat>
          <c:val>
            <c:numRef>
              <c:f>'manager performance'!$B$3:$B$9</c:f>
              <c:numCache>
                <c:formatCode>General</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D54E-451F-BF6A-2427328D6413}"/>
            </c:ext>
          </c:extLst>
        </c:ser>
        <c:ser>
          <c:idx val="1"/>
          <c:order val="1"/>
          <c:tx>
            <c:strRef>
              <c:f>'manager performance'!$C$1:$C$2</c:f>
              <c:strCache>
                <c:ptCount val="1"/>
                <c:pt idx="0">
                  <c:v>Erin</c:v>
                </c:pt>
              </c:strCache>
            </c:strRef>
          </c:tx>
          <c:spPr>
            <a:solidFill>
              <a:schemeClr val="accent2"/>
            </a:solidFill>
            <a:ln>
              <a:noFill/>
            </a:ln>
            <a:effectLst/>
          </c:spPr>
          <c:invertIfNegative val="0"/>
          <c:cat>
            <c:strRef>
              <c:f>'manager performance'!$A$3:$A$9</c:f>
              <c:strCache>
                <c:ptCount val="6"/>
                <c:pt idx="0">
                  <c:v>Jan</c:v>
                </c:pt>
                <c:pt idx="1">
                  <c:v>Feb</c:v>
                </c:pt>
                <c:pt idx="2">
                  <c:v>Mar</c:v>
                </c:pt>
                <c:pt idx="3">
                  <c:v>Apr</c:v>
                </c:pt>
                <c:pt idx="4">
                  <c:v>May</c:v>
                </c:pt>
                <c:pt idx="5">
                  <c:v>Jun</c:v>
                </c:pt>
              </c:strCache>
            </c:strRef>
          </c:cat>
          <c:val>
            <c:numRef>
              <c:f>'manager performance'!$C$3:$C$9</c:f>
              <c:numCache>
                <c:formatCode>General</c:formatCode>
                <c:ptCount val="6"/>
                <c:pt idx="0">
                  <c:v>59185.16</c:v>
                </c:pt>
                <c:pt idx="1">
                  <c:v>69109.8</c:v>
                </c:pt>
                <c:pt idx="2">
                  <c:v>59137.039999999994</c:v>
                </c:pt>
                <c:pt idx="3">
                  <c:v>189208.29000000004</c:v>
                </c:pt>
                <c:pt idx="4">
                  <c:v>84858.810000000012</c:v>
                </c:pt>
                <c:pt idx="5">
                  <c:v>123225.08999999997</c:v>
                </c:pt>
              </c:numCache>
            </c:numRef>
          </c:val>
          <c:extLst>
            <c:ext xmlns:c16="http://schemas.microsoft.com/office/drawing/2014/chart" uri="{C3380CC4-5D6E-409C-BE32-E72D297353CC}">
              <c16:uniqueId val="{00000000-8F87-4016-A1EE-BCB1DC65CB67}"/>
            </c:ext>
          </c:extLst>
        </c:ser>
        <c:ser>
          <c:idx val="2"/>
          <c:order val="2"/>
          <c:tx>
            <c:strRef>
              <c:f>'manager performance'!$D$1:$D$2</c:f>
              <c:strCache>
                <c:ptCount val="1"/>
                <c:pt idx="0">
                  <c:v>Sam</c:v>
                </c:pt>
              </c:strCache>
            </c:strRef>
          </c:tx>
          <c:spPr>
            <a:solidFill>
              <a:schemeClr val="accent3"/>
            </a:solidFill>
            <a:ln>
              <a:noFill/>
            </a:ln>
            <a:effectLst/>
          </c:spPr>
          <c:invertIfNegative val="0"/>
          <c:cat>
            <c:strRef>
              <c:f>'manager performance'!$A$3:$A$9</c:f>
              <c:strCache>
                <c:ptCount val="6"/>
                <c:pt idx="0">
                  <c:v>Jan</c:v>
                </c:pt>
                <c:pt idx="1">
                  <c:v>Feb</c:v>
                </c:pt>
                <c:pt idx="2">
                  <c:v>Mar</c:v>
                </c:pt>
                <c:pt idx="3">
                  <c:v>Apr</c:v>
                </c:pt>
                <c:pt idx="4">
                  <c:v>May</c:v>
                </c:pt>
                <c:pt idx="5">
                  <c:v>Jun</c:v>
                </c:pt>
              </c:strCache>
            </c:strRef>
          </c:cat>
          <c:val>
            <c:numRef>
              <c:f>'manager performance'!$D$3:$D$9</c:f>
              <c:numCache>
                <c:formatCode>General</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1-8F87-4016-A1EE-BCB1DC65CB67}"/>
            </c:ext>
          </c:extLst>
        </c:ser>
        <c:ser>
          <c:idx val="3"/>
          <c:order val="3"/>
          <c:tx>
            <c:strRef>
              <c:f>'manager performance'!$E$1:$E$2</c:f>
              <c:strCache>
                <c:ptCount val="1"/>
                <c:pt idx="0">
                  <c:v>William</c:v>
                </c:pt>
              </c:strCache>
            </c:strRef>
          </c:tx>
          <c:spPr>
            <a:solidFill>
              <a:schemeClr val="accent4"/>
            </a:solidFill>
            <a:ln>
              <a:noFill/>
            </a:ln>
            <a:effectLst/>
          </c:spPr>
          <c:invertIfNegative val="0"/>
          <c:cat>
            <c:strRef>
              <c:f>'manager performance'!$A$3:$A$9</c:f>
              <c:strCache>
                <c:ptCount val="6"/>
                <c:pt idx="0">
                  <c:v>Jan</c:v>
                </c:pt>
                <c:pt idx="1">
                  <c:v>Feb</c:v>
                </c:pt>
                <c:pt idx="2">
                  <c:v>Mar</c:v>
                </c:pt>
                <c:pt idx="3">
                  <c:v>Apr</c:v>
                </c:pt>
                <c:pt idx="4">
                  <c:v>May</c:v>
                </c:pt>
                <c:pt idx="5">
                  <c:v>Jun</c:v>
                </c:pt>
              </c:strCache>
            </c:strRef>
          </c:cat>
          <c:val>
            <c:numRef>
              <c:f>'manager performance'!$E$3:$E$9</c:f>
              <c:numCache>
                <c:formatCode>General</c:formatCode>
                <c:ptCount val="6"/>
                <c:pt idx="0">
                  <c:v>73048.319999999992</c:v>
                </c:pt>
                <c:pt idx="1">
                  <c:v>154355.81000000003</c:v>
                </c:pt>
                <c:pt idx="2">
                  <c:v>66080</c:v>
                </c:pt>
                <c:pt idx="3">
                  <c:v>72477.409999999974</c:v>
                </c:pt>
                <c:pt idx="4">
                  <c:v>75231.509999999995</c:v>
                </c:pt>
                <c:pt idx="5">
                  <c:v>72833.589999999967</c:v>
                </c:pt>
              </c:numCache>
            </c:numRef>
          </c:val>
          <c:extLst>
            <c:ext xmlns:c16="http://schemas.microsoft.com/office/drawing/2014/chart" uri="{C3380CC4-5D6E-409C-BE32-E72D297353CC}">
              <c16:uniqueId val="{00000002-8F87-4016-A1EE-BCB1DC65CB67}"/>
            </c:ext>
          </c:extLst>
        </c:ser>
        <c:dLbls>
          <c:showLegendKey val="0"/>
          <c:showVal val="0"/>
          <c:showCatName val="0"/>
          <c:showSerName val="0"/>
          <c:showPercent val="0"/>
          <c:showBubbleSize val="0"/>
        </c:dLbls>
        <c:gapWidth val="219"/>
        <c:overlap val="-27"/>
        <c:axId val="1199460496"/>
        <c:axId val="996432112"/>
      </c:barChart>
      <c:catAx>
        <c:axId val="119946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432112"/>
        <c:crosses val="autoZero"/>
        <c:auto val="1"/>
        <c:lblAlgn val="ctr"/>
        <c:lblOffset val="100"/>
        <c:noMultiLvlLbl val="0"/>
      </c:catAx>
      <c:valAx>
        <c:axId val="996432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460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[Nộp-BTVN.xlsx]order share!PivotTable16</c:name>
    <c:fmtId val="7"/>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order</a:t>
            </a:r>
            <a:r>
              <a:rPr lang="en-US" baseline="0">
                <a:latin typeface="Times New Roman" panose="02020603050405020304" pitchFamily="18" charset="0"/>
                <a:cs typeface="Times New Roman" panose="02020603050405020304" pitchFamily="18" charset="0"/>
              </a:rPr>
              <a:t> share</a:t>
            </a:r>
            <a:endParaRPr lang="en-US">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'order share'!$B$1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16F-46CE-90A9-8B9C0677FA8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16F-46CE-90A9-8B9C0677FA8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16F-46CE-90A9-8B9C0677FA8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F16F-46CE-90A9-8B9C0677FA8A}"/>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F16F-46CE-90A9-8B9C0677FA8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'order share'!$A$2:$A$7</c:f>
              <c:strCache>
                <c:ptCount val="5"/>
                <c:pt idx="0">
                  <c:v>Critical</c:v>
                </c:pt>
                <c:pt idx="1">
                  <c:v>High</c:v>
                </c:pt>
                <c:pt idx="2">
                  <c:v>Low</c:v>
                </c:pt>
                <c:pt idx="3">
                  <c:v>Medium</c:v>
                </c:pt>
                <c:pt idx="4">
                  <c:v>Not Specified</c:v>
                </c:pt>
              </c:strCache>
            </c:strRef>
          </c:cat>
          <c:val>
            <c:numRef>
              <c:f>'order share'!$B$2:$B$7</c:f>
              <c:numCache>
                <c:formatCode>General</c:formatCode>
                <c:ptCount val="5"/>
                <c:pt idx="0">
                  <c:v>385</c:v>
                </c:pt>
                <c:pt idx="1">
                  <c:v>388</c:v>
                </c:pt>
                <c:pt idx="2">
                  <c:v>396</c:v>
                </c:pt>
                <c:pt idx="3">
                  <c:v>375</c:v>
                </c:pt>
                <c:pt idx="4">
                  <c:v>392</c:v>
                </c:pt>
              </c:numCache>
            </c:numRef>
          </c:val>
          <c:extLst>
            <c:ext xmlns:c16="http://schemas.microsoft.com/office/drawing/2014/chart" uri="{C3380CC4-5D6E-409C-BE32-E72D297353CC}">
              <c16:uniqueId val="{00000000-77C5-4432-977B-7915E41EF786}"/>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[Nộp-BTVN.xlsx]shipping charges!PivotTable17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Shipping</a:t>
            </a:r>
            <a:r>
              <a:rPr lang="en-US" baseline="0">
                <a:latin typeface="Times New Roman" panose="02020603050405020304" pitchFamily="18" charset="0"/>
                <a:cs typeface="Times New Roman" panose="02020603050405020304" pitchFamily="18" charset="0"/>
              </a:rPr>
              <a:t> charges</a:t>
            </a:r>
            <a:endParaRPr lang="en-US">
              <a:latin typeface="Times New Roman" panose="02020603050405020304" pitchFamily="18" charset="0"/>
              <a:cs typeface="Times New Roman" panose="02020603050405020304" pitchFamily="18" charset="0"/>
            </a:endParaRPr>
          </a:p>
        </c:rich>
      </c:tx>
      <c:layout>
        <c:manualLayout>
          <c:xMode val="edge"/>
          <c:yMode val="edge"/>
          <c:x val="0.38889182036428588"/>
          <c:y val="8.37040385057608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'shipping charges'!$B$1</c:f>
              <c:strCache>
                <c:ptCount val="1"/>
                <c:pt idx="0">
                  <c:v>Total</c:v>
                </c:pt>
              </c:strCache>
            </c:strRef>
          </c:tx>
          <c:spPr>
            <a:solidFill>
              <a:schemeClr val="accent1"/>
            </a:solidFill>
            <a:ln>
              <a:noFill/>
            </a:ln>
            <a:effectLst/>
          </c:spPr>
          <c:invertIfNegative val="0"/>
          <c:cat>
            <c:multiLvlStrRef>
              <c:f>'shipping charges'!$A$2:$A$22</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'shipping charges'!$B$2:$B$22</c:f>
              <c:numCache>
                <c:formatCode>General</c:formatCode>
                <c:ptCount val="17"/>
                <c:pt idx="0">
                  <c:v>1957.71</c:v>
                </c:pt>
                <c:pt idx="1">
                  <c:v>3560.5899999999997</c:v>
                </c:pt>
                <c:pt idx="2">
                  <c:v>1942.0300000000009</c:v>
                </c:pt>
                <c:pt idx="3">
                  <c:v>4397.5099999999984</c:v>
                </c:pt>
                <c:pt idx="4">
                  <c:v>1589.65</c:v>
                </c:pt>
                <c:pt idx="5">
                  <c:v>1493.3600000000006</c:v>
                </c:pt>
                <c:pt idx="6">
                  <c:v>334.03</c:v>
                </c:pt>
                <c:pt idx="7">
                  <c:v>93.029999999999916</c:v>
                </c:pt>
                <c:pt idx="8">
                  <c:v>1777.1899999999989</c:v>
                </c:pt>
                <c:pt idx="9">
                  <c:v>498.15999999999991</c:v>
                </c:pt>
                <c:pt idx="10">
                  <c:v>46.54</c:v>
                </c:pt>
                <c:pt idx="11">
                  <c:v>163.94999999999996</c:v>
                </c:pt>
                <c:pt idx="12">
                  <c:v>2349.5399999999986</c:v>
                </c:pt>
                <c:pt idx="13">
                  <c:v>1094.8399999999999</c:v>
                </c:pt>
                <c:pt idx="14">
                  <c:v>476.99000000000007</c:v>
                </c:pt>
                <c:pt idx="15">
                  <c:v>1903.6400000000006</c:v>
                </c:pt>
                <c:pt idx="16">
                  <c:v>1069.6700000000005</c:v>
                </c:pt>
              </c:numCache>
            </c:numRef>
          </c:val>
          <c:extLst>
            <c:ext xmlns:c16="http://schemas.microsoft.com/office/drawing/2014/chart" uri="{C3380CC4-5D6E-409C-BE32-E72D297353CC}">
              <c16:uniqueId val="{00000000-CA5E-4F39-9692-A64150212045}"/>
            </c:ext>
          </c:extLst>
        </c:ser>
        <c:dLbls>
          <c:showLegendKey val="0"/>
          <c:showVal val="0"/>
          <c:showCatName val="0"/>
          <c:showSerName val="0"/>
          <c:showPercent val="0"/>
          <c:showBubbleSize val="0"/>
        </c:dLbls>
        <c:gapWidth val="150"/>
        <c:overlap val="100"/>
        <c:axId val="93456863"/>
        <c:axId val="93462623"/>
      </c:barChart>
      <c:catAx>
        <c:axId val="93456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62623"/>
        <c:crosses val="autoZero"/>
        <c:auto val="1"/>
        <c:lblAlgn val="ctr"/>
        <c:lblOffset val="100"/>
        <c:noMultiLvlLbl val="0"/>
      </c:catAx>
      <c:valAx>
        <c:axId val="934626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56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[Nộp-BTVN.xlsx]Revenue!PivotTable18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1779898290605175"/>
          <c:y val="4.274628361259615E-2"/>
          <c:w val="0.342176838949379"/>
          <c:h val="0.84411339038151689"/>
        </c:manualLayout>
      </c:layout>
      <c:barChart>
        <c:barDir val="bar"/>
        <c:grouping val="clustered"/>
        <c:varyColors val="0"/>
        <c:ser>
          <c:idx val="0"/>
          <c:order val="0"/>
          <c:tx>
            <c:strRef>
              <c:f>Revenue!$B$1</c:f>
              <c:strCache>
                <c:ptCount val="1"/>
                <c:pt idx="0">
                  <c:v>Sum of Sales</c:v>
                </c:pt>
              </c:strCache>
            </c:strRef>
          </c:tx>
          <c:spPr>
            <a:solidFill>
              <a:schemeClr val="accent1"/>
            </a:solidFill>
            <a:ln>
              <a:noFill/>
            </a:ln>
            <a:effectLst/>
          </c:spPr>
          <c:invertIfNegative val="0"/>
          <c:cat>
            <c:multiLvlStrRef>
              <c:f>Revenue!$A$2:$A$22</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Revenue!$B$2:$B$22</c:f>
              <c:numCache>
                <c:formatCode>General</c:formatCode>
                <c:ptCount val="17"/>
                <c:pt idx="0">
                  <c:v>107796.09000000004</c:v>
                </c:pt>
                <c:pt idx="1">
                  <c:v>241200.42000000007</c:v>
                </c:pt>
                <c:pt idx="2">
                  <c:v>98070.909999999989</c:v>
                </c:pt>
                <c:pt idx="3">
                  <c:v>172511.33000000002</c:v>
                </c:pt>
                <c:pt idx="4">
                  <c:v>82201.150000000009</c:v>
                </c:pt>
                <c:pt idx="5">
                  <c:v>185928.13999999984</c:v>
                </c:pt>
                <c:pt idx="6">
                  <c:v>10479.769999999999</c:v>
                </c:pt>
                <c:pt idx="7">
                  <c:v>4914.82</c:v>
                </c:pt>
                <c:pt idx="8">
                  <c:v>55813.920000000035</c:v>
                </c:pt>
                <c:pt idx="9">
                  <c:v>26071.610000000004</c:v>
                </c:pt>
                <c:pt idx="10">
                  <c:v>1789.4299999999998</c:v>
                </c:pt>
                <c:pt idx="11">
                  <c:v>6752.18</c:v>
                </c:pt>
                <c:pt idx="12">
                  <c:v>175730.04999999996</c:v>
                </c:pt>
                <c:pt idx="13">
                  <c:v>96261.300000000017</c:v>
                </c:pt>
                <c:pt idx="14">
                  <c:v>99069.48</c:v>
                </c:pt>
                <c:pt idx="15">
                  <c:v>318169.67999999993</c:v>
                </c:pt>
                <c:pt idx="16">
                  <c:v>198764.48999999985</c:v>
                </c:pt>
              </c:numCache>
            </c:numRef>
          </c:val>
          <c:extLst>
            <c:ext xmlns:c16="http://schemas.microsoft.com/office/drawing/2014/chart" uri="{C3380CC4-5D6E-409C-BE32-E72D297353CC}">
              <c16:uniqueId val="{00000000-EDD8-47C1-921A-1F9E890A946A}"/>
            </c:ext>
          </c:extLst>
        </c:ser>
        <c:ser>
          <c:idx val="1"/>
          <c:order val="1"/>
          <c:tx>
            <c:strRef>
              <c:f>Revenue!$C$1</c:f>
              <c:strCache>
                <c:ptCount val="1"/>
                <c:pt idx="0">
                  <c:v>Sum of Profit</c:v>
                </c:pt>
              </c:strCache>
            </c:strRef>
          </c:tx>
          <c:spPr>
            <a:solidFill>
              <a:schemeClr val="accent2"/>
            </a:solidFill>
            <a:ln>
              <a:noFill/>
            </a:ln>
            <a:effectLst/>
          </c:spPr>
          <c:invertIfNegative val="0"/>
          <c:cat>
            <c:multiLvlStrRef>
              <c:f>Revenue!$A$2:$A$22</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Revenue!$C$2:$C$22</c:f>
              <c:numCache>
                <c:formatCode>General</c:formatCode>
                <c:ptCount val="17"/>
                <c:pt idx="0">
                  <c:v>-930.43840000000046</c:v>
                </c:pt>
                <c:pt idx="1">
                  <c:v>39808.485999999997</c:v>
                </c:pt>
                <c:pt idx="2">
                  <c:v>18724.1191</c:v>
                </c:pt>
                <c:pt idx="3">
                  <c:v>-8086.6392636499986</c:v>
                </c:pt>
                <c:pt idx="4">
                  <c:v>12594.820600000001</c:v>
                </c:pt>
                <c:pt idx="5">
                  <c:v>59296.389429999988</c:v>
                </c:pt>
                <c:pt idx="6">
                  <c:v>-1194.4125000000008</c:v>
                </c:pt>
                <c:pt idx="7">
                  <c:v>7028.1595000000016</c:v>
                </c:pt>
                <c:pt idx="8">
                  <c:v>7769.3150699999978</c:v>
                </c:pt>
                <c:pt idx="9">
                  <c:v>-257.62880000000007</c:v>
                </c:pt>
                <c:pt idx="10">
                  <c:v>-1544.8260631999995</c:v>
                </c:pt>
                <c:pt idx="11">
                  <c:v>-1291.0959000000003</c:v>
                </c:pt>
                <c:pt idx="12">
                  <c:v>7803.9946</c:v>
                </c:pt>
                <c:pt idx="13">
                  <c:v>1698.0439799999999</c:v>
                </c:pt>
                <c:pt idx="14">
                  <c:v>23990.207579999998</c:v>
                </c:pt>
                <c:pt idx="15">
                  <c:v>8824.3905639999939</c:v>
                </c:pt>
                <c:pt idx="16">
                  <c:v>40790.514240000019</c:v>
                </c:pt>
              </c:numCache>
            </c:numRef>
          </c:val>
          <c:extLst>
            <c:ext xmlns:c16="http://schemas.microsoft.com/office/drawing/2014/chart" uri="{C3380CC4-5D6E-409C-BE32-E72D297353CC}">
              <c16:uniqueId val="{00000001-EDD8-47C1-921A-1F9E890A946A}"/>
            </c:ext>
          </c:extLst>
        </c:ser>
        <c:dLbls>
          <c:showLegendKey val="0"/>
          <c:showVal val="0"/>
          <c:showCatName val="0"/>
          <c:showSerName val="0"/>
          <c:showPercent val="0"/>
          <c:showBubbleSize val="0"/>
        </c:dLbls>
        <c:gapWidth val="182"/>
        <c:axId val="1625252176"/>
        <c:axId val="1625248336"/>
      </c:barChart>
      <c:catAx>
        <c:axId val="1625252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248336"/>
        <c:crosses val="autoZero"/>
        <c:auto val="1"/>
        <c:lblAlgn val="ctr"/>
        <c:lblOffset val="100"/>
        <c:noMultiLvlLbl val="0"/>
      </c:catAx>
      <c:valAx>
        <c:axId val="1625248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252176"/>
        <c:crosses val="autoZero"/>
        <c:crossBetween val="between"/>
      </c:valAx>
      <c:spPr>
        <a:noFill/>
        <a:ln>
          <a:noFill/>
        </a:ln>
        <a:effectLst/>
      </c:spPr>
    </c:plotArea>
    <c:legend>
      <c:legendPos val="r"/>
      <c:layout>
        <c:manualLayout>
          <c:xMode val="edge"/>
          <c:yMode val="edge"/>
          <c:x val="0.86696907928262623"/>
          <c:y val="0.47086564573129147"/>
          <c:w val="0.13238064889937842"/>
          <c:h val="0.150019365529943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[Nộp-BTVN.xlsx]monthly profit!PivotTable9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Monthly profit</a:t>
            </a:r>
          </a:p>
        </c:rich>
      </c:tx>
      <c:layout>
        <c:manualLayout>
          <c:xMode val="edge"/>
          <c:yMode val="edge"/>
          <c:x val="0.34735897143291872"/>
          <c:y val="4.62362204724409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092027559055121E-2"/>
          <c:y val="0.22761518353993937"/>
          <c:w val="0.80113353018372702"/>
          <c:h val="0.62260898422179978"/>
        </c:manualLayout>
      </c:layout>
      <c:barChart>
        <c:barDir val="col"/>
        <c:grouping val="stacked"/>
        <c:varyColors val="0"/>
        <c:ser>
          <c:idx val="0"/>
          <c:order val="0"/>
          <c:tx>
            <c:strRef>
              <c:f>'monthly profit'!$B$1</c:f>
              <c:strCache>
                <c:ptCount val="1"/>
                <c:pt idx="0">
                  <c:v>Total</c:v>
                </c:pt>
              </c:strCache>
            </c:strRef>
          </c:tx>
          <c:spPr>
            <a:solidFill>
              <a:schemeClr val="accent1"/>
            </a:solidFill>
            <a:ln>
              <a:noFill/>
            </a:ln>
            <a:effectLst/>
          </c:spPr>
          <c:invertIfNegative val="0"/>
          <c:cat>
            <c:strRef>
              <c:f>'monthly profit'!$A$2:$A$8</c:f>
              <c:strCache>
                <c:ptCount val="6"/>
                <c:pt idx="0">
                  <c:v>Jan</c:v>
                </c:pt>
                <c:pt idx="1">
                  <c:v>Feb</c:v>
                </c:pt>
                <c:pt idx="2">
                  <c:v>Mar</c:v>
                </c:pt>
                <c:pt idx="3">
                  <c:v>Apr</c:v>
                </c:pt>
                <c:pt idx="4">
                  <c:v>May</c:v>
                </c:pt>
                <c:pt idx="5">
                  <c:v>Jun</c:v>
                </c:pt>
              </c:strCache>
            </c:strRef>
          </c:cat>
          <c:val>
            <c:numRef>
              <c:f>'monthly profit'!$B$2:$B$8</c:f>
              <c:numCache>
                <c:formatCode>General</c:formatCode>
                <c:ptCount val="6"/>
                <c:pt idx="0">
                  <c:v>-657.53850031999627</c:v>
                </c:pt>
                <c:pt idx="1">
                  <c:v>36266.168780320018</c:v>
                </c:pt>
                <c:pt idx="2">
                  <c:v>1881.830586749998</c:v>
                </c:pt>
                <c:pt idx="3">
                  <c:v>50182.103101999965</c:v>
                </c:pt>
                <c:pt idx="4">
                  <c:v>61026.94915840005</c:v>
                </c:pt>
                <c:pt idx="5">
                  <c:v>66323.886609999987</c:v>
                </c:pt>
              </c:numCache>
            </c:numRef>
          </c:val>
          <c:extLst>
            <c:ext xmlns:c16="http://schemas.microsoft.com/office/drawing/2014/chart" uri="{C3380CC4-5D6E-409C-BE32-E72D297353CC}">
              <c16:uniqueId val="{00000000-24D1-408C-89ED-F83402CA6845}"/>
            </c:ext>
          </c:extLst>
        </c:ser>
        <c:dLbls>
          <c:showLegendKey val="0"/>
          <c:showVal val="0"/>
          <c:showCatName val="0"/>
          <c:showSerName val="0"/>
          <c:showPercent val="0"/>
          <c:showBubbleSize val="0"/>
        </c:dLbls>
        <c:gapWidth val="150"/>
        <c:overlap val="100"/>
        <c:axId val="997612800"/>
        <c:axId val="1635977840"/>
      </c:barChart>
      <c:catAx>
        <c:axId val="9976128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977840"/>
        <c:crosses val="autoZero"/>
        <c:auto val="1"/>
        <c:lblAlgn val="ctr"/>
        <c:lblOffset val="100"/>
        <c:noMultiLvlLbl val="0"/>
      </c:catAx>
      <c:valAx>
        <c:axId val="1635977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612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[Nộp-BTVN.xlsx]customer segment!PivotTable10</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customer</a:t>
            </a:r>
            <a:r>
              <a:rPr lang="en-US" b="1" baseline="0">
                <a:latin typeface="Times New Roman" panose="02020603050405020304" pitchFamily="18" charset="0"/>
                <a:cs typeface="Times New Roman" panose="02020603050405020304" pitchFamily="18" charset="0"/>
              </a:rPr>
              <a:t> segment</a:t>
            </a:r>
            <a:endParaRPr lang="en-US"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s>
    <c:plotArea>
      <c:layout/>
      <c:pieChart>
        <c:varyColors val="1"/>
        <c:ser>
          <c:idx val="0"/>
          <c:order val="0"/>
          <c:tx>
            <c:strRef>
              <c:f>'customer segment'!$B$1</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9946-4385-AE74-C2FF4B13641C}"/>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9946-4385-AE74-C2FF4B13641C}"/>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9946-4385-AE74-C2FF4B13641C}"/>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9946-4385-AE74-C2FF4B13641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segment'!$A$2:$A$6</c:f>
              <c:strCache>
                <c:ptCount val="4"/>
                <c:pt idx="0">
                  <c:v>Consumer</c:v>
                </c:pt>
                <c:pt idx="1">
                  <c:v>Corporate</c:v>
                </c:pt>
                <c:pt idx="2">
                  <c:v>Home Office</c:v>
                </c:pt>
                <c:pt idx="3">
                  <c:v>Small Business</c:v>
                </c:pt>
              </c:strCache>
            </c:strRef>
          </c:cat>
          <c:val>
            <c:numRef>
              <c:f>'customer segment'!$B$2:$B$6</c:f>
              <c:numCache>
                <c:formatCode>General</c:formatCode>
                <c:ptCount val="4"/>
                <c:pt idx="0">
                  <c:v>408</c:v>
                </c:pt>
                <c:pt idx="1">
                  <c:v>675</c:v>
                </c:pt>
                <c:pt idx="2">
                  <c:v>468</c:v>
                </c:pt>
                <c:pt idx="3">
                  <c:v>385</c:v>
                </c:pt>
              </c:numCache>
            </c:numRef>
          </c:val>
          <c:extLst>
            <c:ext xmlns:c16="http://schemas.microsoft.com/office/drawing/2014/chart" uri="{C3380CC4-5D6E-409C-BE32-E72D297353CC}">
              <c16:uniqueId val="{00000008-9946-4385-AE74-C2FF4B13641C}"/>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[Nộp-BTVN.xlsx]sales trend !PivotTable11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Sales trend</a:t>
            </a:r>
            <a:r>
              <a:rPr lang="en-US" b="1" baseline="0">
                <a:latin typeface="Times New Roman" panose="02020603050405020304" pitchFamily="18" charset="0"/>
                <a:cs typeface="Times New Roman" panose="02020603050405020304" pitchFamily="18" charset="0"/>
              </a:rPr>
              <a:t> </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trend '!$B$1</c:f>
              <c:strCache>
                <c:ptCount val="1"/>
                <c:pt idx="0">
                  <c:v>Total</c:v>
                </c:pt>
              </c:strCache>
            </c:strRef>
          </c:tx>
          <c:spPr>
            <a:solidFill>
              <a:schemeClr val="accent1"/>
            </a:solidFill>
            <a:ln>
              <a:noFill/>
            </a:ln>
            <a:effectLst/>
            <a:sp3d/>
          </c:spPr>
          <c:invertIfNegative val="0"/>
          <c:cat>
            <c:strRef>
              <c:f>'sales trend '!$A$2:$A$8</c:f>
              <c:strCache>
                <c:ptCount val="6"/>
                <c:pt idx="0">
                  <c:v>Jan</c:v>
                </c:pt>
                <c:pt idx="1">
                  <c:v>Feb</c:v>
                </c:pt>
                <c:pt idx="2">
                  <c:v>Mar</c:v>
                </c:pt>
                <c:pt idx="3">
                  <c:v>Apr</c:v>
                </c:pt>
                <c:pt idx="4">
                  <c:v>May</c:v>
                </c:pt>
                <c:pt idx="5">
                  <c:v>Jun</c:v>
                </c:pt>
              </c:strCache>
            </c:strRef>
          </c:cat>
          <c:val>
            <c:numRef>
              <c:f>'sales trend '!$B$2:$B$8</c:f>
              <c:numCache>
                <c:formatCode>General</c:formatCode>
                <c:ptCount val="6"/>
                <c:pt idx="0">
                  <c:v>264998.55000000005</c:v>
                </c:pt>
                <c:pt idx="1">
                  <c:v>325502.44000000006</c:v>
                </c:pt>
                <c:pt idx="2">
                  <c:v>265167.13000000012</c:v>
                </c:pt>
                <c:pt idx="3">
                  <c:v>384029.19000000006</c:v>
                </c:pt>
                <c:pt idx="4">
                  <c:v>290230.8499999998</c:v>
                </c:pt>
                <c:pt idx="5">
                  <c:v>351596.61000000004</c:v>
                </c:pt>
              </c:numCache>
            </c:numRef>
          </c:val>
          <c:extLst>
            <c:ext xmlns:c16="http://schemas.microsoft.com/office/drawing/2014/chart" uri="{C3380CC4-5D6E-409C-BE32-E72D297353CC}">
              <c16:uniqueId val="{00000000-1535-4BEA-A1B1-7313E866AD78}"/>
            </c:ext>
          </c:extLst>
        </c:ser>
        <c:dLbls>
          <c:showLegendKey val="0"/>
          <c:showVal val="0"/>
          <c:showCatName val="0"/>
          <c:showSerName val="0"/>
          <c:showPercent val="0"/>
          <c:showBubbleSize val="0"/>
        </c:dLbls>
        <c:gapWidth val="150"/>
        <c:shape val="box"/>
        <c:axId val="88502639"/>
        <c:axId val="88512239"/>
        <c:axId val="0"/>
      </c:bar3DChart>
      <c:catAx>
        <c:axId val="885026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12239"/>
        <c:crosses val="autoZero"/>
        <c:auto val="1"/>
        <c:lblAlgn val="ctr"/>
        <c:lblOffset val="100"/>
        <c:noMultiLvlLbl val="0"/>
      </c:catAx>
      <c:valAx>
        <c:axId val="88512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02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[Nộp-BTVN.xlsx]manager performance!PivotTable14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Times New Roman" panose="02020603050405020304" pitchFamily="18" charset="0"/>
                <a:cs typeface="Times New Roman" panose="02020603050405020304" pitchFamily="18" charset="0"/>
              </a:rPr>
              <a:t>manager performance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'manager performance'!$B$1:$B$2</c:f>
              <c:strCache>
                <c:ptCount val="1"/>
                <c:pt idx="0">
                  <c:v>Chris</c:v>
                </c:pt>
              </c:strCache>
            </c:strRef>
          </c:tx>
          <c:spPr>
            <a:solidFill>
              <a:schemeClr val="accent1"/>
            </a:solidFill>
            <a:ln>
              <a:noFill/>
            </a:ln>
            <a:effectLst/>
          </c:spPr>
          <c:invertIfNegative val="0"/>
          <c:cat>
            <c:strRef>
              <c:f>'manager performance'!$A$3:$A$9</c:f>
              <c:strCache>
                <c:ptCount val="6"/>
                <c:pt idx="0">
                  <c:v>Jan</c:v>
                </c:pt>
                <c:pt idx="1">
                  <c:v>Feb</c:v>
                </c:pt>
                <c:pt idx="2">
                  <c:v>Mar</c:v>
                </c:pt>
                <c:pt idx="3">
                  <c:v>Apr</c:v>
                </c:pt>
                <c:pt idx="4">
                  <c:v>May</c:v>
                </c:pt>
                <c:pt idx="5">
                  <c:v>Jun</c:v>
                </c:pt>
              </c:strCache>
            </c:strRef>
          </c:cat>
          <c:val>
            <c:numRef>
              <c:f>'manager performance'!$B$3:$B$9</c:f>
              <c:numCache>
                <c:formatCode>General</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1F23-4A6D-A9D5-D117A5B0254D}"/>
            </c:ext>
          </c:extLst>
        </c:ser>
        <c:ser>
          <c:idx val="1"/>
          <c:order val="1"/>
          <c:tx>
            <c:strRef>
              <c:f>'manager performance'!$C$1:$C$2</c:f>
              <c:strCache>
                <c:ptCount val="1"/>
                <c:pt idx="0">
                  <c:v>Erin</c:v>
                </c:pt>
              </c:strCache>
            </c:strRef>
          </c:tx>
          <c:spPr>
            <a:solidFill>
              <a:schemeClr val="accent2"/>
            </a:solidFill>
            <a:ln>
              <a:noFill/>
            </a:ln>
            <a:effectLst/>
          </c:spPr>
          <c:invertIfNegative val="0"/>
          <c:cat>
            <c:strRef>
              <c:f>'manager performance'!$A$3:$A$9</c:f>
              <c:strCache>
                <c:ptCount val="6"/>
                <c:pt idx="0">
                  <c:v>Jan</c:v>
                </c:pt>
                <c:pt idx="1">
                  <c:v>Feb</c:v>
                </c:pt>
                <c:pt idx="2">
                  <c:v>Mar</c:v>
                </c:pt>
                <c:pt idx="3">
                  <c:v>Apr</c:v>
                </c:pt>
                <c:pt idx="4">
                  <c:v>May</c:v>
                </c:pt>
                <c:pt idx="5">
                  <c:v>Jun</c:v>
                </c:pt>
              </c:strCache>
            </c:strRef>
          </c:cat>
          <c:val>
            <c:numRef>
              <c:f>'manager performance'!$C$3:$C$9</c:f>
              <c:numCache>
                <c:formatCode>General</c:formatCode>
                <c:ptCount val="6"/>
                <c:pt idx="0">
                  <c:v>59185.16</c:v>
                </c:pt>
                <c:pt idx="1">
                  <c:v>69109.8</c:v>
                </c:pt>
                <c:pt idx="2">
                  <c:v>59137.039999999994</c:v>
                </c:pt>
                <c:pt idx="3">
                  <c:v>189208.29000000004</c:v>
                </c:pt>
                <c:pt idx="4">
                  <c:v>84858.810000000012</c:v>
                </c:pt>
                <c:pt idx="5">
                  <c:v>123225.08999999997</c:v>
                </c:pt>
              </c:numCache>
            </c:numRef>
          </c:val>
          <c:extLst>
            <c:ext xmlns:c16="http://schemas.microsoft.com/office/drawing/2014/chart" uri="{C3380CC4-5D6E-409C-BE32-E72D297353CC}">
              <c16:uniqueId val="{00000001-F544-4522-B929-DAE3E52B1EF9}"/>
            </c:ext>
          </c:extLst>
        </c:ser>
        <c:ser>
          <c:idx val="2"/>
          <c:order val="2"/>
          <c:tx>
            <c:strRef>
              <c:f>'manager performance'!$D$1:$D$2</c:f>
              <c:strCache>
                <c:ptCount val="1"/>
                <c:pt idx="0">
                  <c:v>Sam</c:v>
                </c:pt>
              </c:strCache>
            </c:strRef>
          </c:tx>
          <c:spPr>
            <a:solidFill>
              <a:schemeClr val="accent3"/>
            </a:solidFill>
            <a:ln>
              <a:noFill/>
            </a:ln>
            <a:effectLst/>
          </c:spPr>
          <c:invertIfNegative val="0"/>
          <c:cat>
            <c:strRef>
              <c:f>'manager performance'!$A$3:$A$9</c:f>
              <c:strCache>
                <c:ptCount val="6"/>
                <c:pt idx="0">
                  <c:v>Jan</c:v>
                </c:pt>
                <c:pt idx="1">
                  <c:v>Feb</c:v>
                </c:pt>
                <c:pt idx="2">
                  <c:v>Mar</c:v>
                </c:pt>
                <c:pt idx="3">
                  <c:v>Apr</c:v>
                </c:pt>
                <c:pt idx="4">
                  <c:v>May</c:v>
                </c:pt>
                <c:pt idx="5">
                  <c:v>Jun</c:v>
                </c:pt>
              </c:strCache>
            </c:strRef>
          </c:cat>
          <c:val>
            <c:numRef>
              <c:f>'manager performance'!$D$3:$D$9</c:f>
              <c:numCache>
                <c:formatCode>General</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2-F544-4522-B929-DAE3E52B1EF9}"/>
            </c:ext>
          </c:extLst>
        </c:ser>
        <c:ser>
          <c:idx val="3"/>
          <c:order val="3"/>
          <c:tx>
            <c:strRef>
              <c:f>'manager performance'!$E$1:$E$2</c:f>
              <c:strCache>
                <c:ptCount val="1"/>
                <c:pt idx="0">
                  <c:v>William</c:v>
                </c:pt>
              </c:strCache>
            </c:strRef>
          </c:tx>
          <c:spPr>
            <a:solidFill>
              <a:schemeClr val="accent4"/>
            </a:solidFill>
            <a:ln>
              <a:noFill/>
            </a:ln>
            <a:effectLst/>
          </c:spPr>
          <c:invertIfNegative val="0"/>
          <c:cat>
            <c:strRef>
              <c:f>'manager performance'!$A$3:$A$9</c:f>
              <c:strCache>
                <c:ptCount val="6"/>
                <c:pt idx="0">
                  <c:v>Jan</c:v>
                </c:pt>
                <c:pt idx="1">
                  <c:v>Feb</c:v>
                </c:pt>
                <c:pt idx="2">
                  <c:v>Mar</c:v>
                </c:pt>
                <c:pt idx="3">
                  <c:v>Apr</c:v>
                </c:pt>
                <c:pt idx="4">
                  <c:v>May</c:v>
                </c:pt>
                <c:pt idx="5">
                  <c:v>Jun</c:v>
                </c:pt>
              </c:strCache>
            </c:strRef>
          </c:cat>
          <c:val>
            <c:numRef>
              <c:f>'manager performance'!$E$3:$E$9</c:f>
              <c:numCache>
                <c:formatCode>General</c:formatCode>
                <c:ptCount val="6"/>
                <c:pt idx="0">
                  <c:v>73048.319999999992</c:v>
                </c:pt>
                <c:pt idx="1">
                  <c:v>154355.81000000003</c:v>
                </c:pt>
                <c:pt idx="2">
                  <c:v>66080</c:v>
                </c:pt>
                <c:pt idx="3">
                  <c:v>72477.409999999974</c:v>
                </c:pt>
                <c:pt idx="4">
                  <c:v>75231.509999999995</c:v>
                </c:pt>
                <c:pt idx="5">
                  <c:v>72833.589999999967</c:v>
                </c:pt>
              </c:numCache>
            </c:numRef>
          </c:val>
          <c:extLst>
            <c:ext xmlns:c16="http://schemas.microsoft.com/office/drawing/2014/chart" uri="{C3380CC4-5D6E-409C-BE32-E72D297353CC}">
              <c16:uniqueId val="{00000003-F544-4522-B929-DAE3E52B1EF9}"/>
            </c:ext>
          </c:extLst>
        </c:ser>
        <c:dLbls>
          <c:showLegendKey val="0"/>
          <c:showVal val="0"/>
          <c:showCatName val="0"/>
          <c:showSerName val="0"/>
          <c:showPercent val="0"/>
          <c:showBubbleSize val="0"/>
        </c:dLbls>
        <c:gapWidth val="219"/>
        <c:overlap val="-27"/>
        <c:axId val="1199460496"/>
        <c:axId val="996432112"/>
      </c:barChart>
      <c:catAx>
        <c:axId val="119946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432112"/>
        <c:crosses val="autoZero"/>
        <c:auto val="1"/>
        <c:lblAlgn val="ctr"/>
        <c:lblOffset val="100"/>
        <c:noMultiLvlLbl val="0"/>
      </c:catAx>
      <c:valAx>
        <c:axId val="996432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460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[Nộp-BTVN.xlsx]shipping charges!PivotTable17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Shipping</a:t>
            </a:r>
            <a:r>
              <a:rPr lang="en-US" baseline="0">
                <a:latin typeface="Times New Roman" panose="02020603050405020304" pitchFamily="18" charset="0"/>
                <a:cs typeface="Times New Roman" panose="02020603050405020304" pitchFamily="18" charset="0"/>
              </a:rPr>
              <a:t> charges</a:t>
            </a:r>
            <a:endParaRPr lang="en-US">
              <a:latin typeface="Times New Roman" panose="02020603050405020304" pitchFamily="18" charset="0"/>
              <a:cs typeface="Times New Roman" panose="02020603050405020304" pitchFamily="18" charset="0"/>
            </a:endParaRPr>
          </a:p>
        </c:rich>
      </c:tx>
      <c:layout>
        <c:manualLayout>
          <c:xMode val="edge"/>
          <c:yMode val="edge"/>
          <c:x val="0.38889182036428588"/>
          <c:y val="8.37040385057608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'shipping charges'!$B$1</c:f>
              <c:strCache>
                <c:ptCount val="1"/>
                <c:pt idx="0">
                  <c:v>Total</c:v>
                </c:pt>
              </c:strCache>
            </c:strRef>
          </c:tx>
          <c:spPr>
            <a:solidFill>
              <a:schemeClr val="accent1"/>
            </a:solidFill>
            <a:ln>
              <a:noFill/>
            </a:ln>
            <a:effectLst/>
          </c:spPr>
          <c:invertIfNegative val="0"/>
          <c:cat>
            <c:multiLvlStrRef>
              <c:f>'shipping charges'!$A$2:$A$22</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'shipping charges'!$B$2:$B$22</c:f>
              <c:numCache>
                <c:formatCode>General</c:formatCode>
                <c:ptCount val="17"/>
                <c:pt idx="0">
                  <c:v>1957.71</c:v>
                </c:pt>
                <c:pt idx="1">
                  <c:v>3560.5899999999997</c:v>
                </c:pt>
                <c:pt idx="2">
                  <c:v>1942.0300000000009</c:v>
                </c:pt>
                <c:pt idx="3">
                  <c:v>4397.5099999999984</c:v>
                </c:pt>
                <c:pt idx="4">
                  <c:v>1589.65</c:v>
                </c:pt>
                <c:pt idx="5">
                  <c:v>1493.3600000000006</c:v>
                </c:pt>
                <c:pt idx="6">
                  <c:v>334.03</c:v>
                </c:pt>
                <c:pt idx="7">
                  <c:v>93.029999999999916</c:v>
                </c:pt>
                <c:pt idx="8">
                  <c:v>1777.1899999999989</c:v>
                </c:pt>
                <c:pt idx="9">
                  <c:v>498.15999999999991</c:v>
                </c:pt>
                <c:pt idx="10">
                  <c:v>46.54</c:v>
                </c:pt>
                <c:pt idx="11">
                  <c:v>163.94999999999996</c:v>
                </c:pt>
                <c:pt idx="12">
                  <c:v>2349.5399999999986</c:v>
                </c:pt>
                <c:pt idx="13">
                  <c:v>1094.8399999999999</c:v>
                </c:pt>
                <c:pt idx="14">
                  <c:v>476.99000000000007</c:v>
                </c:pt>
                <c:pt idx="15">
                  <c:v>1903.6400000000006</c:v>
                </c:pt>
                <c:pt idx="16">
                  <c:v>1069.6700000000005</c:v>
                </c:pt>
              </c:numCache>
            </c:numRef>
          </c:val>
          <c:extLst>
            <c:ext xmlns:c16="http://schemas.microsoft.com/office/drawing/2014/chart" uri="{C3380CC4-5D6E-409C-BE32-E72D297353CC}">
              <c16:uniqueId val="{00000000-CCF4-44C3-87F9-7BC9222834C5}"/>
            </c:ext>
          </c:extLst>
        </c:ser>
        <c:dLbls>
          <c:showLegendKey val="0"/>
          <c:showVal val="0"/>
          <c:showCatName val="0"/>
          <c:showSerName val="0"/>
          <c:showPercent val="0"/>
          <c:showBubbleSize val="0"/>
        </c:dLbls>
        <c:gapWidth val="150"/>
        <c:overlap val="100"/>
        <c:axId val="93456863"/>
        <c:axId val="93462623"/>
      </c:barChart>
      <c:catAx>
        <c:axId val="93456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62623"/>
        <c:crosses val="autoZero"/>
        <c:auto val="1"/>
        <c:lblAlgn val="ctr"/>
        <c:lblOffset val="100"/>
        <c:noMultiLvlLbl val="0"/>
      </c:catAx>
      <c:valAx>
        <c:axId val="934626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56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[Nộp-BTVN.xlsx]Revenue!PivotTable18</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279896653543311"/>
          <c:y val="4.5881075210426281E-2"/>
          <c:w val="0.46717683727034121"/>
          <c:h val="0.84097869819564086"/>
        </c:manualLayout>
      </c:layout>
      <c:barChart>
        <c:barDir val="bar"/>
        <c:grouping val="clustered"/>
        <c:varyColors val="0"/>
        <c:ser>
          <c:idx val="0"/>
          <c:order val="0"/>
          <c:tx>
            <c:strRef>
              <c:f>Revenue!$B$1</c:f>
              <c:strCache>
                <c:ptCount val="1"/>
                <c:pt idx="0">
                  <c:v>Sum of Sales</c:v>
                </c:pt>
              </c:strCache>
            </c:strRef>
          </c:tx>
          <c:spPr>
            <a:solidFill>
              <a:schemeClr val="accent1"/>
            </a:solidFill>
            <a:ln>
              <a:noFill/>
            </a:ln>
            <a:effectLst/>
          </c:spPr>
          <c:invertIfNegative val="0"/>
          <c:cat>
            <c:multiLvlStrRef>
              <c:f>Revenue!$A$2:$A$22</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Revenue!$B$2:$B$22</c:f>
              <c:numCache>
                <c:formatCode>General</c:formatCode>
                <c:ptCount val="17"/>
                <c:pt idx="0">
                  <c:v>107796.09000000004</c:v>
                </c:pt>
                <c:pt idx="1">
                  <c:v>241200.42000000007</c:v>
                </c:pt>
                <c:pt idx="2">
                  <c:v>98070.909999999989</c:v>
                </c:pt>
                <c:pt idx="3">
                  <c:v>172511.33000000002</c:v>
                </c:pt>
                <c:pt idx="4">
                  <c:v>82201.150000000009</c:v>
                </c:pt>
                <c:pt idx="5">
                  <c:v>185928.13999999984</c:v>
                </c:pt>
                <c:pt idx="6">
                  <c:v>10479.769999999999</c:v>
                </c:pt>
                <c:pt idx="7">
                  <c:v>4914.82</c:v>
                </c:pt>
                <c:pt idx="8">
                  <c:v>55813.920000000035</c:v>
                </c:pt>
                <c:pt idx="9">
                  <c:v>26071.610000000004</c:v>
                </c:pt>
                <c:pt idx="10">
                  <c:v>1789.4299999999998</c:v>
                </c:pt>
                <c:pt idx="11">
                  <c:v>6752.18</c:v>
                </c:pt>
                <c:pt idx="12">
                  <c:v>175730.04999999996</c:v>
                </c:pt>
                <c:pt idx="13">
                  <c:v>96261.300000000017</c:v>
                </c:pt>
                <c:pt idx="14">
                  <c:v>99069.48</c:v>
                </c:pt>
                <c:pt idx="15">
                  <c:v>318169.67999999993</c:v>
                </c:pt>
                <c:pt idx="16">
                  <c:v>198764.48999999985</c:v>
                </c:pt>
              </c:numCache>
            </c:numRef>
          </c:val>
          <c:extLst>
            <c:ext xmlns:c16="http://schemas.microsoft.com/office/drawing/2014/chart" uri="{C3380CC4-5D6E-409C-BE32-E72D297353CC}">
              <c16:uniqueId val="{00000000-0941-41CE-9842-4D9236C18909}"/>
            </c:ext>
          </c:extLst>
        </c:ser>
        <c:ser>
          <c:idx val="1"/>
          <c:order val="1"/>
          <c:tx>
            <c:strRef>
              <c:f>Revenue!$C$1</c:f>
              <c:strCache>
                <c:ptCount val="1"/>
                <c:pt idx="0">
                  <c:v>Sum of Profit</c:v>
                </c:pt>
              </c:strCache>
            </c:strRef>
          </c:tx>
          <c:spPr>
            <a:solidFill>
              <a:schemeClr val="accent2"/>
            </a:solidFill>
            <a:ln>
              <a:noFill/>
            </a:ln>
            <a:effectLst/>
          </c:spPr>
          <c:invertIfNegative val="0"/>
          <c:cat>
            <c:multiLvlStrRef>
              <c:f>Revenue!$A$2:$A$22</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Revenue!$C$2:$C$22</c:f>
              <c:numCache>
                <c:formatCode>General</c:formatCode>
                <c:ptCount val="17"/>
                <c:pt idx="0">
                  <c:v>-930.43840000000046</c:v>
                </c:pt>
                <c:pt idx="1">
                  <c:v>39808.485999999997</c:v>
                </c:pt>
                <c:pt idx="2">
                  <c:v>18724.1191</c:v>
                </c:pt>
                <c:pt idx="3">
                  <c:v>-8086.6392636499986</c:v>
                </c:pt>
                <c:pt idx="4">
                  <c:v>12594.820600000001</c:v>
                </c:pt>
                <c:pt idx="5">
                  <c:v>59296.389429999988</c:v>
                </c:pt>
                <c:pt idx="6">
                  <c:v>-1194.4125000000008</c:v>
                </c:pt>
                <c:pt idx="7">
                  <c:v>7028.1595000000016</c:v>
                </c:pt>
                <c:pt idx="8">
                  <c:v>7769.3150699999978</c:v>
                </c:pt>
                <c:pt idx="9">
                  <c:v>-257.62880000000007</c:v>
                </c:pt>
                <c:pt idx="10">
                  <c:v>-1544.8260631999995</c:v>
                </c:pt>
                <c:pt idx="11">
                  <c:v>-1291.0959000000003</c:v>
                </c:pt>
                <c:pt idx="12">
                  <c:v>7803.9946</c:v>
                </c:pt>
                <c:pt idx="13">
                  <c:v>1698.0439799999999</c:v>
                </c:pt>
                <c:pt idx="14">
                  <c:v>23990.207579999998</c:v>
                </c:pt>
                <c:pt idx="15">
                  <c:v>8824.3905639999939</c:v>
                </c:pt>
                <c:pt idx="16">
                  <c:v>40790.514240000019</c:v>
                </c:pt>
              </c:numCache>
            </c:numRef>
          </c:val>
          <c:extLst>
            <c:ext xmlns:c16="http://schemas.microsoft.com/office/drawing/2014/chart" uri="{C3380CC4-5D6E-409C-BE32-E72D297353CC}">
              <c16:uniqueId val="{00000001-0941-41CE-9842-4D9236C18909}"/>
            </c:ext>
          </c:extLst>
        </c:ser>
        <c:dLbls>
          <c:showLegendKey val="0"/>
          <c:showVal val="0"/>
          <c:showCatName val="0"/>
          <c:showSerName val="0"/>
          <c:showPercent val="0"/>
          <c:showBubbleSize val="0"/>
        </c:dLbls>
        <c:gapWidth val="182"/>
        <c:axId val="1625252176"/>
        <c:axId val="1625248336"/>
      </c:barChart>
      <c:catAx>
        <c:axId val="1625252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248336"/>
        <c:crosses val="autoZero"/>
        <c:auto val="1"/>
        <c:lblAlgn val="ctr"/>
        <c:lblOffset val="100"/>
        <c:noMultiLvlLbl val="0"/>
      </c:catAx>
      <c:valAx>
        <c:axId val="1625248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252176"/>
        <c:crosses val="autoZero"/>
        <c:crossBetween val="between"/>
      </c:valAx>
      <c:spPr>
        <a:noFill/>
        <a:ln>
          <a:noFill/>
        </a:ln>
        <a:effectLst/>
      </c:spPr>
    </c:plotArea>
    <c:legend>
      <c:legendPos val="r"/>
      <c:layout>
        <c:manualLayout>
          <c:xMode val="edge"/>
          <c:yMode val="edge"/>
          <c:x val="0.86696907928262623"/>
          <c:y val="0.47086564573129147"/>
          <c:w val="0.13238064889937842"/>
          <c:h val="0.150019365529943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Regional sales</cx:v>
        </cx:txData>
      </cx:tx>
      <cx:txPr>
        <a:bodyPr spcFirstLastPara="1" vertOverflow="ellipsis" horzOverflow="overflow" wrap="square" lIns="0" tIns="0" rIns="0" bIns="0" anchor="ctr" anchorCtr="1"/>
        <a:lstStyle/>
        <a:p>
          <a:pPr algn="ctr" rtl="0">
            <a:defRPr/>
          </a:pPr>
          <a:r>
            <a:rPr lang="en-US" sz="1400" b="1" i="0" u="none" strike="noStrike" baseline="0">
              <a:solidFill>
                <a:schemeClr val="bg1"/>
              </a:solidFill>
              <a:latin typeface="Times New Roman" panose="02020603050405020304" pitchFamily="18" charset="0"/>
              <a:cs typeface="Times New Roman" panose="02020603050405020304" pitchFamily="18" charset="0"/>
            </a:rPr>
            <a:t>Regional sales</a:t>
          </a:r>
        </a:p>
      </cx:txPr>
    </cx:title>
    <cx:plotArea>
      <cx:plotAreaRegion>
        <cx:series layoutId="regionMap" uniqueId="{45115E80-9ACC-474B-8E34-92510D218704}">
          <cx:dataId val="0"/>
          <cx:layoutPr>
            <cx:geography cultureLanguage="en-US" cultureRegion="US" attribution="Powered by Bing">
              <cx:geoCache provider="{E9337A44-BEBE-4D9F-B70C-5C5E7DAFC167}">
                <cx:binary>1H1Zc+O4ku5fqajnSzdBACRxYnoimtRqLd7KZZdfGGrbTYIbuG+//iYh2ZJYqi5PjOdBPifQRCKT
AvkxgVwA1H89N/95Dl832ZcmCuP8P8/Nn1+9okj+88cf+bP3Gm3yi4g/ZyIX/xQXzyL6Q/zzD39+
/eMl29Q8dv/QVET+ePY2WfHafP3v/4K7ua9iKZ43BRfxTfmatbeveRkW+b+0nWz6snmJeDzieZHx
5wL9+XX6KjKXb75+eY0LXrTf2uT1z69HTF+//DG81U8/+yWEnhXlC8hi7UInpmaahsbkn/H1Syhi
d9esmPiCEIINopqq/MNvv73eRCD/gQ7J7mxeXrLXPIcHkv89EDzqPdD/+vrlWZRx0b80F97fn1/v
Y168vny5KzbFa/71C8+FvWWwRf8I93fymf84fu3//V8DAryFAeUAmeEr+13TT8C8YfRF/PPFFmEZ
/f2pKJkXTCWGiTA5hscwLlSka0zH5hY+aN9+Glt4/qfdOo3V6bsMgBvZZwncYhPnG/iqPk2hzAti
EtAmw9gqDDpGjJkX2FSRqWL6rnCHiP2+P6cxepMboLIA5ThDdfor3Py9iT53nDN0nWi6yt7HsaNx
Tr8wiYqxpu7GQfb2SWwV6QMdOo3Lu+AAmL+W5wlMxjsRfyYw5EJjWNNMRN714RAYhNAFAEeZTnWJ
HOjTob789fsO/QKYN8EhME9nCcxc1J+ICtEuVIPo1CDkpLowfEGhQUfqrl0/RuV3vTkNyVZqgMf8
r7PE468s+OyZhVzAJA8TB9rNHOZgZtEuCGaIUroz1egxJh/p0Wlc9pIDbP66PUtsHl7z4st3DpZ0
/MlWGswwFMy0X9jS6oWOsIGZit6V6nAo+3C3TqM0EB9A9fD9LKFabbI23MQvb5/yJ3g8YEtTzQDz
61h9DP3CUAE5zHYTEX77za0F8JGenAZmLznAZDU6S0zAvxHZ5kW8vZ/PwYSZlKpE22oGTPJHRoBK
Lyj4P1gfgPKRrpwGZS85AMW+OktQRq/hpt5kr58ICrtQVdPQtTdPZagw9ILopk4w2vmeg/nmIz06
jc1ecoDNaHyW2NwXG+9TccEaNmCS33uQR8rSW8yGqWmaPrDKfteP02hspQZI3H87SyTsTcj/Ednn
TvvGhUaJrjO0cy2HgxdiMO8bmoEI2ro4b9/CdmL5WJ9OY3MoO0DIPk+7ecXzvP9/kvC31/QJ84t2
YWgwlpk7jWGDocwEhKiuwfSzm38GivPBTp3G6Eh4ANLqPMMztojj1+eCP5fF54FE0AU1KKIY964l
/A30yAAQMYSqkTaYaD7Ym9PoHAkP0LHPc5Bbv/6dbfJg87nQwPiFDWMbg1G1Y/uMsQsTqX0K4bTr
+ZEenYZnLznAZn2epsAETGf+8onQaOYFZZQiDQ/HNAgHmAYmmom36jQwnT/Qk9OQvAsOEJmcZ0Rz
HoY8Fjz/RG1RL5BGEAF/ZjvfDwI1MNsgYuqYvk9Hb7+9NQg+0qPT0OwlB9jMzxSbl433iW4mIZB7
YTBOvRliA2AQImAHMGyAITCA5Hcd+QUeW7EhGOfp9s/jF7751NA/uwCbmRlspyY/WWX6Bcz2pqqz
nUFABqD8vkO/gOVNcAjM+iydmodN7sEyhELEb+/nf28xE+OCIIQhmGmcTsto6gWlsHRAJdtgJhhr
R7HMD/XpNDyHzzNA6OGvs0RoAa+mfA7at3f0v8cHGxd9EFODCMyxKWZSUBrIPROib4EbKM1HunIa
lr3kAJTFj7ME5U6UhfdltAlE8Yn2GMwxBOsw+Ru/UBxVvdCwShjSB8h8tD+n0TmWHiB0d54zzlKU
PP/kOUe9YOCqqCYFc/gwasYQZNcQRM3M3Ww0QOdDfTkNzYHoAJfleQ5nqw2PXz9vLCP0AkP8jNC3
QPNgDZrOLjQEKgUZ6ZND2m+7cxqWndgAktV5+pWrTZ5vnr0yfy2Kz3RltAuIXMLyP2PnRMI0f6g1
BoSaVQrrZkzA7HD+/3B/foXN0eMMMTpTteHPHnc3n2mlwZIAwIZByvm0p0khZKaChd3b2f3fT3HN
3/foFwC9P8sQm/lZGgMrDhHN/HMtAR2GNYZgTcYuKDbQHUYuEIPgDCx+GujOR/ryK1jeH2OIy3n6
Nlce/8wAgApeDaUAy25x5sAIMCHErDIIzGg7fYGY2uGo9rvenAZlKzXA42p2pnqS56LM+Nt7+QRP
BhbE6gasWdo5kj/FliGOaRiQ+ae7NPNPY9jve3Qalz4xs32WATar81wCsBJx8akBGggCwNROEYPl
//JvoC5IhbwZgdiz3q9LP1SUD3TlF5i8PcMQkm9nqS7r1/rLD5EFb2/nf68usDITlihppF+qfAoT
g15AIlOlYC+fnPI/0qPT0OwlB9isz9P/X79Wm8/MxGB2gSEiBlP+aVsZIR2iyxT32RqJHNgDhzrz
+/78CpftcwxR+X62GjPbRAmEND9zMRPBF7oJSgGT+2m16ZPPsNYJYtHb9oFN1n/8H+rWrzA6Eh9C
dZ62QP9OLl+z/LV9+5A/YXiD3BkskGUU79bIDjLNBmRoYBkH7Ljbjm5sMPF8rE+/BunteYYIXZ6l
Mn177d2B/PUTgzWYwkYZSPSr5s6rGQBk9l4PhgVRv1CkD3XpND4HogN4vp2nc9N/rKvXhj9/oouD
If6swUoNRHZLNX6y2fQLpJqgY+ZP889HenMamsMnGWCzXp2l6lxlr+6nJtQw2G0mrJfFu7wMuJaH
kTQkE2om5NwGsPy+I6cheZMbwHF1e5ZwrEUGyRp7kwlYrbH5vPkGhjOwyLDB0GAcM2CRBiQJTF3f
6dHA7fx4h07DM5QfwLS2zwKm53/dqb21brdGwRHn/3STOoPdZpCLBq/mWGlg3RlspcUQOdgvhT40
qQc7x3/dn9MYDcSPHuE8tqVvv7JPz3HC4gCiY5hB8M4KO4YFTDfYGtDv6nyz0t4UdrvA6aO9Oo3K
sfRQb0ZnoTdHvYZzHa6CEFY6feqGZxjYQDNgD+fWnxmupmWwgADMAFV9y1PDfHSoOh/p0Wl89pJH
TwkPuThLbK7BiM7bsNp86q4BokK+WYcdZ302uv8b2GlwsoOJTbM/RmCrY7DO4xCfj/bqNEbH0gOc
rv86S5xuPTgO5Ms8/9ztgrAqXddMjb1Fn9lgvQ1kQCkCX6jfoi7/AMdDnD7aq9M4HUsPcLqdnyVO
d3Ldzf+BKQcWtgq7NzV0WqPMXuPgHBs4UWCL1MCi+3i/TmM1lB+gdXceFt1Rr2Fm+vbafOrxKAgs
A2wSQGE77IG3c+gGgUWHIbQNw95uD/Vg2Pttd05jsxM7ejh4tsezVKDvr1kEaZK3ceYTgm4ETnug
GvxvOAnB6VC6pjMd4gXyj7796NaQ+0BPTuPxLjhA5Pt5pnkeWgHndLlvL+cTEIEsD6zW0PRfnPUA
m21g+S0iBKy7LTJvv70F5gMdOg3Mu+AAmIcfZ6kqDzx/FnHOP3fNjQ7aQDEcJfT26g9HMNjdAety
IcnDTu+7+VCXfgHO/mmG8JynKfB/cAYH6AUc4qD2M738G45o5oUOk4tJ3k4aGI5oHzgV5DQ4+2cZ
YPP9PM3paQbHbnz5Bkuiwrex5Vfj2r+dq/frtvdjCUebYjOW5xkeHLv3760SAjhkcSC6s7xPRpy2
Rvn85c+vGoGk0fspif0tjiz2QdRnIPe6yYs/vyq6fgFriDAsrSNMQ6YBn1ENp8r8+RWWS14QBmvy
YE2LxuBkPvCr4z54+edXcBUwnGIBS1l2m1jz3hIGETiRBDImYJUi2GTJYKf4+yGS1yJsIQz9/jJ2
9S9xGV0LHhc5nOCI4GmSLV//dLAjALbIqgyOmtEMCMLAjllof97cwgQF7Oj/hcjPYlQH9DXFYkVj
Fd83aaiNEq9jU1Tp2n1NUm0UdRmbylbVVNC2VctivG0Nw2DXekpW3koyn5JFbMNd4Y3cKkkXsjDD
ME2sfZ01bbow+mJA890ueWNU8qUeF83MJV223Bdhwg6rnETKQgQzljL84CZhtIQAvGsrfTVtY3Vc
154x1fSUPGhG8RLERX3lNp2FPG8sjMyfBF3dPtEkteMCsYfKbSaU+UXhWKrRkVHodM6ibVNnIa/0
hDmL2HH1zNrXAwfhy6ryraBV3TExnNYqMuy7I7Pu0KIJkZFOYEMgWsi6p5dXinDUv5OA+7PWJ/HS
7zyxDPvCcxrDDtWE2IMGWZWFzjOxDJJAyS15mcyYWwdL2RY2jTJ2vcYfu25bTRrcmWs/z6qJmzjm
2uuvuqZprIxRMUrQVOQ4/87UVLkuQhFMA8UTVpNUYl31haMEUBhpa9Ekrq2iqN0ysUikR6MkddkU
F8UauUW3dhOF3CHYYznWKsedZE1G7zw3qVdukt+nUeSMVE+l1W0Q+Pll49mGTvPbUg2LW3iOahZz
zrc02dDrisW4785lVe809/bfhOSNQlrNcCbEvG6wSC3Ky3ZRm8FhIWmJZjQHDZJWkeR+h7mJ161f
zQiqw6sMc+/OcRQ6zYmO7Izo3l2Tt8iq6rwZ+VpdTNOgwAuEtPIyMepqZqKUr2nj6+PY7MSt1pjY
pkrgPQShEVt1w6pFEqfqSGhNaPt17n+XV+H7VV4rfEvbX4Gxoc380NPHKMy4jYyYTpnnlJ4t63Vc
0akbMXdWobYcVZ2XWkpee3dGE8SzLqvSmduo5m2SV5lVKZH/4jX1uEi96KlwWjTyiMJXtNCcpYsD
MnKK1pmIklArShwXWWDjUAs+ejFJQk2svdYTa9XIxLrti9SoqdWwLJnIhsxsPQR6Ay2KV1DLTJNn
o2xWqRM+aX5Ue3bCUuWyr8ZxVXm2MDrlEpfiCdQTHui9msUku8m7OcJdtOhogVOLBAQt/DgM3FEB
O3rGuO6yLXHb7ufobz2JvJkRUT4WnqLbZaX45pQqz0oRNavAcPA6apht+kbYfa/COrTUlLtmbJlu
EVqIJq3l0qC9Zh1ttkVMRiDBDyluY1oizbqpQ4C1CRu7IVo7DQ2X3whHaJbWZtEzr91Z45fNA82z
tRGn06AfR2QBo56zoP04IquRHEz2dQDwyulibhkZ8pdFhaKVlxFjBNNN9+g66lLPNf3F490d6Sh/
iExWj1Xq+EvRZdGKw3bLLWsVd0ufROLhYCo8MbtAPnIwu8DiDI0wWOjE+iNP4MyM49nFQBEvPd0z
XwOdh3POAj+0NMaTSyXRxWURaFCXl8P6kPWg/tPlUDZvu8BWioaMCe7U+zJ1b1PaNlcR5/69qG0n
yiPbEa0zDnuYZYH0jsAYFgXLOCy29EgTHrZkq9lLNErmjCXfXuxdYk+nWudiS0r8/jfSOFulcR3f
tWYWWHkl6huuZdnS0T1/RPUi2bhBdek22P0eMYXPielEEzczk021KLgbbPJI5BM4Wdqc6WGQf1eU
aB75gVV3xV3jdvG1ohf0NvLKldsa5WNLqTfrYHfNGBlF+RhXaWRFWe5dRTR3Z5lrIBtlKLJY1npP
lZO3dqSqzbKKzfYuCtJro6fnZuON1ahz5imn8UNXqrakl8w3Jm3ha1MnCrwnVFzVbWM8Om2szKoy
I2NJdisyL/yE37vMLBYF6YKRU7v8CWv+6DdfnwlZ2SPbBmx3OEEPlj9CRAJOn2R9+4Ft0/nYzHVV
5y8+CnDAbZi6fDXonoja6XbdamAzJA6+LTsTpnLRPqkh023FLfJll7f41nOVhxYUdoJq4Y/a0AmW
GVaDZZRkuytJU8zoOog7dzagS96m1Jvcknz7Zl9PrzOcwRs/cTtJU3N/mnjljUGJGDdlWS/VIqLL
IDP9cSQ697HQ/SujV27q0OtUJ+qDZNU8smOtOu2AVRih8SIUfO0nEXrQnVaMUYK8UeYVLvEshShd
El+bZT0HlZzUPvFdq79SQxK4llt6u6vj1iGf0vBJEwiQOOYTZo4utawkthkzdam03WHBEjT3sZ7N
B/Q9b+Ak6lJWdSqWRRM5Mx60bWntWfaykkZFfKXVYTOTorJR0odiEVNvlUCrR40IJk4Xtt9g8vRt
yMNkj3pbcIsXZv23mxSrLnA91/KDwuJcKbkV8cQqKMtuEY8yW6HxPfIb/0rzVO3+vdYxF99znt5r
VeRfob7Wt8maBjPVnvNDcl3/C+932f+eC78ga+9t+9/r2/a1957RODTmQcJLy0fcW5mJS+yGamIU
GcRdSZq82heBbHBDYuuo2fGdYvYax5n9uyb3mftDRQbfCXZhwDnZGoUTl01sDBQ5KVthwNdrvihu
iKhiUZRqY+lSCDQNS035JitBMKtponxLuC7ueLupImPh5L670vUM7In3auKoYE/4tbNtZdzIbpjb
jlQYqWiXaktMQneWJ6q2pP0V7mnyStL2rSJxlOmeT17VvL5FcceXtcHAeiVaMynSLL8KOndXyAZR
sgbciTeaZOlgeLZlQ0LDhlpZLwdbVHa3kdySkQUts/79HRuwB2/4jjEcNML6/ciwA2z4jhuPK5qX
YeWF++pd0WXmjWn4/ioPnMqWoyaYXc9ljM0bMC/5Kn2nm0DP3+lVx2tbpFrbm2nPjcHZAb+kY9d4
Dp0Nz9gtK8KutGAARUvnfWTYXvU0tcvTsc91YjEvV4GxHzhksyykRssryQgWCLFg8wHcURK3NzeR
E9tp56kjRYDjkYZBYsUVixdp73hEAqtTT8V8JKtqbIY3BfK3NdFzYMdNLN5EYsHpU1eEtum0dBGm
RX5Va3ViFzyInlOAyHf05ikCV2S859Dpi0Mv88rU5wbGgVUgHT68fT3Bv7G49J9RNMA5hH+kgRHY
mAQ+/fGU59KKK2rj4RcaF66dc46W5Xuh5xzeoqwXBQHrMHHHuOD55Z6UxqBeIa/wuOOUrBUekHWQ
h5aPvXxF2pKstb6QdO6TcMxaROxBg2xtWAiercbHRcmUYi46boRrVVT+iGvRY9pwNKeC5ld5U+ZX
uL/q6YLo7WzLG/gkuCJlsKhIpd13mmDXhsEXWZ3gexy05nXflqrmQVve1wipvwkRtmOhKek8rxN/
Ia/8ut1dhe9X+9b9lVsb/iLQ8mz67xpm/jSKUQ3OwIATl/vj4yB9MhjFCp2rfhvEDpz9EI8QMnRh
lV0KPosKjouOzGghqyl1kEUzvxuJDqxkSzYPGH3TMwx7yy6Zmv4eknPPLm8pq/KWZkKvQg1HE+4X
7ZoTnGhW4YTlOllISlfjdh1IspH4zsSt1cYKQQU1a98OcazSMowwmHaIt+tt8+4uCPxqK8siOhbu
OMnMsgAfssyWyBdpNJKXssiV0FlE7lhW1JpkywPmPVvbt3gQvF0o4RiOAITbSdL20ik5DKwGdiZO
HopVHsftJAErxjIgGrGSNFlQ8LUaS16atbFM1Dab617h7Wh7Ro8VuztIGksog3Xe75HBU+4Q/ukL
gK3PcAiqDhvYZPZZPdZOz/Cc0G/V7CUo4i4nYyNhk8xrlVVopteJ0lRzWduSDOR0VhaX7ciFg4rs
cFvvuWW7H/D2sjayeRubygpHHq2mLRMHt5ENkpfrGhkVoi4sJ8l82xed8oNq8a1IMuRaECFrCwP+
6+LrRovTp9pJXDssYvVO9bpmHAvFWaWJ6s81HqdzU/fwKgCraYxqP7vDUezbbe65T/0dvcBQ+zsS
xw1uTexlU6Ik2CrqNHqGIPw0ber2kVeRM+4Uo75Eoe5cS44w0+t16Pu+Vcjxqh+fGlKqS0MOWnXa
JhbFbjgp31v2jEIrwxF2q9iOa5zfsEZYYdp4dyRl3p1Wl9qIMzOfSNo7R9GkwQg1zm3aBxBo58UT
zXH4KO+rksZDI5qkDIx/Q4Yc3Pd6DK76jWSUNIX5/qhDfn4jG/b3imTkItaIhXKluCSpN04LM16X
bgMBkf7K0CKxTmhMFyh1xwO65JCNvaRk3QvRXjLrJd9vKzkkXbJpvNneVpIG4se3zZn4jdEGe5eH
FgWFf4cG3C/w/+EDhX/I5Phrd1nnU5YUyt9BHowLiF1gS8nMdIRE2YzkHLGfS8yKNWvzSRJ4nACr
nFPaCKejoOt2/JImJTveNevqGT6k/q79LLW91/H9tz/KfeMfA4a8oInym6gvKuPWU0l6vbX8evMP
XPA9xTWj4Drxl6TU7AZGoZugCOkdUyp3lBNBpq7D6F3c6f5CT7XUkq0NauhdL0Ac+AwkCSKuIFB3
Vpjn8VRaqAoLyhHMEGImq26UliMtRGKm9sF0z3lrlZH3fauMvMtWtWceyKJAje9FVEfzLmn+cVot
uvZUL94Wilu9dEmA5pIkG0szrOa+lv0ToTy+DlWtGzVMw/AksJKgnPjYHVW9VeNXeWC3Wkuv0lYt
F0ZOkzHNHfcpNxQ7czz82HXOyHVTMXWa0hvB2OLdVSn27lDQjJlbKFeS1PBGgJGVeKOa+jDElbU2
ZkUZTzyFVzZFgl2lhJlXRn+VUNe1IJoSzvcNTcDIKlU6W7Lt6fImZRFXBw0QK+wsrCpgbHCHdIsq
SyG6EYBN7ifiWlX056I1mse2EvHEQLSd6knSPjqluNJLs74NPO83emBADufIsIaoGBywpMLWVziw
FMzrQQysrB0zU9Ou+bvJINKvWnGjxJZOGroCO+1G0MhJbKMg/+DKY4vOV6s7CNvms8CIaltWZVEl
3/S4S29lRePw3cBGaGciqx6K6cr16Y2slU5c3VXc+ScI03KhVUqyhtgq2ca52lYZi7pWFjKGtY1V
hSbzJl4VBvaeD8soFiudccroSAkvpREWMfB3giRUR9LuEsdV1rJoVBjJBNJedIVDcSeD+7JIguja
rbJkLWsOQDAOsaGPt9kAP9P3/AK12K7AQL0kfoNH8irSG/Nb2mbLuo/TSDppA3LJCsf8VpjJkI5r
FWZDn2d2jVTX+Y0lh2ifFQOTEbJrMmtmwPZM+BdPMJw2ZxJMIL55PLSZqZYXba6Lv/O2Nkex42Tz
IirXftMGrdXEXrNyRdas5JUI4nyuZ/kafI2cXkrmvhrVjt9aDN+GamismODRLGHMuyyUOloZfqeP
jThq7sCOYlbGebQxomYRlEkO82toWkYVaC9G2/pWrNK1BjHBFQTxY4hwmS3klWBCSjvYl2XpYRtf
x0ZgMaOblpGjWV6lBfxVg39IbRS3XmR3vaG1L3SP50uzL/a0Kk4sFTWuBSux0JjB7F7cikqfx042
i7QGP2DfE6M2IXROQwU/FLq5dDSW3JZhW9/6hbOAITD4nhhXhtEFS+hKsJRXsjC7rM0tvyoWIg/R
TNIyVkGGSHPV6dalg8TTtzDJneneCZR+474qnT7pE77zSpLk0JVk7NCqmOeJ2y72RVcl7SIKo1kU
FdoMYzdJrX3rtm54kLDSnW5O/ZpcdXo9KuMoXeG+JkkFzDoLtWhWsgZjzI5eCZVPWl+t7T1NskAO
5wmVbT6tIcab/e1jNR7XRaPPcayD+5W07o8Ix9iG2GW7EG0UP6DM39KF44h56/n+GCJz3g8scohF
wVbWKxLF+g0ixb3e0yk475OANc40VowYkkit19WWkzaoXVRNrd/FWPD7Qkxk4InkSFZk/Ih4pte3
yErYs7nVAZvLJ6nPvPG/28ZYhST4QKVgbDS0/jD6fu9Gf1TdYbC2wXWcsLjDf0ce6Ev/bwwuZaGY
nT9J27Cw9jTiFW1laRAI3/LEYaguQfPou5TkHVQlP1Xb2AojeCQjLe48pWsv/YpBYLQvWqrasGe7
We9JOs9Vq021eJZqgmzZPKwHE13NTVvScB2gEU1ZOlGZ2dhJk0dz1KTsW6or6ljHCWR0+2rSkWwW
FKYHVidU/TaGfKBICktWS5Oiq0olK1kLvE58c+lWUFIivZo5vm9cu4w/+2oULyIdgs4laRxLpsDa
3v4c0NSeFhzz7WkKhcz1Ntc2kCux2S5orQVWp7g/yiAKvudVpYyR5sGU0rrOSu/UahTSQP2hdu5c
RaX+cswaGDD7kJ6VplU14k1TT83MMyDzUnlrsy9SFcK5qurZHg+9tU7TSLVkq6zXZrMGW5/MlUwL
VUvSWEW9daYEhY29Nh4fyKWKZkxDE9YBpJ4XXuGueOrgMNHvvg5mGokgcCOrWVKTqRF48VhWcy3k
Y2zWznTLHDqerYVVtpBVV0kfDeqVV7qboe9ekNsmpq+lU0IyEc4nu2tpyleJjh7lLCZJkJtbgHvD
rwzBjKUbkFvSCshzSnscRZ1qJQgigntDfW+Vy1YthbDgwFxXHFXMG8TNS9Y5MPoUZetfppzMvUaN
LF8zIeXe5gvcFy5sloeEIVx1IhAw2rHRniSvJJvkkFVZqIWRLxwH5VPIunPLd0tzqjkGHgvB+aMu
RGvxru1WQe0631l75RkVf1Qd6iw6J45tWdVYREZwJHg0l1VRxIsqRs6tn/k/nFzfBKg1Rq7uNJcM
NrfcF164yMKqfZJ03tM1op6kGxBTv+QK7iyZDm10FoxlVeZEZTZUNuzTpnta2RWzpFPnSq7ilaN6
YgKTnwpJb6juC/ZedVQaWTQlfCpbXXB92y13lmr+quNzJ0nxymd+OnYbEo9xh81VA16Y5dZ1+gP8
xs7mnu4sKogv3yelA8rO0x8kUMjU18Jikndq8iPVyIrDzH5nEo9txbuebSAelcpI0sFUImPK/SVP
TeVg+QMWiW/5kYEv5fIHsATQVd4hwAEWTbSxUdi0AyvRLN3gyijveeMYpgUxKHAOINk4ariSjSsf
EliSBkciQAbDuGelOGKL6WNQg+djeYnCbkh720FwT9iIxcoo0DCfUFx6dypLnb4x7dc+OJUO5+b8
a/SE9vGxQ6MLFrjCLhimq3DULJy8LLMEB+k8I1LitIqr5ClxSGVHYH8t1IrHmYU5gnJ7rTuULioj
UW3N04lNZdOWQTZti4wmU7/moQXJz3RaRXG4TSfASRPp1IRvcyxdLkfoyVQoeTiWDpleiV2rX0Xi
hoGqyvULcj2DvCrz8j4zSj7f0/dLIeq3Rskv10Ts2Zha3/tdfiu02OrigN8HfjM2qqh71FAIOsUj
BSIcWfvI6q6xGMR41wGrt2xKZ1SrqFE0Wxo8YF2oE4civs2PSdreEhpE2/fMA3NqUN3fGeYpvo2w
72+qNdWywL55xZpiLfOSEa9vkBLUDySj6Zj4YbFkSsCWitt6Y0Xxo8ccZ2s40bPdlDJADGcWu7cO
zKUWSor0ilCwfWtNvYRZu33EOY1meZtB1qevSjYNljItE1TFlnDaFMLaTXS9/5bdNrqvkka93H7M
WE+aGY7Ax5Ussij6D9/TxX1ZC/VyT9/zyntulUahYns/X7Tczjsvs8FJDW4hEo1GTU7ZOGHUv5WF
FvGnLiLtQtacGpnXTvAoK1LGMxxtjguWw2IZkDl1nyYO1N+YWLBC/ycFgrXGsPsVFhnBXuWfvJag
CfLI8UTyVHhadAlRaG8VEuaumryN7ACcjxHNaZyPJPFUs2woEvojz0mykI5mwa5K3a1uZSXIsnyk
OaY3lVWlKdFKdZrbrZMbBOprKgx3WWUmnbWIcttpGlqPfFa6I5wmYlRnrT5L/fKBg+szFtyDBTxd
x64oqZEB0XL8YMbEv5Q0vQ8X+K0CeSInncpa15KyX2sHa5vqKoERUIicWLHDyI3pdWPZqUiDyIMa
6N5YesuOKL0bSGTbunDrO8mRkRDScHEo5rKaGrp5WfeBHllFOCRWGvB6GpIuXiakGRVgLa31pG3X
XVpAVB15aj12S6WwPbOM9ZFsyhX1iSUmmbXM7WzXdb2ZaONq5DYNuvWMvBp1ENy5dYO2GjX9ld/T
hGNqK0Wa7UaAGMyRHFLpoXdNPQ3SJn2R91lCSQen71rWOq6OIY/NFqYeGNf/n7Iva46UR7r+RUSw
C26h9sVVLu99Q7R7ASQEAiQE/Pr3IPe0e/qZbya+G0KppWyXQco8eU4yW8Ob2Tr6Jp83g7D41ul0
flSShvuizu5lNfZnQ1mTbs32RdxlSKRhSzcXi2f3jJH+bKzPGYbyZlb9/gwzo8zHKfHwxCef+6LZ
7FynL84y+/5XtzHJ4BZnQFXG+Nwyzf5oxjL1/XOzNK3WPw991IV3y2ElIspOUO4XB8SNIMPQQJ9t
pwFZJqpG4H1FiS81oM+q8IeEy7b52nJ5jSs/+xnK96GeQrAgHLFuwCD83kvnSx3G9VvOwjytgXcf
hIuA2rU8cp5cSs6USHIug77Z1w67j1jtzati6TMDdfQQFvABB9taAvAxp2k9uPn2E5ob62rTxMMZ
d8F9lBf+t9+NKqcfPfRfjWVIOuRiFQM7hnYVna2iV3OiO0CLKrA6hCLojB0wOFetzMSm1qS8L2kQ
HIQ9lkmhpF2lvR/kK8tm8cY4B9h9uns6XSor2rYgsZ0+9z+Cb2MDf4+nH1vf0N9kEVlr4oBmqUtW
PWL+q5P56l2VIU8GB1h/4Mf9gdjCW7cdUgiE94mZ0SinXMmuY2euFLkLM1+krCXu3ooaHLpRHBwF
Itdjt1yM+XnpWnurvarYf3apkOmtN+F1vc9O16st0jtrgG/FnYts5HVElvUaWTRESDWT7UB8K0ua
iA6bog3t1Az7y8RyLCgijxyJzJZuo7KKE2/w4i2tuvng8Lo+VUw6G+V0uHnwzvu0DzLy0pLg2zgH
9Q/BvITEoPElcz7trLYb35kFLoWr+mw1ARRPoqHpHhqrSGK8ee2+6qP2oaGqXNuKsY0Z9EpJLpkV
b8yg6cqd2kokAMm9MS270scgDxDgayYFcJrqqaJedZ5bUa9EAD7upu1tvi45kn9FhVSijdLJcNOW
puk0F7YMf7RsN2gSUSPV+DnHmNhuw23kj9aBZYVLktHvykNR0texGeNL1vL4Miyt1i2t1GZiWpsB
zZpxl3W5lSB6ISnLSmwr0Ti9ui4SJyN5EYObHfNR9GkNiKflPp2f59q2ceO69GYuufWksja7WgCd
bzKox6MzdV8+x73Oj9ZajO7K9Ll2/zVqRgpHgYBgtq2mEnnBXHyVAQ9XkEk1p1Lb5M5xJp3iTuHf
/sMMkdvORgv/1UN4dsuBf3oIMp6MRYP8D2sZg6eBlPMys3Gs9ae1jE1hyH5wgLjHqlH0qsCZ+3je
2gqg/wgk9MNdN8Tjuh+OmQ/CXib43SQd6zmI+rTr5uExs/rhZjs13trSWM9+HYyn1qucRC+zqNBk
S9tCrM1oRYt+VfQC7GIBIoj5aLepqqsj1R/BwaCHZttl9NdvQHOPb2XOaNKzyDuNs3tTnMwV/jNl
tR5CZPocHfU3c0G67G4UTbCWWX8JDKmi65EPLkoJ8H7hanx0VlPQbAcXmbQspzjCQguxmcvqq/CG
GlRYS19osTc9n92fUwsn4FczUHFnXKbaxIq3g4A2Ylc2trsGRt4nYJdWP3qQy5wm+0F4VCJDIOVT
UMWg7DtqPo3CcY7ESkaVwkm0Vh9Ek6o8xOE8PNk56Q5DHv3R748ePTdz885z7t1w+KR25cWPBmlp
oiyNSy1uxqIZeXWGLPvAZVyAoOmg2uZgBodcxiuknautMUsvlFtaEndlPi2cuulAXIskQZT1m8Fp
KCDNGKnCrAtOto/MSkecMNGZLN7x7N0PDsuffA8HmHC5t7HLpj1PS4YL0fS276zyO6k8nmALVg/Z
nFtbVUzTDgyZ4VbNkUrMFMqAtoAF8qXSFv4jQwHymsuH/4GB+//BmSSoB7FUVMGB4Tl/MU088Dpz
JxbVl7JkSTi06up4Vn9j0mUH0bM2AaNG3kyfIL2DTb9SW2Oagdkjf68aLWc3NbG0HoJwSOo5jcaY
s8RXnw2k1vm9Z+fuGmgUMsLEk/3RXDIetJsmsL/OltUf65yMInGJ2x/xhp9fU4zp1xLrTPNz8R9r
zOeMUweJ43+NXv0l29n8kTJwl9ejQ/0DHvRS7uTv76vv7L7Q3NNv7lDzDc8dmniLP+EsF9MSRYVj
vbTlrSsJ3Zu+cnEqdBtgAHmAfkssjyamU7EyOnOUYz+xgSAEanIEo6Fz+as1uJX70Tf+bv3/z9Nu
t5FBPm9NnjIAITgpfABrJiw2Zu5TdjSJSWMyf6R/mGb0c/LnWtkMUfLX5E8z7zv8oMrKUnt0yClq
muYSTWzHl+S+uQCv91Iee94WAGzxUM1xfQmJl0LR1753bLIScJTlPXQa7k4wBJFF5DPEBZ6X0HEI
v7Ms6fHf/h4yZSW8GulBONiSQ9GLJBqr+jWfsOVbxehsjVmP5NFqSH1fu0jGgTl2h4JR/LWsmn5X
WApSA2PSeU5CnU1nTYfp2at/UD7Xr7qq66PnR8udjY+G0qBcNZHdH8zo5FtpXNQdCKP2iHACv4H5
MJuX+cb8Bh+mHz820VDfq7hub/0Q3PG8CNZBQMu9Aj1y1Y0kQEpDZNeSLhxZ1pbveDjeyqjxHjyb
evuwdIpNH9DuS0TeLUmK978WZsp5+e/3vxv+ff8DogpdAuYT6jG6Pt7O/O/4/uxh17TikD+HI3yR
Z9+J/E1f0HDa5NVKDSo7WqGXHYuhvS/y3N8ay/Qjs0a65NOGmgbIO2hgO619vp9Cihiv8BueElc5
Ccnmfu8NwXhr21Bcm1CleVdNN9NVN+OwGaxaroxpBnw3fgg7BdrnsohAnHPqi/nJWOYyZo6AuAuo
ygDK75q60C2RuSfbRmXzeqSg8cHJLNLOltUpABnhZSzBSoj49AQmXb5vKaFpMQyBXNgwc+ri7dUr
8xB/PPLmUS5ls/X97pgr200CHEtbGs/9xUfS6+MimO8mfhVUfwwUyxSzgiwrzORahO+Ol4XQzwjo
44ZcITkVs/Yof7c6M2JsJHqjKI0i8m0UMQjfy0RrtO+kHV7/wgGM+dlXTskMEtPJ9DQ4js6fkIF0
8xZZtsxPiqguDlCAWM85zb742PsvxlLyUvlN9MTdjN/bpLgg7WQ9u6oYj7btl2kXKOsZIqVyGwJq
7TWYkzcIcOob9mp63+MfUjA7eLAoLm2hmyQWtD2aPi7ibSP5tM2oGI5WZqmj1UzDMa7cSCSftml9
zomW2cZE2HdXAGR2B2fcfQRxBcCLQ5GJJ0OjMMQJ0/IL1SZjE4NpPgkEezmg5M95QQMFWG/RGe6B
41+cMgjSsIMH5S2mudgyDy61L+4Xtulh6oKSJHJg2bkbsuSvabSVU/KhjrPnzD+yvisu5lKPHbuL
pqsxgAYCdgay/Nwod97Xs+Z+YkZIuSSffAew7bI0xs10jCQ9Y8eht7EnSdXo6mosETKO/EW57Eb0
Zi68Qoprhr4K7sW/+nxRwJcXUcrZUJzrbvreZ4P3xEIRGUuU1Hui1vyHhZzbh9Vz131iLPtjbIAo
agXola9yEc6HoKD2wbSkHuePlumDDtNLbF2BoK+q9oCK8eLgNU6GdBtRdZV8tB0fOkVOqzohyHnv
o3aa9iNX1cmNMujxrCm7U5rPawupzlvDRbny60I+1UFLkkwjbzEO5Q+KePJbUDu4nUcJBUBJE38o
EXT0XZcQlvMc8g514q0VvYdF/zMLZfRax02c+MLhTw1UYqssghjpv2+o/1DuRniPir28tts1r7rH
G2/+fUNlYVbUuu3JUyEzOzFHrxaqTStNq4OBr0cLSlVh29XBHL1mlJf9r1HbqX6Nfq41o24w7pXb
iPv/tN58nFlQuGAYB13nTse6HcFrkUWd/KUICBXo4AiGBzf5ALEiGuuT75Z9inhZP4ku69I8DvWT
j6BdgetoWe7F90vxMkflfBhJs2RkYQIptNdR7k3YJGGGOQHNu5XteZZO8xIETdpObbVVgYzXuSzC
HbQ/7TYY3PBJzcHNBIKTnIskAuH5geog2PW53W5zScmTNXi3ElKpXR4U/s4b24PdN/VbYIE2DqW0
c/a92j0WsRus4yYcnnkfPhuU+/dU3te/ppIhcz6mRvH40mhhraCYJGc/gix55VTQTtFGHWVcwKdT
Ux6dXaRgz57U0bvL51uIh/Ld9tofpBjDN09wlcQ8m1+gWoMkMgyHp5FAhMFjVz1UtJ5WrQJIYVty
WEdt4V/q2ho24IUWd1kn7O2ofHkKtU92rjXGhzgi/OBZzbgnWtvHqG2b3RRCDBiXTblVoyB3ggbW
Ooym+eqCFYoUoFa3mjbVipaRfOw7F7G8W+tnbFxeovjovJbEqsCa0NYXMs+v+Eu6b3AAzmRuyY9A
842vmuKQI2mzazX+nMGvq8vUTO19Ldr3kXrOm5P79qrPnfbAegghnUonpp+Pkmw7cNs2Y07styIP
dkUVFY9aXUY83Ps5nuhOQCoNpVRfpkhqsW9+q5KiZerH1EZ5okIlnsqsyjduYHlH2db5OcoDvq7s
Nn9hOnzW8ax+WIxulAr8TdhQdzchpkkbj6kbbzJv4yl7OBJwt7Eh5mKjukI89Jxiuyw8/h6088YR
nTyypqxSwkR0ROKffFyMGSIbBx8kKFZmwCGO7hLTtDlF00z6aMbLck/O9ZGVf3yMmRyVUqfEbqq9
a8X9atR2d5fZpXtQYe1ucrAWH0F4rHHg+PUPr3jTczF/q3Ewp2NX2/duO9c7i/rRzrdy92oVER69
lrTvfd6lZk0dRT+VazdPgvtso3DrHQMPymzLqQkI68UIOLqzcSxSfsBu+FAa72O5eIuXYvo7NT+A
+fmr67MfWckHY+nMhbSlKvuPz/h/9pkPMT9hHKpX7oEmEJZRsIJYKH9UQ9vfSR5dXYsWj6YrDOSh
RzL5Yi9dUdxxCChLe2sGaRBx0MmQDDBm7E7A48KtT2zap/04rCGvu/OqWV5CackHWZTHvGKAsZyh
2rV4Dfl6WFAtSKdpMrhxf2k9Tz24Kv9jmprAtOTxi8fItBOA6XiswVl326g7jQG4a+ZiTM4m/P+C
oF4BPvKumdPkV1oeIM0FXmm6LB18wcua5K++OcSDDhpAuzaj8DIE6if+twAVOMO/B6gRBCMRWJ5I
reLhRMWtvwg4rVfzuaG1+4T8J5IxG+y14qDnaBsCd7tvl4N8juMtZJu/rGXs01rGzEy5HOvjv838
5zozs18+8/dP+L2uZFa31V09J9mQIZ2SKY30Snyy+wGcySic7kyPuUwgS20tWqEUwb8P9GGFKMAA
xVHE7VXc1YeCBSCyLyk3PODNXdBlO2OZi9+XwRYbRZc6QaEZGIiRSoc4mrZF7aQzeEvQAKr4QqYy
O5QevS9rGl9Ml2lZJdI1Kp8tnBj/GgC61W1qnk93NO7XPp/da754rRNvxSpkVgvaSR08FA61j/Af
WDJx970DzvtYOtGPWbrFU+cMejPVmXNwMhbc+b5XgDGc93vR6HgNNArKIhnciODigYl6y3jYvIS1
pqdAARs05gi+InatQG66sRYv0+yWqeUcwkaoO6uq+QqYlAu1SRPiMddBc5d369npQRntLWsPV0Ku
Bw4R7Haa56+B2+hkYoNcA5mOnpRwbx6Srd/4gBTK2EARAGpQuKs8ZNL/wwygm81KZo67hZDH2cxC
Iqnhcn5GDCzWXNj8GWfZd+gEsh+u+6ak6q8VlMX+LiNdjtBJBEBvquCqq8Y5UCAla3Dug1dbWJti
DPg3x6p+zcBvbx8W6eCahEhf9cLv04IzuOAL5ReQukqrDrGyK0ByAee0tCJ9/KDIZYXKT+U0nkY7
b3NABGUirR560J4GqNyh3Z+5498BZmbvHXTByQAq7Esk2jqFU8oep6F0Vhn+mGtVxnJTgzp+Dgo+
7UYJKstUDsUxG4Nm10RNdAbcWG1oh5IA+I+hKIOHhPKU87DfwAefz147QQnkNt4+t63plY04A8QY
AzPPuvMItU1i+v2sn1deMWLasnGN7fjHNJu1QSKXHcyaanyaDH5NYwwSbxb/xNHOXnx8hSii0L3l
KHewrsKoOEnadneVw7I0h8zy3UHlkdwOv5W23aSzZDGYUbF76GVX4pd12xfW8DsesvAbr6oftaW7
R9K24n+5vkuluT+xNGxVeG+K7zqA0+zAh9zt311fOTKHVKqZnsDWiW+d/xx5ChsvymUcgiGGYqBi
7RsvqUhCS6rLoFvvfnQdlNZAP5vZepj0qoDqKPXEyPYmEDFm2Qd/mmY0bOSxLcV9PEfVKXNKvSm6
UdyqjnXpCLTjzePzfWl4uXG0FwFpf/ah+OpNVfRiQX6Ycu3wPZI/P/E2Rvto2T2SN0pMXwpS33pU
DHrolv4CZPxV7nvTl+HU0qy5aBvQu4noGzbbGz03eWrifYMLIME1nktXBPuwIr7cBo1dJ23g0S2p
BniWEI4jVxnV3S8wnWhnBbb0cCK0zuEg2aM+GTvLG33Kx0AhKzHSvwfMlFCEWGImyrgb1zwan6Qf
Xg2T0HAPoXKvTkuXBdHAfSFIhRITkV5BQmufIyLbNYrbIhiybYESIOX4XZZQVbp58JNE7Y1mkfWK
ggJBymjnXGeI1bH/O8Difi8vM3DGzHJ8cx/LwyD3f3blcJu9Kb8oP9M7Uo71pYesIGnysH7tulJu
IhLyrdX19WtBwjeV+fpatnP5EEPSabqnuI52KJ6AEj/LonpC9Oe7XXbyC1u+lM3O9zL+GjciPCJL
3KXGHK3pAWqzC10KAtVddkdo0D7mWlZH7XjDyvTndX4Bqa599OS0quPZSexKbHwp4YLDkz+BPP7n
5bPPJlKv/abzEjPlc8CYYIrqNRR6ZFXrflqNLq/u47aO13A3bByU5bAtKW9PeTs1ewa38MDBXDh6
eEB3HlUKNUK4s7HzIQJ9eebridPxVlVxloqo7p+YbLJkdBz1ahc9SzidvK9utuSARfOjE/1mYllW
JHOwjQJwURNvyhLF8jJP7AZJmIzIbyovH7xhrunPAWSKvcmYjT3yApli9/aSTWui8pBhf7s3Y8jo
fIx5iyj+95jJyf1zXcy6YjXo2v1QD8R+GYJUGhc7w8CENtY7NKKAFHHR78qcWBtfVwJUV9yR6iG2
8z3c+PwnhGr7ImvKN2AhDjaKkd1VceUdbJS22XDqkoeoQxa7RGmWHzRM8fST753T2sns1tYtcuZm
K+EMHMYc5ZLyFv5m61bTW9PmxzKu5Lm3mbclQPISAJ/5T1BOee17Py0h3xokl1+IYmLVRmq+eERM
u9lzxd7LlL9hVlUcUSml3FRF7xy9zinPtmyrNUhf7MXT1TPqAKgfYLlsFPOLrxND3Q4RTsUVwgjs
NG1d7PJu8O5JwQqExW7wTvQXuMyQG1S1p8+lkSmEo9DHJT+pF72CGQAj6FfLd6YR9Q2aObGnILwO
Wr51Ih5fh2iaNqT2gTUuRCzp+CtbWfHjVOn2BF1TmdrSL19VQ0FXw+2xM2Y8d2fV5/rWZVLe64Y9
uMusuPGqHZcTitIsJsA7IJ9W8a0OtLpDPgFfhYAY6ZMkNZcTQaa5BJb/m2w1qWFloeTUxXSRmpS7
riq2yBV4x4qNEFzkJN76osfOYFfWqneUemThGCZ2N+gvMhf3FHdHnghrzRhriqSm4jh5Q/4uZwei
87z0n+z57sMxsNg3bNTPmfS9FyGdead4XayNGceDSi0LT9rHKP4sXech3kbz3/z08B9nX4iSt6iF
AAa/E9v/UHg7eoZEOmytRx3XDrhNnpdO7TxcbM3ZodddtoE4uHnMGrglvsvJdwFeYC7xEH/OnaDi
3U/sDm4BppeifhRtUSWi8cLP6RwV4T8+uoK+8fAxd/noYFGT9Jl00w+hdj0rUOqr6iiB+P7opHMY
VcO+yH7w01LS+uqzzt01iDt2eePQaw6NdBpaTf6FQ5Gdwyk3iwZNGFBQ8DRm8CbcZScQAS8fSU4T
d8nOFyh49cg0kr/LDmLGflsTm/8eW9aB5UL+R1kZUOb+9j6gOPFQicIO8Vo9lFb5S/wD+CbzQSck
jx5SuyumJiZeqiBLQDFjWxDF+mNkayiRTbNTSEfK5fIxUvtTnJpOXfXIRM5TlOY8AJM0nM+G52Lo
MKb1FyfmL1PrYEJlAxn6O4ilUBtIDQMc8CF6II4LpzMa1NGxWnKSLBzWPco+PKFUSZ4sUdAPLk4o
qRF8N4u4VWIRoWpje4j5zaKe5Xgsi8h7IpWAq19dXFcU35XW68jt8ZS0eZOGE8gwUPd9JTKcX2NH
9im0LMHNnhhE4KwMz5L61g76Q3vPbFacA9AFNv6srUNc+M9FBkCtAsnmBIguPoIfSjcWn/VjDU0c
zko9/chAb5Y+bhDw8cD3GOiTZnGwLuPu1yIA4eXHIoSt7e9Fk2EKdCjV1VVu+bGILj9pCZs+flLm
WvrRzkKkSEAA2g5+zNc1iJ3l8yzzr9CEOSftMXqYBY3h7AJl7DP4sv045jt/wSBbz26SoJ3iDwwS
5aWSJd58ElWw0jb4m5blhK9i+NkvPHep5LjpgKfsooCSpbv1aHPNffbKCc9QHg3K9L53X1DGMLsz
XeZizJhXGwDv9PRXv9+7bqq47tb1dGPKm47FUgARGRBI55fW58X0sXwQO1afsENFA+I2+6FmC+G4
yoKTs0hQSQg+rRvV4ckdQvfJjE7KDk5d/JB3Y793OfNe2BxvkKQLH+yRFPddoR+qRQTW+H28czgL
V9bsemtLoR5QI7p6p4G/r8xT60RTvYunSH2YZpSHYp850zYQ8mewhGYjiPobwDghumBa1Dm34H/e
sua7NxHr1McTORsHt3A2JbHb84fP60ahnIHOu8MK4DTcGYbqbtqmqJ7WF2BXw1VDlJmvoFYvToIW
/CGY6Z/9M6K+sQ74wzI/UDx+891TNYHhzyU0tkwVa9/8RiUXe7j+0Up7g70L5wD/AF7MCZcyOktW
NE+WzNcmzpxqJfYc+HCqmaseprEQWxF5dGMShRnjXsKZH58YvrKXml6F7UzPYJ89fpBgwPXyVrNn
2Rv4xuTAM2Wdo0EivKSyfQ0ku+YL1jlQcQh5HbxpNlIQxePy0mZlto+tvt+Weezfqrpykwhcle/S
3fis/1lD6/BWNzeAwQ1EhP9qWNbfPX8O1WAv0OTPOXUryZsNcZ9JOYD7suSICODW5Xaqe6SM3NLJ
N2Z0gEyybab3iCT1hFg9w78zhZRA3lUlYScVNCVqr/XkTfFu3VfS+cYbZSexw+b7Ck4SiIBhtKlK
HT9xOTyaGR0vEbCW1ZMUVbtVUV3unUq1N7WAb2YGXu+8FcEwnQX2tJVc6o10y0XbENPYBXdWkVNM
iOtDik4SemmlCH3iY3nnuVV7NYdPAwsLxNXcxsvYpyW9/A/r97osw43430//2Cb/PP8Xug0yPw4S
df+s0+MFVm/l9jg9zvGhsxyt9iUHJymO/WE1NDQ8GmGEaeUqQwDkQ+O0on1mgUs2ZBtVoyQNxCnQ
4QObOLb+GCF7bj8ywuJ1iK1qO/mSbsKsBiq8UIsNyZgulYpkg9o5LQRrJQruHEPsrM/Ej5/riLkX
Y9n5mHg1fWQlUBsnrLMD9u1uldckeIPi+jsBUe5exL11x+ZhTDgUZndTbLXAIMb7Qg49xH/qe4BK
tW8dkDVwF4bphXqqTMuuurIp13cNhQq9jKLmrotJtqOO7vcdolOOGHI9qXZ4GF17PlWl+uLM7vAw
tbWbUjnkmzBGVkHgrPseh33i4bvbMYdauzaT71OHOnDc5wLfR+6ttBN3Xx087bUryIs/+dkWcuB6
G7ZC3RehOFeg8r5V3FuZvJItUV1q0k1xJbS911ZB9+NYhseshhbFXHB8gqHYtCi3tuiEFl3V8FO7
OG+RoSnb+LVoMhTa9OzuGJFJXpASw1GqymntBWO76VjmXzrsTqnO2mgTaTAKEqi2UVFIMXKLMvvi
gQb31QFhJmlEUycZEQIBz7Rp7OilCOrhPYrKJml116/prOg27GwnxQ6gX+IwLJPOL4ZvOeTwXd7q
IlHe41D78c9gsO4RFO8ksvOriUCxMDE3ldKRieZFtGW+jI/N2I+7MLIO2dzUa2eCir3qh8QGu/pl
rtW4GcCL2zSZQgRey4srwN/rQTp8V0xfIyRbfyDlBMyGxGmeFdEG5YLkoQItxqj9MOFfssB6mgfI
FqrTmBf03lza1naOFgOFb+liltWlJY+CtQga56zJBP2BFq9jJK5tWItHsHIfnS6uLiiiZD81lvPc
5A65c6noz1PQXSEEAKWfU4oQ7ge1VX2yy/wWQ9e9zwkvfQixG/9kAYCO13MR8jcdAjUWyu42xrSm
8BIJhIehO+g7Fcoxya26fvMtWq46WxVHN1Zn0DQj8J9R4cooaIoYrRY1m5go8i2f9K9+M8gAYgKu
WaYYG5WwvlikqVdDNj0hM1Jf2oo+wTvp76aR4kmatXPQuh+e7Qg7NajhfAuQ5DvOXX3Po8E7jyPZ
BZVflCnKogHQ80FBXwbtKdP3w0jIQczsHTlGzNCokLCPS9TM+rBLVMRNJqgmk2ysh7UAsvwMN0at
Qb3HsbaYyzsNUzt21L5GfeZNGYsp1bK3UOwo9OrjR5P4CmESPK4o1Usvy3FARa6VFvpO6CI+4CVL
13aiwSXicovoc+3H3vdGO/DwqHzXfjBcZ8lF6jZRt+nKt7kD0Zci0pkU7X9q/0FHRD/1rIhPbTZD
O9xWkFUwBREJxZaOEn7ZztYlTwQe5yu3lLjWS4v4zpVj0z+aLjM4ND3fau3lqTFBbuJ3ltO9M6SE
m54Ejx2zh73uwy41JinzGcgb+0qtOnxEbWF946pJq8USDRSbZT6o9WiP1mleLmCT/WpVzBu2QxF+
/ez6nPY5N4aiGKkN/PTfK0nYH8Hi/dlmIjqMbU/3kcpiSEJHvit9Jz/rsuy3ReexO6QSp40nvPYy
Rx1ZxxylPbTOrzFO5l3DG35EPWJ5KPD471TZRCcPlVI37mTPl7H9P9qubLlxG9h+Eau4L68itUuW
ZHvsmXlhzZJw3wCSIPj197DpmI6SyU3q1n1hEegGIMsSBXSfc7qt1iHAH4/dmEF62hTqc53fGLOA
OnDH4gZd63TXm4zt08hrLzLpEsS9cvZFD8uz2uCbnuXAFmgl/5qyzvCB1CuuBtKuOwCp1F1fd5nf
VDrodoii7jUbswlLmX4yROO7jqF9s3Gw0FVm/+bWxZOGPYTPERW8CkNZQ1yk/t0EqSzGs/BL1OMV
ijirrlaZdDsm2wcXX6VtprtiO1jAyqiOi9iCHeuvqsW/63aR/l7aZ6A0IbCAL/PVRu75ixMbtd/0
Gn+E3Eu3afK2OrkDO3opcoJhpPArGEadX3JkAppq8OOK5b+pMY5ZXok9ie2a5Qb0wuo4joZ11oEj
CWJPaJ9NIc+IgbhIVHoaHtkbrtrNtyS2xrVw1eaAMKXzWHLxG7gVeFAia48TMbdvBe/So5FEUJkr
evlQeNPxxbK+p1odgZbRyp0Wt93WjrBFgkDXrQNK94cHmNxKKwv5KAtTAGHO1A0r++4V4QkkSOCR
TBtnt6mKmy54BRwA36lOlO+d0bP32phWJ/wvs61UW/vimY0XJGJSKxpSbyf1RJ7KGnD8IfHCZ8s0
+dVhwyEDM1UYYmU0SPdGQ5ufE8gobpFBbtcE7orwXga2SJo9Qb86CJsDKeK20DQC9It37qqDpumz
qvbloxpWCJm21tFife4bZi/2XadF69HVyi8gYvyGrMtwbTxQOyoj/plMz1wr81Z1r9R+oiMOKz3V
3vdJL7dDn5WPkS48xCs7/sP2GMQ8O+03BSmLRk2cT41qjmtNy764ktVBVRretZguINiLlZ7igxra
iq6sEAjSgpE59ToOmXclR9RpMbduanqrpQ/CXuC3WHiwTLOQW24N9tWd554ny21tGwHV0IvxVSpR
vHarujwrEQKA4Adi/9wb+clLva9OZnjnxMD5OuZPo2Ekvj7qEKz1wHJn4cHxXO1cg6Dij9DXBvQE
ovhezvV92efyUk+XZFfKotzgcJzsapwUAtPu9FfInX4z2DD8jvzcCKQyNio4bTMlL1a89aq1QOwb
j8s8Gg9Kjge1qVi3Ac+RnSqVNMgbW/tkp5GzCzOlhNRmie+rln8GZiYPRpdjw6XW8jSGQI8UqN65
SW1jgB5QVm1cVTqnqum6HkpK3ZNVOcWO+paLxt0/XLirI67mAP6F3QgUCTl/dbngq9Ixk5ceou5B
X1jGNfNiHFGBhQCee5saIygCICQA3wM5T6E3YjUm7VkwA0dARKieCuSZViBlD3vq0wrDXvVjC1Kx
4l5TI3F+Qy4KVRD8Nozcx8jALjnR1W+qosgDkKfjwVTANFmF0E5O5BSaaBSBjWD2WeFJ/kWoMQDr
gANNwGUXAfD4AFR6D7k/w/azwWVrGxh6K06QkIyK5KTWQ7lPxhLfh1pVgsYZdaT2vPBROuIxsqMz
uNFRDHEgBQGWrNuGGqtuiKeBkqw0JXhsLWjjNnZNoNSyT3Yl0/OAuAZCIS37lNWV++Bl5jM+P/bz
KMHmAR38D4a4M6nFLFSwBqe4oOmRACaCOBnShocPbf2DGnYcq+vKEVngOGy8ZpDGWhlaO4CZYIzX
uQ9qH1s9d4G9mFzIgNMCNFIUaMCgpxZp5qtWiQ3wJBc4eE5z6rr87S436mwN2UgLMl+Ct8jDwme+
xZMIn6tc7TeQzIcsngXJSUUFtbvQvPBMF3wMvH0HppUBbZGzxWz8ABTprW2UDF9/PBaxg3Vu2jhA
HAXvzN5ilnOjvtatDnrGx12VujoEpsDs6nIbWfgB2odqCU2VRj4g62RcVSkt3wjj6BbjVW+lI/Od
gqNlo0cj2GhyCiFcgGANeks18TMN5KZX6+DipOaXHqS+c9z/lEaFRGsn643nInBbJ5lz4CHHXmy6
0zLI58yd1KZL6zwgyys3fZe0a4RNkaKowYQUSv4lzOLsK4oJTIooSvuC573mt2kYPQGLkqzNlIUX
W8WHIsm+4XCFBHzHAN7vLPy0TE26CE8HqtbyEB0Arw0mfXDsQykCReT61eCPiclBbFRtSK+EeIMh
iQDlZNVj+T60dQH+hqYkfj0iHmBmVh4ko2Lc6NLEoARit9VttEh962Nt1yFhozf7IWfm7Cc07QEJ
PfuUVZa3qdMJJ+5o5qFNEGnxoGH9rMU2fxRcrFQItD6bTr/2MlW5TRv1sOPaqwHE6gkBgnBuWnVR
+KkU6abQ65RBBxYVMGrI/28hwZQjF1v9cMO0QuUAIQ74riU4MZvDzYKShi+9fNxaXugeM6a8xGmV
PQowJM2O8edISvZcAY1UG632UEcKe/YMYfk9NKrxhEUTVVjCrdYjNBO24YNVAVQF6lb4UKb2T20c
09eoSNk+UWNkhLwoe7XBllmbgic7soIRAenG2KyBXoEVZSagVZwpT6prqo/4/QCMBd2D04O3GFf2
ysZB8+goIwCDvWXsLIPnAVREbDCmMg7BJqDHwAO3PxUIJaB+hasGiOvDKlVtW1f4eVcyx0KIJYZ8
I2Ciaxqre320rbW6W89jO4DO8GuPON/kjB0e31QjkPFkzXrE/kw5NnMTMC38YMlB3ZBzKXLkNwcT
4p3TumqUlWvWITA2jx2GMHCQ0N6Ss9G3esBiN5ytuc076FsUzW4emwgk3nqkhOhPyMZY8ZFhzbYo
xrOzHK+/9JC+3xTJWJ/c7Aj0SfKscL/XVPGsaE7/XLDhBSwq71yZ5bBrepA3FWMQl66FBF3Se6AX
KYk997Xat2aEntrc1UOs4MFEsjlUa+jcpjgxA2geH1zhigvNUbIkh+ZJmWzdcvALpxTY4iVOAPh0
fowiEL/BevtRIjj1ra5jlIOoDOtShFa6Swb30LZjce2s7FOnZtEr+Mj6AXUtoMbsDdEry9p2g1i7
3JAV4AHuI0foHchameyp4FV/jRLXeOm+8aaIdnpcqUEtLAbFEJsFHLzVLU+R5ERNC8ggeTWqg6xT
y/njNp9uTa1odP+Dw4dbs9DqTSYRPoisxxAkzBcbf96TZwLGO3jRi4FP2y3MqwO1FEuYlzSSj9RK
xxIKmKX4QS2GPxr07aRBurWJX0YG7SB3QI6OZk3b0diEQKYEqa0YFxmqbxdT2TuKiC5LNzb89SEP
o0/ktPTnZqetY4lM8Z2hilJ11YRgCyzO5IJ4BM460DET78uFPQ6MFtO0T+DDbxLRyi/uaIfB2ALU
LLVSPas6wl3ATgcutF7Af2exn0xVUOiCukpvd7lhufh6l/gNd1D/hKza+11eFd566EEouTOQM1lF
p0QfrCD7oPyKLTiiEoi9zrNy7q5yPgK414FUjACLHMsD5MLeLim2Cod8utDdYlj8FsOd379wWaYf
AYjPVjT/Mo6ai8+y0r9wuZtqGfvLV/nL1ZZXsLjcTc+jCZh3Z75baZlmeTF30ywu/+39+OU0/7wS
DaNXqfWy2XRx8rj8CdS/NH+5xC9dFsPdG/Hfp1r+jLupljfsP6129wr+09h/fl9+OdU/v1LIOzDs
Do3Kh0AItnbJ9DWkyz+0P5iQisKoMnffRs3tzsyqeZa5PQ/4MOxvV6BOmurjqF+/omXVxUdF3nlc
L5aPM/1f18dhBkdvYabYnS8rzrPO6yzrfuz9v647r/jxL6HVW3AgrEb0m2XV5VXd9S3N+xf6yyFk
+PDSlynIkk//8rs+MvyLvn/h8t+nAqa+CyQq/KzMVPKHboidNQMi3qdm3E+SAWbJgdyBFRgty1cb
NwwUl1f6Nuco6seZhx3lZCbHQUbAxAG8cgJJnR30CjWbAjJH/do0c+8MzC8YdNTVj15+bDzsAmu9
1re6NJzARFLJB+/PR5oB0MupXNtczI3qulFJN3D2IOlJt9YwZoq/FHrTnbeBS9dSCi4MjRQqxygg
HyZc2ZuQfPbLosi2yEkhHqUW1SNQmTuzKdsHiC2VjwqiLyfLa69kI68G39yNZ7MhAC28fCQ3PUMp
sRjBlgO56KGKLVKJrSlmJYe8roDhMlOABadFyPAvV9fd/upYeogg6t+s7EkoL+nh96g0EIErXXEe
gcSSKxvaH2dqo9hk7A+592ZeDOa7i20qcKkGuFTibRiNpQv5ee+zWE0WbyoT5F2tBqPFYCmyAHRL
F0QJIVK6tD84Za57BvpSbj+MAfL0D/cPvRBXzF1/MFQBmT5IuKP0m/3Qa4nzQHc5alf0fdmd7/qx
IUoC7E/xGbobMLTxqc8iqDX8MQd50KXG8RYqUHa/XfroLs6dfgca5G93/TRJzd0jq0f7QEbqcnKx
KVQp9g3w9sBMIk+IQk4W3iLHL23mzf1kpH66Wy6A19lHao4kgEe3LpIpIUvfxtIwbiZhkBisRc2z
YtgAAtD7STrq3gr6evy6ajQESVDUSMGnFhBqhO3sYZN6VXsVkdpemVY7B6d3n6lr6Yf81rNVtC7O
GnClSwE48sY2o96X00jqm9egmZZOWsd1IjmvQwa1Hj8XFeNbounSHXSgbm983TvqLkT4vHo12+Z7
4uwSexeysEA7tIEHXc4YOdyD2hpGDl3zpuAHpVFs3IeKyv5032oGU31yD1vWD8dW0+1VxPsi4Knx
xp3OlM5zEd0AO3q5GDWHWCei+dT1weWeeU32KHVBx/7gaiihoOFExIZ8wSpBVQsUTkPM2jRAlOa5
ax/jCRSBCpHq16KCOtBUSGHxiG1Ng2iwKHx9fwf6yQqAzzfU6UzVQsF/tRAACap3bBA0jY6lHSFz
NEUA8U15TJBFhXAlZPHoAkH2AnXl2n4WzatJT3rya5ENm/0AtRBrqJ5wSMfV/DYpFGySlqVBDKn3
2AdSsAQcpEgDEXrsVgvJbtSnTX0dSN0oh4MY7YbaZL6bZ1DTC+/CaN/bXJx61epPnkCGeEXtFCr0
R1d/qLpqKIPZgOAT8ACD032PUdwGiXu9h/5yVAfLDF2Zvs111xdP84X6w123rSbKVtGHW/deJfTD
78pbFVEWjj5iCNqHX5j5ZwcpwOPsQ+0PI+cfGREmqh8B9OSD4Qd9XAUZ0yJPXgV4YdtyKjZHl/z9
TlJRuaVN5l5k84i7fmriBN1vgfz/zEXnjisEPsGa8kBiLsxEOS+XMuRvTTNqVx1gIicyUv88tgcb
x49GNq6XYYiqh0FfN5o/q92aIByCBiUgBmgaSQIQsNasFYd/MWRXRIe2dMSpTEscTBPe7NMxb/aZ
kbvqo7AQO1AHt/TJh02OGVEVpAdkdIesG+KQD9TlxnrlYzMqIA/CNbXwPd2GXvHgjDv8zGkXkFn1
C90VqAOqj0l3Xvp1lG47FboF7SK4eipAtSttqK2tg5cNih86lwvCevhLgPoOEgUi1rM5MT1IVb6v
Rt58WnKoFKRksNryAmJW8lPPzXm1D/1l3gAdg7p4YtT3Y540W8Sp1SevKyBUqYT2Tx3Fa+KuEN/d
thQ+A6n/Gr77JoYz3vkK5zPDMnkDPeVIQwqg4xBHyz2OcFIZ7QzoNYnZ3NgJIpJAOrz1VSBWVUOD
AivTiHkwzSPiKajXxO6KTxYGHTMtoBntId6Ry/2QaW5QaxOovmMEWSurCXLdcQb7Asx6uXY5hIbx
r7N/2jF4IlrWfIvtFLoeFs8vDctQ+xfFDDcWeC7P5EtyLX/2VfvRQpoG0AdFZ8rK0fCTRJwBjqoH
IMNkaE4wYtWArhpZiW1AVscF0IGsNLbqkIdUPcP0mB9iHt9EnnzFpnpSiNcjAt8AP7U0ydpMlajI
WlSoocRMAJq4BpVfr1uZYc4vECoBg2e6WwxLXzxZgeDQtnYKtgL50UVAjXk2gLvxc0SGbxQCSdRl
AC1xNxMtIaF2AkVoTEzOy9r59KKAvuLnBrAmwzHrtS0Bx0vsIf0CHhSKH6lfIrwBSBYmkBoWnfal
sTSArGr5JCsBfp6S5ciER9oXp1QdJD/V8Bzlo4oCiPjATsNp1rIt2X5AvPffzRoOOrQxFAXVrLB5
3FvCtbZa2IOZDXzWCvph/SnRk+g1rsd91CDa37rp+Fw1lT9Mwmjgz1UPeoeqQdHkBdIi9s42asyQ
1cv0Bn8KpiQrTQlWnjiRNTHVD1OWskSiGHO4bfUTKYUcGQavAoLe6R5VCI7vOze2N6h1ZL8oY/JA
v8OLRw7g575OHGsTcwuiyybUqcSKjVazpX3ymCbG0XRK/26vDFIlduCjqhpHK32zvvWRJeHsg0UO
+PlZzVt1JHx2RsWfsql8o5HnUNEx+aFVhSIe3ptIikZnuoylswc5uj7bCqoSYqJqxzU3eaSLB4BH
nQGLRy1oW+jnxmyPRm+iAEwhi2FbdKLHQxYDRnz/H50ib/2p/NK2ghQdisS06qFuO+dMLlIPxYPt
jttlgG6P2Q5PULDqaQCozJbfQj599pnXHbNLXVXxPIkBecdLLJH4pFfhAIaPsu2htSJfugA1nQfA
NomNOU0/Km7tD6iK8KTkgZqijkrVcfEkI6b7iUDhW+obgLg9ARX105v0XqmrqUxIBRXq2Zm6BNDp
m4zZ2EVOzRqHvkfD+kw2cjdT8Ei9ApSdVg3NgyzCL9AOEUcvisRRhgNQ6HRLFzzeFQV1Ld4d7r2a
dwv5UDOs2qhZURtSZ8lat8Z+nnPxKapUhv4ymua1mHx7HfMU1K4L51kVLNreudhcxS9q5H2KLYZK
Kp1nHtxeSYAdHFXc0mVpk508yexAKuvNk9r24jmbyBUJCelrEXRGyInmoLtlSdQmUAz/b1cjT5xR
Y6gOApmo6ny4OBAYDNJBy9bU7L0Yfb0xXHp3dFYCGhSbO0Mo8p8x8i37+/5qOMR1oR1ZyXIb5VQw
yeA+6bIWD5EetQAnFc7Gw8nyBlF7tgrZKPbUpEvWuY+q2acnajVpqt06awhKFBC6VFPLM6PoBmLm
MqSBCse566xdKPmY+F7XQmXAK75poH8nvmEbI74iOsT+aPi08GDGYsOTAjilhvmA94gbc9T4CUQA
4CrDJ7oYqd0CQWSFh3zqczmAquOooLjL1ES2vruUkX5oTO9tgN4DwmChjhx1gYpWrJ2xh2zs5A/s
bXnqK+f3xR/UQMC7bBQ3mxyavpF+1MdyR82xrTuA0ezEp6bi5sZjWb8UWf62GlSRGoQvbWdv5G0G
1E1lIGjjTlX6oCWa4i9LowAS69WZ+pLKAoh4aZt7A0Q5aPXDIZwGkRc16WIkdgocTRUFd4alidot
5ia2bGAEXwzNRZ0caUQoleIi2TRAx94C8DFoBR83yMJDut5N4puauKtU1sVfrDTWREke8s0NN3qi
8SD3348njxjitLPHssL7+mRc5gAoGFq+AKF7kPrfWDE0vDKGgpErG+Sds6u0azAzIggJWOIHa9Po
kE4Y6xV5d3bi+DI2hitdWqimnuuQQ9a+ldfSBsmjSMNiS68JEtMoyWCx09xykUbjijWsMno73q30
6oq/seYIiX0Y201jxfTWlWpm7ZCrjsBwykG9yWp2AFwQ2lIAwD4OsZ8nU8J/6qnU1DvYQ/k7mWYn
FnbrvHGT9TImElW+kn30Ng8ZIGb8/zjPsvbwv7+erh9V37CgUNbklnGquL7tU93at6GB/Vbe98ZJ
NpgGW6/cOOW2kR4GUIBRFdA4UZcg6+xD7g1IOWut9cAlmYaQJ81NTWVA9YigiSD41GaNXFMnmecV
yX0ACWkN8hVbJW6SvT2lawmcz6o2DblDTYw1qt8lpo+ghnlImsICdBvP/DbCTx5KTKDt0fOd7Ijl
SHddN227e9vXhEOyR5RPecAXJLq4Xe5uhqo1oHX8R586GVD/Dswcps/9JZR3UMh3ckEF88+9btV7
Gk9dNEDDxyfAJwWyKNN4Moi+cE+2LpVNWgzgc4j6BKxEcxo1qz79XZMM5CKham2zEdTa/92XZsqT
6JtjQxGN2U+1Yig+3ZkArcx35dRX5wqK/71b/9kP5UAVoIIRzHTz9Z02FjV1wHiVMgFgdtrHURdd
WNxHH8pw54AW5KEB2bYiOmtOBPIZ8sumWQDjPJgGAMzpkzF1h0WXHSTO0j41rQbUe2gkKQAwj9Wr
riEIjygQBEcnZ+zo5zlG7GmuqRM/RSArveKS4WtrYh+DChd2gXpv26p2Hnloo3bq0gQ5ZN9HEDTZ
KtybrRHEym6pbVonSIQP1xEyKZY0uiNE0OQ1NHHhiQIV7CbRA6ev8fAaUjs7je7bABpFF9fI56HU
ovGDlaVrB1CaoHabHLHOTm4rLTFuNYhW665GnMy0LJTUm/pCxWz9urL57EIGiQlWUGYrD7Uuf+si
SzsgNGzcIGp6UNNYPWtd6yZ+9SrBFbu1k0l2rXLW7GHXGo6XoMhzIQ+Zov8+e5ogawGdblY+rbm8
mDyC1ncKWEwNDPuR+vPWa/0GJT6281TLiyEzvcDUyecXskxXvWpe5uzLVI8gmICDnTGdJ91E6XeA
+oO3peBIv1o6NTkCd0vnRXIH5hueEK2ffZYpFsPSt0yDaj/pasT3FLXuhxeE0F5BqFSe20pa26oz
611bsPwZSn7fdQAff/zZYUhQ8IJFCMuQFJBUwZMxIORFYoBqbBuB3RQfm+bUJGeykvPSJOvd2MoG
PL0FxtoXnWWciwx4oCF0PwPfqoWHSINcOkg8UPlitSIRpknNM2K7xpm8+dAGGTPEsWp/zyvLPMSQ
eDqCSYp/VaOgTiWYoRWDiBh6UY1+OCIkRFY5udAdXRgHSWq23LftpDUOdv8DJc1s8KInP5qO2ggi
daBCN4dURpBrj7K+AA0aF2PUYmU3NAjYj/gd8XurKd3f89wsjkAD1wh9JkVx5EBE+ZkTaj4N4m7u
rZOuS7C3Kh3FPKNUL1jrQoIBONW5n5pQjZIXLw47lJL33qyW2rPbiNIAZxDwXnHqrD53RTqutCoJ
X7sOcCStr+Rr2CTWymt5+Ro6KDtYVZGHKgpcWSkWOLudAUYT0gbeQUMt5pmnbaZpODc1knqAWs2H
5mIlXt2/HZvnUeI7AkfydmJ/Gh3gMQZLNOwVPOdsT2onSJ8BxS6RMzyKqFlT3wDI5RjM5mlI0Vfa
mk0zmCB0rT1NZ2uXKfUO8inuOgNt94uepS8cFIOb2jf6RRRNvqL+sujNoFABI/cmUC/oz9iaaZ/D
sWkPeAM4KpUU2Rew2/iKR174ACzg+Fgr7Y36I71oNnloWgiMYZGEt5vOBJyohc7ma/LViNPhpxgj
lCvAY+3W1+24Q/WTZqeaRfSI4yAw9HZp/0y+6i30T8gT8mbyZqeQhXnbWUNvEswn1HQMIGGRgwOV
I2rEJg4fdYJqkK+ldPIz0HjOpWwUxVciC79m73dRiVAp9SXvd4t1vkuH6tyVEMdKIvsWY/e6x2fR
eKALSOzmg5WGqNqIyoGrOwM1ZRre6rpw9+S7eEDnHZEwC5jTPo8eIe5XPmksT9ehCth/xUEcS5W6
9q3eyX+0Q+qPphy+Rqguth5Z9tGDTymSf/Qgnag8TfwiiVFNNFJA+CghtbmFuk2Bb5GixpeQqorH
nhNYKjTB5pLhMR1OnKXCeAR+g5JYRw+aoV3gTQayermLL03OzlKpGUgh05nmw7BpbuSAhyNn53Yq
tav3CPgajVc/SgAT98JV9M0w1soLIlizhwHSz6qQEB6yU1CiSuSHtUlvHUWgvyH1rB2hrNs+QkdR
PkD7fGeUeNm+WslqY0ldBORLF0PNv0HCTjtSq+mSEZzKfgc9d37F4dLvR4a0ZIhiblQot+WIw1UG
oiMjb+UnRy8DokBDHhXHYZRTCYjl7OqOtnJtWz2DoOjnsdYrT0ko5Rqq+5UNpgxkcekS26p6UKzp
Aqx5gacIboGtNXVQCrrvBZ6NyBRMFnKfOO2/ui0jFIFkoMOC99rI4ZZMz2uIfVnI4eQWjvUgLpS/
jWFbbpaSniNwt6ju16BWoHR21H9f9ZNcytQYjrmMzdUIFY6AHMmwTEV3Uca36ftUd26Ze1E8reDJ
FpIrehq0hRW0rV1erTrHQdPM0i3T2zzgeoKTppqDON+pqDNqsu+iLryN3qsjShGgPjXVrqa+1utH
f1AGfiPDL/vUaSwYfqCmLj40JGdc+J0ctIASj4tA9Jy2/JDHjFG9aBMK8YmylrN51o7+6/2c3jQN
lKSbNae7qrM3fdV9cpMA4pcrSx/ys5B9H68zBVRPp/xLM5tYxqVAhC7v2y213l3b6TlGD7P3fpqR
WtRPHu/+1G9OBZLe/WlJcvW+2g0EmOpJtZouVR3aa96zcbX00d2kn3nWKw8ytuRjudAlBF//bVzr
CpCCyFNkDUppicxZV0320WeZsYXw2hbZqJ+ol2AfmsZ6mN8PakL1CrRovAHLX4Qs2+xGXW7p4Hn+
PnRukuWuDxHfb2HEmpWmC3XNWzzZSF2g5sZPAOr7SwRoMTCs2oo0CHjUFCfThE4oedEgJ+qhvjBJ
mf91UMuz81uqREs0VPo2S9Dd6kyihhTKM6+y2h7O1I5QHmfTS6QSqU+ZfD46gnW9xtPKmUeTGTFh
DZlFxN+AvTYgPJT+ZiLztldKaVzpMra9EziCR+ulj4FehxSiGq2KUjVxLEapdjEVDqMLotXQW2WI
eZdDCAXHqXBYbGcGilF/JYcP3V2vbSBnW/jUt8yBmBxwT9xx5jnIYJead9YjbDWnpbr39YACyjfj
aIp7A/YcP5B67ffL5I2Hr0FtdvjwefoOCkqQhJmKtkLUkN0MvQLP2jEvvEQVehSHZLfJgbrIgS6p
87GLXKeBACtb88A/z7VM/+e5ZNV+9pJUO7h6vHJsiz/SJdUqVLzXwu6trk1bQRRJHz1z36l5+9j3
hXfti3iKUaGWjIhQXzVU4T23EbhCLr7U3rwd0HGuFY4y997LejRCneanPmkO3nXA/NTqau01KeLX
IUuc2yCw3WsyI95Tk6g73ugcwULjZ+LwFKkX3VLtSA1yiqFMDy6j+ZxMvB/qh3e4zXqgppgFMpjf
oXReoHF8c2gE+YCB/LbUMtW0lIMgLspu48VobRXfQgae3zSHCubVSWCZwpsyW2pYbiI1BsgCOP1r
XPQPbMzlkbroUkPVaYui2DrEHOGGyCO05FP4qRbAA5niNIdmMFMHlYRRdntHR4mMfuLoli7QcAyD
VtO0FR1TqI+OJXS39C0j7vpoAhNZv5XqVt06BgEUkCHohX0QDQNZ1NkzNT/OcmKgu74JhlWSrS1L
h0Rmj+KCGwX8yQ2bEqRjVhcb0AyyTTNlUxerjPQfgwYEDVJ6iQ+ekrO+g8lTk6w1Uo6zdYHJE5we
Wdp4HntnmKearNmITzJqGyK6BRYRahq9jDWUukINiv5ur1kvYad/RUGm8kLGrtVXEMnTn5uCeY9S
j7fUHRcoxGcI8HAHPbFfhkrl+1Kts4CsVsSVdeSlyKNNC4SofTwvME85OHcLIJn4YYHE5e4GUqZA
vYLm0p6sOPPRRNiFmoUFQJ/UdD/P+gMEPN1TF8ok4FaSfG9A5Bh16J+iEJy5EXplQ9Siyj4NCruR
AwCUDsQuIuOyjER5wPh7o+EQ7IXm53wsrA2Ku+BjZUG1Ph8K6MNMmJV+ArssF+orUXgF8rbldun3
EiY2DYCSiHOhONjdUGoqBKacxoKni3pR7xPLxzTBh8nqIlavuqk+BV3sqkOgim5ZCghWO10WM/XJ
MYqDUSAQRIb7KeZ5aoZEMaLQgaEz+7RcRNfzQ18DuvTeHwGNdDIGCO0Ff9yCctiP/INP1SbDNmu9
7300VA/QStbPTNlQA9LQKPNsYzs+9zfFlvqph+7aaYzIuH7G3mbpjlBQEpp2SLL+adIP8y39f5o0
QkGsvuSJ6/g6mFPTmYIOIFbo2tthyL5S13K5O3+AKPwZRb+Ap51GAl+mb5J0QLR4ai6+zjRbEydf
5xMQWefzTN+IAIAm95gaRYOQTsmeeA4Cn6qMIKMUjQMd4cZ5ljaY6RCs+R0l7NxPGp6fiOFp4WlM
GTvqBoCQqF9kPOE9F6tYadWfSnuhOl/TGKvR38aEmhKeeJSgNHdWybUmpC+LCqdiRLS/tng+r3qI
uFwY7yHnoUY4fcXF+JU70H6AXqT0cw4tR0fIKkBGJb0AejzsbVcqW93h1c3VvAYnH/CwDA9yy5N4
mEzEdei5/vlukNYyBWqrZnVrGXQPXKk7e1N4skDVCWwgwQ9iziazSuMlY8NDLt38R2ZkYFJi9/YI
fU0Gjik8YkU1XpjoHyh+9nce73P80gMkNtcvwQIO3C77BF2K4kpAh26tIrv1YknOQACLnwlQUcWq
fRigsTXDHIraANQT1TA2xgD1qg56u9vaKHu/qkxU256QEGmZzJPS+DagSSXQkjQpYShA7HTmSTtN
dusURUsALcY2RXXENVKb8oTaBjiBoDjZ3KQi9aQbq6ELsRMorEzbHeqfuliqliea4n0e6kJBT99J
FQ1vM+T7bYAeQbyCyEd0Gm09u/CpkF4Xx+WPLgZiqvW8r3JUwyDHQWv2sFq1X8UA6XhA2m1snoJA
9R5PhRwAv1R1rsGAMnKS4qdLpwUdbJS5VHB0odFI2jQrHZoP0w9yZAfVMCK8JoviUtTQEqW65l2T
DgBU/dXAbAVnickQIaI2j8h6D5/iyRCltXnSDegQnweEqoqKq/zpLb4jDKfYDEhQU727IOyl+q3N
XlEptPiBSJ/qJ54cHzTgm04gsEMi7M2h7JM1yxXg+ZTU3cq221hq6xxtGVpOgHBJtikhpAiUEWrM
kzlRdOeY4O+B/BDqVeag3u1zHSR2+ssAs14bQP+/dgOUPpZ+aOOszTyLX/+HtS9rbltXuv1FrCLB
+VXz7EF2nPiFlWQnBOcBJEHw19+FpmM52Tnn1K36XlhEdwNSHEkEulev9Zd4T9tZElZANgpwkVWg
98izFt9SnZOksRnE7QJlYxeCdshdhLU1Lhyv6CAZ29gvApWXtkMSEsmBC2/7ekEsm+BZAaWVAb5D
Gjqe898nNZYDcF6pzkhSVaC/1RcDPJWAF0I/o5t+2bQjhUwZFGEkYE+mt1ZgN66toDmlQqkHri/l
6K5FXYHdXY/oAsC/kwhsOrUlLHrzrketmEagdAQfB5B9kESOjzdTOrbFUQ7mFzLRxevDah+YrJtn
iqTl+7J1f0Cipz+C+xMyRv2YDRAHrfoliNBd1JhkjXy7NpKHIuluDqexExc/ytw0gZfJxhOOTNa6
mQa5IKylJdF9g305PDSmGLqjC1jSwFuQnW5m0Pem/aLu+7cJrYDEdjOZdxnzIWVkdKGP32SD4S/X
t9FaNXGwSjNbPYmBI4/qhg/MBJaLjzXYQz3LOJJzkqaJhkoIrZM3AP3TDqLV0ZK8AR41Z0/5X9FZ
rJ5ccEFfIQdQtW3bL6vWuGskuMUosnLRnd2o0tzTOqzFV0e4Uq3Jy0QvDxb6XcGGiXcEHEd6n7L6
QMtSBJCQIOwzmkcaJSWIKHHkbE60GnJWPUjsGwUaLQ96ow708FxrwDFs4uw5QjMrCh4JaKKgRLqT
+CDvbdDontGVjZ/mNq6fGpBjLEwJZbYKf7QICZ8YckFiZcbpuOvjEoALnVPFcdpaJglvwIqHYcEq
bi+AZsjOeCiBr6V20GxjOP4q7VJrmUfFb4HchwhA1BQbs2ygAqxLcIYuwUW6NJcjBxQOY3chEzk9
AQIbM3TkhiLI4fUgcqL5ZLstYrk9MLpFfyG7KQwJSRpoZqFf3zq1fVPuah49RJPhgPqLKK3igoHI
ygJH6hSl3ws8y0Guoj1chLiFFky28aAdvCAjuJsRTrdzKKgry3XfoywFeepVGL7wqlN3txSAMhy0
BUSJsaPEATkS4YwQwhbtCj+w9j05ciZQ866sFxBk5Ae/qkr88IVs6xR9eKk76BoUbgJBhWialmbr
py+dDKqFPxXR1yZoLlIiIb8Yp9caBz78VasOHSRD8yNzik+uzMrX3sB/LfqX1TPOA8WKl7l46IcK
CQHHtc4BH6ediv3+0JihhCov+9crV6Pz8ZVd/coGry+1qpBnqfJXFO0/vvLQZ5/SujCXaekMd1NS
bkBiBjbuyTG2TqWMr7bE5zzsMwYy7DZYg+I/PKHnfzigjm5tbZma9xkIzZa+aOrPruhfNGgb83+C
2giVzin7aliG+RIPfrZi+NLfx3lkbNG/nR6SLBXnsUuntRtO1ZPPIxBGc8f6BiGNt7dh4W0YURx/
620kAf94G2oK//U2EieofnsbLTY2Zxv75GU/4vvcSMhXoAhRPIEKtnqwO/ys6JETmrgAy1f6qryQ
CbstsQqF3W9pSNP5BKwSDTt7nKejr9sXSz0VjQHoMQcpsj85yWqwuXuNKqt4wFELwITOvUJPwL0O
sU7CQATpSLY2jjXqV3NdgeT4CoRR8eBFb9MhCYZ6YuIim+D05qnvnLeL0HcZ4O+eMQBdqkdeMkzI
reQ2EqfaA3IeqPZY5t4ES+WKdB0cC9kFlECmE9hgoalnficz1EUhFaOjSKeGospJqVPdmA/Yt0TL
pK7Bh6mk054GzaBCF9YNA/bHIINOQP+4vzkgjYBo8z1aje266qId5Dr7pY382Z6Kd3kG7iswTAQg
QwXOmrzgvA73VPgr2AQ53gD0sl4UrWfgwCQ5X0SRDLZVYrX2ivTeLW2EpkKwJWF3EounO/IysLgt
Ou1tOmBnetlBdR0kYXcTt58YsdTqkfLMJ6KwJZ8e3Xw60nyP/H0eBIbnyNpubTSSARYWSVetsw4c
SrQFnHeDZByTGjoherNIpXK6zNFOZ6PLF6X52yVUhlqrGrtfyb1d6hg2QAqJegWwa1XnYfaikrZG
qx/sxE2bJSGYLJp8tgdKM4wFkXrV9lu8xZwf2L5J/IYh9zJqxna6dBlDt4jsE6TbYLt5Yx1X+N0E
sAOdFsu84JfYwoOr6yQ6LZQ/fg7DKF6NdsEOVN3xq/tpUuLljyjpp7q2eMhxgn8w8J/W2x4KF0Hi
O6ug5ChwamFWaYvxoVH4L6WyxsBwZqPy2mgb/kPumPYVLDtrA88baKa4/cnIcV4jpRqWW9jOMY4m
Iq1jA9mXEtB0Lo7k7XL3oEBb8RjH3KE1yDxAWvTEC6xBS9rIgwGPlBWLglcZFKx6fq1V04B+B0Cl
xk74tQJxP8haguU0gn122dgDNA2jyN80jvfmzXCspqlk+tt8HUFOHw12axeaNOgdaP2u1v8UMROY
+5XTnPBPETNnueny9kTeSVfGyYvqOII5+M1vXvo20ZD77OPcvwXTdw2/atlJHsvEH5elFxpPRqz+
dadG9maT73d/xBkptNxH0Y5bUWb2kY8BSHf0hxY4iEdVj+rqDp19rHuVQ9UQH84WdN82Ti8f7PRh
jn7FyxRcoNNQSc9c156PBBFITI6T4OyoWOetIAlvL8h2c/xtiFwCaxY07+a2y8lbdRwK2X84LL1+
jifuqgtsSHwZFr+jS1HlT+hf9YF4/GWiO/C6hUtwyufrivQyyVinArQpXgAKtN+jEw6we+59u5lt
FSe3Vyj86u0VfBfYLc0aFy5ZzPM1zbgFe0ZxjWWxNwywbKJ7KV00xZhuOqh8QksuYPtuMpuLqSu9
Bi/Co9kDYqArvXjSikeBnBNkFhrotuoIchTC2VvoIZsnob24XwmImylrii6QI+0WRh7WX7oa5UiX
FfxYREP9Aj2y2d4qqBRBkMhZN1nbfKmxV7Wsqnq0ywhsRYUC0ljbBz0dHVDxbXoDydVr7PWfIHJR
raC9l12liXQL3ZFNapvSNrr7v4kzKqQXShNc0+PIrWVoT6Db179o7nYaVPfZYVwdlQnMMlmzvLCW
o8QvSs1t6Fes+wkk2CFEeAwQ5G1akVpbErqYfPviWpX5mBVjdp8I9g+ZKSpIAnNbOo76rKPM0N/a
BfAwleFcsdcsj5aLHwHU490r2SrOVyOaHB9s13avKYSaVz5Q11uKoAmOQrpTC8BeyaYnDB7YW+c8
QMDiBCC+bA3Wbv4CuHS7j4aWrblOffmwu5370V7hWPSq4/9ml1MO9dkmWvCR95eslMEmY0O1rkpe
PIPG0N5BlzJc8qgrniVv0bTsx/7CCDFMpwhJiRr0mBRs2eDzGQp5IWdWp9NjBhKyGFsnCZ2tVRFX
7In1MnmQfid3Q+YFJtJwXneo8bDMF9KKo71jby1XiOEfchgV6K6OBRu7wxwO2T7ozUCECuipBiws
Uz1enKTqX7qVNzryxTREB8GpMV/QMK57zTBpQAZWe6FKWkNcAa0sNCxGKJjFrryiMh0+BL13JjP+
umAoigFyr7MWSwZQQSsgBLMjr2+p18hR3SbLcb67PW6RHcnVIkGGBFoAHx7D9LS9PXyjca2bej8E
kI+TAgucE2Re5mc1TWTIQScgQzo5YHfHGdKSm0FX2Yp+7B6TKdp0PY/vyNSbAfSOefsP+ch0m3Sz
/T6pG6fmaPXyH4r//52U9ECLge0Bb60XAfKk/ngXpjGgHrWQdvNNtfHRSLHbvJZRVz2VWfTT0ruu
xm+TRYDN5Bl0gvY89H4fkvcWjIyVON+GMkPHmZXHzSo09pGjO4tHO5juMYqpz3j468j2y3Ihc695
BCSELd2Cs4eAWWoDWen2BCK44SAFxHJCPxB3yC/bKwOAieepgZCGqpr2W9DwvbCAt11UgHODnwBC
oYX9Dco7/LPHfLbMUG6blxwMTfvol29LygmApV66b0uipfwU47ObdEJ+Nio2gJoRdwo9eAvoHMjP
pcBr0p3Utr/GVfYEmtgQhKXLsSv4hrTBIqRVzp4PiosGxMlrGrZ9C6FwKHKSUhhphtUF88/vdpIW
85DAwMM4S7EXPAclZIMXuHEiPH8WkOqYbz66/kuMCcDPYZgSexP3dr/ikx/tkzBUn33IWfeyqj8J
q0rPORiiFyN0PT5TWJJkxh4cwdDZdPxFzYZwl2Ys2nI0K67QmOysE1nj/7rOp35lVzl0P2isOqcH
rYjjrEeICkEX1JvWtulvgWX6J3JVvCfeeoCuuju6e7ffTGSfXGuOJ4p7MrkaMDLCjqdqvCc7mcj5
P+1/rI/P+If38/v69D5DQnS8ry2ZuwnR1baxDM/BB/LXZQCRrWL9XV9m4H1vZIDSRZl+a20/ytbA
tiP/0/YgGdET5hh7SiH0kvpQhUnxK/3vpW6W9+Xm6Skofb2xgEK4VkNwKld/ikS9DK0g35CNtBN6
MJ9eZG4u7IGBFxuPUtuJrT1Ko+aMG5NB7ixcEfRnHyzzz0ljvz2A0/otbIaR6bCwq/ozWEO85+xX
2NSN/1rt9zCaXkUx/os9fPrtCQdjKDDddbULTXq78R8SkTgPQHtK9A/jg16Zp7wDswVFCsfudp5n
B+BKZDiU6Ph2SkB1yFtw3VKMMlxv0Qqg6RhqLHOMfgWwL7sfXsFczeG5jKYTaCPuKZqWHUP8btlz
ccgU42H0gVpxIqPY5dDB/GTWKElEfhSfaQiqv21bdMnVgCLdtVD2Suke1yy3GbqeRLWg4TRZ9g5k
zObszUcOIMxYljvy0pIcghtnGuolVQ5OPlqyBL1O3sfd2Y0j0KIYIZIVfMkob6Ivoi0AE4cc3Ily
KX1cT9DES+INDa2MyyMzoVk0NLx8ilE3ujr5nEqhgLYB5fNtuhCNuQz9fm11NlQK4zR8GBu0qjGt
FlrLAbQTfgegcT+A/eHfETLoju2IR/0fEUBOIS2uSx5/WcPH+X01Jjb04bFnKdgaSBykVDzbwXXS
tPtDamyISH+2zX6Q6oNkv2nBAuuWhrV1GwdVCQZWU9TBmpNPQ5RM5iEhbAhTw6U7m26YmvdJhNah
qHcTjSj0fSJDO8KJx2ilTll11+fZEfKD/hXQYP/qM/YJbVztGSSxPiTLm2CN/Pa4JmfnG+FZIWXV
aSeZyjK/VH7OwEqL2Vnipmu01Lcbmh6YwsJJtP02z9aTIKWxBbw/uSeTGQzYVIH4eUvvYByC/sih
B7wgL63BUIMrTTY8kEnWBjqIpJ/t6C1AXbs5uMwzAQD59Y5A+gPVL+ORLJ1ZQPVp+halybCnBJwA
Qe52avp6TuDJxO4ueNA+kJM+ZKjGQvQ95Q/0AeNZh7aP36eLoq5X3GOgby6zYJ/gOQDsbrDvwqZ4
cllaPhXYJ9ljNt7FjY3PuMucpcu42JETCOlpZ4MoYUkT3qfj96oAiavy14FXpRfbvhJoguEhtAKk
dwL7DvjuswZF5VaOyTfQ4H71euj7gGgk3Bccaox+nluvmEh+mqhqI1i5KUAz5cowU7Z3NQTfMhq1
Q1nc0tAL8YC6sLuI6jbfBGAtkJBB+txniQ220xwVjFwrSWkpF20HspZ9sP8ej5rhmYUt7/doXR4B
Yc2AVNCZvz9ygLWf1Es7QUHj5viQLGwpE+hLsGqWCX7Dh6ECl4aMHqDiFT14Fqos2B6H2wEytg/g
CEDO30PrlwzCE0WwKLXux/7rpFw3XeYh9zR9+I/Il166dDU7cKuXpFhag5Z0mxaaffoVmoEhedtD
vTsa0PSmT3b4XfIg4xd3exq2zFxxsMI+Jzh5YNvy7zB6VAwuFLTDovtrWKNXIyDze5g+x8yrkZ1e
1OgdcXtRWq0fwKg8ZBLACQiTbbspy47QBcuPhWU4WwUUwh2XFWDslRVc+wip64a51ReW8C8Jl/WP
JoXeXeaPfGGPgEC3vPrRh80XZfDyS9GUKaRxMv+qGL7MtcHzOwhUvL1KY40fX8VzknSNOlgL+uPX
xjbfWGOgNC2PwGwRR8wHM7QhZ1qZv9lokqbgCGILEhthsM6Re7tCJKY6uCjZQJjHda5ki8XnTjrD
o7TwOAhdyA63E7iwbvGQvgKkUZjYpbZW+zBfXoZugmhp5dy7avQOtt6sesBubKxMpShjT+IOxfYR
aNffjbN4PBltHZmuncMoguCfKjNPJlhObje+Z82W8NfNbzFVGqpPSde80h6Zdsu0UVYDxOZFZO7J
LsPgjtsBsA/59KWPITtwS+9SGljbHQaxc8eLN9R5oOSnOoZSBaQirFWCOiMk59LpYkfCXFKAG37K
usZZ8hLN6q2I86WYzHgzJa5zMYC4nS9WyPgpFM56KCKkt8hBIRJyS8sSX7IN2Qb0/61MN4khTNeL
u0GCLqRzs3FTlQJ/v6YykIAU6oBNo/oM9lwfEpWucej1kLFNE47+Sw3ymqMbQL2Pa+1oq5j8ZS9A
4T/5RgkmrPpHrWzjVd8EWf12Y4EfNxMQBHEtVBdLK7c+NUHXrXgvnDtpQVsga5PigIIBGB2iKVzX
DKoIqRWVy7wG+U6s5elKfdcHQHsDyIOxaaHol46mtf7PMRRIlzQF2wnX0bfF6I4XX8uyC3Hcsk90
5BwqPt0zYzqRDFmWMnWvfXTCJF/L8GnRh9N333+bBz4UsNyPzmsLWYYFiI/4ldtRsFEBMDYSNIZn
lobJum+E9aky+q9FNULNPAEPHnZ130H3bC9GPclgvyYBfDue0dCTglnTMD9N4zhPgqzqPKmtkNAC
3MSIhuyYNK6xzCeZLpFzyo5xNIKknTxdlKq3W3JNmYkEiltMB3tEAa3UbZWVgUbwxILwOrTAklMY
gUHDKET7aDhpvaxqwV9VIe98F71ei0F+HUTQ/UDL1E8euMEnP7fBwxyMzl3mmxl0nwQ/4C9bnzNl
s7VwAv/KUvGSRPF20vUjushKhcDWcPSN0zi3US7O3PFgUQXqQ8y7mwdcHWjUmVCc71Q4bQkSVI3Q
KR9aZPRmhJCGD4GS5e824YGBgkSpKZjixve5hDqi9SjuP67nttijB1l3Av8G2lNM31jdMiyDYz6B
JR2YG52kKR2AAivXA1WZRkfrC02KoO20vtmmNLxYxmuDY/chCcIap2TTGPE3jFfzcJSFd6dkkaJz
NwmRLgBxUqIv5ACTXbSw3ZJvP0Rjt7xqVT6cb8Gur4m9s/r6IQxC7sl6dIsWXOAvIIgJz6KqXXvR
IR+wD+3opWYsuiiBc8sK8PuNZ4OBbA5Bz9W0SJPIwK+LKlbAE0HU4Pb7NLK8Bpn1mn6YOrI7qncu
Zd4VK6mDyRPlqMAtTAGAYCrm4D9+/Gj1gtkWyBbRlq7ZDj1NjxizEn2ZdGsS8eHNRUZppQ5QfcBm
6Cmkgfchjg9WxVcU6CYW2oPs2rf3zJGzbV7BVvWuhUybwxdFXUBuwrKc+ySbmp2bdPm+tF11N0EI
EhpxafNlhNyjb8TGj0A2O69i/mvnF+OSJhVe2uxkboF5JOzVnY0l50mF6Z3pF8Epux1yRN48KQKu
7T5M1ZpBoW9R6E4FT3cq0KUemyWSVuHZdqQFXI0+2oNrg4P+Cq0HIGR8i8OpCcwlom6AN0fKZ/E+
2awSuYU+GuSNUc65A2Z4vCsy2ZyZB4V6wQoP4jugQDGTVh2q0HygkadNdAfeknzXe7o9QU+lRchR
GnG2MWvA7/yoLd9WCfO8W7EemdTECqJkXTo4aI4ZAyHh7aVQW8K7AYJmR6uNKt1FaSouAqQK6yCQ
yZq+UZX+WplJeYWSGzvRqI3C7lw2PXj/4KNL2Jhy7QFxsU6r8M2GztWHqDKC+buIrtryXE/2HcXT
VxHk8WIdc9msbwvJSNzbkC0+0zpIDoN+Q/kpkkygVKk1/5WVJT+FTP17d4B4t4jAWk924bn+0mot
dmzjcnxmKd92KrC+5NKCknXZqi2FZSih5xYO9u00sMN/WnZiRr3wJGi4aNkikuXBJlhga/T2Dl2D
0bpwp25DLGQ0TJFb/zDkekiUZWbbROubN5JISpjlzxiPhecBmkIHkeFfSUOHI1teeQEaEbQ3dTVH
JK+BS9RDMwX2UGiafhqiZJCcs7rL5mGspHmOa+PHvBIqHpc0Lr/SKBauexk685M/TdNzV4ruzoCO
GPm4ZfP7Ng8v5BuBXLxvlQ3OALwiGDWaB2ywdhEIVp4TYzKAKVIb8hUDsx49EAbSvN7t26vqkiX5
6ilOnrziZ41P3lamwLr3UTlcZVFmoOXKh6OnyZ0AG7Z3KXNqaOmAL2oOQTdNY7vuA43SMmfAACbW
hoaDBQx3mYUXGtGkEhv0BRIEw5GGtKQf9A9+lj4pTXuSD232aOisbVlzZ4sNxgC5G17vR/TuXygE
RRl+gQbF/jahK4S5RSMAEBR6Ebr0RSLmReKiGfY2oMsLMEyEKGXX3iJtQqCZa8cxFsxwOUS2RLhy
+im6r/Mquke3ZL5LIG+0MCmmYWizK+v+Ql66ULA6lGHs3c9BWYsflxafgXndLARTkulm8e426fZa
pX4ZKwWFbZiV7goNV8CQhLHJji7+OO97gUImQGvT+MPTf0xUvu59JMHrztymfT7sPHQLXWPu/sPT
qfhemiEqB371XIAu7W8BWes/h6qq5wA8eIddrXDo0ivkOCw9+uCRWSQeNO1LK67Pfm7YL0xspqhI
XupmbC5jEgOnrc19Kfk2A3B8g2KU/XKb9DbEbj1FJmuaquP8ZBxZiO9Iwiu090Ee6cOljwB444OC
yi8crX620h1k3v0LDjyJPYYrsoSMYZ+TVdU2ykuo4blOCFnXXKxdwdJnUWArmHRx90+FXJXBHOen
QBmr9lX6xe2Q1MiBz8ZJu8fxENvvg1W3aLbT0yOI3czTp8Bsn1HyGNZpjt1+q7EQnsZHiNbB49Lv
LzTyTbApTF0mlpaygO/Q3j6Qb944Rrt841ZATOmp7/PDYCw3ZggG0wQU1sgFoBF+0D0quQ1aFXxB
rqjbB+CKwllg8Jn52ssn8kfgdlsxO5yONDHXEztqbpnGpyZP1MHXbRVNF5QXV9/RMPYifE+j4WRN
0NoGCwf4GZtKniiMIiYjrrZdD7LYPcBH/TJwiwYVT2XMvQFRnlaLxDLlvTUE9QXYFwNoVpROPVlX
+HzWWpz01ww7zsIHEAKCwzx3vvsiEEd6OPVtEl4gg7btOJ70y5bFwwZMeu3qttXTEzyZd0cySdD0
bczABkga6VGReuNrlNd7EO8YPyzXOkG4dPoiwCyw9NHvfwfeLGPn9uawQ3spUJt6ku+ibzE1m/00
8upuipxykamSn3PdlZolgEdLSALNo3e7K9xSrApZHEobXIo3khnAQqHrY/Q+2FXN8kCOHB+vdZU7
qPGzCEquvanODRjSXvqftbT6l5iNMThywYoWNqH9IsD/tUktOW4oCKytb3OY1zgv1ncnzneyKZOH
vrH5lRU2gPG5CfqqNk2uuajaE35xvpBz4rw+g6L6XI5efrJVlq+gjAuBRT0MezwBF3RLl8hI8ROm
PWrM4PEh3KmFerw1GQf3GyBx+YOj/OaSAz+66IbQ/Mzb0VhVDSv3NMxQsYA6pnzOLH0EA852wcEM
8zlKmxHYCjPY+zxIj+g69ZbYDi36TIhPUxHzs2moEAS6gAFASLZbGVUQHyo91GFCh5lxw8/IV0IT
LW5RDAMKawUqG36g4XuYpVcDWAzcaAQqmNpv6OwAw1ZdfQ095NR1xjw1WwmkVR9cxrCsTuiI81bv
EShJoAUglXLp6YioA6U8RUCTqPoaN29rUIQBxTlwEYEjGT9I5mOHYtp6atADMlaN9YhWeusxF+Gm
RZbyjiKKJLWBOAjHBbJT4Nn1U29a4NdG7SnYsdGYLVQLzBWm0oxWr4l0ZLt2KjkVy9ozNuPgfmHQ
1NpnoGNadJoZxp2i+khDiNTYz24v3obxqJJNglbl1dgIb1eXEAyjs7qHf/VOVDJZ0UGevDSk0/ot
2OlkdERSJ11QVatzOlAFp+WwSdrAAEi56A/CsYOjCdTWXB3LIlByjaiw0gSyU+msVWOyVcAAzSvd
Jvy5JjJFUCVcZRzbHpYD6MaLIbsPMzzRxsl/aKISJmAIjiMLXm+mIfUgieAUchl3eZ8ufV6IVWp0
2WYe1/GkOcsTez+PrQgP36YqL7REVXjZvRp7nA/1ZODt5vVztNiCpG485MmxiGV2wm7n7TIFKcA+
f455VQ/Hoj2SnWZ0UWiDRtUkqhn74muw+TREEAz20UtpRwZbkM3VDvz3V8sSoKj1jQaE7pBGRxkV
SDueFNfJVe7TKACTUcldLwz3iSy2Me1BH9HfC20abLNZpHXvHymiREVi1QooobVG62FHhVZJ0YBD
iqZySMke0IwVLmiIlljr8j9eybeb/j4BxKVFFT7scxed0lNTHDt9SUYb417xApihqTjSHbkrpx9B
TmyP4G18nxNTOPkpsp5q8Pn8eUt+ox2aNaS0kq2Tx9mKdMP3he4Oq/E5WbHWlOceAPyzm+fZKjeZ
fRy96oeIsv5kyf7tEqdOfyKbF4Bfz3XyIzknHdGDrQF5tPcQ8ozooAOlM3jVCuPhVqaaBp8fTdV8
Ee+d5Q7KDGSiMhVdjA4UlTqKRhRKEyfezRPnitavtW7L/74W2d9f8bYW+/WKtDIrS/uIXmz8fOLH
qMnQeUsI3uB9iOMOe047/KzcvNhOfBySFwVxnrP27LiGPI9MRHs82g4dS4HYIdt8GwCgsk8t60A2
upRejX5mfUGbAUhKX3iHEwR4u4Svng3A74PUeKm7pvpW2sFLgA/CN1BBzzfAk843v7nMaPQ/QSrj
oN2lnvk/lvg/j4EEGLq8wN+9dnvXPTWj5yyI6KHgOd+00Kmd2SFsH8oudW26lw7/5E8seEomZr/8
bVIUsHZmh/j3pDGt7ZfYdpKTLNF82RfGeE+XLvFzaGUub5YJibh7L9Eb8oxr0VdTs1mWtbW1EpxR
PWmpD1PzfmlETRXNSw4WuDrMUScl9CvonN59E3Frm0UggiWbgwrlou38EtSgZb0e0FO/j3yRf1LG
tC0bBlCrtpt2Ft7sMq7e7D4Y2/YN8HWf3ApnyHf7Lf53e9Wgf42qV3PhS1evQHkJTWY1F8sa0Nae
+rB9utXP8oE128ENxuWtfiZRwkQWNgk2t6JY78Rf8tgZj2Sa7XxZRegoo5rbZETZidv10+2le/zg
bJuGq+VtmTYaPi5NDmXl89K0kAkq5/veY8vJQoeg8CYkBnNAUi557XlLoxUF+gDG6DJ78Aul9uhr
eS60jeJaFkFBEQiSLa0wz6UF3leRYPdBQ5Ne9P2C7em80s10W7NJsi2eN/6RnMCBPaZu3p8GtPGv
xsLHjltvZOadBx58tXJQmtWmADzTuypXoOrSQ9quuGWMWpuMsiPZvAAEBwCF35FzDtPreiiFb262
kv28LWuo4OOyNCk0kMxKpchwjsI2iJYdwGhNTrp078tGAkcFVWNXNXaGu6877OxoPxPEwEHQkPYz
NPSCQaIRCaWJ25C86GXD9yU7BTFOPQM6iLfROH0NOxyJYt8cTiAUxx6Pxr420h1dkqiERGzWbmlq
BJZ1PDb0FBrfVogqEPzbQ/v4h31e+cOLqDxMFn5Qyg1SHMN+9OMrcwbz1YcQaxi5yfeiT4dlO6bB
BYK/3Qk0HmgnVFX41WrOFOBClXhZ+eCUb8a6PpfQEVmRw9va0Jj6BmXnZuU1MjmHPC4ufAL2AKWt
5LvHnobamr7aaEpfQce21NvmaIsSMXIPAsKdeOaq18J0xCLJ7Pi+LD3nQg4cAdBboR0GWuxmR22A
fzli6KMYm4NvcVAruhoCNQr5SDbZuUDZqUE9NsgMbuzYkHdRztmd1ZoPQm9qU5SSaCQ7g28MMOZD
ERgij7HvswOyKntqark1utAQ6s7uAeTns5PiyU4XhdLSwU283Z92vSzYoY1DZXW7D/HaTi+QTQY/
oiFndv4xHd27qB+bcn57t34bCgMksjxOdb69LcuAqT+ngVw2hhjPnoeCzghM/t0Q4XGNRrPkUWQh
YL8VFBvGNiyXlmPVL75o0cYn2/w1CIACkLL8HmYgTyq9/mfvlKssK3zohz6iGJTilJKLZR3a0U+U
zgDjzrNvY/IPevSaZ6fv1Zrjp/HUmGV1tFBd3UyBg00lyAcWcRF0320WL40pL36Cg/tT7yrnJTRG
JPeReb94hmnuKwet+z7OZA9pGQxL2ZnWq3KGvfSs/KfpT4dehc0rQJsQ6AL7od+LBZfDdDVZmW4j
p8kOjS+yOyfg8coKB/kKJP1W1Vn+w1T8c5+n6tMgR4XTp1WeQqt3TvhmV2t/8KsXv0c6UIfa3bRP
/IAfmzZxl3Wc9qDAdsUxCazp2gnrCp4O9xUazVBzipzuBP2w+hE0bd/Ijn8MsjJDI88laOseWsEB
pE6ClRGiuQ4EmPHFKMrk3Fgch33bHr617tpLk/I7wDWQydIBTHhqix5Kvk5ZVt6j+aW8ryI0eCHh
UCNf7xb3FrTXgkVd4B1P+R2Z0MNloDItQ5svRqPaxUaXbqQGfeC/2nhgQZ4skDaWB1s/92ZHhG6B
KaruacS9qDoXjJ9vk/IKT33FE5B4vi9UomC8wpcp3RgEEcGG+m1hivG5JRZF0H4nsrdJ83HWWa+O
XbEoXU35NhO/zVeKocuHcT3G01EA69pbwQESNgv3/1H2pU126sqWf+XF/dxEi0ESvOjXH/Y8V+0a
bJe/ELbLZhajmH59L5I6Z5eHe270iRMESqUEpjYgMnOtJcDikaf2Za5ZGCGNgeBAvKEah0BZ9RkA
jQ/USSYRmmfLbt/8a1S4I00W8KNRuXxJdBROXn3KI8d8sBA0O/3B3pbqvT22mk88rd/8SxQALYm9
Ar+bT54fWw99ADTVHMlSflu/8bsiCXKSAtygVJNAULUM/AtN1YB7wnfucWHy5xaSTLsGEO5NM9jm
pxEP3kDL8CteYaBPqRPjNGg+3kGl2gVRBgDJ00jkdPPnfhpZ5wgMBaKYR5ID9wECo5E2KirudAzR
cfnXSDomkyhRpJE8dNmnGsVH5ICVHrAXwToLKucBFeLxBn8M79QlEfiGIV69s2u7QF4gtKEWrhn0
qG3Qq9pW8g3SRZuhkGMATGK4BkeX+S12gCxExWz8gY+sW3lWZ93lXWBs27FtDqJshhPy7BAfl3n5
UOIxD3heq16wjHjyExT3LsKHUVdgDCtkMamKOC+1wdTyT+c2avu3cwsK9u7cIsOAyO6E/SLoVtjX
2bK2w+Ywg7OmJqrmmwPBvmrLeACOpN4XXZJ0C0RWQSFH4Tq3kuXajsAYMBsF0rZrtw+NBdLYCl+t
jdz0EDNbhr2Pq07GOo/wjg74aZxUvPppozSTmzqA2Lks+q3dS3UwUBJy7oTuz7RHGx3nYCjzhVjd
OsrS/xrVzF9klew3dhzYe1cW4YM7TJC2AVS/qDw5AeJZfCSPwbEt5DftZ6B/uiX02INDj0eJfUvr
v4vxz7vkNMKJUgAyjvim60N89oONbkBwl0sXGBQ/XZdTWXFt183CbFAZ2KIs6ElwlEg7yfiJ3HwG
mlNeFIjAtfjWiKKmuTSTWxsAyzcN/5Nbjzt/q1CKCBkrqZ+rLNsCyo28Hu68jcXDcZtNzS4tljF0
Qz4mqmSHxBKQHTdG9sJ4/32IPfceieb+DmzaQKxP/rbpiWWtJTJX07SZVlvyH2L5Nm2OuPFuzIBs
B7U2GHY3LmrGlsguRnv6tKVmweJ4P3/4Tr1AbETvmohlRvu4ZMhEl0CXulS4GkS8XZhmy9ee8tiJ
U7UrXhKt2ACecf92RKjTHIMGcZp0tJoTQCagl8hAVH2CQKdvbYICoPJc9t2G+mljyOhLLApr2ytL
A8OCTaSC9pzXZQ4of8rBIOOKfkHGKK/ffGyh9bKoa2R/J2/q0DLowX8JpYWkQPIWWuv6rDsfxYTQ
l1o2OSQauwTV/EjdYxcrr2YDxrdm4SI02S/IWE09tOeiUmafl/LuZi9MC9Qfc6+2V2aBQsMeKwOO
1/ixphsNt1B4bhIH9xzthu5jYacxFM4QN6cNclRph5DuX+0G/EIKvP5keTeS2mMSmdAsX9JctzEQ
EkIoftpYmbTXTp+K9AJ6sGbDwAV+KUzfPjP9bE7lXrQhM+2NYWcvRTyodYSVisQ3iO+exiBbkktC
tsFTFfR7Qmd9m6GK2DO+TkLQ9LlaLQyokh28aUN7QcIbBSYFASO+57w1WZuxclC+O3lx6UDpvB52
5EMmh+d/jaYpb23yoWaeZ9xZ3nqEKfOVKSAoWXVIGHUqetvEiEZWwMujnfZuCcKh4PtsS6mH3Hkl
802bGT8oAvkuSJlEEVR+QpCnN6hmP+Hb8X0085fgJg12efBsRMYHVEHbZ8sAP2BnhwOU4of4XA6p
AveSNq4AoVnLsgktxHjSYAHGSPXaB8kaRYoKtR8RhGu4H37Xcfk1D0TzqRqQtzdEyB6w4HHBPVkz
/B3zZI+XVgsWnApofpmsBV6uuB+4wrWIu+E07xq2Ng5mhTWVSkogiaYe2ogOlVkDaPF6fA02kQXQ
HugwXlB4eYVYZ/XojoV3AliwWpLd0CBfzKuwvEt8e7z3eI/1yzQgBFcAMkY5PzrAFz+5OeR0O6ae
g3ysFj0Y+U60GTojO7Fpc7NRU3e6XvLU2uQjCsI7VZ9rEeTPHqpgH2rXXzKrClHXsqqESp953+TP
iLyivLHQD+QY5OkFVVLuHbWquHrtVTnMk0CvDrSqaYj7cJoznz5o8SDq9tRMRz6uUAvkbKnZuAXS
gwhwb6g5RH6Nr7HKXdnTQcEVGu2R3bCX1ItMvHEoc9BbUK8r2ujcNFihUi/rreoOIYMrdWLpGi0K
PrBdZhj2CLblpAIgozo0WBwglJQl/hm/Lf9Me0ZXfAJfdrezzJyPC6v0WwTgBzDBmxk+DDMoM097
tAmgCnDwI2xuzT/53YbRCHKhYbfm//9Ut0P+MtUvZ3A7xi9+1CHrTu9b89EPIbJsQCUkX9DubQPi
D77K7aJfQCghPd46ZARK+jLP/hpC7Vu3O814a9LerwdIG2QkTQmWw3+eJiz/PjE6Cp3JbLwdlYyi
Kp18IRzzOuoI327TSdyGUHN2oV0aUhTxRyhvlnvDjvL7BtKQHKmgk5oYO2lTDBxVIIZfLAfLfrN1
tBcnGwOiRudhugNQG63rTaUTYCX+Hksj8hjVcr20zjf7yIDdHlM8ieiot44B9Dqd6JKLckOszHXY
inVSRN5yPuLfEyNKBeA2OLw7OnaqFb6SSzNezVPR4FC/pLIL7+apUm0W6zAyytnFM7yLDRKiLRgm
9EFopg/znkzbt70/2Mildx2Z4sbGONqov/duNjFNc5uVOm62Eiyhy9jBHQ96N++haCW4qUIwqVPT
54n3oC1IaHeJdRdOHiXk1XZhw9sldZaO6z3kiLdkZcfO86BOQykQIB5EvlAiqnSt7lzbvoAmpXwt
Rn4xBCteHS0vocSOgsX14/okoxTcTB7z97Lqn6kgncrQg6kWHZGA2X4zkQfZs3K8A8p8wQZ8EKQ8
vgeBnnONo1he8EBaU4s2xgg259RuXtshSJDpa1CRV3hlvXSFDxYDmQXHKnWm7/lSvDR/7yWx+Waj
vTZ1xEsYDumC5Zl8mXuDLTO9x0Tr5Mo5T67gvRanuhmPZII4RHJtUIh/5+NZBtW8PliSW9teQ5Ax
3ZMXbZqq3iV23p2p1Udxcq1U/jGXCkwa08xk6mtwVgjDCvY3W5vb1dKNWbIlF+pIdQbQRQ4QD9lo
zrCEnGjQOMnqdtRAanub9GCgvs0X2Km1l2aPei3TxQnH+egeHdFcaRj9k1AXUUKptHg3u1mChjee
T+H2T0jwRdmB/etyMym/uu89GZ5uZ6alHy1M0CQCk4oLRr61qPyFYQj57l9VWj7KSC3QVZELbbwR
HCC1WZvzv4omla0H0b0s08vbYVmj3J1Rom799i9tq9Y4MLf7dLtwCJCC91+n+9vZ9Yp7d3nwQnPN
f0OvL6ao63A3N8fCOYBho5vANN1eWhBJMPKs/xLXzZOVZslTDMnGg2QMFbqTHXp2tpE3lxHrcBR/
uvWmAZXR3s0K51mD6I6cmLDMZSNYdY5sbqwMnmcLDQG+x7Y3P3TNoM7d1BKFN25QKwLm5NIzHyvR
V/cuSK8aNzEfydSaoPYKsiA6kq1vg2KXRTlbzgO4FTz25sbX2gQTJ0r0sK5u4z1NDk7c5ICoiLmg
Jg3w8GMxhNlfydSOCCWmfVttaXKgTbJTbKvv1Emna0TmESnc4G4+emN3qDaLxJomc2XSXZhTXMif
Nl4cf8kTaZ6o1WN5uPWl1YJOBP+g0eiDKypVVtRJphwSmQun8vsDNZOxsHcyQrCOXOgUOiDj2PhI
BkNC48UrR7ajEwCtBzsEusenJL6puugji+z2OjpS3xdj9+p3nvcJ0u7DGoqAwy7o0Qy1sQLpFmo0
Y887FVUGBT4gqD+Bp9ABJW7WHIs2QumadZ3NLRT4dFmCLwQxmuXbFzco1HZznd6tNj9B6uPYqmLx
rlDPjmuIiZv2g4HTLgL/I+WvA6a+6lrnTwWSbDtdQ+IHUVrvaXKg1DbWgF+d+rOBIOfXmKMAMumc
H4md3jXpYL3ouBmgB2qpq7CjduuWVn/wS5EgTpEwsAY6/VMyQBlXQaDz2zQcGqXOjwjDZYZgMH6i
/sa3U/w0UgZIwoQjj1wDzBZmAvBZGvYfoFEBLmfYb27dhD5PPYk0IgJqs5sA9p7cgI54m22Y3G6z
RfE3n4gOIHk8gOYb8A5jkQ2vmQxRXepZHyE7XKIo0cx2dd8kH8rWOcnCDL8Cz5MuC5RHX7S02Dk3
B6TW7CH6+vfILoUYBY3MRYCybdtmKyOOkSAKVPqB9lQgknmv+4PtT34BMxmem0X6Ls9mCHs4ghls
9y6rN+fY+PBo8FHsKb0290pkydbcKAEz+TtHR840S1rWO7L3cbpQIxK7l6Itiq0A/cBHKytmPiuR
uuY6sd1qjyokiPOm+cxnhbU07HEDAm3LMz5M/i7iZECpoUyBDzl4lK2is9ZT7fwyFB54sMsw+Tft
bhnrhR9p/+glkB1BqUySX7KRI+FidivqQJ4wv0TQELRX8divUEPlH29u/sDDzRCkctk7QHN2KNQ4
6qxtn8LOUmuwlPWbuTmCiM0RFU7Jku2T7swRBK7piTpp00kQhgHUdaUWzdYn5ttsjtm9zRbYRrBp
tWoQ8XKtZEGcWZAfOnWuWV2oVbO03sVeVi2pSRsEeUHMGdQXp/RQsDl51CAQWzqTlAjZ/jDH7DEN
+HmOPx3FLqH9WrTgngwHp3g0EvNI3Aw+1El3CbBW6366KaDRF02x6O6uhGj3o9ONRwbx1zUejvIY
1kG4bNzROdVJbn9goEufaeu0yg9goSxWAarmPpGbn5bOyWTB1rXyFqB68ZXumLqGcEWJmMW1Yaw5
NkHrrliQRF91ds5L2/vcJqBdHZsxOrAsVY/TQOqvkhwaOhbKhewoEfskxTyitsRrgIBPGDbdV2RL
u2XreOF94pomxFxHsIza+QgR5eTNl0ORRUOOUa1MJE9bMPSC+8Nhq572bHyqdkq7CBdgb+6d9uzw
C296qLi7gAlNG5Bi6mBbo6B3yxsHSVmNJ1GDZQT4/eW49fCcuZYSqfWJL23+Y4TNsKoFgq70t0zD
Nr5CWW7S4LrnHuOfU3DtQkyx+2yNPVvqJO6gpRd0u0a0xo4h03nXARK+RF5ufCn7/kQc2p4Ce2eU
d59ZmUIOEvgLo4uzJwXoPaDb2AuqArKheCQ/GbF+s916aU8xVq87VYEZyMGDEhCN7ECn7Is0PYmy
+jKf8fRPEQXIvsgjC/UOigXxs5cVpzw3vKcYhE8HPFGmu7AbPk/2lOFtYYWhcxASVCk/20ckMha5
WZc7PP76Mxb8/XnkooM+tJNvE6uIFiXr42FBPTKMxkVT8nCbdwN0zQzoILjeFNSamjebTNJhh9q2
6tpOmxrE+shewEZN6rjZ8lrWm9K32iVVuVG9G76Br9IR/p7q2252Q8bjlqF2eJESTetN2cqzqyty
a/VaaTw9AsO07lTCjXU07QVieNsj2596UVgK+hzUSm5j/HoOLlIHm3qUxXNVqVcbUcbXqKw3CMR1
n83MT1aonxou2nUR2TPzeqNSKZaWGo2F72bmySVGBAoUU5sjIod1TnAgE23kFEWmPaQpoOVajBCi
RfHqJpYaaOUJcEdFXGQDAQD0b2xxRiAnv3jT41dp68UaG7aLHY5HcmH0yd5hBt4SZQIN9LYOHIjp
mPGrj7vCtQT/UnhhvDI5zy5ewtxjOOb1utdKA+sNvDjUPF+dOvsx5G3z5IZRs/X9PNsHGYdS2jQZ
eYw2FNejmn9BaD9e+XJUK8ncYQcKQapRp42nVLn2JbfW1OwA3nsQbw6Ozbciy1AuPjSPo/IB7U+i
bI+cBgCGUHi4QhnkzVbKs+HHexWK9Z80K3wbr9qpc5xS8VKFbIWSxc54RHQNV6GLgmJF2P8Eqasd
cr0WXmFQeQKRYnUNEYyZbdSkDlS3Nzt7aUgQILROaz0DBt4eHKuYuKldhA8rSEPcmgIEiriu9jm2
A1RIu8JbJhPDOKRaP4i6Ch4lb9JTOyT+khi9xV92ndvpKbcneSZE4Nfg8k0hSlgscNuaX8G3oVHz
b6X3UosBXC/4Q6Q8ah+ZW4FwaHrUDuGbbxuC0di2dPgQmiCv1j4SWfg2HD87DMo8vR4+Qi7mzU6F
GODInO3kP6rYXwfGCIxB0yQ7p4vCDZIcyOu5I56LyJWD3QagkCRNd2aSNZ/II2wiZxtDnG+BxVa2
nKnnG4P12z+2iXge+TKgZLjr7SwBarhQ1FA/o0uqq/dN6kXEv9vT9S+j7rfeX8benNtpqtI19HYM
xkM3IOkKKfTy2CMCsFGVaT8qlIRB5liNr7l/V/Sd/90eyx82d91nnZr4sgx6/4Qq8Goeo7PCWKsB
SCW639jgVNvYCHPEnqY1kJ4WPN20Sb3RXjL25YaZvuGqC5BJ7LMS4j4OkNedyGoIFA/6DYl984Mm
A9bmbfbssJrhd9pV4KbJ7E3KUVwcJWVxBgherVH2VH6opPmNoI2G+IbHVvJ6G8OiMVwZPn/RAn9M
Qq2hwrjc3Jpe3ZcbyCOHm1QGwYkPgF7x/iNVv+d5C2m60B8uruN2J0vjQyYqffNLncwOdv/IenOB
bEGJChHcEjlWmAgLO8WJZGiyqcmnJvXaLbCd1ItvReuZev80NhEhMheZAoGqoS5YJmBdCQFaq+zd
Y6kZlpqTvasECAOG5qXUbm7/0Il0H6BHuwLDbZBdw2ACMOjoBKZu7nxTwBCvQKvh3BkFVP8GQybP
QZpXayhJjWdAvtKDKBKxHYvcvrfjgi9bLsKX1lIPWZo7PwDsR32jp1/D8q/hMtQo32gTC0T+eFeA
H8FDKMbLTrxpfVQP9B/o9ie75SixlUU1qw95g5XdA9t9VArCSDdBoqwImy3XIchwRwgS3TrMwoHg
h3EPBhswURWo2kdwZVHyqDtSsxnytyZBD/F2eN87/Nyk3pgBHvZvx+YjanRKla1AbXvitVR7b1pg
oRoRimxumYVnatNmcvHzUe3jREYnE4tP4jOIdffd53l4L7reeWBjciEyBFt19hZlo/GGvIZs/A6U
XnCPte3sRWZrsOHVp/CaVq5/zwX+itlL1YXYaLe214hQokC4r9jHyAY3HO5r/6rCGnzcePifgZFB
DspvQwRdOvs8olQc4oi1/dDkdbPMTdV/ij37S+vJ5LtVNhg+5aF4WuJTiSWvwoPQah9wBkG2APd0
UIMbpRuQJmnN6OybxpfU8J15QdkmZnbK4/ALLdPoA8EFynXh2m1yoMWa5+A3CDB8sSY2L+L10r2f
no0Kr4qJ+YvsTa8B7ZjsTucub65kh0xniheDVy5A2DtuAZrJPkrIiyvTDb9mPmDQElxslzgNu4sL
ADVKDZrwawxpAM7AvWHJyN/+PDIxo/FeZfZHhZXNGRRM6oxVrzrjCyTe8d744NpRdLTjaBNYWfmY
pnF7LxKJgpYOyqA9Yi7LymdsR71Gy5tTELif5142iNca4I8jFkf4ahGOAclLRMjIlzYgrtvwThl3
1IpKT6z+9V//+//+n2/9fwff83uUkQa5+i+ls/s8Uk39P/8S7F//Vczm/ev//MvxXNvl3AGHBffA
PiKEi/5vXx6QBIe3+b/CBnxjUCOyHp06rx8bawUBguw1Vn4AbFpQInTrOTvbm1gVgKR/aJIBMFyt
5StS50ifq2+tsZq/Y4MuTI5ArGwTWmF1nLc7lJrx9CLGMNu6xCsHuVRnEQ5ltJ1VBpOo+akNHPEl
RCHMbZkRJzxeIRuTQSAEzES0CRL/vY2cyyxdMfzGD5AnRvXstOEq68/2tOnjptrkeOiBkemv3rTS
n0Cmn+14y7Bi55moUI/ktrMLjSVnmgBqCmzxz5fesX6/9EI4Ar8szpGDFs7Plx70eLnR1VI8Nl00
7JAEDlA1ZY7rzDHKlypB0mRaTnQjcNCl61T35CGAeQJUm6FM7M9elfKNQxa67+bp2ESzYfcaYsXG
gfM6fEmjylrFdtKdJSQxj2UBnowBuakPI0ifcXnF6+QK/mnUeE+uzIfSSJAOJ7rNzGq402FsHxzH
wjMXkAb5H36Xnv3rxXEYor64Og5KQwQX/OeL07lJ6aJ0Xj3Oi3RRcODyc+cDMhT5FYqy7RVQ/Wd6
HEa1Mjb0yKPm5IVyLXUdCmgVW6H3BTFgvRY8U2BNw4MpVDXEGjhvPlm6OstpjYiX4oOKWf6RGwUk
g4oOrkPuHGt5Hxp5dY9C+w0S9vwxn9j0S3Dbgu4g8Y9kA2VYsm0K8D9SLw2oon7DJ15+RM2gWltF
DnB7drZEcCrej1KBtd9XgDz2Pjgz7C6plrUPFGHYPEK7nj/+4uuY97Ww9i6UO35Z2pPCnKW5d5g6
SX5ubAOgkzoEPbD8ZSfTib5XnZc9NdMGkcKi4jEIwNDIItEuWkAPD5lXqCdLm9XGMMd8Tb00uuvS
eXQO8t67Od7oFBZbW06TvCOXbxs5PZXNZkMdpcXC//CLcLyffhGcMdfE/xyK2RIwZGlPt9O7JxWe
LNYAKpngkeMVBfk41l86E/TKhDOMyg+mV1tfaBHmGG1/CrjfX4zQwxLNqCAFGSdnUpWdVWJJPHaW
h6XdyiuKYtFMam8RigChvVPGEJdJyiMNog5q/lvbPFnAEn9b1y6qbAbbTXeyG80jc1zzSHtOn9jl
QkUDqq2QKGI7x433t+7ffGaDU+ntf3j2/PzYny4mCKCEw4TrWSCi88TPFzMJK2amGfMfZF8PSMVm
3sIEfuHeigwPRd+ZuW5TT73kjK9prUseVRUCpdc5HRhuQTyLNGLhAnvcFrsaeYbpOVtNT9d3G4CM
zq2GeBscyAyNDwSdzBDhtGBUyyoxQe9qsexqekm0oGALdbDMeOtAdiZClAC07oaj1TIuCnDZ+F56
Fahz+eer4snffmK2IxmXpgXKXebYv1wVrKicQDWpeGCQyz3bk2AGqE0SlLBNKrfEiRqIOF71xTUS
Y7p6R72cQ9CA6JLJBv48AGNdUMkTtbIvB9TB9aJZ1VVsgIs7q5dUCphz0HNACjk48qliMA62Uhfy
482rFqhOkwzSjd0UGir8GKQYkRHsqKknW+cCoRQO9m828iumUNPsPPmRbahdLLUd46Wa6L0XMhid
RzyGoStiBTGYukS5p56ohMaWX0GGi3rfeXtOXUMg1/FOobamn8DwGT+nYhNb9bhTHIUqk53lvcAz
AkFFsKbgix+E/S6K8bm7aGuvf7QmAEkBIDJSt/hSmlpTXzdAQSltEJaDRFgYKNA7d6a/h7h3cdFN
BJr5sfGPbiY/pUo3D2TK8epapchhbKhJHWYKCBUzv/zzb8Tiv906HvQ2PBPiAh538BU+9b97Dg0e
w+tusMuHMDSnqLP6GNdV9FV1KDr0e8HukfmJUJ6HAmDw64VfCzBiIL/vvxRIK22gmwqWDCmip59H
elXL8AEznLzMiIBxBReL6OIKMSnQ1VLTjcZ1WOjxsQ0lWEUCtYkmRbwiN/IzaGJRajo18YXR7Fw5
sdxMzawC+Wjp8n5HTQCN3qakJqSQ1xFKzdaujV85IYIi36rX0Siad9BroMWxMqqqGTiEQNW4Tx1A
3WboNc9AJAElMHOGXkNtLr/zbf4Oel0Efb3WXabnQ9BxBgBzUPdtJfLFsqS+CssL7pIW+NceIJ4X
W1tQCmcsO6FCQT6ZQbn3w8J8AatIs8Ez1d+SWxyD/7xArqtrXNQ7tfiCILtwmi+3ae1gRAR4Gk7T
FjoPEIovTrV2RtSNQrpxKNvwCZzrDupzEK2rZL0famQEACuQS7BfRK9YPqlFNpb+c9KO1so3+vRO
oTZ0p/PW2tNMvEEG8DZTx7LgwSt6gJOhk9X6/dKCaByC08Amu9OG7LxqhnXNbb00xfhmow7y6zHK
Zsye53CjLUSs6js3QARFOTr7DAL4AylDNnFz5P3ovaCIUSxjOYTAT0A+VTaVuesjBOxNy7ZxBm72
2Y3qQ+2rZ4AZkjuGx+F1wIcRNC8gcM3z9gl5rgBydkH+lGdjDZmAot1SU5Sp3tctCsepCRFm+76u
2SbWdn5FhN1c5SyVD1aZp3eslFtz6OUDmfrIb1a+5Y8be7JZTllDuWN297tUXaxC7SlYC9EgsBum
Yk8Bo5AyZJOt6SVqo1sGQDgWSy6o214MZV6jiiOol9d726/KH62VfLHj0QXmtfaX+Ex37kvTrrdO
WhuoBxpB1wAU56aIdP7wp3nSZN9nRblFwKJdly0k8VRUPBQTGgVlkFBJnoAoysgh2linCrcUbLTh
EA4gXzHiKeVGJXLy/fDJzfPVOOTDc5wAoOGWwkSuBV/sWN06AGjkeJFO5IY8LVYAFvWHrmoqZOC6
tkvOdZyXy9pk3hX8pOHWdosIijP5cEosROdRkigfhYVEgchD9yswVes0C5wfgfaObYOMDA1HOYB3
dYIw2qKgadz885PQ/vVtiVWDw2yGF4MwTRPPlJ8fhAhDlY3VGy0E402EWDsf6SWCDIBu6t4LtbkD
VRgiImRroR0VNu3T2IgSgjdgyReyMK9xq7Ae6MrsW45fJYrLnI83D9TwB0hU+9FOThQrxLOiQbKK
75/WWxOpip4EbGkPEo4Qxl0GdZ3N6wgb1cdL7QzJRYeNdU8dDBmQ+3++DOav69LpMnCGdcP0nxD0
hf3ufSD7HnXeLtOXt5p26U1IUtzyDMrHIPFCGMC2RvBl3m76NLBXTm+Xvz4MaESRosif7v6wAJ8d
MmXx8p9P2TF/WedI0zVdF385Fw8P57cvTyBNTQgNRvFlXtCPvqzAhB5EnxETTqegPNh2km3p+Wz7
l5ne8ZWJUqrfzQF4G2czs3X0GVIbN+86buSKR6UCR9OawpyZ9KJni4PLJU/XQ1iDOBgpj5VKzPDB
CMq3PQghOKtOA+ahAtNZDdPezU9BIu8/fI6bNnInP18XzixXYl1sWwgUOK77azCEQRw2l1FYb1Od
OAcN1eklCk5QCNXx4FOUeWBSQ/2yKysA7pw+AvAHdhSSyA0o/ZDHjFT4yQPRLjRzuLiYCF0/Z0iv
kZvKuToGIb7eqZlzsBvXccfADRhh0dU3xQGJl6+o2Yl/ZMUFaw882FRgI7Hhuy8TY+0SASb94Php
s8lYWZ6atJUH5CK7bVM54z0gvsEKTwTr4zRP2/jRj3F8m8cyQBgokJMqiosZhHgOgYiwvaBe++wG
SX6w8CMxpyiDBpFRoM+j8VyBvuFCXmSm5qDLcQcQ7Reyk4k6aTO0pb8ysXpczkcgYz1NWZt9u9BK
BVuyvTuYK5utHuL6+M6WtSo7Naxc8a6EbCENoUNxYIi2Vlpl723kY/Aqn6S0Wnz3/n7WUDTGp4XL
vC1e2OU+YCDTSwFAghigCZifm6oVQGMWP8WFhahvYvpgW9NGe6R27ubBsgnMCIukYZ36tYA415gM
S/Dw4sEkmuxR6lCeR8e/E06I1mTSqW8u6oZxSE7wDGmAwDkaTvbj5tFx9gNcyhJPCCfBsgMjkc+R
+0ZCrZfm8KaJwL8N7LvmZ/Jw0jLZIcSKOObUSTY7cdaIgIT385Eyb9hkwzCu5jkiLJziMb6T1Taq
ExCOTeOs2lVr0zPlep4h98urDZnE26TSHKMV8ILFlmZ1xsK/RGlwcDnj+RKoMggbFP6wS9l8nCbw
nRMUQD6SO83TIzu8aMDHeKCmH7rOBP5AeeB0CrQpA9AypMI60ajADYxdVeBvQmdFNttCVTtSphfy
j5wIHA++Ga7o2gy9/9nO6+jkgmLsrirbjRU6zgP4Ap0HewSjEmQJvHUjeKiWPYTsIfyRXckFqWob
SCiIWkaWla+t2Gm2XgtSWkjGp12abvrRifaOYRUf0tHHe0ymX1BIV69Ek1tHiFf2D0bbfjVLP/mC
8hq8kVRjXtzAS+6wyBEL6lCi/9GW0rhGfp6cxrpJV3QABFiP7lQVl7fDBYxvYEPv8aegg6T+Uw6w
MUg8+3SbFp23rR2j+AQF5+XAKn9jpTUQih6yAUZz7OISIWyNmNIST5d4byaSAaqLS4YAFlsUfcTK
pY+HmG8G6kq9pojalcAH5JaaoeGhLAb6nfNUFX7DJT71L66n2SN0FaKNbyEeRM1SVewOyLjd7Nv0
gPmCcT7f+LX9jWaThTS20GrlS3zMmY+WgdRGZh+pb7YoFNRnKJyaT9U1GnXA0heKHdOZ2ymW6eCi
APqkhiAWwnpv5zyF1mLkfLZ0Hjpnzsl21Ns5d8K9Q1Wqms95+jlsAJHP13TUlKMQepQSCdnpANOG
zhthy24+r386ZxrU18Zv5xwkFXjfkb65a1S/6YyEb3Xl7QukeABl0gXqA4wWbyjaHVJdofoRofUi
knznUY9r5AC9qRTqYLNnA2xAzN0A4l9TecE0R4fC3I0fuR8TO4QeMdkYWCrDE+3O1qK12AIVW74y
klUY4QVgJ49xXQIWUIEsDKDl9BHwvfSxzCBs2HlXckDu2V4zIHLW1CxYYj1gMDnSEAhJuasu7NSG
bLWLnKOOllDUHPZ5my7fhmHeOmxQ3qFL0DdbbfoImfvmbjDF9uaRlYPGP1PnO5pLj413xhWBrntZ
FEfyo6FV0EPVi/X1nmyqZ91p+H+UnceO40i0pp+IAL3ZUl4pKb2rDVGWQe/t09+PoepWTU3jYmZD
MCyVUkoRcc5vzPhzrubu4BpVuiZAGO/MdrSOapJn53Cs2fCN6yAvD25S4JKk5pmfinL6KeZtmjvN
rymdv3MQ09/cghh1XAc50GL00+bG5Hyit+HjGCBHkvd69kXXXFKODAJ3yYa51b/GloGeeztnT/LJ
41RYxzge7QMKc7vStVGp0Wfnro3FT2PQK7JtChqJtmudI1aNrVmGGqQsnJenpPJWakDqXGk2lYm+
Q0qy/qsbqheUmJcsGod/d+RNjsk3i0gvfihd+L3CIPTDHtVkZQ5T8Nwgc7hGzV+FPTD/fjZk8PL4
13OjLnQfgdXDvhJieANsCk9WIzH9fzwPp2doYUVTbr2pRAgbEe1tjZTEOkhxYsl7jX3b1Gtf4Xf5
Qa83n14DY1sgPrZXORK/eaZ9rLJl1trTVu6MX44x9tp9HiWkBORIQlqBqKbnwNPKo4Mn8UYOyPLd
rMfuFxgKKT4rQ3MA7e2+zJ79INtnOyY0qFXDRZREeSHJYZu9PCnzQvSiTOeFr117GFWRbCu9Dr4E
9fY60HD7jd7NxVFTCZTgFfdxfSGAL30l541L2FeeddIAq2KZEPzLsYi6/G12xbTXYRRvs7brPpNy
8mUHxYDmhQVcdoeGT/XkuXgYyUc1Fhzghl3DQ0gq/WQjpLiWDYrVbD1+Nd871zB3LoqXO5GMynth
8skvz0QprVrPwk3JBAIcwWq3ur5dBf7cPrCJ8MlWMDoJFi9aOaKOAY4Qj/hsZzvcjXNZ7zGzmN7m
AruO5Y1OMuj56ChmZ3tWPJBcse7PLEmv5DxeqwkjiIi09L4IE9ynrvlTkqgWFHzCIjYZsEVPRDZo
ofOsjHg8LqtprcTWU7lc3JS9XWXEykYun5HX0+B+F/bYXBfUMovmXYF8zEoOkr16QKAT28mzLNlj
52HeMLAMF4W+Y5urHSHi+A7gitfUVJTHJCzvtKAP30en4M2BM3gNadW1BlpGzcaNbLWzMF0rZIAO
MoYFIPFXWrrqRZaWGXWS8a/5MiMqZ+hzEwazKp77D+c4FdgWwi04AWF0T53Vszvtq1HfD053ry8N
UKbgIv3RrIzlnh99+zCXMVZowHvcU2Dp/9xOwsasZR5/hNqXwQzRjO76jFiKZyQr4Yh25bJG7ipD
NZMVrn47vXeNSwNt4WmuVXE2MvX+d+dcIW80dtn6WtYJO0H0q1oMU5bJmhw7SzV+TCMvfSLDStxY
eD87O6VN79xso7cN/2byQY1ZfO/KVtsAaFY3wGYNBJ3s+D0NFXuTKV6BPwrFakDZOxBJeZLF0dD3
QJnYRRWB9ZzP5aaY8uQ9FDUB8cUbio108o7ovrur1eB3a5yOyRrhn+kgW3vV+WoWor6XQ5VwMxsq
wPe0Kh84w7/K52S5WR3li8qW+WEe//eLkq0ZQSz5ohSEItksJNUumGb1JMGCV9jgUszJo/oBJ5kr
51x2ubLR/wAYhkpAnHbp5EhO+m2iayc5Z7R0srJsXldtuJnmcQW6JX4GTjC/GoCmkxaSqSypQ8EW
DVFvWXI142DManItpeV0MsJieJBtQevdI/vk3suSHqrPFQqF1xLgvPdudLSLbMvD7JsmrOgqPq1i
VE6I3RzO10eoderz3QhOUmIanc7az70JXMHy4oKugPqupe6dbM1Z530tMwn3y1ZsxPlOpQA2u1B9
tR0vXWXqubXr5ECGpXiZbSfeJYqqrWUxTNX27NbBh6PaEf/F2F2GE6JVslFteVRhNN4xb5TiZUz6
YpvHRHpl6xAY2amZ+EW7jm2R23DTF9k1y1G8Jt7Lxn15qOiGfoNxQEoSl4k8iPxHQORpPTSX1ECh
Pk0ybU2atrlYFXaxYDu4jQWp+gnh/+21shIeTbhbPMRZbx70MJ9wFlvmUMETZEb2UQ/iMM5AndHY
y581b8guVSQuKk7yBZjDmQObZuBKs7RaUdPeBRPApSCrimdZh1/SFyvTwfMsVZE34D2+HIQmOcGk
AX7Xi4ZfX8aPGgicQOARKItyhF5uRdKrT7JGE+z1JitNtrJNTMnw0PXTtbvsMYz4Jnellexl0SV6
hv57/zQ74xcUV9qTrG4V0HH8g/ZHWQybyoSwAupcFuVlqPUXo03Ts3ySN4PSj1i9YL7wQuVFtdZY
OKz5R0kfBnNUN4ba9Rt+aapt3hbOWg7sC015Gn5e/9qm8ub1BGcZdBezzLGh3ydpvNPFlD/L7lZO
fk9XZ/33y3dDkzOQ9e4l2BatoB1C6w5XGAQhEO0YxkPiLABfxT3equRdMjpbAGHjWZauVfg2kH0a
xx28zN/DkYs3QCBP/QrC/EGUo7NJTeDyE2DKhz52s+slaNxFtz84el2BWknWoJo2jvnvfobXDdvO
wR/OE2W0HpJQO5MWbc8AyrJ1Mqbie3CQ0cpbu2r2/2u7HM/SnHH4S4styRJnXZFpuOtaKN7SZPtW
lFostyIMFFRMls6w3ejM9vv11irHNqD71rWnjgeXRMh9Y2i/ZGbRdgVKX3Vt72RmkV3beULP/qll
Fyp7BbHzOg3I3obZ4G2vVjy69tp3UfvomV71mBrpmwRUlHHobp2y9LYdSyeZPX+yYefBVS12N7mm
VKmzk+DYkiSRKAGT/NNFSjUlo6jWKKqMm2koksl3vPwB+bz4IHE21zqJtrHHtllfPcKwjgZnUI4I
aduqy5uGHq+YTZCfOfwL5OOMV9mKUxU+udgDpMkQbseQOF2pDIgyanqhnkXibTSSLA/GcpkQUXgI
s/LbpNfJUZZkvdvpv4fKOnlRbWVcTxza7i0DydwIjeO7yWn6Fyvpmk1biWY7LEVT0ZyDHYfRSrYW
ZuzdV7V5lI2yquz7tWeo2qMsYbuCyuuUFXdYef85m6pto7C2HzFcbp+U5Nzp+fCoLS7aQ0Ym1gta
1Zdtss4OFdyQooGA0NJf1nnJua07/dTH2eU20J5G1ZfFvwYauUV2lUHQigbCFPPvJ8kBcZYH+0J3
3fSSs0+Au68RwgqdvaLk+l0eDPb/dccOf6s5ASCilugRkTSiFAuYnSzzUPXWSZa6UbHu8Ff4Kkvy
AnJ8WsUYZu+MbEDvuXfDp5546jJYThNErbJ8u6N13ySINy8ztsKyTsOgiCdbgLVJc6wE5zdd/kkx
6shrU9guSpq8ffIS1/VdahjKWZamATrmOGhvslQ7Q3+qC3fepSRgTlEoMCZcLsm/d1bkdbs2qT5l
j1SrfveQxSlNV5ZZxrjbmS1KpnBJZpxPfQ/R5ctQpd69ujRkS0NhgolEVxS2dzF493BWf4+ANPlr
LnVYH1Z66JdMt6HN5qOJiOKsN0/Zku12+GnfNyVhFNlB1g2LpowCpPI6qCkU89Hxtrlztq1xZSd6
BOY2Ny/yMngjbl5YsW57fHk40NMg3AUvOy0tJjS40SCkJvvJVjBqLz3mXnsp0JR7Ns4atnsn9Zk8
Dal2XzbI8tKqBOF3oIPQuAWWNLk36M+3u1CZxLpc6pSQVjPx/my99RsL64RnyjcxDNUnwdnRH/j4
L6Tv9KeKpJasr7EyJ2zWlHt1jKpPwTEpG0v7re/Y8KDkyJF7qb8NzzE7uatB+D60OsInM3ZA7xwk
0NFe7uqlTt7JOtkq+w19Lf5udb3h99iiDuqVNwh9p8wGXKtWoLWDoPsRHMNGVt3q5V1ht+G5c81m
51nJ/GKmwVnB6+HHcgPybpA3eItfa5waQ9iro3XAJ9HFnTgqtfaQBpwhIvnJydvGm/F8caeBAAmf
qb1cZIMx6+Lo/TPC5S+9XBklDv4fQAWMea0XY7sb3Ep74aNUdkMa5mtZTBsAqxZhG18WmzHhmMZO
IawjvVsZir4dhjgGgsJQD6CcX/HNu1NaQ3uRE9dxRWB1KQqbib2cWHtAhBe52cl9QKdqUwp9vHgL
xyQZcZpUrXDdQ54hIxq0pvGO8BTKeElWrjQvNd8VOydaq+QVdKnKeK/L5nOyjPQhJP758h+DFG1S
13mh2+ccd2ZFiRP2SuswBLzHN2YdyZthXrNi2XvbsK1tpuj5bgIqTHycxVcWjcbkZLUsvrLYYsu5
mjNRPU5Tah711FNWqAlNHyraO6u+s7ITIZf+HWhTbiK9L3uJ0lRgLXnjh+ei/YpuUHYyekX2koP/
q5ehQCnINVsQDUn6d1M5yxnKtvv9WFn867H0atKh2FbKoK0nXc8ut0tsICtWqudbTaaxjvtAe1Z1
bZUn2YBJRX6BQ92dVPRhP/KM7zLrzCtmU/Y+myprm5iq9dHXzTpdoC+xgxZ+WLbuKUZQ9H7scc6+
YmIYGdRx8ppW7e+RWpBdR8oO6b8jKz0zriMlaAanwsepaPcRlgdfm3w3onv0q8bQ0K/K3n61EHvY
FP0QnetKSe5qZdS3nmUXz0RayG05vfm9mztfjkqK6bMTc/TeEoxfA04SF2EG5VGziN/BpUye4iYQ
qzBLq2/R4CIWQOYsCVhRlbL5mCOvQvqjEfeoDvYHty4+2fRn62o0iUXh34Ns0OR+YcMJNLOLfi1+
GQnkqc8805xVUFjRg9YG+t51E3tfGBpJImDcuL0O46dpF7ihsLbi8/6JPt6l0yzvElRa8dKDRF+V
WE3sNa8oXlRSVbAGvXlVmqJ8GaZBvW8x3eN7V7zIHtbo7sN5Sh9klV17zSp2XXGQ/eewt3ZVpqVr
2UoQv72gsvUoHyWrXDGucWzpHmWpFYYHbQU7DDl3FNXK1saaF4VRXowdGgVYyvKL7DsWWX3JIgvi
cKQYeLJE2Quhq0uf5sUXIwJqa6IMc6xdF4jmDDcA1/UvUzAhCtmZ/FNgCfFRqt9kd0UD4jK6bOxl
EXq/U7TDZ2F01R6DtmYrq7HDXLdmnAHJz/RDoYtqIyftFetY8GV8sfMWZpdhHoAiJU9JYWL/YoIR
bpwem6OiD1gKK9ZqoslPZQtYRUw9XKF8SFZ2WHd7xKAUEqRL+f9x8HWq5Wn/OYEWYiYZtwUiHgvx
v4UgjizCa6yhadVppeXL+lwb53UZDsa1W52Pf3Rr3fTPbjabpYPKPvk8RdJZmiTijyhpPb9xNGT3
29l8VzFwzZEVflNVT9zbdiX8efkRZX/Q7zwg/htZtCvL8hMCBSdZDIzXPrTbN2HU5mXMwoQ0JpP1
tgUntUMpL+59O5u675Ci16qeE5wAH3MXa573xTQwJcOBT31C86Pfjkmr3AVe1d3BEXa3RlQqj/GE
bpiAKvzF6ruLLsfPCWpCQ1T/KHOcDkanHRD6xMK2DLz84pRTd0ANedrHQdPeZ5OCOC2OFm8kiH5m
cS9+here0g1eR6Xpr27qjpia8N1TFq5SHFfaDoB5d2zFjOlnn1ubCAnJF3X5oeD0Pn5T7AZJZGJi
2A72+8RQg/2k1OG6bXTjNY9ad19WBCFkcQKZtE+UJL4W8co09rrXJNfiEPItzXDQWqtFbL6m6ki2
3Mhz1leKrRWPFO3i2tkhXb2v8OO7ttp12O4dIkLXsaJw2OelAse6ZWxpkz1pJg0XweVVwRLJcB9T
+mtrZsFH7FwVMcOl1fPKaB9qynRtTb1A2YW9pl5b5zQOdqTYwfQvM9cOiRCcpY1rq6VhGGzp6FbL
qUSkGju1RY5TFlnbtN3cNbDfl7H5OMw73Qrw3lieq/X6uMMFDMbP1Bwat2z3wZS/YmEzjj5kveYs
L3y8v+9i495p5vH0dw/ZTcCc9EnkpTtZbEq8anNh4b2zuBBmpu6evbkFrlIG9yy+hoPGhh1tqxAN
TVkp+8lLWMTfnAiAoizJRltBxrDLhm28jL91jVNiUWlMLuxWJ+9aXX3Rc5wxb3M3GHzeucI6NlHA
iie7BTHUzQrJlbWcWMv48fEjSMgZZN2728OCAheLSikeEg7kfzwfJkCDVk4eb2Tf28McPTlYblOe
bvVdqGRHJJDf5JNvc0e57q4IjGnXOZznwNFgHC6uHfKiRBh2CA+z5WkhJ/1TnabCan1Z1nFc+PfW
IpWGDAjMdUPJ1ioAi9P1VnZty1TxRYutm2z5X6Zr02inByGpheWR0zKPHXacimTZnBQXpQpP32ix
y94MOVVv0LxDFfJfLou2lTicm0RxVi0vfKuxApP12ugah6pW2cYO0/yhNTCK7AbULGBZ8zUjGiDr
k8wbD7MY4ZjJyXF3IUcCPI0YCBtajVSAvJRt7J3q5SKLbWtVWzWAbyzrhqoiSU2Ov/RVXTWJTMXO
OXZa55ykzbrzjPmORdgkNrY02IHTbwh8sa4kOfts2VG2aBHuf0tvsYy91cs7L9B+D5PF69g6tI5m
gXTntyptdtOkKycgDalrZmd5mcwI3aPlIu9kXUTCaA2ctl791YBiNTy2ZazsHCv9blLL4vhXvewh
h5ImD7Y12+XrE//rYXKsVnvfCCAukTlCv+kQTFt1cdm7+bhLv/dS+vClsBMOdqhualm89RmMUF2p
njLs9MaJfUuzInyJ6/DglFm6G0SYvkVB8iiZCXMTxPxbtH/28MA0/+89AqVq19PcojLqIUTpdS3B
qzbMT7rqbEwDy9ZblZPGcOxv5duIWk+6vVFUZ1gW2UnWXzs7k+qs+wxjNKvr2gckyyFImBg/jMRO
PNJ9tbPH3ajwq8lqH66VZd7sBl1f9ECpK5ZLU6fRhjO2upbTXBs0BxuSBFHmWV3cgBaLoFGZ1FWa
Bt3qVhe7wnGu5UJaAN2aNA1VTl+OlJV/tMty0yCp8Nd0/9lxXF6BbJEXOaOtub/rbkW+dSzsso+b
Y8eOOwY8prVHxmX0y3AqzyOmfmR2ikq9q6A4qIagKFu6oNG7ddjWUPT4lLey0q7txVtiMuJ1UiOh
aQzNUxWp/JbokXNwvYRwyVAnj7r7IdtkDcDFeO8QeVzd6mwLO4goh5SlJVb9JMAKPBVPsru8pIbH
tl11neszZJ0p1BjtCdHs9cId9lqmgoHJsvRMMC49N8Q+9gIxgSootIH/XZerbJF9onFsgfX2yAEv
vWUDFDxtW/QGylNZqh8LK+mblyDDN9aqcFTz3PA5s6LxU8uAPtdW1pKHrvA2S0MAEjlG6lMFN5uN
Y/iAHiM+fwpEvoSjsz9k5vQDvvYKLsMQ+mk3gDUyPDBLJrz0NOpelIAkXm/UKEA4KDiraRIflGXf
BQWm2BjjNL6UDZjkyEagXXOTw3Um/DIJrgToBnZ8/dIsvwRzhhZnW94Zlk4e15nSkuzQP2V5Jy9N
1BR7szHQDArDs/3vhdAaFOqRn7UscvWd6jafsvFW/1ffeazEgm37zzluQ0Xi9kes3TZy7lu9vLvV
zaUbnSLUl5dX8NeTbnXyxSQzCr4uZnb/dnVzM9pVdo5eU2g1Z/RF8Tt3QmM7ulmzqeMZGHj26Dnw
AZWidV/KXH8ocfG5V0mkvjSdNvuz06Z3/ZB5L3PQNWviLg7vAa1mM9hbg+3/Rl+K3mLJOitAcORM
cV9r2I+Ir7LRQnHmKeDrwp77VCdWiZtXyFcdC2+uwaKKSgYKLIMsy1vUtocjiNaFPjB6r1mAXXQ6
DhdZghH4nOXqcH8tCZPAljs+XEu2s8/mQn2UJS8hQmJDP88N5x0YM+zToZ3v5UUHCLvJA0MFokBd
Xpm/G2oQlTh3uO6mVa3Ohii+tKDN4Yf8Qu1vM1TQze/jUOzyNMLT/N+Z4Vh7m9wAfenh5QhrJjM3
SFjZDy2gmwezcOL9ZDoQlPoSaMlyMYiKnDMczPWA0wi7Uuo6I9wZ9TyyPaUk+8aRqfu1HcF6xiXm
ocN7J1bGkxpNwzojsvUNMZdKs7/VCLat1STTT4ZSOpepJ60mGypIy9g/qp/9YEEFnDGrzxR3NzVt
cczQ/EdL7nYbW0BwSes28yoO9eLYajYWUKMSHHAGIOYML8+26vJF9GlBxiyvDwT3ypeMDc6uxlF5
LVszOGrnesjeCEan7aobZt/touapXJKqiJXMvuVgBtiHHtryEG1wp+hy9dhowXy9JPnwZ/GbMtsZ
erFKeEdUCHrDchfMhfijKBv+qkuXfqWb42Qqh2hzu+G3xdrXwIFGIch4TJnYOEKtIVdG8aNm1RAq
qqb61vT2izeqxkvSjeY+ccxgm5Z98K6ARh+B0nyrZpQr835qL7GaGeeRbOeqqsf8foyE2uzCEEJT
DsoLWYUhOGhNguVgowcP+nLh1FRdhoUPFRPu34CBZZPeDJiP0Ci7sUT/JHwdH+Uc8iLsCBB4uIXd
CC5NmDMW2Sjimcb0xShLBBtJpGMu1MW7qAcRHvSWuMTIAVyKSiAd2gQ2kQiKtwaxFDOzBfpk4OVz
a1BsqzorADedKkeANW+cDyMMkOwVtXNnw099H7pv9lIdYCV06JbgIFmCygfBHO41KJMIKQ0KJpu2
coKDam6GMCPxszTIOtlqaRxz0fymD3DYaoWUna9ks3PvtSDEXceMvqlT+tRUlfJSAu3aN7Opb9Mq
Vz5yS1nJDhNGzeuuSsyTHBnkQHWkgwduFU+ZppLf/e0o0Fopq11i3Me2pd8TkRy2YaZgRPFvnbyr
Y1GtlnDGdvKmHioaJ6N+Gl3+MRkrL1ad6heveJEFo+AHws8A/R3Gwvnh1FOXbNh3pxsTItj6Nqpa
xodG2fvNFDg72SBfSgD2ASeYEK3yxVzZgdGtdI14m7AOv+9LLfRJ6BNwrudp51SNs5Hd3IAUgW16
rLtL6//3KKuPqtcODx/F0PsHNG76B9gIKEYY2O2SSTrd6rsoJ1E8zy7HQbrJhiRV1RMh1oMcJOv5
e9EOaIclxOUY92S7ibAPrv2uWuqH1GaJvR30deenEjaowGtu+eY0ir3uPfB1RijaQ4Px0B5klnFv
lc3v0byjH6CHfxlh95PpwvNVLk4KyTmLwomwMAOKAnwhbwpzsqHtx/s8TdS1nmqAgRv3PGmIc0lh
o7jXd6EauWdZkvVLlezlzSLYXRO/el4A+DNt8VxOevCoZE+AhMWzvMw4+6zjaoy2sghcdHHjraZd
Fc/oI7rdqdHa6d6aM/QQybqvYObMB9kYOeO0xcw338hWbFPHuyzHzkW21hnCUBM4Ltkoq2BaALU1
p3tZsgJiDEFzCjje5Pp6sS1OF1eGHkDpOgWQvpLFm+3x1S9FlselT1Mp7UpaI6uOO0Kx1aZn10X9
UVfww2TLOz8rarYcJsbXaSnJKlXX31AbTc+yf8O/7A63cVadpYcLjOixFyYBfCbzIFOg1QBSTMeN
RY8uuCyxBRz59SnTx0m12T2a0Zm8lLrmBQ2PqKPpbGx9fjcfx7ovAVfqyWrKJmzblB6x+e4jbC3v
ITna/Ng8OlCE02ki25pmzs4kur51Hc/emkX6UcalAkjfVlaC9OSedOwBPdno0Qv4cdegun1xCXSb
LUK/mm4aSCWY40XeKRZwo6pEB1C3+VhjZchwAS8X7VxvRfyJVZpQLJEzluRBDTDNbQJz7RY6Udxk
QZLvnfFx8pYdkYdCbMjzUVKYiqOh1/PqVY8gC6PCcOT7P/rA2L4XKLU9laoRHkI3+/T68KuIQ28X
RJq3TwKF2BbHYVbJiP+i+dWKpnRnL2gGtxkPcV3ytyLD4ka43ZqWP6FK9FBCaNsK2PNJAPq80l46
Q/viabrrqyDC1mYXEO1UHL82SBCpE8CfIexW/cC3hyhBjnVRi/sT0hPqg+epqGiTJ8TJXUAAIhGx
AfTswF8sx2ZNpmMzDB3rsprGdyOwRV8U7bkjHB8Ssf+RWDlKpZXRbsJCq7Zlq2T+YAIw1dN+hTwh
QKfoU7O7+WtbdTts8A7NbN0bZa3eeQ3YVhanfuNFde5r0fQr6L7WOSK+nH1/oqjMe9F8Ila3i738
vc8Ak+hlB6OzeNJBq/lDjUe5rryHebKy6oplpWpxsRLm1zT/QD5qa/DO5B7ea6PT/FTZJqwt8w02
QHUEcszpBM8Q34x7QgaKMqz0OU8BWFlf9EifAXyzp/SiQqzo8AkncVPmLLBThmdRVSaXyAZZPYfk
7awEqfux6HagRb8qQ56/dMGvCiXWXVU3rwrRUfYJ86UcCSBl0aJbNKYsHrOzVjX9Ah6Tv2SuEPch
vABEcviZxmF90SYDT630pet77dVwjj0IypUSiBcNXsi6gCC/HvkNIOJpHnCpvpjzeCyEiqFTkl2G
FusgDYrMZk74MEj09rsIPOkxCg9e1W4cHQ++oKhxWjGHx06LajafbbWLbLTr+r57APqxNutpAIVs
HrXCVXw1ijKQdt2zMxckLKdiXndBXh9FPBzqDmwuij2kZoGvK526HwY4ZoWZA3wF14X6Odn+yMGJ
oyRN1HaYjvWI+0eBfXEdYM6Yr4iusndtFyHBGKkrGwSkgMG/n2d4DCZOMr4W5NqRY7m7GjqFrXtQ
H4hh+yYmV6A41GPsCWjGVRXpm2qqmmOXoL99L28reG+p/0fbrKtU5IXd7xq1OxQlgS7QkYySs2iy
+TpBiNVMHOh+Ns7DDrJHDmnWrH0cw0fkGObmKLxI31qdeq/qZXUESD7zDYtcXDc4H6+bCZBJp08/
WatsaDKz99iIRZScnYHP6hcebR2Ofh6ugtLByih1fzxhC/QZuxzg8GyP/Fz/ptvOswg6Xyendwih
PG6cuP9eNnw8wpsfStNGB7ZEApgMfJEvWsu9d1+nSYQMLf6dtnjJo7napB1A5Lr7mTlIXwDUdVDf
LMvNrETufV8Hh2x2lecAndhgiu40o3vNrbbYIoDx2eapsnGChg8PfUBEZPqzaoueFD6Jaq0pnpuo
/xLWZosgXmTvEpuESjl026Cv8xWvN7nLsnHnRbwhWYn0h55Z/bkqeLO0VLxkA3l9veLoEohdEmfb
mYDy3hbNKcsKFGKS4nUo1ZVYLEawO8RtCOstMprJti2CU10iTpDwZVS1/qEMtI9IdwjVNPWdynlj
1c19v4G5aB0VXRHE7BPzkAq0Euq2+iW0ovCxNjbU+hdiL7E/mjEO102K72b42OaGtkfotQ47a42Q
buE0z2oq3ipTjXzPGDn6utklcuxwWxsDMrUh2NTayw66xiYhcZOPtvZmv0vcaeU0p7JNfdeebF94
Ob7hWeluC9I9lw7IYh027SW3OqK5qFqgyQUPqxUq0oZN90pMP/ZFb30YRQgji5DTvVC9/ZAineE2
x0KZfnoOMkqW92kNGS6SxnDIyTz5kSBdzOI8riYLOF+he+6KMPS45+SVkl1DFCXNqrt4aPkNdkdz
iweD7neLYaSRam/wgkewq/XJnFxvHZc9FgwJ5FQxxHfy0gsrviM7epdmtX0EApUB4+2f3QSCBZEl
P7MVv2vrX7FhvVnD9L3WW3JgkXkCjH1XwkJ0JuKIpu1Wa+j07w2elRsnT19Qp7YuI8u939ZpvS/D
JnvIJnB4StQ9im72zS5LNxmburUOMQttpRijKG0AS5vZq07DoLfShYGujJvs68wNT7ibBIjGGNHd
7GXWIWCndhRRoh3jwYChGeXzXREnwz5HS/cENNzYaUJM5z7KQjaz0FqBx1TbfsBfj1yTtinjxHnI
2jDahPW56qD1mMImmYqPIBIMbInzCru8CA3Z1YKCXLWJSt7cBBJvCWG92IaH69wsqtem2feKjWx9
HruvLUn7Ve1YHaLtEVK1HTAgY8LZB6V19X2uODlpVV98KBU5US9px0NpmdYaymvjt/xcfowWTB98
3e0PaMUt4GSwD+BUMY/rhPHBAoZBH1Stj9HuOqxghYpFo4UNA3GRjxBdDZ+f9eGDeDoHtqTqPzQv
6P0MlNSHZ6GoY81u/REW/EQgh1d9QCEb0WZGKSxUjCO+dfoFGUOPgIQTrGUxFrN+yRVYRGP0MbdJ
uYKXZILpDtttZY4ssqZ5jGzOxEFo9hec1odLw996N7r1FsAZZ2UWoHXpZVAtU8c6s9cmouQ9KHOt
vLQJb9lgrnqbV4lSTYIi9DggtYu2SBcaSxQUURigUcB+Q4zY7NHUVjaQ8a2qKg3+G81Xt09JMSMx
AVW8eCanM217ZCnWIIXsFaZKht9rRnpfWYPjTyIxNgkhYN+w+p1eJB7W1vGwnctLn1TTvmvi4DLz
tyixfQKz+JpGgXggkNr5SBuxZNWKeo+iNsJw+fxgmxMLdlFPKwIJoOsQgCYxxUlW7eNuBZmh3RqL
l2aXxytUEZJ7e+iKgzdj2IlCIFYe5fyl6ArsKop5V2HutplK7w1w8LqrhxjiC9//YAbxO1Wu4E+x
wYbgW9vOoLUdexMkUegHKYHWpkZORXC7jWMoQyL4H7bOa7lxHVvDT8Qq5nBLisqWLct27943rE6b
YM7x6c9HeGY8NXVuUARI0bIkAgtr/QGpKG3KX2wlu+nb1B3nJK7sYmh3AxKUCnJeLNwC4gMJASQ9
IysYvMLx1aKiEMny0KeR/TrVHkl1q9h3g1H7U0VSo/Jid5fhI+Z3VJbDLqnt3eK24xm9B/spFRrO
69kKbqEjXaaZTKglIfSzU6XX0mgA6RrXBYWzcLSW9AK3ozkQ+Fu8s2fkt5qjhvCCULro0vOoojFU
/zKddcDPS1jHEUWTJElJIS+OFvZ9VB2qWOSBmb53tta8xMus+2TU/mb2psI8ieVcWv64jLWfdLHy
bNfdcJvtWfFLyvVPnZhEgPQv/7jqnRMcHMqKNE/Wty9kuwE3DAB/qhYhw9LCh9nRNATOkU700TZ1
VS27QW/c85OYb31HtRE3Pu8cRy7Gm4X7hB74YYyV3B9d9dkkoRMa9rL4Wq+ce696F8J2rmWv/Gln
vqjZ0owns27KsFuy350BfqdFmxoDlpdqaNNrPk6zr6SL48+I1fes+w7Uc99T7eKMH3QULhEmNGKE
KT1EEd5dKEAIR/ljzuZ0MSPgW3OdBMkwW0En+J0MtV6cFTFCATVIjC5zdXKXEYMJt2quSFfd1JYt
lQFUxMBZT8e5AbAsEZko7Es7exiDzARPWjt2B0i2YTIrUNYasR4LK++AVtZvfVfdFRXAGzrN3cHp
uu+ayPXAaDWTJyzn4fPM53WYYcmt8cmNMb/ZcqLDmGQhqsJE8LG27FR2H7WXiDMcJZXq1fp31xlg
5QgLdjwUcCiw6w7WecbEZvC+51Fp+r0zkutA7WfOkRju7GdKpfNtBmSI9E23z934w0HzJJw9HVNM
kYfrHNtshkc+oHEUezuO1FA4+Qe+MvOuIWUWotyphnkCmrBSYvQ69PpazsgqdRFLVGGbhu+gLLZX
Uizp+yLtAxElB3Jw+TlDwdVWdftCjH/FM7FHDTt9MTRNOdQ8SH60vOQAOKYiFfeO/WxsUWg2XOom
Al5J33TsWNVWJ9JnZ1cb8XwoalvbpQBsfOGiSpo+x2K2CG+6MShASO4sJ7snnrjYltuGPUqr1K0L
dT9CxzuujurB+EUrgzkcKs2YFfsB/fB1sCtUoVIk/ZHl3keLGnaO2/rQlfN95FnMJJGIQ8SCvmvI
t4TN0E0PrSAtVMC+aXQdxyjPw/rSQD+qidJ5h4fgg6/KJcfi/iD9me+FgmHCYuycHIxMTFIOtL7T
YozRooumRwUwn1l8JORn4LkGCthAQO19G4yEFPvGQgi7QQkCdHjVvzY5FC6DQqBHzb+dQdDns7n4
KpG0OeAwxfzzE5mF6SLS/K5EzRqMqhY9ic74bpvU4dexPqdDJk7lwnRtKsC5KqoZtXNx2GVCPb1g
4brTMDMLmkZDWKeKoM5F4JSy7tzrJSCvOUcaMG78CJ3Og6qwZxkbq/1srBUUhFkVOOzY1j3ysnUP
RxNPhQxC6rAq7NTnIgUI4DUnnBOH8zyJ8SyPvprYNodzkQKdglPDSu2QbgfffljK3D3w5dZnI1fr
s02+a9+v1W1BM/aMss56Tgs2bR68pEDeze0pBgz5fGgoMKJQdiF74fqk+m9C89pz1pQfrVuQQCnN
qT2uScEW2YPV7OYL6rbDcp6MAUlsp8NS1daKwres0udDME+jsvmq1Yd5Wcszq0jJJmiOQmuoPuwE
VEA/xhX3J9XSYddamFWgJFXCXsqNzrIhfCUOTbKbRdp9Hylqe16HFtmlyTq0TIfnVs3ALiaEpX7T
Vm9p1v/q+nL4/KzkkfyYktVCQnuJVtcn8SgO0WZqKPcZ8sjdupvDG9/3rq3LmTdNY8/RdLbjd0hN
NRNdqKEYz+6CqqznpB9GGZda0KlNdur7lYL7utOm7K4pXoopOv8YxTcLNUOUIIjguy6KAiap7Q00
z2PV3TKF6QIl1iDJlqjwEzWKDmveHKeuQVihxFwvTU5TDy9RIVgDBjsbZ/kOEPOgLuys75TtamwP
DHcN5GGnJTXb38jwkx4QJVIh0L/fqtJjazWZ5GvwNToDdNDPAo55UDvw2Jqf7pr/JO/i8slGSJGN
uuWyO6aPlRJumok4ye+q1ufq3G6N7MrGRMyDn/n2Vf5/pyP8zP/r6snxuv0yCZKL5UGrpwDP3u9s
ToagMxEXC23FRGCkzI5jU3gUdbggrrGRrtwUze3Fb70WfKZwGiB3NCOIv/3yW2BNQAVw1pT+GuVD
csqVAlXw5wG3uf2QjPcyqq8Z88AZsWWMturiB6pkMYnyDprWgFXpqj93SIyTDlfc0MlaxQcYTTkh
TtfXqClK5u612GtTfHeoikXFA/vu91Z1jcO4pQlUyyrOc4zaYNvql0XDIeUAEcF5DC3PsDe64CWL
6s2TNEhU7MsYIuU4nZTKznh03OUmFnS9LEfpiJrIM3qINzRjfo5UgbxzrxBWQca68NGc0IJRLH+l
6uwrMyAt19D9zIvNByqSZV1nZ69af/NlY3MCaPVkTiUWjXra7xJKZPrUe7dJrMaBpHINayxI2ULs
rLarntUCUuPINioQeZ36Qx5Xz1ZKxRk9JLTfywNE+3VHFcbjKnSDjRmBVKxSdHfN/gL1316iMjUD
nHXLXaeszTVDOMPQKuWjZprdO3PrnnLsbe5YMFKTttb+15yJg7P2WJj35sNxRHXgESiPEXn0j6qM
UExIlR9DZNYBKqcjiFGR3xSVfU/njWGdJ+JHXCfvZJICjJzN72Ms7uhqOn8KQT6NdUEvFfs5jwhf
yjht/FbF/cvs7J9k5l1yAcxRjtoPR5Ilr5QG4bgMDUQrsiW7Ku6yk45w+c4pzPWIGOZ6WCkd7EBp
GrtV6buQ8HFX1VN6UJst3+GRkSrJtPZisG8A/XG9E+NrCZ/ESKvke6TUNkxwign6I6vVaiOvJKFq
2OtrN6nf+077q5z6BpFrCJNU+6nDYPmRuqmHDtBU7pDuze4izQrIrdnCJBX2S5FfmqKeLtaWvVuA
+k5G2xy9sVXecVAOhWeQUoWxt4uGPJzjNH4HKfhT4Ff0ZLa68maoloILgzqF7lCAbLSqZJ+3s/u9
JX/dei7Y+i5aLiQ+411uIqc0UkE+Iuy+cxEE/9F5kxE4maM9swMwTm2ddIcO7tkjMXtY71TC/7So
0Fpe+rvF15Z4WjPuXpXXm4WFefSMUdyNJiK1oYjyV17/QVYgoUaa1P7a2t4DtHG0jxMHwnCzYtW0
ZuszKYbfi96f1kX0j6nr3fuAsEVSgmfGr7g9ICjNdCTr3zlv9ixr3hm1tNz/6n+ellfKQdmXjbz8
69VfY//vLeRpe43kPB/phXKKyXzC/ti8cT8PqwnXXNmXR3K9GROVi2T/vw6/zn9dLsdk8z9j8j5y
bNH6cmeo9eyzt8tzH0hwzaK6HaoOIQzp1H+PGqNJQLCdzxUguyG2Xv/qf770sxULZUDFUvZxJpqz
bOptmZ3MCvEx2Te75d99RJCJIsf0Wi16/GppKo+DWxgBIKL4VY7Vhc3snprTQY7JRoWbriZTdP0c
KuzsJWYa+3pRjwHgyUQU/nNMnii7taW+s0nmbjf/HEuVbnOCV09fY+w4AzTRjefKzLUwcev4YNUo
VldKY93U2lRvUeElLH1z/6N1tY8CIPJDV5X5vEaiCG18bO7VsrJ9ihcfvfvqewLi4pDiI3ikMAJr
GXYiXm07TffG3djm5FKi8smuxu5qpvnBZY29YAhJiLRm+Qnm2CFjy38pUf48IO7yXra5c4N+qIYK
2y6mldh+mvo5JcJXn7K5PyOGUlwwgRU4swDkBkW1hoan2XhnFOjHVesP4aBeyAftPUjoP5V9q35H
b63cickuQ3XVXig3D2wxB9T+qmwOOkTyDmZbUelREWTSdIhyhN67bBzV98aZAIz22camIJOUYzOE
k1Fs/JXWv41u6NgpA2gcYutjncx6V8Cde80TRArqufpJLn+5yKE21oeblxcn2ZMNROF430H93snr
5Vg/6O+eNbZX2RuTaqXCND/1/eKBU+vFriqy6bUUUQkNNplCJZ6mVzmWVAS7gKNusudh7nhJmuIP
MjT/umCdUTwmKwkGZbuHbAr9n2SyxF3exqvX5KTigOd/XTAOuAaYSpuf5FjDc3vtlejmddTwl2o3
w9590dZCxQsyW/aOG2/pCaZtORZbyb0oqaDKIasaQd3m1S85r8uhZFqXQK01/SC76dJVrwtZ8c87
lDgp6wCVJOZVglyBg76kdeoc0475FcmWf4NuPy/pVuJzLfr2Nf6/15HiL4FDGvpe3u/rwlFLHjPV
OHY2xRSg4FQ9IRlonox5089pktmXY7IZK7V66rcmThXgnPqybppPUHP+c+LrYi1bnWOtqy9fQ/Jo
yaPq6WvMTYs/qtcS/bSJ57ttlz5VOiVjgefr59HXmK30gAha7yyvUKgwfV5Wxk1+VHTAML2OeHVa
m3hqqEX/HpMICiNihr3saqIqENUf4F07VvcuomgD+Wy5wu3iZBLFMRUCUPXWncRQYzwLzgSpJvZe
wn43vBx8W2WSYd66JkX1o96B3O+nwX6fy3Y6CoWITZ7N5y479m297GITrvzY2845aglK7IzsnKpo
ApG03H5zxpItmCc+ZM8qtOyx1QlkL3Ej+80wLVSS+uIuh6ohJpoo6vUquyCmzAArwO8NOg87fW68
NysZFSTBEiW0PM990wiNjmpJUCe7FVIv6K8R5MiLDaaLFxgMF3kyAtHx9k3nZz0G02LwXNX1i7rd
NOsJd3vPK6/yQtxtiemWAYMd/O98OTax8oSiQ4XKY3/vJfUIiYYlb5YLm1ybXN2JSHduZZx+hC4S
GLa+Hp282wtnzMF+xsmhRC3kLZ7udd0We0/BXzifNt3LyX6QJLAo/mpDWIHKeleykexUrn4b4ozV
fSmLd0ubF+J8Zjm8R3JiccO5rAl0Z2frjspMscWLPlAVxslhRkPYG8yD7DX11L45xonZMQltLBEd
UEFnR9c96FsZisZlJN67mUxW3lCSgkajH7UydgJBTWDL8jnBCNIlTHJz2JPG2nJjLuF88VgGowxM
vYiPnr6zNxaqvdmKyEbPj4apPBtl+23QFRxd3GZ55k0jw1HN5Ktz9i6KAS0ypXgcxHYN1VBHQxDV
rOpHX44vUdSobxjiScSN35pe9CjIa2UNsbqqNHw+iwa6aGvkkdhiDLsyn+Iyzj+HtDlKzji3v6Zd
/qu2XePY4YZwExb6cAsh7qVoir+Ivbtfrilu41xof3Br2GdeZ7FZeu6W1ScgL6lh9z1wCSvzPTR6
v8Ub/lqUrR9jsfBupt0pAcj7SysQhlNectwwXnW7uiDwWu4rjTxtqaRl6E5pTdE7+UbQ1xxGFyKD
6D2BzHnWv5hj1ZIIsJNfrfihxqt98DptQ+eX7m5RyRGWqajwX3ZJ2qogY+1Vv6/pVL5NQ7qxC3Nx
lt28QW8U0MQV5r39Eg0LdahhauBqGPNL0pobvyzt9qCC02PXoBFiKeUR1yC8AHK7PZL0a0Nzo5Wz
MzdeCf358ys1SAoUO0BQYapQ6Keolfup3ickb2zf1O+Y173GKzOQwVS7jyO9wjS6BPWlaPW77vS4
DRXl3WK39j6urnbvO30vzyF96l0GrJj92f49MDm/m8LxHkWNyjtOC++jZSyYMePlu52bEYIj14w5
5tZT0Vt8bUYy91tvpFj8WmLoKntLW9SvnZftRVRb733V4NlaFgd5bvAs9e5E7fGzV5vNvZ9W/Asz
FVkL/Zg1+XortqZXp8ua9jrpGnr10I370VVstIx0+zbrmsOedyl8MjpoBshBYzuTWqwxy1JcCr21
b+qkcTZa+jU0k2REsHbry1OyoYCJW9B4k53PWxVNZ1FUrUijFpM4TmNBWrIT+G65VisgDKEcJrvV
9gcoAti8eoM9U7UATkR37nWuXl11PQ1iefvsyjNaW4/nxMpuRT7+ZVZpdSrIeN3GsflXgwKmE2JP
1gT/c2JSvflJ5618Xdsbjmb43aw1PgBypEW2uyQ9yaBZTxEMMKP42cjceS9GyJRarsbPPEmQBOxx
Xa6bFY4ck9e5OMw8y67bmC8w7sgybK//Gl+bDvmi1lbQZYxbQrlI24klEjBOacq0LwEYQ7Gc8poi
8jaWmMyeCAHFwDns/q2wyvc6asRN9jxviTZoJcbW28mpT5WDMtkpG+lyeFPtUn+ysY8AMdIDeuGK
Blgqm+OH7IiWGhOy5+tVdrUeKAdkvPwgu/VSpqdo8kAOb69ExrN4Xqfk8w/LIdtagqTN41fZs4qJ
FOuEJorsJliIh7a5JaK3lwvbqs9wMWxfdnPdsV5aKLiyJ99fH+vH3C7aF/neiw3nNVupgi3j9r43
YNGia3UouzUe5fw0MWuXXc8ukEFKEYLarpV3S6LxJa9J8VJYprRmaaUaKE3Xnm2KBSSSl4a52qy6
o2pTGYrxkHx35mrx0zh2fgAgvrQcYW3G89RZ6z/kLT4WMqHf6wG6CEV58cAumqWe0NDH6rG+geDI
j3VlR+feWMUlipTkSB2yPFaIeD7rRfqRI8/2u1+cV3PB9ttx699lUdk492bzWavxxnVT0DfkfpLf
JwrxHRl8NgZa7Ka3fC5TkDhxfKFEekjn9c1eS8NHjhP4Rp3bT/06VKtfNBo/b57UMS+eZaPYdv5M
NhRj5uiHg8JjMGYw0N2poZ4WNyOAK6DncOhUNDYHWCxeP18Ay6+ntmt+4r6onCytWN6soeFnN79o
2Ip/YN/1q1zdgAL907jU0V7Y4k8zFNlzkibo1uaOsoemr37UVqoRtPZ7zdXtd2EfKInl34x1nfaG
kqShq+SXWPF+Ea6rZ7NN/phJ9XOYhUl5p3GOGohRqmwu/ksIjc1tmqPABPnBE0b290SRKF8sFyhS
Q7HS4cHOmtnb6YLyUgMQ4LWqDmTkU0p+eGf3ZYqHCOrEVAm0b80ae0fLo/IJ8D0PG4E8pukAVprA
wnfdGF2tv11Y37ep1F4NtTtDRG98qlDxXq3IiFnIXZJ4mcn3qsTmrWM8z/PfOsYZxr3qbfe4FAPy
hzMA5TYgz6gcNYW6GpymZg93XkceJDLOv4B6qLecDNgOfSV7V9rlZke6nlgekdi04+9N4baPVWfR
Zkh/dijcA+52BBlTGsWcxXX20l9LiXffPKGdi2PfPys0mLrXPUzl4i6wRtHfKd5qBwvj4XNslWTl
k9rdxaVqfID8/DlZaf2PiQomtaA/yTA0kL8FyfqqRhxi6gdfRaTuhAHchA2Olrw0oFRkTzaN1Wt7
iPMkx7YrZBPVOkiX2btEkFVekVHRgP2lR7ARYYqk//OomepjobQaejq1btm1EFK8Fan3JHsj6MLH
ZEDGnu3xKocM2AcHJ7GbXedm2sMbjR6UJwCirSeHNMNC8K3Ps7N8wbb6nAxWZmKX5Fhp0ab2WQ+P
JQLSaib1XfawNorD3I1wYtlOzuxsqFf3Z9nzdG14JEoOQsAZl88xHauJ0+iVNiwaXiAbgpI9jwYu
ldsLYldZwqzJVNAIXEFUnb4MOtWH7aSyNfNE4k+BNHCSV5Dqns5RhQrU1y1jNz8jvpp9vucimaog
8ZbHkpLuWCxNf3QRDltlK855IVjpqj79x+5tdKWJnV4dYb/m0+8aa9U3cprBYlgzDhel8VbP9S+R
ITQhz5GiVQPEKb0jiFHzzdawxVNGbwrltaWhx+cGt5NAnp1UKj24eFuHyHxhva8Bw7RLcfYEEQRU
tORVNoijVGGTRVWY/WdMXxJc1hsP8W5bT16XeAblFXlof5uHXCTGw60G45GtCpM+mJaT7KaKN5y0
FXiIvESbbOPBArY4RfJ5fYmtQDCj0nq0t5c3cbsH7h4hiA63rVEG51U2Wdox23XTfHLi1Hnt0Ua/
zakCzVwHgFaZMexojE0O8mIyguKOlhx7mqgvA1C/XcgHNIcAm/91v3b4pyqUKITZDzAK941XuHQ6
Tmnd8NmVY73Z7lqN9Uz28MKsDmsDwO6zq0e8ai0OEcCNZzk0GyvlvCFVcYdo4occW9borJU8GLLX
9sp47K224gr+qGxGe3muAYc8fQ7BgsQYafJ8wymTF8flMe/RzrIX3fSp7VIpNqb4VTaeKg5qZaw3
2Zsjt7slrXuo9DzJgrXbssBt4/jybJWwyueWTuqsy9L915jhZX88VWXRG+vuriWwyv44WFTOnfoq
G35HKHiMVKu/xiJzem8Tdb6i6KO+4lCfXlvN/uvrgox9CsobXXf4GnNxvernz5t244RgBTJCgTXb
y1VP0pd+9ooba2Bxo4R+HiFBnGUPv0Vb9eWhl4tXrTf703+NyZdZXfWz7aN4p9VNAcindO6ycVuy
hA6EABjqjNWqAkiXWkw77TI4qo82jepHlNWk17w0OcixIinJVaZAzEVZ1cHSRKrPbz86yYtNA6vP
CpViwwT+U6u4KuVMs2E8JO2jXevXnkThE3qv7aPKELk1hRIFKnRQvB6mizOYIx8AJwXwqR2FVJBS
mt0+1KVNn7vUPcmTcgi7Ko3kfeedtGWqb4s5X+xWjHyfk/HemVN99uZ2ABW0xMVTG9dhWYeKOtW7
rnPanWbFK8CjCMd2xXCexgyKRjpG2eZiFWIH9q0zogo+/HiN6vHJGmMU2wU1KXgJP6Mh3VsCwYPM
YqdTEQF4tdYc58T+vbolCLb2pI4xzAlFgOlWR33XE4MEHdFH6WFToxf+Cko4mBMFImnEai6rfeBj
YNebYNBVZTqDmHjXWic5xCwIJLhVIOmAlMdRv6grWnO9phgUF2Anucohn/UP9l1MNqAXdrWh3ooh
P+FprFyboYYeO07uqRghwBnGe9pNKds/l30yaM9iFO5jLSztvFDRJt/Rk0w0Kr8olx7OlK/OGLKi
Tkz5dsENwKvHzO9X1kg2w0/qeNdE571sInwLJAZ7aUx4j7FxNbtU3Ss4nvpV8rGu6xsVoV3Sa/W+
snv3MhbGgi3XdvjVLBMK8LbRXBAt+wbCYsbMrB/3tSOwA9X16DaWv7mNOCO3YvjoPk+BYxpUbitF
uxbEqoU1q3cj585TU6wXC8HZWAASKRSc+zIdTt6SHTttas/tELUhLoTTrnOc+Jq77bpTe/1bPOMf
AGJqCOMVioa61ncL+Me90c13JU2aY4Fa4xWZRHAlrClh3jn9ta4qsiT6BH9rjYK4WcYrQILj0CLI
2LdZULb1wStm71QaS7PLiRvYWpnCNzBlCtpxOFrNhgiMBy00JzvbAxD+iVTTj82T8mhSJQ/4tMYA
ONwQoM5GBo/fjd0pwPWyvr9otOgkANdCS4Id+2Cw2hs2bBv1Z5PpC7w6s71MAA1OypbwMLq7jKi1
LawmROFnNFAHyQXCLGWGZEQy9eq7XvwYbeWW5/B8EUcJ8vQOevmf1TWaM/U3lZUwa9FcU89L1Wiv
JgwPk5895V67nTLwN04TGKVIrkPZxOd4JsIoNJ7fRVQB9M4aub1p+/XWBSkrZ0STwkne8XslwMzI
odpN2x6Evfx0TdW9zm7WB6QCe0Eq9BPsgEUXtSXbOcWjwBEihkyjlXhfVe2WKfkGEaAMpjT53RU1
ZsuJeWQtHzMQK8hbtXs+0H/aHIuYmTQ81QdMOfrGeiExovsp6LJdlHYPz+3gmLkdJmKqUZ1EyzyY
KmawTmMX1AM5gbZ8QdNUvY5Jol37rXFMfA8dSJh56Qs9jkJzAKknNJ0diuIMzL1WF8ZZ5gaAsvZJ
Ff9WqDygxJCgKEQq49doTfVHj6w5i/ZxKHFDc1w4TXpMDUSdoad6hMdPcQeQZ72zI+kD6p5Nbd5w
xy583ADe81QV/HnH2iDUuwVy8fPskWBv9WGhKhy/IqzC8tk3IJQidQCHb6bXGeSlj/sSUQWbwiFT
4fCYPcnrNY/3trepzzbj79iNCgTKDOCNrp4DYjBLgIfRQaw4/ukQ5v1Bg8rU/5kgDSbAfsPOA87X
2g5ZZ8c3y14NEJquQrUaQCgPCgYsmqogH4leTBxHFBZq97E0y+ss7O5KqrEI1mFBFK3on2Evv5Jp
7nwLPfmTt+igQPXIOjm2e1ai0TsrWeSerQ2n06TDj871rnXCNGt2CtNY3jTHFYUlnDj/ngCiHpph
+BvvAwNOsB2HSp0tTxNeRVeH5HG1EYjjXH/kjnsB/7AQZc8Rn+D098yunexGDHwpTUPdGCK/qyBR
FGlDoqKPTaputXVs3KbyrczuD0DXK0BxngXohsVgD5n57JQUpfQKzS2kYx+1NbhkeSptl6XpoV56
8zC2jfdX7r3BZRrUPvq12u0OzjtrqbdBZJRfiTEGpVXEZx1f+UBv1G7HTt07jgDPDhY4UHAnlKSU
iM3bAOHesSqSHqq5I2Z88mZresknNIoceojJZGFvxm9lodiXr6aZKuezaxP5n+wWili7WjcrInb0
Jgsco1sA9Gw8bx/FkRcID/U1jakvYMvs62rMoxiZxmVtU8qmRB+/81IPyzhbzti/HweEou5aGv+x
NocoqDpXdIvlj5HdGQvx1mziOWY5a1fVbPv7NPbLrU+3mZueV8f9vU0IdZs2P9Sxo4ogd/gawYSd
lJ79xzDmRB5W8pHlOjqHZvViGbO9n8uE/ffWRO7T6g3w0HotDbvhnjtddhZsD8555CQ7o4IAABs7
uVi2eddjA/aGN/OLwjVwAnFFfi8NJ6W9r/gckthjczZsAmdacZQYMHurSEMVBpZoWpvXFQjM/zTK
QL1oRNu08rDLMASSWlENUmMuvJ40C34NDrLnWyFAWfVQj3AHxXALjgSekh4c63gEjbXE08KOM+K1
pEauCEqf+KFWl85cXlSxzlA7Ins3o0oTLFsXmYIlGE2+LDN3AZo5IodXMiA9uWqgizyzuoDIOE4L
jBTgSrfBHO5Kj/9TaabZTseLcQ0kZk5sBH4L/FnoTEsJp2B1b3OuaYSCQ/HsUZo7p13zsQI3esdr
A7Rh9UNMSf6ulrjEeP1vt4r4ccssgbOlCtpVZ6eT84NyPFd7ks3CEgbAylN2kbwaDfCYoFK2CmDP
CKTA0pbmWd4G88O3pI3LU5HWTNnz4OzwfQYeQkkBEFy1BhWKaYlT2TwXdmAy5T1NGpTeFqCAMgCs
yjr+HpIj0VNKgvWYreJDIAWH+Oh+iaN65zgzBPcNbwRAe5dpfLvo/+YK6lvtP+xr+ks/FYd2blkm
QQVmDs7IagZJqIfH2bYnR3yvytr4hoQ8ipzzq57F1jGflNeVJMBGb1UPjbkZD6R/q4NxTL1ZUK3f
eenqnURi3VJKaUGuI6vUqyXCfwaIcfvimvpy1fL0bVbZpWIlj4yigDK8mTQ1Ebo2WcffAwr08akA
ERftsLcpeIPlqu1P4Yh8+WeYHO0BbNdFGltZ2AiYzNPahqsv87HbVbntvcACcJ7V5W0FwfdiAEaw
y7jbN2n2rSYwQL4yAVpZU0yV3TXXC2I+fOzTUlEO2eAK4icjB/5i7cp4MIKmrsYj7IjqbTDb7jjD
FglkV8+cDrxxa2E7qXRPhMv8P/1g7/Q6/r3YynKo0ny9IPzxMq6AvU3Xzp5jpFye405rqQwjhemM
Th5ard0camjgRgw7Q8mQmCt4extTw52QCnYERcYq9p11LkJ20c8GeQ5m8V1R4PcOWOxHab9hWtaf
ig0zU2+4OgHC4mQ6z8mGG22NRT0BjBAbklQ2i558KIoRhel/huS4vLzYHrv2XMd8rl4Pnc4vqpxW
Aj07HeS01jbxLtovGAseLfGWdiAFosfcxfk+hs5r9wbcoml+IFSOuiGed5+6GhIjJHFDhcmGwU0d
lLw3wQ15YohySJLzz8Xt4jO4LGsNCVZ5J/JQPtFWA5fsKA+zlQwSLCz+vamtQPu6vY6CUK0clg1S
SCxbnKsRuHXc4fUQ+ZmibXkERmOwWCFVle+OUu4yNcZo9bc5TqCYtw+u2+4oj77wibaWqWsooYpy
cF6LpTjKKxOn55NBFjH+1+v77SbyKk2oi287Rb6T7zJDa5oCLMJnm6vfIe7Ug1QYcbwAkvt0AsP5
a9i+v9lMnGOJGrWsAcsmk5+/PEzZIlPSwvhOdouiOYha0fGf2d5TCe4zxjvjKP+kfBsY+IqkmRAn
GZsQP/Xf8nX5/zF2XstxI8vWfiJEwJvbtmw2rUhR5gah0Ujw3uPpz4eE9gYP/5k/zk1FOQDdQKFQ
lZlrrTEAY748xvUJS6XES+U+XhdrAY1udWOpd2eoVtBkIuhjjf2V0QDsFg/1OKXjUdXrHxIPLMlA
GHVXg6/DngrlSFYNNmJElZMyx7vNUZzea5xXqAbfe5CLR68JeaI2FKKnNmle5Nnbifs4YPc5zbXB
tG4NEXx7LN1xbxW3qcP2rw3hbNseGrHDOiHUTXCQxyVPQ3IlUqnJTrIyCqxQ9/Erdzuv6PNbdB09
os8kuyQAERgbyrlCMpy5ZUhmAhEIc0ax1pyP77JytIMiBZHIrpHfrtk57YmGsqMbud7YNNiom0Pc
Jl/mUb+VO7feJaClu8JKp4Pca7krSVuw/281yFeWGAB5JnKE5KRuHQ5SlsRIUQxpupAQTUgfh+6T
PPh1aMqt2UaDtNRYPncVMewHuRXyI/W+5v60QaHvsaCzyrWqv9pFNgS6y/X+mrnTzwReGaeM1QCj
7kWr8hakbXjKZ4DOrT590pepQz7bWWw75zmYiQRGjm+nAueECbeBT8hK8uL/ufC73yBZZK8Au+uh
vvZcnx5sMjmRJoZ+kClAvu8ddOM3NgFZ46cULO96c9dwindvzbugio930MCNV0SgJufmZIS5Nh9j
N/yudJl63O4wk+Ct7rhAurfJRe2fMkQsT/Jber96TO1ZPcHR2M/7Jgvv2kFXCPNY5qHltZYjJfev
dV5XzhAHhMlBRkIfpyeWMGxdloGgj1A7mWCst+GzdLCrmQ6mjl59MN3ICB47a7iZcottSXXMnQHh
I3cJrvzX69pFevFDYoW93CBcYQlI2cbeHN+7+hLAaBR2vdDbML0t07KMJCludQXWn2VGsvTZOfpO
NRCzkj45gcIcKf0l2d7Wd0N0zUr7XHnDjdeYexkJ6yHICpyVt7bBQSBzIRv25gxD92V7w7exLHVS
DJZRqPb9qSFI7xw60UnaTBns0mM7/uMQlLI8Ncmtx0h5zX5ol+KHunXYlpVt/5l6kJXDwZ+alwCs
3C4lPKZICXLrbSKclw+H7gE0DXQ2qpN+QocCPz3rAnnig60jDOo85nP77LA2YH94p2OxmNUCqebk
OScoZai7q7XEqs5j+ZwPbncyzZmlRKOrBzUosN30EMzscPCeBHcw5YtcpDkP9SGIykcnq949eLmq
jIP1ddrKUrkNk22sSJdiSNubHvlBGYyS1Mt0LTk9Ab5kxmCe5O7LSQriGSdiVhh2vQ+sfi9vCah2
aiX7rnZwja+5BYmS7FsmVIOPgOq+2YKlCLlhXaykF+zgQEPiJb5hTPTPUU+4OzQmR7nHkshjj5fl
CUS57JGn9K980m+92MhO6jxeE7OEoMzrbmSS0Zi1WzC7Jey5h7AI1i+A0f4NKD+7yAnlyUuOmb5d
0DB2NPw9D94TYnHuGrPsJ/aLj+bZKZcRsU0GqqY6F47bfp/ejtqhnwDeb3exzBxm0mT5zGRuZh18
C7iQgErABXwlLtlgJe5BPypd8K0BOTHgRRk167jymMlii3jd6jy5zmUiMAd/7hl4JBzFkb3PUAxb
V1frLirSggKfm66tkzBY6ofaSIyTnF9+l29H46XVH2cjb0+qaTzLU90ereTyrvsZG1O0G4sCpn8g
5H82aNvEoci3X8rrwo7taYkiDdsHYvyPWmbnoPPbfLiHkN28ITStuhXUzhB11S1j4XcZZtn6fOVJ
bHPM9mD4QP9KgWeak1cfLADS0GI4BgonBS+Bywx+gCHwWHLL5MnIsA5UbI8W4cF+gW7Ifydz6bDN
6NuTXAf0Mt9vN2FrlZx0+f+firXaCHrpXt4nWSnIj5HiuhbfypJbK+cI2Q8WtBAzyEJX6ewbFY1F
6SKXXZdckkVhk1dtzeLX/hNWv34o5Xe+W2Wsx5a5uycs4A6HIPIYfOhl/YpzBNO1vCZzAR3MPpjM
73CtYE8O++SmaMJQPUr3NesvX9CIYJAuSNd1nIxUWdFtyVY3zRkuBw2mSI0wsWURJn9nS9YoSSm/
W8uuv76cR5A492MBr1tPviE8/WTjpZr38PUWOKH+cuWHmPWt7urqRW62LOokt937rQ5HEJzXAQCQ
rbNcfStux0pue4xbw3a+D8dG+ecOog7mMOZMmTg7AgHyGynLm8cdT9jGL+3rj59LrdhFyqC+W0bK
I1xH3vwjAGh/keEawaRL0PTyDMKug3JDRso/Z+XodaoiKKe5ccv08BEKEoAU2bZwHzAhAvCQ1q1h
2wNKgyRbPykO/s9Bq/PL+uuXkbyCPbZ3Zl3PrINZaj097/Cf/Pe9k9zaS7Ify3LQetZ3vT5e4ONR
ioZjo7VftRmqWZlXttWDHPtPdVsXaV3X2ZLdEnkeW1Fycty/nvXddkZ6S8cPl/qnug9n/XClYJnw
EZqruxBE3/KKo+GMr6Ka172qvPCSYEoBnAmMiM37Ymbbkq1uztAEBX5Hn6o1yK6dZLqVk29d37VI
1jcDIoRwwa8jWl6W7Y3/8FJtL9D2oknddpgc8a91Hw77p9Ovr+ucL+D+Iibabzy4KLSxrF3WwvLh
2pJ1J7uV39kq/qn7h7p1P7Gcdr2CnOdDn/UKQ+LdacrwW+28cC9Tg+xBJbd9o2UO2YqS2xZkW+cP
dR+K0s/vIQzof2o1lAhJYQPk4+XE987yVobwmpVaKc+YstlWZ1V20r3iZZveCaYCNr6VlXmBkUtZ
Zn7WQgEWJSuz3NV05AdWO+9lesD6DyVrAzPwH7jaOmnYKjYEmV2KcgaECfnbQZ6kJNt0K0UZCo5s
+rc+2zDY6j4Moe00Y9CkmCxckF6DOpuHztHTeS/734QAA8xFyfgatEN0Wt94uSlbsk6rW1lu178W
pWF7daUYYEj5M31L+cMZpG7OEmIntITXaJvs14X12i7PZzuyQauEzVt2sTCMGIuF5N3Ocesmx0oi
C4OtKLkP/WQS3ere/XFp+XDI4FXKcTbuiQp8qoFSoBogPbCUGxqRHMuHq0QRr32RqcvPkiy7kTtT
Jn2e3cyqs2syx7qRJ7w90fXdf2fMfLdU2LpKTh5+VPRY9NZOq5ErdyA9MeIImhQdruxh9krcMbC5
aNODvKKrnVJGwDjrcfNVXuQ/Vq1aDY5IZ+M6aXAO5nl2SaAIBiUOaE2SusFbudvKvhUo8J+F1q5c
eIed2UKAjAl5s3xYuhacTd2/CmbbwgEQqXDXyF2V51JnQJn0qngtY3AmgifXlwc8t5DutKs988Pt
l5v67hGtW9f1rsueRbLrax7hnJw9czrKXZbLbon8gK0oN/ZD3bqrk5aPYM6tpzRvf0kPQ31vI623
Q8YQqbgg99+6Ih7PBkSARx3ELEWgZxCQFhd0Jmm1dHxnhgNNz9LqeYR56kmCdlMdvERadtaWc6hJ
nd2XQd3upNfcZeONMpfmQe0zgvSGodg1Ea+6JF7mmnvbI8BTI6boLk3ckxqFVn6EMgjBZXb2R6yS
RA1PzqXRg+YRTBa+ZkhjAZ5nDupFsXqX+uPrEtH+KYAG9hP4m/oAa9wIKwdFqcsgPMoS3BP1CAtE
bFfpp9hzYBY0u/sphgvBIWzhpOPbP3uWPz+lVfMTvONNb2rl25ibqGql/ve8ZEleowN/6wcqkeJZ
89p7s/XDw1qPZ9cPcDhoLew4w7ALmrr+Us/E9LIlLz/ramrvYdQhvCqCtkstFlkAE1PynFsV/E2q
eqigCIYZqiSOGyHG6mFcWjAlISYwoCgQJtq5KezyYZ6S6kFykmRF4cB7lucQC2OEt4o4OJQV9EP+
NHwzcZ6dW3Wh8svUykCOBCaOw2IA3rk+O7e4iGG9VgF8Gj5CoioMhoc2K4gJ8tqB/XBTuLdEauBe
8zC2t7B+Tf0UPQ1LAtAlevLV5Du0mspFqsoMkW54F2HlKiA+Myy8NU7w1MCG/aTiCX1KFU3bT+MY
sIOgIbY9QqtSm3uZIymKhuxuGobuQUs673FekjojbM9mbIGupsfWEOpZutdKB1W0Ae+MOSE2N446
vDD+rymJ5oe1RDQHzL8OY247voos7xGWmWhfhe0O3lPj6GiWeZimJofjjWD6wtDMW9sh1JmwVu2g
23rS7pCChwYDBfDSC8u7CqjdXbMkW5HxeU4KbKgD1EY22LRSv81nMzX2mmlot5IUU/CfyqKvlP3k
gXL3whRjM6QGr71PwKhrj/23ZMi/GrjSiQsH7s+7ZYJnJjKRaIWigiWmn3/h7vwS5on+bWoSohUg
xHkNxoywa3iwHmcNX7I1Jda1cvP+Vu/j9iZN4+KBR6AB+W/VT82oMLiy1LxXjf61hjXo3o2Sx8Gu
GqCvSv0p7nEcOZA9HqUoDbhCP0O/nh/rcdcj3LGblu6xliLKFxPLtRyHB5sqRwF2y5xxeHewlX93
0tm8yqnqxtQeHC+8ARyGUmcGLdqJD0512H5BGyS/w3BO1vPWxtw+Nl17zFVobfY+Est9kL0gVDhj
tC8a9sq2eQVo0XwCe94/YDq+SAmh3fYTonWAobIRsqalh9Q5RvnxoMR9VV34uFANJFAb2A8WiyWr
gKC7gz+tv6sHzMplCtuJNDgwWVygwUyIZuNW6KbSniHb1PZSlNuTperyqXKICVvujz2OBLpUy0Iv
Ptvj7/XvpEnun+2iBnO23D9Yp4nIyyYPfXrGzDiYMKdIVpIqmEG4b2UZbWMLheS7SmmWlg5wx2F4
JHCGCLxg2BHXhaRCWTEp6fXXug7Cm94eAjjew+p7WZ6kPR7C+pTqsDZVs+JgsFZc1MKxB16aIAru
uiUZEnhPXMM/v2vo+xQ5mbfAt+MjEIb4Wo4ZGoZLIjmpM9llI9lgw6gWa1GD3uC/dJRD1t7b0d2I
OOD/5ZDUHYivULXzx9O0XQHJ7fP4UKpYA/cffp30lotMRak3d2m74ChwO5pWCwIWRsr7aElyCCbu
pTj5PoyFkT8AXldjjOtLc6nCXL7bOkkOBb0rH74OPzIHxy5WlbCsPDQxJkW5dd4sQvFhlpLWD4dK
US7cwjp640AEvh4qV3t3RKabx64kQONjw/KrpjIG7Pg8F/bXFHlSIpdmN722U5Ve3TEi4ESDebPL
8DOqeCuOSRFqL2oZDneuXv+Vh5r6MtiF+qKH9UPHBPuAbxqkC6SDfP16A/4vp271q01oyZubcSqc
OeV9CpvBW1QpX8AjB4/SaJbBvV/E9pO0ESl8TAHUfcqXnmP9lgya+ar5UfFZSy7ShW9O9qI2DfDL
h7BOp7s+0NL7cUkg99OHnZnUZO1m3jFnE423FKUPQFMcOb77S00G1EtdbJcgl9K3zKvh0daMdi9F
o2+GGwPV1ENpWjDi72yr6z8hYwV1kTXqxwhA5VvTI4uggtc7L/jKN0LByoOd+ebNiGTmU2mPr4TQ
dN+s8sfsNu4XS3Hb26yMoE6y9e5bMxNIoTpW/gSJDly6Yf87cOz2GyFb+mGOURG3G/9VI/gMDtt2
IN6TXBy2xxlpWPDC/6kCFvmn8UOdbjlExWbzXTl49RG9thKGOad4zRTLvm3SboJzuy9edRDTn5B+
30mjQhjbKxEYX0DyqvdSZfsN/gV3KM9SHGGTuGjelOylWMeu+TTjpZOSnLEb1HsVrjcdRPQ1mGbi
EgorNK41XDHAomsfFjY7v8foHncHYvGg9YRa9lj5g3MrLX3re0dTGyzGHWons8/MA2FM9NarVb8H
4xPdStGJVJswhai/StFGiAgdSN2/k+KsTD9cvvkPUpr67In5On8yYuJ7/DG4CaNBeU6zVr2PfGDE
oY9c1ZBXTwT6HKGd6J9Lr/2cxK16JVhheNb1llclhlW+Stw76SD18CKeSqXOHqRKEhOWo8gGwFB3
OoKrBeqxmR08S/cYONpTbj43TXFyO7dCsLA+QmNeXu3JKa5RB1huIQsur4pK0nSVC82sOh1ir4d0
3I6ax1BzkAKfrFcYwtJvqlV5R3gzyxspgtEhpF4v3kpzhJLS6IklWLpp/eTv4PQjqiYfUVdWWwLF
q/QbUdTZGTi+c9LxfXyzLeOau4r1YoaZc18mFgEWS7d2Un9NREte+LRp9yzrNNSIyLlLMmupv8eC
1xC/+5+6rYvkLKX9VfW6dv6n4/WWAJjOjh/rcW4eRqUiXLpwob4jqsvkS/QrV/3P5jjYb40zwg+U
68VdFho2zMZVSkTcMH/pK/dZuo5GeldHhve1bnL14NaxdZ+WHgIsdQ1bCrywn4Ej/VQgvzrGxd4l
bOhOLXmp3DH+0WkEiFmG2zx6ZhfcKraTnKM0VF9gVal3cnpn/qqWXvOzw29EGJEZw8M4GTfYbEtY
d0vr2bPhHOd1dyC21PJdktUFzLhwVN2VzKl3dhkeel+Pb2vIyf80rH2kudxqwZEQ/AyN/0GdAzU+
SHtI3OOdnC12XCrtCjhh5ZiXtSjNuqcl44lXO1p7Bpr+bJmJdVbtAez2dgrLMa824eW3Tmgpx1Qr
dGSpBufGIt73gtZNc6cZpnOyk2x6mtBxOfSt2nzmbVQJ/XGd76ydn+HmUX433qs7JCxJx8I6Pb/Y
bWH+BJMIWaTJPM/o46XNEgeQSjAf66qqH2K9rW9MoxpuI7e1UPf1S2QJOgd+LIJVmfhAZuoltFh+
73+Lg/FzEpnKL4VIy/VCWa5BFVdYf0/p8CNUFOerZjcZbMfa/BLacIOzRAkegVC752whFVcVP732
aWydMQekjy5QIGKcGwv7GROZ7c/hNybg74APlb/1AB1kopNYYbMITwLX/JXBjKx3/WuANEfTfuo7
YpbhKW5evZY9YddX2iNxGx3hOSgsgbtyDhjXfP9G1w00qEZnoTRQU9TitC67Ss5xalyAUCDcdwm0
LujXfNKcwXvNU++rNsXKvdl7HvcA+t46TOtbKXYGzHO5E3cXPe4hptJYl126klC3onG9zwGA9F01
hOp9X5X+56iev+lWoD9IaV4iwB3depSunuZcI83yn6QU9sG5Tcv0k1no/md/xpdYWM1LaTjOZ/88
+pnzLeZTeW5HtT077RB8L/RzPdT295KILCRzqvpmCIbiKzJ3+96K3E/sI+8QeSgeal+BPD8AvNH1
obZb65aGqMDjjLLugmQZz5AdTbxEEK8ZkfFL5A4tyNRCJ+g+bx0aozYOld1ZpwFJwYduSRgY06FB
G/kgRWnAYVs8NDNqW0hWXwl24spBVxHdgODoDttd8WAsiQ0V79VVjPvcqeZPWAG+dmU0fZ+iJdCj
Bc8BDxSUe6n+NZ6H6ftYR9Z+XOqjpf5/93ehXNr6+67PeQhP2zeBC+Hbf86/1f/b+f93f7muXg0g
tz3zaOZWvB/YsD+Xw1Q/646pn+2lDrqM+lkacja/a510gSiyeS6Xug/H8uWEzkrxzrHON1ESa0Fb
elWjnhgZ2Z86FfloLzdPWzdpHGPP29U1eIOgfFSy1gIwCeZr1OohODq864ceHptDNmrFoySjyfMq
+jd9pzXVUQ8T9S6oAOIxSUkBhnb1rl0SKdqGAuh+LWfVoWe7Btfjf1qlfivKEVIHt901jwho26rW
M23llElvHt3Hktv1o0f+A0Yy71sCnolBVeYXzwdLqo/Op8nuvR8GBHRYC73h0XJdBEcT+FaKVI3w
voImBnh8aUrlZOje/AVGhuHccVYhPH0DlnWRa4QZ4Xx91Vr3KGF7D36n4ehazo14xaPOXftM3IiF
6oBhnPSmHW/1OoSzexHcEUWdVVzHCgvAuWy+pEGSHq7uo0uQFUj03rmYqVlCrtP6z5mTKM8QRHcH
/cZDRiyZZzhdDLhjICF3zB1LEHAx8ViflSrrz2z+oMU3fldm+x2KkeFLFKMEn3Rt/xg1vXajxm12
8cfUfAgDHU0MpZzf0jD9TdBh9puDQ+TgbxXThB0L6d9n9GTOxtgFD1XRNM/Fkhgqy8OwgC5x6WDo
CxSpIWTDassHLQUXD2Wyehy8onuQ/tINgacjopETAmiQ0ySLJjsh82jJ9slzAFkHumpN+gTpEAIR
FsJoRqeOJ3TQ6gcr6JJzBbTmPskAVRijOd85LpHFoOPtq5MN0aWAyvjqmZF1wexR3HrTPNxm1The
FDUqr5lRIOzj99Fd0vhQPA2Oe5eUE1qvNUaSqEv8U9y2KgoMan1yvWIE6ArpMgRQ/RP+ifKYxk73
7MP2BG8wsYPMOEQDVX3/MndI/SDuPL5GFvTInbnruxCjVFConxt80PtwVI230XXh8ob39AvaM/2u
iqbx3keHCgrqPD1UUxjBhAV/HN8mAB9+Ov+VNO7RR4/sK97rBl6baMHaz9ELsaS/I1ud/1IS4y8M
v8DLrQBDeeDqp6zl4+wP5rlfzuDG6HcQB1Yi8TCyobInSDoJMfmrIC5R78wfHrEGbAGz4Qo36vhU
I6S+sPHPkK7V9541dVAh8wawMypvskaDSAbyvvEhhq2FRfl4k5tK9OornvPgaKBpRQg+NHsgd5Y/
3PTpMH01bfZOmha8ugVvijblBbQB6vg1IgDwGJRDfyNH6XFyqY1Bu80dbThgSyxuQQTFbFWXyGDL
Q5DDb3drlTlBiChdJPeu0l5apPJjy9Z9zISfkAts55G6qnLBoeHA22coBj5YZYuUY6t0bx0Clrej
r2bQV3BLMvi2sVsOID2WIox23nFqC3Qul6JuToCWTKu4SNFPa20HOjHeIfIASM522BQsiZ6H6D2V
5lReRy+pULAgJ8nWR3JSh9I4vRudEKUhJxrr/3DcDGFUCUD9f51biu8u7aAjcGEltHtXtx0i1x+j
cr7N0q/NFIavzLn+rogd66L7YCv63HhRPcc/G0Oo7Oecx+x4RfxkV8WNlOQg0/Be2i7z7i1LuYG6
aH7wugZIYZu3X/rRqXbG4AQ/2kB5BVDk/W1q2il3mQ7gAd8HWq5HdICUt8vi3xgzHmEHif+qojrm
s9O0Xxe5+31ideU9du6rCon7PUCB6j7XqvAEnem8S0y1ut8apJUF1p9+JpI8Revs1e6NEBmUm5cz
yCHScSv29ujsnKHGZ/nfi3w4tTIm4IV0/y0lRhXCzOUi2wmkmA7qDc6v+PbgDopz140BAkRIh6L4
ovQhEBLdeTJhcnxK7WX21QoiDMzQXetA+iKplLo3DqaCe0dFuCRWofpfi0sdSt3DfbQkUkcIpnZE
Fw0vyNK6NUg/qatqNTuZA6oAUmxtIz9G0MIcunjCvF/Vf0UAF7xCrb9pwQT8rS+nN6dk015Pjf+S
z3l/IFSsf9a7GDZMZ8weXQNSlRgSt/vJ6oebgqhaGBwjYvaRrbpYqQcnyDKLD44aPeSpWp0y9rpP
Kly7WAywXqdWrWBYL7LP/Lpwj83b/ZLYMKBYs2l+R1P0q9+k9s/S8m9VDJkBTDjgmpI6YSn9uShb
G/o+jAw4NLrf4+Td+Xle/DSa+IdiYqVmtiSAnqghy+pRwzKhWrCg9MzmbPjs10MDpzkbCGkdnbC8
hhlQQGnNkfC88/u52UlrnIYZmpdwyknr1NrpQ62Y35PlTHg88se0rl6kLTZdbE4QLbEmjx7LVlUe
YpSEyAfWHD1KThI1C77NulpdtirJoYYaHmJ0fNajtlbVyZxzjCNqJ3VOE0I36TbgTiEH3W/9tuuo
Q3bfmIV96886fecYVSqQSC9j4pW4iHycJ1qqXT23064qOCow65F2TmeoYqRBktGFNWivLH1qRZmq
03aM5is/y7mE2e6/p3nXxXJiMGRy8u1sPTId+96ZysN6Xmn205hLvOs524qyRw7LPBi2BxBsOb0y
1EAEQbC+O1Aa1kvKDwwz1T95pvm21hnyC7aLT17CEPSdTr00YXv4x/+09f5zXu3vLIC3Yf0Ny12Q
3Lsfu/y49TdJy3rRrsweY4hdgYqfrdZVr8XSTTr4Zo2ZR7LSIskkt1+ypttB3TD85eERule64cRq
Azm1sblvkqja1whYBBFQs6DJf1hFM8GhR0xjr17s0J/Pjtf9Iix3OqQQK6rRz15PkI40bfQoPPjB
vKG7hGn7d5353ok109WFwjSq9Oig2dNCZev9tBUksuNup9RM5BDNmtDhux42xgZ1K7dO3thn3gDC
+2w2vbfree3g9Zhea78iuLj7rAUjJwPmByN28tCrzZ0Tg7+siHrCoHNMsW4Vpv4jLIY7Ba/nVCCJ
OEHBUC4Ov0LB6ZCA970BR8w21UuukaI9122iPKkxW94SPaOnyr+arEWQl1uqhrEHJpUm92udhojL
bi6G7LIdFWDJO2Q1lEvopipP0gAG7Uc7g7iq2h4o5/zSVC9Nag5PAwuh1qnhQs/Zkg8zISOQl8X8
kOCzUiKygkIOsgdV58Ds0I67Eaip6RFvaKUPvTaiALYkU+o/1wM4/qy4OsFgEfVPUmAt3oMxG096
AdeY1OUwMJxnVNYwmP6nrptZSEBpqp8rVPQK1/IfsyWBjsIrneqptaFrSlt4cUbWME/zkkSpUd64
kzPtpMgMYjzFsFEAGGrWqq2+sc0vkdUat1LlKpUOL9k4IxfaFEepk8TQfR03EZyN0uVdA4x5xtSs
F5ZqSy/w705FfpELS50fDjvba41DO9V4rJcfKY1RouZXy4aAcKmyMKs/OI5yGIIwfi7KYwEg+KnV
tOgZn/nvMar8y6AZ9xCRp3cjYlVPkrgzXP/QWlmnrS6d+hwRN5j5E1WJFSCNvoHmdXebWIn1hLHf
Wo/tIvs4Fz7qR2HboKLlsmnzUzSGZqt0z2sZhaTqVBepuSfOl/awtPTrsniOG/dx9lgd9HOFr6jq
zCfPS5RHK7oGS8GI4j/JaNXfOqyWt5OZLttC8D6o/xGYsfUbE1iO0pmpV07kqIWNdkX0hOBd91AW
02EdUXMZBcQatztYkZvHos6CZxMj2bMeFy+lH4xX6SYJSzJ9hyxQeSNF6avBsn6wKiLH5SipA1GR
AklI7tnDjXtPDbynNDe8J3i551vD6L4Hfg1LyFKvO1mPklS882MX5L90gwHzguc+vJcerPye1Egz
rtHM+CumqL1RAs9+AizqPKEgVh210EXLYJydJ2nQWsg91RLnjBSlAcIU86FKWTCivKHAHBu2uJIN
Y99HzL9Jb91tfUNsp4iZNc451av45E5ETEBnGT6XoCEOyLMkR8OBGW3vtJV/MjwD5nD4W56heo6e
zbYBG2ok2A9G7KGukSIqtGiZSMLaZUYtCzVPfR5ZbZQBcngKYiH+wtTnQzz8J7cU4df7krdo+aGt
4RF/t0ir+IhD30oOueYM//Vtu6CEuiWEUXKSDBIouSRsagmclEqoa7uzp+PxHmMIX4rpNVwDr5Y4
b5Vld/1V1WfMLC272AX4sCWskYE6SDkT1ENvZl/MBXjULUiaevkJaBOBPLIFf2RVELvBBolRAN7d
W0n0qh1nBI7qhX/jv1k99X5GiQ4HRpND+yjNfT+DEJVsDO0MlP9JjJsD4nycdrDsrXfMnZAgSeAZ
iV0bF6LcxbUZspfrYpU5w32C3AEIM+AL5lGZDAWIXfdr6sy/fdgi0qI6j8h/HSztJUDX8bbo+q8O
t/UaIQd2ajXzeziZ3nFcomoTTlN4V2ac7Cj/d7vbkpMngA8rPJoB90pBJe2qdvqhTgLzpkWo7dY2
ivJis0lIqrjeKWp3Hkz7c8q/tqwRhD6gDpUnzBDQatbkLoT0s2Id4hoQ8wJKy5eIa2d5WJLLIG04
VtCC8N3ttdsGZougsnF0GSVMfEk63r27MUCUuW+210Ch6Gh7Rcl87P0Y3KrQ+mlmoXI0rLtiqMfb
JrSHNTHMaLz19eXOZdP3TNOrWyC/1a2XV5COSzZ3vV47SlakVyUnSeL4FdFOHmwYS+x8scixlEYF
QIdFxz8OrNJz8kuUQQSwYESXvymJ/OGt2GUGzDIaupn+gmGalxhFuR2FYE4l284YvPLMmQ7bk5Fx
uhUl52kD8lYAeJm8C3gCSYwl7G9LrM4Mz51pXZMl9l7GgSTRUhxwcZzmqLmTqtK3EHcIXFYjImvQ
i6KBrfQ8374oPqVaU6M+auRgwBbU2Jp1On24JJB8AZLnni78EJWJjIEkUowjWIi1SPlds6QcrghD
tru5cXpUUZR4vDpucTCQ6WqLcdoFGdK6IfrUB9Wt2MXoqn/G9vO3l46vWrkQ67IeQTe2QHAOKP2E
6/yoZz240eQ+K6pwB0cZjtK5DO9sYmHuA7/b429vdsOUPWQan4jcq6yDB8vqVa3aPVNGiQsdy2JZ
dRfoBpat7aw+g77Xb+YBBSHbRZPW+dLWbX4yccIQxd71aLE0wSlqEaI0853SZ/hHCBM88MFl0ogf
TV2z95M2KUdfaZGF6fUT3P/Q082fDTO95GWJ/Q5Joqgxv1VDhWbhlJ6gX4qOFkC/ou3uwqBWd3wc
QSaHRXFoAGSE3R3Er8STxLh0FRXXaxBjVAFLtYeULToN1aIR3RpE4WKiwDm9n0t9QN/YbQ4lFBWN
i62xH383DjfG7T2kUjh+7r27YErifYTAlp/HKrymSJRGGubqXoX41ohhx0c0s+p/xz6IbJVIqv04
W+7Zh+tGKdubVg+5CfDQRabNnTZDsOLNYBIXM7x57mK6RAiS9Vjzt8One5lbNA3uGMe+5MnZUCaA
wArx/t2gnFlRzHv8j99ZPIdHdwK/Xyp2AjcRYTruzNrTBJvjQo9G+CZ/PMi96SZxn0cokG7weKp3
BNOinuGiwKDmPOgSlC6Y+S6AMNgNXBWtrc6EcwrUU6j8bn20ZerxfhlBemy392k4/7Jo3OcNH8qK
Tbbi+A+F3v2sMtiRdF7RvTb0iDVNA/7G0EExR43NAwbRuyJpUMC1wYmB4D6kmBMME1D4nKjp3m4X
ShG4lnej3n7x+V4cYHndocuMPmiGC8flWnblRXBCzP2eqJwJRi/rvquUUxY0/vME4/pcuX+VKap6
gRr8mHrl1LpsBAetPywLwN42wiuxcifLC/9W4GHdFSPaxNo4f/UqDBYYIDXll4NEIrxGRnQxNCx5
Xqw+w7jg7o0pPfhh/zpp7gkhXMJHQkKxFFPF28oOSUl+JpXWneZq7A5TmJYnxX0LlTzfWXHmH+s0
xz7T5yfLVoq7OeSEQ4tlMNK0x2CMW6gpp0un/mDnH+69yemPXf3SJEi11uh1Yc8/2l75TWt76Fkg
SHINRI/b/o2IXAOyozjco+KZ/Q9X57XcKtBt6yeiitCkW4GEZCs4pxvKaZFz6IanP5/8733+qn2z
alnGki1BM3vMMb+xoRo0ghX+6sYnMHUzLqra5G66t4Wmb2aQXU4uXgCJdQKTJJivkvqo08M6J33F
gxiqG9PesBKb7y2viT9/xknXA3VqfvL1bTUL4Gtl+o05twoH85kIxecZvyRdF2ip8tYHmXrtbYxq
8kK0NrVMLpIZJmAnNv8h34Awcd5zaZ8bRdO+9I/C5LDKkCdLp/pnTc+3M6nDYzsc43UiQLZeIuJ5
HdJl63S/fJGcjV79VNTThzERKK+Py53Iqfyn9YrrbRACiUan0SdYoWsgkxOeYcCGCedE0DcTQLD8
c+ZN2vQtocCapR1aRZGVCqMLxoj3Xg9LF8GfSIFbq931lR3fk204bmnt5IHq3GdHVaFVTywEGhja
snwj474MDZ+G99CP2WYYqlf8ogw5juyhVZGRl4R70+kJEr7mxOKMVttBK1+A+d+DTvM2w+vsQKDr
soK5e3nwMvOn0YqfKjO/h84iLLCHzK+zh0Lhjmo5LTuvolmQGXjZvRIfUbokbwYqqKqA/cmledTz
7txdhap6uTZif63BJXpB8gunWGWHWWzg3vVbpTnXcef2Mqf5Jmsc1JKrUbdL1KExuClUeIQc4H2w
Xlg1nSTIjUNfZRcXI8amLZtzVTT/Kss9dJ3zOWRsvJS4S72yCoVe7jGqoAfFI3ktMmau3pM3I2lm
CajqsMOBvp2sHCKPnIvQ0UijN7Vx2Wh2rcLY0r49yEZpPGNEz6ytIFTKHF0nWlT/RMwbbehKRKgA
kb2iZKb1c630nSDVe+elDv5hPCuZzWmmNW++3uQ3c5Ck3pUh9jBbKbTx8mVZxzKEP/OU9ut3o5xX
s1nuZycwK6fbOYk6raA5Cwfy3ED+pOE4pwaMtdcMcAYbk46aGA5FHGPTdiKZaaGXkXX/vmTth5+U
T047HZWDp1GXL+lY7gc8OIXinMjHYQeSDTTNfEwBB2JoA4zWl3ZYtOzAtT60eq5PqPJ2ue+GRiLi
LjDj4EMDDSC7IrE/llF9kE1dbdxSex48QDZjZr4PVfEtwelZnXpnvuwX2y6+WCta5+wwieppYYw8
KPXmoZ2Al2dwmOYCRzXvx6MgRCxqaAPg+bPQjoY1ogEJTG04JNN0T6YRGYIe+rgc3d9BDKApuMOS
sU3Uey1A/gJQ3mhCEnmp12CbyqM51vcFaJ6NsUp7K3w/Uo5/eK8GAH3Qhg6Nskd4+wVm+QV7REqO
Jmnst4RiNGfmhrHwuWDTTa7INkbZQRUe7W+9Go+FLt8mfim2fq8ZJgxIn+WL32u3rHyPmMvazTS5
vPXJ2SCZvrHNaMzlXjXxbtgPst4NvC0sEuz86R2qDb29jPpfggJ223OGSrUfyVPTB4LFlH8sGlif
k1XQT6l3MuPqlV78W5ZEKBf402rVvzrTeDT98W7yyoA8h/t2TD7sin0jI2REN8jy3WWmHj5pMwe0
Zkh5EER/rpwbdATAxteUDb0hqWjU1rN0DMZTJNhnHHx2y011Jnq0pw7IdLQqLpfp1RkRldfSUxs4
PJcyV8OmcyEC6gLDkVUlT41T/raj6jfVWMqw8ycSIxk67FP9MOv+g2tRRC4p5Ow6mW+tgSq7neKP
aeS6Wydz5wDzdof5ZKHeQU4pQhB3jlbSDe1iUKJ4p0DuvsIgxOiUIKFZaIf9bPEmu7yNRJ6sLOhG
FU6m6zPw73mbOZdVWD0OFYyoudD0nWnBbBj67IEA+DGGbc8Njkry3v/R1TQdDUBk7MbsvRePT5pY
wG7604cYIY0vWobvZfroB3+XzCBFh4yMYr/wwxKJoKfBUWKMD2td4+KhCOtEHnQJisCk6xWKdbGv
1tk7EDL56mbAe7iDT3P7Y4zUxovk8mzg6+TZUWgNCXMShmLO6dJlDwbLT8h0Eq4m8nvWrDsmWfOP
kNF0I4yJtpL1HA8eQSX1lwG5zlt7piQMEsHizCOfsz5NSXfrUCwmY32efZqG5IuAujoxQPRCrf3i
0bQI7OSaFWGq78VmB1B4szp7PrcaZwkLb7omDHI3dwiQygc4qt1rYXZcHTJw+lW/2HOlKMbLYiM8
ajCnxLeRZP9m9Ozx1m6uhCxbwXtT8tlu5NYwbUVhRWhG5sJ2cKY7Tar2kGnFnZVQkJNJW5t2HVko
U123SgradI4Y0rYGpwoRhJ6dNPmCbwU7tcCzlxodVwAnjfYP0e8za4pD7FiKZOCRbuW5asGYgbgX
mxK37X61kz4cIGL6Mg/y1T71k483dfq1tRuilo8Zwaw1IjTAR7x3RbtllPEun4XY6XX3DmThZqpX
iM/NFdH80QmCq5VvMKzfpM+tcKmE8EB5iASbTk+oO5sMzCQW9NqLMC3ZREO6MsgdhnuchakQ+zOf
QEDOciGz3TF3wlqeTN05djlXYMo7XAhCJehK/tpuPIflCHG42qaGE2WO+ljVDc6Z5xJH6oZckG5b
GbxPRImfmcTANrKyX3eYVRqXqwRvv2qQ+a7etgB6yJs53GrGziHwaOPb2qNoxG4GcHtdpJoNHFRG
oRYM1NGVLkf6R8HCplm3oAPf59T6Mh1t2cXmDCyZEVKIhmxPyxK8HRWh7XP2NxqzAxQmxCamzK9Q
449ZCiOpsP5ZzlhvHIXcb0NNYt1EQrTBC5r6febpJlQ5NyxIOd1oPmeJa5ufCC6/ZCi3t3NB19qk
cb8QVVSYxgPAvirEKsMApWWEetHY1x/YZmjEoWnS2PeKSNhwaQ2l9q4xe9QBeRuAmhugp4xvudGB
ox5vtYyzrenFZijb57ysGUdybgBjhmtD/SxHn1RfRIqNU6aRJHEcaud6drCwt+JnMfzvtlrzECNb
y2k63bu1fHcH+Q1JdL8uS+CYxkejMhtasgTRy/BFrHobPomsA/ogeise58K9nwaPsYy8Os3eRAOl
02lk+++5PZJoX1lP8fgwCR1UNwxREsRI3NHdOFRpfSptcRSGw6WbjOQ50cfodffSsuuYm1qGaabf
ETjybM6kYvpTvUvS5SGN7RkvoHtPQ4UAlzyG2by+ef6D52iYRMwri68aVTCOOQU2BSb4uiTMzSZc
oNgSc76Z+4l+QxppbX2qy2eweT7NznjPORn0bWptVW6wE5sNDjWzequZjhV4N0MCsBPRD+8C2eD+
hOekdrey09+0sqTVMplRrGDuqZgwvBIMWudOQTKP32mH9d62DtQXQ11SYEh3Y1NVsvuSF704UEnb
UIdLUqoyPzCa2eFlyEMofS2I8ebWnWUEnpf/LG76ltKnXJapCrQZNmDum8vBXV4bkZXb2IxKQUO6
Zg6VGdRk65AD04jpraiTq0LNzj/O+dR8pw+4IdAr6Q2UVvLqtChniHRximeluHvbpHrvWknJMTsj
bcKB9nBKSLTv+jCUf9qYjIwibc9jku4sgkR2/qJu28L8KjUGdtMc8vuVN9SN3ziSnmmINzsNj8qm
44rf+prL3tDnUpJyONfLzocCvCzI7fi5ujAuEuhsDWOBHZMIJV2tfGD2r4zRQrLsp4nLo+5qQM3z
lmSh2Kb1lA37FMDGBtOSu+kb80daYKfKZ8Nx6yhpjA/X0PbuqtBPfNw8VvvTNKBO4XX/wJv5pKKW
u85MzyvIYci+RRGQBguFYL30KRGud4q7KZciA4f1J5YYrN/zP/Itz7FPxHLGGmUQdF7N7otvqNul
B0YCZ44seau/zL34rPmwQKLcZ4VvRto1cjltl2Np61Dfs3raZRn7NJ3av23lC9coNhBM9dfl0Nn2
yRLxc3TBpwTwbXogVui5MEwtJAEremGQNN7ILsY99OOr186zXtG2n9xqotrEmGqvOM6IrmZ04rYs
fLapLFGxRcHLtYnJFq2367HXvOuO+dEZeKkqPBMItg8Nb96mlta9VhZIhsJ6m+lbGomcQ9J/rjwV
PzmmtnhKVmdvlBToIiGUj9WJCgDSHntYz4Td2k0WRmNIwghWd36a3Le/LLwxnR/JZKVK5/tSsFNz
euZpckksitDf0p6ghsVsyIOSTwBIyx0errvcnY+0FRj008qzKJMxZBN4lFdy62I9Gp9J7X260/Ay
6JyYhf1C9sWj6dShSMgpJAIYCjhBssvN0HO1MNaFQ3w/WPrbNNpfmjujK+N0Gyyy63IdMSbn/u+u
mcXExHzopnPRwQFnAcAGd4U3G+/xdfPqaclxhVQIUvtYmM6KcDd8t53ada72UhJJvHFTSwayofDW
bdwMMWcLVcxUNz6j4kLf2KK8aeLxqxaMUKTTCpQS+1M/PbqluLUqZwhMbaKmqrHf6wCqVa5pobjm
806+sWUUnCj6vPlOq3QPuOKmz9KdXtg/qdejU/V0AUlSJUoxi8ylPRcOgaJ9Vx7amcjUSW+3uMI/
C2PALmqS0G1n27yg8ZyP+N/iGnCwveVXuJ3Si5vVmITlsdYM+E6OkW4Yeoyl9RCPjFDE8b+11p5M
ooSU06RPWvEBM7G2VzPQEh03ljTPC+yx0BqNb3caD6afPTaSzjoTgD9jfH2z0/JjMebXomaumrQF
6FcNf3Mmz0shT02OPS9OPikhPglWTTduM+/sdvmY2utcns6NXKt8HIFrA3vcxG1HbX5VKlVEFy8N
rQVpVs9MAuBN1IT0w7dJpCiG+liVxCk19kPlSUEHXXtfE3nUOxDSfn0yWcKF60Vj03hBJYHc1eM2
k9lbVvYi+NfZ7bdtlV9x2+K1NJv7Clrj6FYsLk5P2pI9gse7XWu5jcmPx+XErLbR3jJn9GhqM+Z0
Jn+ZstgvEixhSjZonuuIelM9czbiOV+FFer0VGFwJcyC1DLQg3FVOUmJWbFbE/eWCcpPR3Qf5bpe
ZjhftNWcE1fIq1NAa9Om0K8bPJheEpl9HrhywnCskRaVr2eGl26g1q5RZ1tbG7wB9x+DPMoy8Eyu
rnnV5z2ZDlD0sYErbwKyzh/VWv6DchFvXPSUjUVFx1lcn6zyZRJFSIDqXZ+Ob+lMC/x6Cq4LEVMY
S/Rd4nCiMD9xXss4QhF/i93xjHJ7iQHls0tgDq3sjC0pRLelqB7H1HyvlCPY6KWUtcxTeT6UJzFy
Y6yzxz+rQKIjyiAet3t2Y4+Ear+1Y/7N7veJKdDxADafTOU1Dpl7ebPbY9/G75QH+DFSSpQYof6o
0cjpDcJWpsUutl5l7nEZIevli0XJ0CXkQ2rHxm21M3vNV1Wh7a6TuyMvuw4b25Hs6ZW/q1ZQNKso
i33dn+pGo0HAE2y9Qvtm37tZmIUQWezt1aoxN1mBrCQkK1FecjNnkk0j5AR6+1rQ5jaxxYsdLUNl
3GglHayOSQQ6ES4bNS/VGc8womXxuwPjcdmmX8hgUoZVPWjLADTeLYbo78v/PAaGPue6HMo4dBnh
AMTfmtyrRsLG3aohy+Ca/qTePJEB4ybAwnHVEnT+cmhcRtIZcvpw0JENgf/UtSZtz9+zWw0K1UnE
KH1A7NnavKxlP0QzFXovuYfNPQJkNj6SL/w5jeV1sou7z6rJgzBmP3Ljfy6ZncFSGp/4yLjXDNjd
cl0k5ByX79oEULWxKO0dafzGtcdFQ4VdxfGXlYspQCLyQrABwreAOOs1f5PDsuR1N5m8lmypdpu6
ePhi9zv1ze95wL69sAjHU3yAxAwgHcVq9M1XvwD6be/aRTt115fLrh0Yy8E+JSHf+94L/DywhzXJ
EmsdzEt+XHXnoWovbS7mTV7Kxzqh+1x63qFvBZKmeylMpsld76dXNhD/pLtb7PI+v7YOfK1CNlT9
rdATGQy9xRXhkwLPVNkN+Rh12CWdooc/hhTXksvaOtSzIFDHZve2t5JUAJvA2aE7EAkMt4WJWlgu
hMak3+Z2e+nz+U1V16BFlc9RbFX/ZLYOpxHSRoK8rdvslK3E5wa7WPQHLGvrp/pbtrgnP/lnDhY9
2Z48NI8NZ5t5Nctj/ljJl9jKoAt57NHSxEo2jFhv1AjLQTUq8PycvbNryw091SjPdOO18FmtYcey
u0ViURX5UEZ2KybUF2cWZ/bYT45evQ6VV261XmQYLZI3GCOMsHtmxDSTHmD0YBm8mg5dYodQDhGp
puAqe25nk2F1k8/YvHZbV41gSLsoIoJM+Snz1qIXttM953Nlkr+SSJXxTHMFhAoj7nTc5ajYw2nk
Lnl16QWF4xhMNM1PRgkQULdAvsxNi60Kwcpuf4q8g/1Sy325oDMbpe0fTHEYq3HaLAmNqWFFfHLd
4nNC5ONu02ibGtPDUDbpIcnnawFtvtuMuGxQKxNwJ6q/06uKxoppfzXX1lP80aGwBEahUbuOxwHN
Eptsf5MwGjhRjNzHDmdl3SB2TjpzJ/N5Zr4uwKPSbv3ahpK+0PZwrok1U4fil62TpF/GCQMZoYj6
FEoF5d1G9cV035GZHg7EG12B/Lfo8qfE7oJyQrdREDUMiaxJLdUe8rmD+MEdIe1EHHRTpp9Gqe8q
asrN4jI5na0klgv94rfCioQ+dTsIkYe1y92NU9Tb1CSwZU24OSSJGG4lenvhYXDPC/Xi1JhM9fGZ
rhmff71i/UGRjbMhvykbZHX2rXBqc4folXkHiwGKRFdnx9Glf9r1iPatpTSGYuFBln61XUeLm7Ec
3kD0bGv7Wn82jMat88EuWEnLrHmpndXau2aDm1k0y40Yrj2hHjsN8Rt4+Nyip64tyRNndmMrUk4L
TQoGsAeEQC40tlmO/VKVfRW4Rh0HIFdqvJxMvbZ5QGRbDQDqekleSsVLFAuXsFX2diCEuOYpdEdb
5K+jw3sbG6Ozz7MCAxOXPWM+L73DX9zZvCTzRCgxicOyRkvG8eZX27cxFhfVEdSnuk2aex0JhTOq
3sR8Ktu0GMB9Dz3bPV7baJcdQSMzXWeqLJdez9bx2ibIk3kv2LgTL1wRsTqJOqJZbMGI2fnzqUkJ
b2FW9lN3xPhQmfF2zpdXSzJ1Obvz8xAz64kNqI9qgmhYoseLylYO0v4JUoKQdZKv1nKm0PWmm4Qe
KsKhbwJGSRZkc6f9gd/MW7Tkd7M+aYRPe0zAzB6xGzWDCV2Ln9ZEoTMJG5lI2Kw5k+0Y3BoXElP/
7UksI8uNqs0DoJJmpaywOedEa/yoxP7UzX+zWn9AzxBuASjc7u7WwdEh48To0PEn8C1+WpjOTi+Z
oKBlCL1mYMgE3UOT81nSY3ZI8cnTeTuk2rvfC287GT2Ba1nRnOj8udty9UjHE/R0aHsFukGlwz6H
4V4qVva1EWAfEcDEKEJu24fcipcbJ9bpbbD1ETWWHDdp1E6DBY8P+XHUSn3Xe3cwLigM9eVlVsZ+
HXRUYdU/jzMdEUeOgZnUQ6Ckb1Aoliu/fXJKh/G9dGiRWf/MObvz2O2zCeauOM8KqxHbgUnRgE59
jZp93zM3fknII9EawqwJdwrloP30zfxuJeR6lfGpmPBWiulHegj6bY4Ej7vyaUQUIO/Nh/tbO4gf
1vMcsz3MoTdsGdD51K7Ta6m73CqX6IIqz+810ULPtxdOubVtNg1WlNCY2fO5Vyb+0Na/uiW/xlmn
YnHk3mDtia7QbdmUX3g3SK+Efkq/l52x6fYP/EU5Z1WaI7/YZZSCwMVsGBZavq90Ap372LrrBj+/
aQbObasLE97kzdL62ANpghudb2/TUcpz620t3LOhpwRpG9PnsjQX7rA5VbC1ES3jc31T4wNpd0t+
Hdgd2XcQ2oZBfm1/coas2Crkj6bux0HaIb2mjZ3xP4STMmmmS+0wmat9o7XLDy3Z033VQTuJ8zzQ
ZltV/e26VzaLYGvUDxjrZj4VQ1+jxF+HS3b9x0Z9q3DS3vw95JQdUUYoD23h8NcO1wiaWO0r7I94
ck3WUoLVPc2H4t/PS9h2rMNxazzlU5ZzHuivA3iJ0DBNN0isvec4dihW/zXJUsGUG5p2M1Ry28ds
ZCrJHES+6VXTHTo1PM1uu0ZmbmXbuS/PCssYvWO6c1ZfdhEXD8HG3lTAEVb0aunEUcKxxjKlD6YC
dXhr9cN0nlvvoax5Q+u13FSt0Z9Hf2zJ8N553PS9FibLSHsD6tiljxdEfmTGMVVfcjKgiLu05fPJ
eLEcnIXt8NF2kFyY6KIUqrZ+714qOmJhu4ohoGjdxowOzrRYYeZcgzbkb94vYezMI/GFN0U/qR3g
b5yL8dlfk1PisFdhW7YrzDYNpFagxxjyxiB/gCJH/bLkAo9yvTvD6u+7qUCGcZKXcqH/KbgvJRCk
e235p8gPzmPLOGe2NYdjXSU7rSQZoTO8f66NR7MaX9Q4xxsBBjlwFz1wh4X12Vp/hPL2vUVMdv7P
dThB16r87hSztbo7UvtphBjVS3Irrfa5LzBTjJxc5vDEHMet3+PwSeJ0G2c9FI/J3Li++L5OnFCI
QycZfNMKYtM9mjivS/ov2zlxDj6WnxsGFZ+Na8x40mp02xveAFf8DCXDlswRNYivOxV7QG3y8sl3
6FObLhlFsEBunGa5zBbdA1vE7+kdDhRWlSCW63Yyse7P/WmZijLClnFY5vhCXAijL2gRhaGw6rg8
Z7Isr1Vt//arOgkxXahSwRant0XMEZydGoagYVeIibP7Wp3RR7k4eSooZ4cK5cTad/Z4MBQ56JV6
1JbVOE14gUx8wLsm21c9Je7oW79mYU2b2hletWZc0bkKbga8byaTmR2mp95Lb0d6aWhun6YYx6NB
WGyeestOG0c/HNYm8EXK2ZLdl5AZgoS1vukjsEoHPJPcygvdZL6//Sgd4sRiZZE4rf0m9vRZiOJr
7NOVs9+MZMfnIjLCC8lb3znr8JFYiJB5fh2nz+mgWWQ8mY2XBAJEGQoDHVubt3nu5x3GJ1bYm3zM
n/n8H9yvvu39MEEvQKZF9B98faNJtlV28qsG9TCY7m9bjq/eMjzShYgDM9fg5LsEZ/kQpbqY7YAw
ru4d+qgaqcGOwJJN5IG3maq1Y8uv03V2Y+sWUNqXEUsv6Gp8YtduVj0yns9OrQyJ3TnMygH+cLNY
S+RyBdVJE1Us3LGjvVlT9g+4WY3y3Kmo0bG1Mf6e9r+1O7ySM4UaXTeXTuyMmDsnazp0ZX9fiRn6
cf1lFh7edLWdvAxLnS5achmYO22v8TPagsEuNn5c85eGprdNV/+ksKSFtQEaAet11ul4ev30Rtmr
scmz9NQ2GqmVVnV0mFYr6q6KxsXWt9jmbKoLGUy1ExlSJdDG2o4Ilu7B5IkhrHH5F+KmZ1OaMNFJ
umPK4LXfjazw0dLmv2nTXaFT48GqNf5uUjmFg4pDecsm7JqBtsgXY039W5SNQA1kj3t2ZmyVWz+l
bX9nTQRBgKnm18hCWeF19VDLmfe2T07BVqijXR5ki05wlVUcYerdY/8G+qdaOlaKJoYi3AnnVNSN
WruV7WVcdeO2ruadrLUk7AqKsnbYN7VB3YomnNUZn56qt166nrKKBShOu3qrt+NN4hHcnujELuA4
Mnxt2Pqlxrjy/FaqftvPAyXAmNxpBkW/rJufhIZelxNG6SdaFmqL+emM3UXo477yy2U7GtS75Vg4
6EEWw0IlRJZY3o2J9dWK28Ri1SQn0KUd9s/H49AImzH32f8lI+UT8Ut03gsdlEgRA8dMy63FpjRN
KCNUYl4YWLmkUr9kcsLtYRzapKx2BvKAUzl3yvSvVh7K0bYjSHHB69r25uugsicclpSjcKjscWZQ
o3bO9Wo9xlb+IFhTdp47RUW/Rn5r3MTcyRkWDaaGBhnRlNs8R40ksTPP+o3ZKSvERslXXkKx0+KL
GSpUc2a5syaNltnYueNIVYLY6JNZsGm18ihU/xPn808x0KvI143RPZTdNHHRMPIXN29m6vxkyv6d
5gZevxlaetlGwO/ply2AFTp27U76hSRLw76te8Qz7WI161Nquy+5q/a6aR26lFJVG80j+B3GPQQe
nYkboj140+b4zxDattNbbhigIWZf7OyOO6wuv/oabGDxJSxBDltxQNS9d1yUuHJsXtfYD/tlFVE6
Gs8+Oaxd57+n09URn6VHTWKkwGhHCkSljnZF7mljInBX3rMOxW2KmwvAoxnn1fzYzWgxY8IwbOM6
JwbHCLSL24eKQYaNvy7HevLDbLVJUeIQOiZHC04KbVZvZ3v9g2VXn/1AVpmmu7D2MaTp85MvkJct
n7EC23uUo0HBZocsuXSgYSRgwxXPBQGdjJuAF7Ot/rPWp1DDpdqRGqoy8+IYLpmhcANzNPepjffX
Wx59gde1LuyNSGtm0xn1iTv7vrOGs90rL6DXyLab0LqN1ll35eQM2xpPj/RwPqrx1pzoBie0U3rt
G5IDUY9oqxvZQ5DEl2q6fLSSfnlZGuxL3QMSPGtjZrTc19ZoMqaXSkcCg4p0nUiPNAa7B9+hKKFQ
lEyrXNuA8KQysBN6siAOUP3Gw0fnGbupF8fJdeGhtCRDFqzZAC3cBkFzGk+yFePJaLLphACx0taT
2h77iNwMWqsO1SDah1xoxQPb6uv//x5oBuYf4RRx23RiWJBxmhhBb+tD9D/f5kBNzVtiDbvL30PY
AehD2OL9v0+SyyRnHffU1l6H9gEdpnvALvbY6sA7/h6yiHc9d76+/88B16NKAkx3/LZp+N8nQkhn
Sl+a2uHvOMzW6l51xNdfn/XvH2ZL9ikDlbSt+c3+HhucYQxw2NlgXP73sTLzAgOoz+XvCNhdC26X
HEHbLuRFqPl//mFvd++JWt78n8cFtQEoHUlD63+PNzoHioU40ic1z/99uCRa7ZzgMPp70r/Hy2Yh
eiq179iL7Fqzi+9yMj2fuhjjVNPK8ebvS8dvimsG3LrNVD49+X1S3podWmKdyIk7x+jdk4EQlIzf
jEHtqpPUWXz/fnTp/SFIMOsd/r7MSz+PGGwQ4X+eOInlkaxCRLPry/Yl1LnC+M+hfy/l+e0rXRdx
+nslmRHZuMZegiDB4XLqqj3baS34+zJj8vQkffO56jR+D12/WJ0xPP49j8FPImX03fHviewaU19X
+/Hu77tjbgcLnl6masrm/u8fu+z6XdFzaYHKStNgchpYF7Iagr9v42hu7nnBbN+Twcwqfj2mytYU
1xVNrf8+TzEsiv1AHSFSmLtxtLILEnu6a6Qq72jBX50DbXsPos4NmySbHwqQmuEAVeFx6TsniJm+
eaL26oNEOuXLiPrGdWfL13SFZ+eWtvtWK7velNrUfIi+/SVUlnHJvn715rz6Vm3N2GBu/dQrRvbS
a/6NioqioqdCh6MJZr1l4Vj1u1hR0Wz6I2oVltwKCo1wcuwHRBNT7swcvTZRSi/kl0bErTWu3U/Z
u/cuDv+vTObvXp32nzp7Aqq3wX836d1uirxcdlmbEI3iG909YfJwNUuXJegauPz3WFK0jFSuGsXP
3HX3f98wEsNlkYjb7d+Xf9/oM8ShPCk1yh2e6j/HtYnaOljMwr8vx+sTNK7pbWflQdT7/69B1nOD
fZo+mi27Jg3W3tV3mmVAIb4e8/f8Pj3BSHX2/J9f9e8b9RBPUT3Q0/o75O/5labj859T+v1Nh5+N
ifT9OhfERdICvZAWVO2nzs6JBG3TE5eZth01lT8CMciC3rDHj6rUzqbdyoQe8f3qxem/rrI/MXj7
r9IxPSKQR8ZmpVuiqvjdrVY31q1rSm/H5nXm+q9M+uLW/Cbj+c1uQLmk9pbpAT6gtVjva7d13pVj
NkGSyPXBN7Jm5zsVuJ1qmG9w93sRqc3xhVjTIbS6Qn/BUZgDTErvOr14qFfTPFttBWjBciStCXqB
U5F2Z04cGkVJU5wLtk6RBWvhVBSijKYOSkpZ0+CqCrmcCtsaI6vGVVALmv+TMKqTMS1mBNkmORm+
6URcKO6xKBgEaFhwucpuakwnUcto/96y8/SeaoSSznCd76S8gSvh/IzswzfDmCwPf4dm9qqhyvzv
oWoe/s+hFmPODzoZ39E82qy+U/GIeyo/kn0WyRi2KbRl5Iy/xxA8o7lrZbqVxIWGba/T9YvlfWUO
JCvn8bo1s1Xe//1DvKwbWOAkdn9fGtfjjJlJ3MT6f4yd15LcSJamX6WM14sewKHHptpsQ8vUguQN
LJNMQmuNp98PniwGya7uWTMaCFcIBBIBuJ/zi8LcFjzaMO6OiGWj6uPvRVgO7+OCiKCyI7zqQBL8
64SbH0JVRPrB+t80hYvsDTwlVoPOLsdFBYxlDxkYXsKtjqrwCtDOsJZ1fe54t8zuweijuElOiH6y
zu71VT8izyRLfeClV0iU7WRJHgh+mruLcM8Dzswx5MY0TA/jZn5DlzrwnBWpXEvs2x/9yH+sBNJ2
17KqcJ0MSbdql1dYqA9J0qxU0YOuIIDSbJTI4G+HHWSwho0IH1OZYmJZor62eS0ABJgriU3Gy/dy
XVYI8BHHfe8piwjnE2qaN5dDyIbc9Jtri5Q6mtMOMjB9fa15o7qTgftMSTgJbsx/U+mblrpTNEL8
cqDsKDeyAR4q6eB58DQVwMdj19r78wK0DCr9qiP+c+2nJbAWVAM/EzWsSfKY+Y0oEKowJ/g4eUvC
Ubezt0zk7m3oQ7xxS+Lpsj613XvkPtR7d57uliW0GCVo6Z/lx7xAFcoccZv2xqxcy/o2YEXUt8Uz
WRwbcaIBe9WI1GVqYjmrBb1yrG3upoXcbUacS7OhQ8rcVI6yqopiWmX5fVfWXto7F+JakirffquX
xd/qTOFo+7SM171DDBXfq/EYiPH7RlXr27Dlu04GePE0sM2PWgT5QC3i4jNJu6+mUVgvip09NZrW
7A1LN7aOFgVrN9VR/UAD/snINdJnMDwy4fA89TV0maokfMbxElNjHpigMpR1rY9HB5Utb4z0Fahw
nn/ZcDWWZfo2Foh6trX46Ju1CoI0d1ix98qhf94JrUNWVCV1v1B73d95acbSuoHa5Yj0pXC1T/iT
K3cIZufHTCAzGNoTgISh3ZRpkTx3Kkm0UUm0jQKF67PlLTlAum6fu8ovDlpZJRsVgtg+b/30yRnH
PcHI7EXr9RzWk+cd06CL7jzD/yY/bhIOf8FyyK/tPO2uPJ8swzAPmM8DBCU5rQhsYGb5xhY5ydcI
SdKz3OjZ0J5LowVeazpIHCis0ksAkmddhMawkH3gcs67wLThwBnH78Ufh5Dd06J4TtMk310OnejA
gg2la9ZtCTVgGKY9ui3ulSxlMQQ0u0P2XhajChQL8NR979RXNgnBZl8TAQEdpobLvFSq57Ejrxpl
RvnJnshbh0NSv+RJ+gzMo/+CRfO5ZT76VncWlKzMx8E+nxa5A01gobCQn8PRrg+/JR1AyDi+MdPt
U3jiDTzlWVwut0sU5oRWLEKspbeyeGmIEyXFBxmcZUe4+zp8UjpsxHUEqU+OFZTupi6A+PaDVe8D
vT3IktzILubcTxbLmV1k9D7xssa+DQdV2WcOvK4Uljqr9A4RBQH5ahXOzbJPpXjqMkmIiVamSR9e
q19Y0iuH9yFCS5aV8M3r9878na40nCXMyrRvIQxxkB+f8T6+99KKO4vPqIEUHIei6TfLBhz2nR+n
2Z03LzlCtQKr86POqdtmFRMCA7qDJBzMFXFTqY5zKkVUneCyPLMmNh9UaFXojVk3RW0jKRuBJ7e5
EU+y0UTVfgUOpNipBTjBptOLbWaDd00a3X8MvdxeFx3iCCIa4FFB78Q8p4PqNqTWw5SAsnFzX3nb
kF/z3rKOKaleNeZDyrHWAGTj02DqwaqIEghEIAXuiWauB451o5u6eT9VHoFTW7DChGTH2hxRd91o
ooVstXUynWNjeyfS8wiMhmFyVdRWdWWDWCOFXoWvpZ0eqiwynyq9sOFU+MiBTGn4XCgEEOYO9q8j
yaXWBNWd4BW8yPtIiyfWshhrcUNuiYi7XSYPfQJDCQHP8DbyPHSjtCYnRZLY2360xDHiHQEcJm3J
aEf5iedbsx1T1b4yuD5rO4712zzB/i5UFfthmCWL0ONdlKXhbOvWm8ZFOnswtPaonUl1JgQuUd2a
qzIQ/Odi3rz3ayojx9tC+T5CtjTjiENyb3hYEEJuJ8e9BpHY3ll6G9wXFpoVIUJva1mUGzoYttXe
MbOfWUAID106yDo6aAbhQCIg/d5zWwNn2s4/WllSnfugT9dxmjRPIoy+yD+1pn8LzT74GnGvEkwf
MbqYxzhIFR2NeUxiE1OoIqN+mvQ5fdB7b0b2PiZzE20hnPT7mNIClxIn2RFKlXvUmtE9kvIkv9UL
EhJllPmbmHdDhRs2TZls+n2XSbC+Utpwkwxl2mJSYMDjw1V3UfPtUXnGR330EWFYmKrDNpsrLpsm
CTEABvX6MEGkXbcDjut1OOinPBPxOjQj5RmS/HXPXfjVDLsbo+71Z3gLGWnx+l+6eml7LaeuRjDc
FG74vetvRzUmFY/1vIwJI76IKtMfVa8qHvzup0LYvWidJd5bNPenlt/HFG7Rb+vKA4QylR3O4rU6
8I6F8U9CVDXWcjfWEAQI503hRihMOtcqul3HKp7Xa3I3Q4NWwVP111pZRhm+Okw6IWt3VA6Z6R+h
jBjbhFTxgay8cpD1EN8JnspKLR0cdJHn3iT93Gwhe7WW1po72aGWtXJXbkrHJFdmt9GiQDnje3/Z
Mmr+59atguPIc/7G56exSwYCc1paZjdepmU3co9Z6FNDMvVwqR88X9s5Ool7OfTXvqBNv/dt0O5d
oHHQIjvs+Ge5MRH65D5KjbVdpmiXNC3cb7l76VOPpDt+7yObLdVErKXDWCYEZug/KIi/H7OsUYlP
z7tCAfEl9+Sm9nl3AU8KFpe6Tjhjeb6UY2uKN1GKjpkcDMURpabfjkO4kiRNXVs8rhxyZD8dg4mT
vczGQQVfU8DVQq6vc8MbhAyyG18NspsyGW044p6+ckeR/tywazoE/C61ha7bKzKt+koOlBuklbOb
elfNPWVF3YMPs5hybOFppDjNPE+kG8+YIZQLWYTKlG9rHaUlWRQGlFEFruZJFkMrXPGCFA+FK8RN
nBoPsroP0W5tDDzkojEbn2uNVC9LCHsvWxVTvcZJc7rFKNu4r7Pp/dBuYrTHPmoL9JQYRMZjXKMr
xHp0Pi0tQU0wNxX9qsdX6Vl4OJP869ka89kyDQs2ZJKG58vZykPGnG1aI9BcwtLfSiX0lNfFpsl9
cNGzWPq7Ovqsp34plnUAE80FQiNbZcM0JDzZZTlRs0+JlmQ7WRrT8sijEopPoq3diLkutMAwvEHb
bVjVxLPXQ22PQJmCdOkhVHCVMxXCOskzST9UyGfJ3u8DbT0AO106s69HeGMqdXgD3sxnadHfxvhf
nBCQP7bK4Dyrgo8f3QHWkevelF38WM/VmQvPpopJpzdt7DwPjR4tCcSHJ9naWBGeGGP85GugpxsD
i52hV5znCtLYJquiYSNHCdETjmyj6MpVEvdpik7yIx2lU08ovZIBnD/KiyISuVWmbGVxjMdPE76z
aFjVxUPte2v5kW5DbkybcL5uu0Q8GbDG4tA5N4lOxkNVIRdjZHXGKds+96VJ7iXSLA9cqHE/jomB
3NCP5kEBw3AZMk3TyEMUiX2TV6tuwjoJuns/aLt7jJYIHSaAQz2fIpI3GMj048ulh9Z6j32kJ2fZ
H9eTeqt3EC1lsZoPOGdx52PJMX2Vmks0Rdytq5vbph2r6yGDb88EAKh9pfBrVRHJbHXL/xrctkGX
f8XDKQUn6M9eAwZs26lxIPr30aNp1a+urmRfY08Af7HKj7owy3WDMuGJaKR1LiatxAPJtT9HSrmS
XUuHPJ/oVeduSvCGG9WQN4lZ9XdT4XYL+XkWJMWks8oXrwCqqJQDkzElNo81pMp1HlrOM8CBs+za
ROJT56hwEIWlcVJEdOR3yL2+XNqso/76DjFrqPfvkKfMqeR3qGANPYZZ+Qp8t9t4ZWxsEjWedoAD
0pVA2ONRFrsqzlYiUMWj0dTfWyfX138qqrEodySN0g1sZ/IkuhI9qfikr9RRra4Aw/f7UovrHbLJ
6IgqYbKy0c37OI7dMxBo45tTH+tEmd6akscEIuQRhHJGT65XXdXEM/MWwYVez176tAy26GWlyN8l
fXEiModl1Lz3W7FF5BmbYaNZsg6gd1n2I+wIbKC9JrWuEk1fe4MSnkgbOcuEuOta1peOAAsE0Tk7
6Wa+zpseywi/ZYTuhhi/uIPzfoB+r9sGrlrabK9n2+rJMMCCzqUy8kHx5NX43thVgbauqg5FgrlB
dpGtbifyIwkEVPQjElQogW2SyjfPBvHNszVvZDFIeus4YS4pS7Je9tBS8kckfWyUqbMI6vs8ts/x
OArMdBPgerOUAuwwXR8LhP7vQx/AZK2Bs5BC6PZUP1quE9+TTg/e64vEXraaqD+jtgHbvPuK2jjv
MOAvt35heDsf6aCtEyTZfdyT5GgUtfuq9+oSAej2RUW1aYWMo3aFdCoOaG0SboZSqZ8qVXv0q7hH
UgejrDFzn80ID5VIs+NTW5Q9HiD6iGr/6N+wxoCMnfm30Mr7ky4a69acN4YAt2jmt2MUWrOiWHsG
gnmE/wfWsjLiai8mphWX/m1dhxu1Yckm6+SwLgCFP4ZtupVF2aCG1Ruy9ebh0s0GSWXXeXoNedO6
TUqvvnY6ZXnpgLIMU7No/HI5TK3b5baZIPXJQbKhbcNhFSeBB+WCA8k6rckGzK7DdC+LXe5Zmyws
QEOoeOO4vvnssKQ79i4gAFmsxzFYo1Sj7mTRjvPHhnTXDWQq7x6G+qZuWvO5GH0IbO6dNkTGmdQF
Evy++g0YlrqNqoIljayTmzDM6hOcK2jL9FWnXN94U1Xsmy77BBYY6rnriZWmOtFdP2bmjSFeW2IL
EGewq9gjYwbldW7Mqzy+U41QXalkh9ay7r3BKz7po9COsoSUonnjZq+yu6wJTU3dM2n9+ThRkqug
IhplXdldB5G0qT/5cKjej8HiArh2OX2C/OIsK5fMdETqX5sfQCF6r/eXkue9l+SzakDl4tLW/VL6
MU4+5H70lOPIOfX3oidXPT8Af/R8/7y5bRbc+Ztx7uCDfvT7vd+P8RlmY3w2Y++uTcduhxxLfL7U
y733unIgYdaDbKD7pTqreNIvZLmeui+JDzAff4azl5r5We7JTV2OaKqIpMVA7K8GT1PD4aeyYYe7
XPXTQ9TjQ/l+mMsRuloZ11o0a/fNx5cbeSwmBd3iwx//9c//+TL8t/+W3+TJ6OfZH7AVb3L0tOo/
P1jahz+K9+r91z8/2KAbXcs1HKGrKiRSU7No//JyF2Y+vbX/k6lN4EVD4X5RI2FanwdvgK8wL726
VVU26qMJrvtxhIDGvlysERdzh2thxTDFgV588uYpczBPo9N5Qg3N7MEl9HeI5Vw7E13HCwZ4rewi
N05aOsusAu9bLpSwd5moYBKQbPwoNq6qydTfN+mkXRk8Wg/khrnWqCUZV6Dyi62i+e3i0k82kHPD
QDMPkUwuQoKiZrYrM6c/m1k6nOWe/mNv7oFySsY0DtxpwNLk7Alt34RtfluEQGk9Y/yp5Gbq3gzc
cfOfr7zp/n7lbUO3LMNxTd2xhe44v1750BzB8fmh/bXCxvVsiTS/6ls1ucLdYt6HvV2T35hryrU5
4kwGbGNAOmTefK+OKhfZwLL2zgrJzVVqqCaCN0N964Z2hYQCdYNnmcBJ1S6A1fdXuWirL2VStbjP
BE8lcP3rkGz4kyqekrhpH3VIU3cxWG5Z67RNdNY8KIaymGgkVQZdQTx/HmPCPVj7SV1B3m/NJ7AW
yXKys+QoW7M8/un4Q/HT8RVd3fdtBdHS03A99bwGsY66OxN9/s8X2tX/5UJbmsp9bhuOBuXLMH69
0K2TOUxY/eyNiEiPXgzXT15hP3W5qCZSFhD7UMuT1/jS3OfIotZZdnjvF9QtTGF0RA+BMVUnwjrw
YWNuuNQaW0wz58rOmfHDctfzjHnXFt97Fab11pXMu0q/cPdoVunrzmmml6ZZjDXx8AmDmI2ainbf
pobzYHrajWxPWeUQMRcFTE7PuqqQN17WnTO9eHX8MBBjfuAZ8NsBE+AHd6qrAzRcDgm6pZM53HS2
HZzavjjLEiKB4833+u4Gn2cU+Loi8xadjvIjMBd95RmXLgxtjOx9qFCMajUxP9nlESiPAOkQJOzD
4U71yodx0DQM3jpiSU4zfxdf+Wjb67E11U8q6v87wELWe9Eaw6sMDuu97mASFOZmimEqo//uqPPw
SkcL4T/fGrr45dYw+fGpGg5Ptq7zEISb9dtvEHnRARMhM8Ywr1KBQ0DaH7op2BYApveQWu27furR
Mxyr9EvfxjddYlRPlx6eYkzroRWI7PhecRgFIIhw4K+yxMrzFaEf/zTqeXBvqimO33OrLMoNKP3X
EXPAU2Cowf1lfNaj37iMNe1V7Y//+euK+U6/POznr2uo88PGctA+s23rt19C6ol0bH3L3zUtswY8
GZb92HXBuk009wyXAZ14MpPVvIknv76W9R3At8xMyGMShxkPLPjGQw4geqH7QgdmB66DhAOTkJ/K
l3aZXsTEQ36T//rlvVXL99iXvBir0A+a34r/3L7lVy/pW/0/86gfvX4d88+HPOXff+xyDr9UeQ0E
5PdevxyXT/9+dquX5uWXwjprwma8bd+q8e6tbpPmr/fv3PP/t/GPN3mUh7F4+/PDC8JnxMdx1Q2/
NB++N83va01Vebr9eMHPH/C9db4Uf374v8nL60v68q9D3l7q5s8PUGP/4bgOokuugzQ496/54Y/+
7b3J+YcB7E23NYdVKVt+Cxm6dcGfH3TzHyo+jbbrqLphYQdsf/ijhmI1N6n/EALhYte0oCqouqt9
+Ovbf599vP/Z/n42ov06GzENDuPwe9QEOEnBrfrb7zHSCmHUuqHsIO65G4Fl3RJHShRT+nxX+Bst
LbId2m0qrtMzdhVtiuXUefH/8lj429OwXd0mAKWrjhC/ncaExOnYTR0CSwVOAmMinCNrm1e7RoIU
kWi/jAT000JZEwKylw0y2qtADPrupz/d38zNNP4Yv/xcuRqupum6IXSXH6s5v9h+mps5hhbVbqd7
O7UyipWHlOGsGCv2irfU8UPCYPxjbHk3Vuh+5JGP+nbeLAsthUefETSq9Q7mFJGE9f9yWoYxTwp/
fo64pq2DDTJVjVeqbqvzn/GnE4PvYJYIaHg7FmbkCNU23xpRea3lgXNKbdNdDIMxrGTYu5oEaRIe
7KshEsjZlnVLcLaz8rVpGdbWw4WwK3L3pA1JdbLtbQzV4YQU2bQzXfwsc2Gcxh+bpLCB3Jo9psSj
M66zPjeZjQbDNYnX8RAq47NHDvs4eADs9VDJz/4IvM3K1TeldKyDcWv6dyXmSUt36LfjLA2kTL2y
x1blm+s5AxRBKNkgcdZ1U+9IhJ09LanXlqoHS+ItzVlN66/dgIvm1BdLvnZ2VqPp3gEUslHGL57f
wK6O8s3QrG2QDV3fbB07yVfxiH9nvNcc4kRdt2ysVN+USnllR19xGUXcsQ+Q+kgIfqGvvdAJR5OY
7x/g1yHa3bbWunaPZMqWkSACkqiGtdHcqF2YNvwhpz/lYRztq4CYc4eecTw6xgacH6oreycgXxBx
WnH6bSxVrCEKrEr1wH1r5j9IFoBZDJ9T0xq3Q9Omq8nvIAGhEh7jILDsa+PggtFahY2zRZrZ25Zj
+EbyyF8QVluDwP9mZ9MNRlM3JQLkkeGJxdCVt9F9lpSv8NUrZiq4aUQ54GUeJ9egAheItPf0gtPh
m+PS1OHq2WCUUfzdIvEAerwlQaiggaVXSPZ71c7OYnhOrnmvMZveCi3aYygVzaai/aJAZsBM+0dH
oCmG7Ua7VgaCbcVQvjIlxMTiRpvsz749KZvChMKtBN4zkOEEFSdEy5mB3jZDc2XHyZtmjMaiScny
VOlkLwnOw93uu2CV2Z+0gmAlumMQQcPrSH31u0LHYwcqJQjeII35AQwqGmL92wBR2CQ8CPvPRXuO
nPQiKhKwzE4LIT4bzu2oAXH3W/3GSDMUcirUYZwRDF6FbhwZji+jrxFZJeG6zMf+W2IJLJhBXC2S
FkdqFBq9FRxQPNLRUtng3muvIqMwz5lXkSPuvVVYwrcpNIBKbqIjA66bq8AyMC8z2cCSnKXk5118
Yn7epE1grsoIw0XZoJjl6xgm0xqx24arGVxbfm1uwH9g7ztXdT4L3IUsy03TZo/A3ODx/Ogi9+K5
sxxxaZB1l6Lcq8xh2kaKuZPq1qwZwwnvXeMZPpX1rswuVcllq1RrN8bkGblhbQJoiGR7Hxo5iiez
hLvsqEGVWuSVbb0LZ8s+EB6DCRgr3bllQM5zSasl0iigY+aB75XvW9krdGOSCD1wfFms5pFyT24m
q3V0tCTmoT+dyaiqwc4btXVTq2gelBq+NvPAy7k5QFthm8tTkLWjPHl5eEjbnJjcLeXp8ghBYBHi
i2El6M5E7lsL5QG0OLen4muvfQy5T5Cq2/pmwyodAb4m8J0NEls3SHRs+15FMg0ZumqogFAP3UNo
1F9J03Zgip4sS5yy1EJ3POtuMXB8MvQWpGx/QPcUUWATwTmvwI+ZtXW60ye8pvldqHuFBzuyQr5D
DLnaeap/ZyiWWJshCqudHd3BrV1Eln7txaq7G8vmVvgOdHjQTtDA13Yb6AurroxVMKtImX4B68fB
ei8bvVOWfSYidR4KBx5jBMWI5zf8Sbd4azoblzWr2mU6/C1PVHDRzAj9LRXHt0wNt3lXXCmDFxym
INkb3Tg9CD3fekr9heQQPnuEK6usH5YEZWIez+VtRsYAfzdEmovAaAEXIiYAsdRcqfaoLMKx8Ffj
REyc0IDXhBGPA7WGfYyPH+gelMQGlMfC0VnbYSp4/E7XUMXeSn6/n8r22grafBUq+rRpvsa2b51A
JhQApLKIoP3Qrttmfmkhv9BaLCEqB0p23YLAgkOtNpsUcWSCPyGSiPnwOFoar7NMVJuOCR6kzWM9
gF23J38HUMBbCWg7m7D9WvXpmzFNr51aPZpKld0pnV3uhOLu3JhXnU8G8RqBYgRW/Hp2+Iryo/GN
+Z678FClzdH2WGD1m4Dk6V7qgUyWXbXaUrfDfA0REM2FShyDmPCQqx7Az/IAQMmha/x80cHwUiaE
R1JY2gtckDvkO1aYFzoqHHihwYYoiuBbmHeHtNSOZlV+1Zyi3yAzvy7KayiWH0P4kSthI5dll+0B
xZc1Ups60qMvWReKo+aYUGmSctiBlLnXWphFnQE0XQthw2nWq0jLNwsXUIiiZbkm6QHlDTueVV4c
NWs4J44xLdEFuZoUok2TCV1MKKiZEU5aIiO3cFXuAFHqm9rW91pk7kZTnOJkRIo436mIPq24sa8t
EYwb1We+aVh+sRP5RhMIurbdsPbHAO3MBt+cnNnMvhveJpvbK/b8aQOcdsNq73OYqxPSVsm48IPb
JEy/8BPfd8Shw9hO13ZhIkuVrtCNefSaLGI2Vz1YcIe6OweHdmeA9e8BEVAq8VJ1xU4PQOUpBSm7
0Ak+6mGxtFQHCZhsAnlfXEcTMhFlh8Kz4AU1eMvYJerW4Q11Civ/Rg0ALJrTXWfpd2MKsNDTnaXt
4HVEOHCjdL69FNYNM799jKMlHhb5TgkDXOL94a7SSClZM41LmfRvZCu4t8i05bBtMzt1112B8E+q
fh5KKKKBW3wxMlQZUZppFhKBX4a8xeLwHtICng8d+BUA5/bZ0ovrIUL+hddPAEneXRPnUxbDHvWd
g0idG8cub2oLhb9BwaNpjD8NXn9WDfupink0uSn3oXLAthB5uX68GUKfCz06t15Vr02tewB47XN7
wLOGyIEcioJOrAf1xgsCWCc+sF4bZboIHzeS0mJX2N0zqmLm0kFOKdJRUumCBBZsuWky5HwRrT5Z
yF/Y0IysLkTNbjxZzYCApqKesgRG4dS1x2q6E1Mg1o4A+k6I4HOho+cLQPwpgoMFjEl/sKejE87S
XF5wVpE/GCPrzRnUl3FYxor3qATWITaw/GRKG2Bkg/lohfb/eDJc52vWp895oSPOGO7c44j9LLgD
G+UshG6ubLTP1QW4B4zbS0tfh9nIampukXXvzVpiMZeyQAXkxUPJSwbohvgoe3lFWq2LFo/ukdf/
FXThditUbptGkCnwPbirGApmVxPi+ycxYJ0WpOMVzN91I5R0nWBSQ8TAneWX0LgPq4Jfo4CWb5cu
Cm3kcNA8rZaeo36zd11ejicd9cV1EGZAtRCIBKx31htB1lpjppcj+L6xCSOHRSKW1sQrzYPEcdaU
h9C2+YbzmRhqM62x1k55qtpcvk6N1y7aiLgUksppTaQ1wm9+M2XXg56zQWIVD4vuBZPpDlUPF2vN
HNO12Bm8GZ6GmD5/74n/c0AEjcBEzi3Em3B7YqnK8Fkp9FWCghBLJO8UNYOzT8nO1yHaEFkGd8dE
V1hM7ZWTxuEaxatvimJdx2gTH6bGv+6FrvPSa/QrDR0N20uS86sK94Qh+V7Nrb3Iu/bQm9XZQCcJ
lVX11kyEuicbl56KMV0FjlIz1kZDaf4jFmmKGQ65LdTvEGEba21cOyUCrIXZ7cfKXuOYlC8UuMKt
Ubr7piwQyEMu+groTZ958RUC++VOG8vXMPcPuoFQqRv18cEdpjuvxaUWcjxAA7skHhp/CyzO0cW3
oe74mJQ7K55M4tJmfNawDWHSaD6XGc998Fg7TZQrTCU/OSZ/FZTeC9Z+kM1EhVpzrO54L42HwMEf
MNY8QN1VtcSY0CPGWJq8+6FLajiBpHVeHt0x2GeN018l88YV/RuwXGOTqtzoFqa97pguzB1kNxZD
DTMXw47HpUpsGS2w8NX1h36HqFd8sqt8lSYq0GoxYdQy3JjuK0AWbov+IDfdvKfkYBSBJbBbt9pE
bHDe1f3W4SXFii4oDwWqGge5FwVWniwuZVlpSDsUuYvCP+0s5L/3/9vK2nBXsY6Wbtbm/bIJuNrW
7KUi90JQrf++KLsg+fG982WsHHYp/nYox0A2bcBpnjkZHyQPwPPbxLBk782GTor0cpLWTj82/7bO
yWbIy9+NK6FehVYeE1aeivcesptNnh0C9I9Dp2VaH2Tx/ViXjwql9Y9sMoJj6nXGvkTpV7XhHc3D
f2r3jVloUdbG0lRJ7sqNPF7bIq/tjAItxqohVT5/ZlzCvljL3aSr94kvHrEcY1bgRddYXCRMPHUk
+kxY67mvXWM04C6aeETrkSXePvJhOGYxliCAh71VSZQQ/C+JsQgm/ID2ajVxV7dkBdHuBylv5Igm
tzYoIDhKmxLi/RlIeLVRghqo7FzsfC05hwrq3UpgDlh398ZJq/WniDD2dsJSZ5GYnkDUE/WrFdpE
uzCrtL3jOPrJBgcwqdU9LmN9YES7Foj+KQrC5FQE1WwgyjtMC6zl1Nfd3qnU68h2yUNM5lidRk4P
ZxERbEZ0VJspP+HT9chCfDp1mTKd5J5TCSYJucubdm7Q5k2mI7fL5AF4fPi9mz9p00m3RiiFmoaM
sI52AGcymZ/C1MrOEfrZi2lkTVBjObkodG9FRkRbqw3ke90Shy7x/FMzbzRiF3Xkm/uoLLVFgMzq
CkFRRTkLVioHH7Xdo4A9zYuNa8QBWc7zepny4cTTFEq0nz6UwrR5LtOj8pX+FCs9AlnYIYEqw+NL
QXiQZXpChGEIn2xRFZgjwEIG/wwZ38i+BC6KFl6L7bBblzsngG0wqeYREsHOK1ngTQnyubkbpVtr
CF88GA+bJgo/Vq4VbvGhUU9q4uAIP+/Jjd6PkGVMdVqKhLRLhCIvsR+FTMOpm2KUj2WvYnQzIGMp
JgPkEY9lmllHU9fQLHTs1ajZX1yW8yfkQOCTIceszKV2vlNYXxCnNKyON9VfdYFNaAUkdt31dwXo
lEU0pcZJ3lhyz+l6fxOZqLqCNxmZODbki1prZ6aTfnL7Rt/GUfQ8uYgYrTA+iU3tZM9Nst3qC/3k
AI0LEiZ9gq8S9nj4qfm0h/d3KMYc4WsVxX7bRKxp4EdyEmqqnORe4gPLxI0GueK0QBLhZDcIBIet
CT5LN5VsnSTlM+Kgh8pC20TMqCEz7uKTJZL4pNsNuaGtawzaRtYCGK9Wlp4S4cmd6GT/6Cm7y43t
HCOrfSAeHW/aMW4Oepe6K2PkTQzLQj0FM0bJma9hM9/0cqO1YY7vjFbwbi1YCJrRcQr67xsl9Dtk
t+by+y56IuO8akfUV5meZEM7D8mjtv2lo2ySR5Ptsgi3BGJWrGvvH3NpuHyqrLsU3abUV+D/wX3/
emKyX6HX6WFsn/XIaXJ4emH806nDVGUJYLgb2fX9/C6feDm9Up550hE588gFLGVLz82FBLu6vfST
e7+d3m9F2eW307hcgq4Jv6DDe64wi9v6RqLy3kU5xSzi+xjjC6cPSHVXeK4YZFFucgLOO73QP+JC
iY1wJbKlT+QHvJ8RLjG7M88uulU9nuFXHr53ujp8USulWE4AtBdQMtoVyS3tkCdCnAg+ArJGHZlZ
fTA2E351z7WtbhNiFmtRxV8E89y1Y7kuDylWugZ0QfwocELziccWqq7Oa0ts+rJtmCc27GFc6/t+
mA5GKNDVagruYKFtjRbcRDaqIMqSjwHrmi3RDZajOh6wFMWek0CYq2Y6aLqRs1E0UKqjf5687HOq
js5zF7wUTbApqkFD5XeRVl21U6ruNkOgcfH/2Duv5caxLdt+ESrgzWMToANlKJeZ0gtC6eC9x9f3
wFZWUqVTp26fe1/uQ1dEIeAIMSUS2HutOcfsUDIQO0aZe7GHZpsW6XMk8VgmjBDbeU0haey1byAp
vqV9ph/XSgcwOcjI3ZSgWR2e28A+54Zs7iQdjSZwo0T5zDzNOGVztiWE1dhyP4cIXSqUVG34hLUN
trePnIfAkFW3TGbuRLlNA2ACDg4wiXE/dCNidpagZerk6F+x3UAEkMdjwVfwXi1Tgwo6+t0OUdre
kQFIVBgdp4ZdBXo/qsGTq+hIypce36Hayl/Hun3pZEPZgZ7zIM5peK6/LIkRPuRtuge7Zu74kFyP
I5mKpZ6cB1SMO6uZbrHv3AwzBR2+yrqfHZZJT5mCwRjszOZOdrptk5Lz0w9SccDxO56MhVSY+BYu
VrvH9eGXjm5eTfa8eDDJsVcDeLzpXpLAtK/GYa4eOyf2O8qXx3JIdNJPgtal+GXsItxerlKV5q3e
M10qc73Y6O2yG4bKuFeSEIEwwXFDaV6P0qhcB4TeJVWu+eC6CBILIvtUx+MPFVTJngX6gTmbD1M3
9ltqZym8qWXZB7kqkUEMyRcOkXRkQALHhFTElCnxVs7lzk0gse8ifYD7Oi/SXTVHNz22y6NZ5FQ5
enNlGVfqoZyTnyStp7eyXpKCwieKShvM4XjcIzjod44EgR3PhEHzePzKrA+3mrlsU9tQj4BHjikR
AW9tuf+o6fv/0s/9S5v433WP/39s+pqKSoft33d9T69F+9r+pen79pJfXV9H/wOLpGVh8TF03VEV
pEi/ur6KrP7BgFGVkQTYii56jL+6vrpM15f/LFN1iCNhWHHp+pp/OI6MmoY2rWkrpv6fdX1leRUe
vGsookVxNNmyNcVEDKWapvzXhiIx9zZ9KuamSgD1N8nkq1HvZYYBI5Nle3FDeZ1Uz9Vemft6OMV9
Vvs6MIqM4YRd+b1Fp4sab4nrKc4IsGcf97baF2tDjIjsslmqOVXLxjiIg0XwEgd6dRRJs6AiaCas
cbPautb0vXYcmBT/3n05JvZlmOaJMfx9uCu59VDiOTWWSoJhZNcEk8OmNupsm0vx85CXyg5oI/FP
0hHdbu6nMrFGmgmw1GbwnL71E94aIEkZbRezrg6NI/MMzOXHIpymg6ITBRdJdAzVGBCEaf4cur7e
kzcSgT7J24MNgYYcaUP2xaINKNnMdvZZyWVomNq0xjzw+wbY5InfIwnAUNZsaQ/FrfJVZsU+Pw+r
7183p0p7WdpQ3rbLdAtMHPoj5MVNtvTXWWt2vtIGfmUqLWP8YvLFgqgQpCN2bm90vbvKAgsOtWM4
9DGZyIqFtCh0y8SqIffVARrvtiTpEBQwkYiXtyHeCzjmX+9KbPI+MNDLI0hRs/TrNZj1shD7OmKS
phEsYJHUwWHtrRpxVforsZu5eH20IVVn5NxKYCPRIgBENCWr9cUCGKanlMnADRY4QJfzjMShA0x7
wDC82suI94r9Rd4JW5kZM+8mY+8t2hgEIMXkSvF6HIDbaSG2TjeG9aHUXokGW0wDeLS08jDdhtLg
kKyz4PlUkmFb9GDhtDIoPbnlFp3Ka95y5Cp5TLTDQuFdr9RkU9YrQTeIdX9UDJBgAOKc0iYnl7Dj
YI2dFQu1z+UDfB9XbMXg8OkmR9dJmdGAEkm8YiHyZ8VaOVMqUrL7YNE/W+RQQRNRttBdcMPWimkf
NfOYOT3xc0F8KCw+mXSht05QwgUwM4Dva0rxWDnlJgXR4Umy1lLWwY7cqc5Pp85pEcch6OhlUfzq
7ewqD2dakuuZevtjap+DCWGFrB14cgb8dvs7vQ+g06Hl3yqD+k3CEs9HtEFcoFg94L5u9GsTSCTI
PGCbFRkgeQUkLMfLuYnWX4c52zQT6zW7V/wajFSpdnJV3X/4t4vA3TAgYqYLGqncjIjsP/T9RLfu
XeMuQACLBoCupeXm2uAc9Rh061BHOwnGHXK9jdrZDm10h+jMyKHljWlkA7uh2C4Bkb0ZuEA03JTF
TcZUHpPLR3NKZj5ilunTFH/KJPBEKQKHXVTU+zQFuwOidlKBxLdAnv3RChbfzPatXFMuLIrKXxDx
8flds3rVsFRd4IOkjlI3XNupzGgK6jwBWrdt0GugbxOY0zWq/oOF7bpRxsbXdRUSc8Gdols3K8wG
2zkPXy9NXLVxsh1t9q/hzAe0HCD8Z50ZH4bYPqRwcb3WiJlPDy0+HjjjCt1MX1sXsbYGL69rYp9N
Yuk2NZNv4tuPA6zx6zrlbgB+O98OJgPZqKIBz5CS+C6EBBsidYgOUPRhazekAr+9JVjmh3oABbje
g8QuhD3ka0hK4w3Zq9LTztTWRYo20ycGQ0/gfxdVWx4sIoANqte/vgxvq3oNgrU3h4OzJjcraflC
Oqu2TbWgw+h5nucQSoi60P6enFH3OuJaNpSOJx98801UcYdQ5X720xCugmafHRRNYPjW3yyylxlW
NZx3KDhG+GRCwgH0TBFk5v4SYcvJmhnk2p+33iKSTxM4orf7sh2tZE9SHenKxcVBJiFrn4bjnRTT
RohoweikCcelgkkhJto2RxWNYcsiTRFXgCcvcUgP2Ko9A2c84UjjHsY/ugC56cEgs6aRJuRaEuDA
nrIO7fTGp8/X+JHMvVpsBmr/HZ8Fo80IIOu8/ijgc9z2LO3HvM5VyzjPAIjL6Yk8zZ4vHEqb2p8S
OgG0eVkVC+uyprYJRGxum02IkGcy4ThEWKGZTmmBG2Z6edRULT8tcpafZqXPT/1oEsAp0VPMO0LD
TTiYNDi4eUx1Dzhx1WiE6w2lI9DIp6y4aDkxUTJ32HCdzuhpfl+0vVd3WrmtbfuuGJtDs2TqPi87
agBJWx4t2syOuj4LxD7Q2KrnZJSn8hH7cGtb816RjaNVYDM26gHyc8c3fk+Lmt7qaB1jk9LdJE8H
Me3DwrUZZ2aKQ6AHXtLOyybQjBDKHKU6EMALoIx9zVmnpFKHk1MTuDRtCR3yFMLdyOgsJdLO179P
3si//lJiM2IgtNesydcdN+8WLNBhfz9R9EpM/aaLhxAgk07tEPRW5jutR+d09MWisKtkp1XFJ7I/
Sj9eBzvZOoARC0D7hW9XeXI0gD9YgUzb9+2AY3JbcLs8+9FM421uVeOViq3PjSjWpeiSNm2j3Cfl
iATIwskdIWPo0Q9U2fA5DsvXuWXwpo0NnBxAHiRayvtJV4h2th5yUCB7+CGy186WHwPACkiMzgy0
2YHZ01gYP88pMiyjD66YuA+ofpqtjYLLTyXuL5EmHRqj/pwP5iPU2nQTSXAA7Wj+amSUaSq+HnwZ
qTPG+JMgVaugO3v0sSvmu3GN2PmUKzDrx2U+mJq2q2btZ6uaN+W8GMeeAus0kEzeKfHyCbE9fS99
2GlLEnCDrj/R+DMA5H6yOppsRN3nGsqBIiaeEE6TRgKUdUNp80qm8Q3HIHqBG1ZvlsTZaoyfttT5
nE1ckPhh0Z8yJ5BbjBgPWQ1LO7Oob5SAnFGurs+B16psCRKtauPYlWrqdvVWOUxpp57ryHwiA9fn
J1sRaRdBTCS10a1PH+RkBHvTIA8mGRa+Y+4YrtJYT4fWs8Yx2kxkplI2R04Xj8tuWiblU8szyR7k
n+bKtnEy6VsnayZwkdprmsTcBAtZgkvA6G8yvytr0kzsdI+KQq+v64dwH1bTpqMK4SULgwx6R+jE
lnhblmuuRcuXTiG5h7ZL0uSbjJjcTSznL1Or4ToclbuBSCS3Umn+2tWGQl14mqeX2igjLPfN0ZlR
fjj4wFC+WcC8tOKor1VU0N+vdmn4egeY0bIwf5c5Gi/tbOZ9cp/G2NdUDfdcn1tHzUbgMBnkeK0C
B5Nk4mpKriczBy/JwGEnGfSAYdk/QbonfxIBCMFiUF06wKw8VXfwzihwFKYGbwEFy2LF+zgqnodS
IhMs4ZEH5qewGrKX0Vp5eSQTwCsNL3goiHmI5E+j4eDANe8p2ucEldjP6YyWxDL0myKiLdriAyE+
Q9fSZGsB9Lnu4SAX/eBZFawLBLPdTlmc5wxni+TwTofHPrzDgn2KTFI8uNNhFouIYdLm6Em3NTer
aL8tKI/XfOtzpykwm9a6lz5y+oTdzDPi9sXi/zFBiTc3W6OKJj6iZEAvQQXJO7nqDCpZGthyr5Jo
II/aArBruCNVI/GwXdMxV43NZDjf27DhRqgTdgkxLN2bAwIkSr6mVxKcGpi3A0JAvsWQwjIsDq5E
Dlpn1fGeHnO76QmCChSD4kIZMT+xZi8Kg3M4koBC63zMh4cyN75LUrWvcJdu5NbeaVmyJSLlc0gg
KVZi3vaIzg6sngNgmqqYaq2Ykwn56dA/K7KefSXU4XUAYDcyXd7ZSk95XmEOZRmJi+ICOYpheaRc
R3OVH5WSgbaTT7kPboA507xO14YpSXbQKBumWJDWgp044bIQJ102C/FKcqBzX+z8cPj/cl8eN9eO
BBF9jtxOY3QUrrMabX3iKhOmPFdsi0W8HrlsjqgPfh02GTPuVMe6boKi8SkPNQCWWetMuqIky2+a
1LyWcuYMYrdY5OtZl1Mv+8SaCeQT+envK304LDbFIimNXz9sfkgHfjeXM2XJCI8zLNYPJ4rNtx8g
VsViSIN1uKibKbPj3z+2ZOS8x610XBKQAQA+PifrM44QV1R4QQtboUEWkYnZttgpFpdzLvvKeZ3d
X7Y/nENyR7wppDXtISnfnfbheqnQ9H14bbS+pcu+oq+Ip30782/fWe+QkZ7aBaKGy+VoKHW7dEzu
Kr3Rlm05Ine1w3FX0G/3kQK/X5jrqEvsq2fChsegW7xYjLUGYp9WXc+fx9+2//6Y/vsscX66lmc7
Ol34hbyAMTnvzpQ38SATrS6mwoDuobOK1UWHnQuGU4LA3TE2XIISFRlrl0Ucqu83ZZLpMm6mh8sZ
Yg2oduqa7URi7V9fIF7/d/v4xhDheLn85RzZce6qFWQsg8b0o5z4LiiiPyQzh/dfSfZe1OX+t4T5
f/KtUD/8pwrmfzUx4bavfylhipf8qmAqsvOHrDO3M4iYoOi4evj+rGAqeFoUHawMthH8XCYuiT99
KxYVTJvSpkz0F+GX730ryh+aatuyY2m2YjiK/R/ZVkztg1VDdtCuaAqoZpVkGdKCPtho89qCV5ma
45WtZT3u8m6t27CYpnTxlVhdfBUNHfPOkNwdIXZYJ7zQfliItXURE9lddGa4GzvESL+KSQ79d/EF
Yp6E9AemvriTrTcQsSYWoi4ppM9vEmKxU6rTfu+o0VFen1pgJR+jknQtV8xs5YIsvS+yulwxIA5g
5lAruSygbzLyF9s5BnOmrnr+WSivRRGESXzhRwgcMVe8yZlrhnIh3hRPd+KKSQkLte4mkrbWop1+
WSWz5lucqu0WaAhVCnF4GGhNvZ2ZMJSFqpAms5cMyL1MIQ8RvzFGbvWB0JNtIiQdYt/b4bHOT23h
T/JuzCmCGDO3ls6kEnLZzLIIUnwhrfNCgnDX6V6xpIbsilWosUzoxapYSIQQ+/ZU6yhTip55ZIl9
tlyl3pcF/Q3++SEeK4oK61+DSgBt+ryyvB53gR+tVUlrSCp5a6MJW6fAplIcxG5xwuWssVE/GaMm
bRdcEru5ru+hk5BFWSBLEWvK77UY5avsfjiMuTxQtpqW5BRmlMfApg6XdhWNL3Gi2FYHobO5HLpc
/d01AeCur+rqmtjVHBTs+j4uP716O/x7p7jG208Sq5czxQtzBmszVZRUSlcxh628rUl6p/qakVEQ
FKvisFjUS/aCew103vqKyyL/vWnU0nwoyuTtjMv+y7lGy4iihMwrKTxMCpvfPANTlm/rYvdlQfhR
6b8dFzv/dvvdpcRqTDrOLjW0x8tLxNrbdT5e4t3P/ZfVxPmu5WN5/PgT3l0pM2eypQeKBe9e/e74
P7z5dy94t3p50+9e+rfHxZkf39rHM+N19KNn2s5afauqzTf/8vEWa/9239v34uPhONOKw4edUsmX
SXx1ZivrF4AofMMuC6p5jbyVljWoWW8mRDzc0i6vuZz44bLigLncRXFlHO11RILsq/TFmrLWUy+b
H/aVAAgZNa0v+ZdVcao4JNbEQlxIXPKyaYg6rdjOxeXEqjF2XPmff7o4USzEjzF00nv7MSPrgvej
Ens8fBGrA4Fp8jZpF2Uvj9ZeW2uLzHlxKi8OqoVkbZGJnWJhZyoq+bdD4iyxt4tHY3FBmyIcqpPR
0zspGU7i0CIn5vIgVmUkVuXtu8uoZihvpkpJIaCFDDDfrrV2WpJTA9d8l+L49uZMYSrTkBRoTl+J
x34OlgqVOMjDIoL5PTX91zTT4cl000S4+vcZsE2O/YRuWotdvCoobNvxCb8KWWlTAbk9IT3H16zw
m7YMhBLyCKL+Q+wpw1OLLJnf7/LtnzHr6OfnGMt7vz7S6IizWO/zYvPf7mvFI/j3QrxCvPbtFesF
Pmw6Yr7x4dL/g8tottHv4VsdxJVJeeGZIy79tir2isvYYl7wz++ETAs/wlWzf/9u6KISgTDfV+JJ
Jq+zXDEvFWvd+k+57Pt4zuXw5ZzLvrd582X77y6rDg3PT/HqyyX+sx8jLnv5KZfLiH1Okj4Dzi58
gIWNP62PLnV9moo1sU9s8gQ/w+Kdd5f9Q9Ri/RenvK2KQ4l4rorXfLii2MzFE1IcfjtTvGhZf6xY
ezt+2X67ZkRPd5YoGNEORchRSjcGigpQOy/RJOWnaMmvylEeGF2QNDD140TLZ9SILFMcpJVEq9mp
TEKEBqFMN2H9RdXXdDAXz54dpo1dRdxCZE2b0EidPZiuq9ZxysPQKaTsyIObpvaLpodrFdBP2xdT
so9KSgWExEFqXYEaubp1PxcadgpZgtPY1t+SBTz6wAhjG2s3thkim6qDfVtNNrFuME6zuH6ULYm8
mrL9ksVksORod6jhO9tyMW7CEWpQolKKMD63zkp9i5FUGSQRGWmEOgpbVCaPmyErho1J8lpbR9/S
oAwYEpsHraUTYgQjwdLpLq+mluSDjFmvpR+qtD4DMvtJ0nSwYcYhU2ozr5giRJtgdAhlTNPXObNr
iNJpQVT3VHq2afmZKn/OtXS6yePqSp5bOhmES82m9TDA5zkaNaW7RnNr2q64XqVpq3czzqcxvjfJ
bfPMkILv61CUaPL7MuIvKaNKKuOEAKAFWVr8io5W2yrjs9w+9GF1rnXDDetDmcv5trLW+5wR7ZeG
hLRqHhhNxjLxmXaQb/ogoWW+kFJ3p5uZ4Oj4qtqortaV2Bbt8oVAjXFjE7TAbTHQNnOk3anad8h8
mp8HES1ECxVaGs33eWdeFXH9bBjB5PXI1vr5LsxD2vAVvYfpJ/EHhS/VDbGlJDTxt6goNXYtzlNq
FZugiOJjN3M0nYnLnlN/7Lip1rJW7PS2dWkakXAMvcTF3fEtwQi+UVvVhn6Re45Zh57hlPERGsrz
EGHIQe5QxUiKar2xPbIf9gqlQp3q21ZzkUwy9qdRv+tj/lnmMh6n0X4uIjW5Hfpqueu/2A9Ejg17
K4bHZLTSDwnLZQ0FOqPAWjrQKsEqU12OCrddtLOWYaYtdqFRWfTsKsftDKImFcqsQxUBty8a+hr2
SHQvGrKoyNpjnWD0iYks82q7sbyIOoQUx5YXBCGlw7w+aE73HKb9T9IAJ0+rux6u5+1A8tR2nlvj
1lBOESEjqRPcVFpnnuwwcGcni92p+i6ZYbAbaaFmgMk3dSn3btcrtGiqn0Wtn2lyKDu8cnty05uw
3epLXO2d9FwnGMcNXLcUPihwG6hsXY3OCZ3uOPbakke0mTGz0U1ceHY48OVZlPsKhTf0frKRdHpI
VFKfu2W6M9G5bdsYyUGv4gpeXzFXUeRF8kwSensugrDCq5EdYmUhlc/a5Xw/2jTHckMTsyVLtGe0
v6nazD4RIDJ6gZ2jVABC5ai6X5ezclIT4Hf8e8KtHirfJmONvh31zDXCuTpPhQkAx5kPTeYQFkmZ
GmRKTxULB2sf5wNPe/JKDCXOz7iQSQlGneTms/20jAPP8EbGxtUH3c7SQmVfG/qj2gPsqpPuodEi
+7AsPi0HlHdzU82uUlLT7RlC12nYXsu2TxKHsZ+07DyNTP+GVJ/pThhPKCSLXUMTaBjT8jjpy2bo
W5p7Ie6xirI71cRXHY4IPM8iRGakLC4Z8OUOx3jeEWlvSMG+N8JpRzowPsq+ekINQUROp+lXQb0m
nc0vGoMRE6QQ99MqcyWbsGmz4QLx0BjbEO1xq9c7xT6lfBqPRkPgE2h8NBn8vUmvBzOafS7h0msj
CmICUxriz9rrenQI/hxoLMkRZdsFKPBGVqYvXTfkrpGMh4o/7kYdoh+QMn4UZXQdD8vBTKaHoMBP
F5DhYXeAp6Xa2lUKgusOUORmKrvHEsQuYZBlQyJxhi5C0x4GTUFbFDtHInEQa0vTfB4TXH5aLO0H
DOgkgWfprsvXvkq5pl1b1a6jcbwrcyJV8UTU9XQTaOYXjLaKSwMS7aqTb8pyefbmQr2vreoT3z66
S01fbUZHLryMrY7IonLUmY+mMfLeJTwlao1pvlXpJBaDO+Wg2vmagql9VUqcYiOFRlep8R9ReHqY
Alpc1hDZ7tzhuEw6a0OixRVtwUc4peQfOcOVbLw4WVDsKzU6OB259XmQ4bhv8gctoBOGLJX2W5HW
yCAJqXE64wFY+jDY6gmzb11L9PVxxpotHocknjfI8VxAcP2mzUm8nQeVnpVtb0PzbqDL5sUV38kx
wOtR1JJ6nIwzHaKbeiLfurb47I1pT5pomx7T7nND94HgMWxM3O66Ln1hgoC/C1KD0znOrgwAahgm
bFU9xRXbkVewZSR9bOTE69W5Pad2vJ0TPblLQ7JmgdDSC531U1xGgccXz+tDS3Yhao6uHifX2rIH
Q+oAk+0nYs11AD/BJ5p+patPzqdZlRcsJ7C7sz5zuzl4bXrjNKA98cYUwX2Rmj/yhrwia5pjEgpD
JLTMBDZhpT4U08rqRBu1zayTalLk1+sAD83kKLsuImsjUWKAcKb6XNv4jp0mDzeWza6GkLLDbEkV
U/jymYpaflwGRkS9GdOvM5+mYd6R2f2E85UKs10cgCNYqKczJEDOclXbBK2kRvtY9Drhy9qiuiDn
bkg5H5HQGoDWlThwWxvs7jKGW60g+fZe7tTpBrH8jpjDzi/5blhpMOIVQNXaDa9DH8OLh3ESw1/R
UMPxuFENPtCyj4alQEGs+sDBZjwMerpHx/0pyJPMXxLpxur1r/ow7SJlCX3ZjtZPhrNBodnslpm+
cyNlez0mIsKcr4L1N10pw01ZWEyWKu58hE4rRCNsC7uxEa3F3yslTtxZZ6DQ4o/GD6VjLyqJmcbg
KrnqUO37pHi0KRChCAh9M3R2UauM10TQ4tI21H6rYwLsyXLfEuijurNcPrSMHGog217XdWdHq5tN
ONBM7NTq1jDVTxj3TkRRTCZpqqaWMmJNqtYDPk9iykOfKlecxJ9Nu5sMUiCWPLyK1eFrhVBZl1Gz
FzKmPHBDfoMO8kpRo3t9ygY+o91uTKLva/A8vsNZnX5mozS7tSWpRK4px3a172t6am0SPe/hrhGg
OP3UZm4gcp2V9Pv0J9uJCCuSo5tgsCXa6ZKyqYHUbIoioStYkEcVp0VwrBlCy015VVULWQGyTjrn
4GaWXUL01459hE+rxyXIT3SXviE6BQ6Mp9cg62pr2i3I2w7c47a54gTXePpxaA/femBEekoUYmzz
i4sgrSYQJhj59Cd69CZ1XvOEZq7I5viIGtYLW7zVo3LqnKVYJVwkoUybSk0l18HTu2f6QEztC6F+
2m2rrLfOrKCpOk1e3g/fChlzDYGE/MYxSob249qnZFpHwF61nzH+MHHJ7ye9sD2JePZQk+/VEfyf
JhcPtGC/Q9rDK17Jm8qKvmQJkh97itQrUhm3cqz2B+JItks9cWuOkugEHOompQwNVnQDlegLcYnO
hpuhuU3S6ornIMMt0+bXDfq1L4kejxkoVDrkOog6+r6uHZc8cbxTZBRCTn8ZuvlFMoZdqEHOU7Ty
PnfseE92eYAZA+kKulpPVldvfrBYGyD6y1Ye1NvEbM5YhchSIjGiT63kukqGGyP+3tjqTTOq5met
II8v9iuM6dsppda9JD/mRSsR6TQMjhwj2trGwmcUs45EosXOzpB+dqa0GQklc6NSQR00Knz54s0g
IaGapjtFHUsYHOqNVHGNsmuodAeA7xLJ1DaANpB3ZVQaaKBverRPcdeHe0DK2zGcr4MmkndFmH2O
+iXcF82Cwpf5D6616qkDv6CSCcXXi9EB4QBeNlLuQG+KOz567ef4UQ5L0yuC8adKqqblDMpRmYef
ZvhEOR5PSzv/HPNJ+2RERMOnEoKh0Zm0LSliaAzKtr82vURRnUMIdl9qw6uqg9Xo9HK4t6Xr3Bm/
OnObXlM52hGVjbd3aq/x5dcuFOhjSFX4QI3+1SixGo7dYmwG+WhGwbK3nP5HZVcznoRtJMffBjVF
4KjD5C+cGGc+ZoIo6743eeDsaogCNhFVMe4LTzF5KFSW880EZY3RCJaBc21Y7V5vTJ6YECbbgBi4
Jv1UqsEBBeaT3g6opZkkbzRrfmyCmr9q/6SEExcLMPpbcnozyO0Vd+nYrWkm2k2yzdTyE3DR16gc
r7DwbuZyyNyZSIYqjZebUsraTYr/8TCASNs3RAvFknLXrOwGEIDBuYJ9dK6Dk07mOwLPddc4Dcdm
ytLrt32KFeJ8LMf8eHlVqAYRriQo+dV6JXFgWLTXbrGI+usGT4uWh7Z+aDN9PI/KuO8sdBpMVHFf
LykqMTNJeCPhEwqnUEJns/hJ3VvbYegmQnpPhs63ihLBzaBM4V23LuaMwLQRUWdenqxwhAiyLihH
Li6tZUaipfVrH8jfGucMmW3y7339QqSqii9pX9sSgURGcJuvCxRXTgVpgS+Fyi2f4J8pJ4dgWReU
ZqsDmi0kQOtm20XaOWms+HbEcCJ2Xfa3pv45ZviLCp1TbalWz1k1LV4+tiXB6n9eUlMDFRi/QVTc
esq7A9rG1hi+XPbgTIQBMpfFUfxgcSCISKh2Os1jclqhev/zXcWkHJxwmT+IXUZexTeWhXAe0cod
tUL0KfOZdK74bqynn1NcB8dR0a7lOcmupsnQz2JhL3yviHo0dpd92TwU+6AlqjsF+yZtKsouVxoB
QamRGud4XYiTe5JoljJI1zin1i0K9JubAMUTBrHKxoe6bjflUu8afGtuJbajylAZGU3npLVvF4d7
yEDOLN+dXj87TirdGvEpXDc0pjdvC6ZWz30SLf6sZ1wxC5cWrpfGw+H3eVM6EMixIGEUF7JgC5xg
AZzzKu9vqnL23j5RgLkwdSKOc7K8vYXmHt5BPw/vVKATUE+nkzhNLMy6VAk9L6qD2BTnKjZgPKMe
ZeT0vErsU2cVUj6U5ayfoJDKoYNFV3POWN8XX9P6FyJ3nLPYr1r5cGuOqLASW+bfsZ4W9POxslQS
SNZXMgskFUvRKNvw+SvJpTpIoWOeQfRZ56qIEMRFNnEG02KdxQGlS9qjXK3Iq/U8cSBMZf0GMIWr
JSn5aMSTYyHIgZcN8OPg3hhXl3OjeiUwp621z9QaENsMF22RgugO1rntwadOtxreidC1SO3cYXDp
3bau47t+XQDl7wg1QpcbTSiQ/ldF8D+iXzrGP/qg/qtJ/9UJJV7zS0ZgO3+AUdQtS3VWG5T9Dn+J
R8pUTAfklW4Zhm04KAz+lBGYf+CcWlGHjqYZYCFp/v+Jv9T+oN/P2fZKi6T7/x/pCFTh63pvhFIU
LodNFC2DYhBF+ZHQWvOcxOHR60cjs20qPPAgwryFqm98yqCGIz2PqUGZOu2NndW6Jo6qo+k0z9ZU
y1gW2/gAzOXBNvPnFh2bZy52w+waToLCo8XhFlfmY0yGZj9tVS02faAAHrk/vUxeb6Lmg5cElBOG
3voczsm0d6SEMmvrVWFq+8TGo4KzlmvQIySZSDlIukyZjZ2qaoRFBZpbpcpXMIpBwiNZLuLBjUDj
IfJjcpIr2kC5y/qZDpr50KLkHFUSNrl33cIxOGRtx9ivZ05dOTM9okk29tzMYavoE2AjU95ac3TW
C0c9ZjLTq/zl2FTRE+N3ymu1PXt9TalrWPSb3C4X4pwTxYMKhKb4LjLH7kqyCXuXLaaUJQLIA6ki
80pNjMskPi+G5IIhJ/tMJdPeKG+Ri6zu/T7ZOnKuMAoHkaXnweSGffmjMKwfAdFs+7opv6zJQCjD
i+I0Lqd5WQyGkIXsEtMQbG6UoR2JSWRcThBJ1DC4wjCBYkHbW8n8aczVh5whpFfk0WdnqZPt1JH1
MedSwZ+Vx+4y/gyy6bZrgnNGtKVHVC1F0oG7fDxUpksd/5D2sX7CEr8xatm5tRwdUhPD7LFXkYbq
yueghDzTFTKYnTTYBWG8o5hQ7wKG3nktlTvdGeR9ORrXhoI3qA73iWP7Qwkfolpt/FMGJADnbbhX
Ukp8MnJGWgrRTNneeayMwtjUTdPsgbPCQKqSwzIWL6Wc3mMeOFpt9dLYPTyb3MF5LVGHbjv4VzzW
4uPstDdqWPs0Z4gjNiMaH3LxUpOFXlfhU5vs4Up68Ii/JXXn9tF0D52i4AZ86IscWYoxvUS49N3M
VNwx16khyQA5epSDZqUcOtP+IuPrJrhjSLedo3yX6viJ+jQa/ceGTF/fynL+XYr1qk/Js24zKDV7
/roIjV+tgXJTOJKtEtgSPQRJsg55qF7nJRV/mq3BibJKWvFcV4lK4tZP8QWdyLNcxT8WFXyXCuJz
o1X6bqRe0VG3zLIKMXRH0tuMfHbESzMQi3hMg7OE4xHgwfwl0dSDmpv7We08MnpQG7chcKqcjALp
h7FE8n07Gd+GONP3aUEKeNF+B1o1kmTx3+ydyXLbSJtF36XXjT+AxLzoDQnOGmxZlmRtEB7KmOcZ
T98nk1VFt6P+iO59bxAAOIgiMWR+373nLmQX+uJjN3mf8ng0dy9V6tX7kk+Nxt1BSEv8xTw4H9rM
3DKLMTqfFC63KWG8pZcRFTA3wqoKQtorRgcOnkYjvyTObGG+U1JAo07ZdluhHDfqdutihwlaG9kj
Q22gQU+VM40HB4n5gYLISzykBHmSoz1zQscif6l1IuiJL4nJz4gSWF81GDqd4N3pnv+pmmAFJd5T
yhnXe96dnYiHsHUZlIIP35akOMMJZcaaT+1BZPjJPO005nRCNJ+q8kR0+ZAeZ6sZYFqQqrfSRY71
4rsYGUUsRUFuSe/tljx5jrR4DCIx3Uc+UoUCeWRQNP6MqCIbqFFNP8H0zRstpzkyEFYIgcTU2vTs
adZ7l8fxg9W2p/BL48xSMQ+Oy0oHGjAkBKHAxf3Z2z8pwXk4d+bwEj15dYiUCIPnJ0ucXeH+QAPp
7Ys0tXb4Yzh1+mJbRVa806MGi44+nqg00pNskaT70VsmhVjcAzjMLaAYFaXhLSOeL1O5PM0zgAFO
ygnvJrprmG33qaeV/DctudYcoOY430eihyBK+t4W9AmEXua0GBFka3zEfs6Af94Uyfw+QVYMdArz
zIO/Wcl9a7c/KEdEpAADZXHrEudBXuzbGFwBv9rsr/keOf0jCuJ8v2RpifKra2k/pBphUhBaO90/
pQiIY04VablINq2M8unXBQNLFh6zHL5g/qOaCeqUsu4q8j4IiECbNdf1wM9IAW9yd6S0P+40+NWY
faIn0Vcas2GCkJiAb3WbnqN2TwAk4zwkVduEWV9UG7jlCmQDi9Plh9nmyAD5UoTdfeyBd1n1uA68
vCX4xky1A/mRO8OHL2vUsbY14irZ5lMc7fumeAntkpBrMQNe6pKdGU50JkbHAXOXiqBK+Asx6bcC
i/3Xmey0I+VIbrG0F3d+Xz6Oc/2FLpEnUSkPM83C3dzNb4AX9NM8vGl92W1R7FZBVVKYAtO3pefi
0ebIsLdlj20UWRcuBlyUAQ1tEzEdbBpl287hiucDM52zQwrXfze2UElIsH3xquilwau6a8ZWo2NW
RIFhk5OUhlW9B0zpbLLhAYIs6d85KUCTgx1HRNlXvB6f06oFSuId4U15wQBIFvzZbjSnYwnIAvEN
309PJYZjhukeynprbh7Lcc13NlYqs2uoIwPsqzTuiE5yDj3z2JYssjo5TskESMvwX0Yn/pz4Ho03
E/KTTxigyZSuHu+oUPNRh4hfFmYY3gybdBAuu27IXXW0Q/4qtVTuQAj1mxcK01XghH6IGYEn1qvm
0rWhZxWKc5mhIC/Fo9PzGTUuJBuK3doxkc1prW/vHQwweRYuH5fCeadDvXJMTqc1MfyLHU3BDMFs
09JRCVtO5IrCvlEP8X2YOnfJUvR3nQ2sWYc8jtU2mJLmK9S1IhWXMnRxJ9bWT9+sOfKXPYqU7nNM
qHsdVVxzoQDOk18FQ0J/a9DiR7GO+b2BRjHi5LNn8z5czaORDM7JY9TkVXyhyeADmgz/8PvXIrVh
FNoV5a8pO8a9uQ3nHEMC/ZWd5i4f7McBk0SQGc27o4MT1CZu0FRKNy4Xs4B0oRU/4cyvnyUA+6pg
CoeWa4v1jXzmLMj14W3Uqo78tvoAf8QJ1jdX79+XyirudMgfFaO3S14s3R7PaHRBM/BOGE29bwT0
Nm6Nz6mm+VtX3rWHKMRFTbAMWnaqwEReQFbtwsAsujdIm/ohtup7l1gjnvnM9Com4eIP0WTY1BYb
Ymt3Cqf8K7a8Kuhq7qSgnnWuR1ysuqRLcaWuJ8/yPwrhz1s7ZySYWMvrkphN4HaURUoqNZR+OzxX
OvogzjAkCr04pS1l33AwiK6GYAFw1Yi2fjOf1slOdmkf40evwpPnriQ4rytjJp9rF6PAYTN6p9nk
V8+IJg8ME3HQWJAKOSbDXU2GGnZPA6NsnIkgCv3j4Pu470wsaQaxgnkWo0ivyBhfvQfuS/POrcjQ
ilyn54jkAIXz9Cro1a3D8wgBext2k05aLHyO1N2PZVoBBxVvttvUu9KxN57XzdcxV6YlwYIa4+Sl
hKjP4bnT8DjX1caw8+FYeM5dbbrpaXK4BS56Y4DmYWQBERzECVzT1DaTQB8yNPr1jgnsoz9BwjT7
hY/U6CTe1Uc8z09xYkZbe8X3jGAsaPgRWuawg2G+ErO8QEWt631ahvkOQxhDickNtLFxSajxx2Pe
2wcbQhaJlKTyFbPj7xYzyk+OpYMeecsZuxxG3NqBmNvx3gXKbRTNtyGMsJWV0bdkHXZihAhppKBz
ZtlBTXPSVgaiiRemHNtCjD+NLnI3UUn1yIUEjhQEyI+FN55hm8Vwk6EmDRmcWBNxlj8ns/66xM6e
bNv7QqAKS3LKXfFgvjU0iIastwIrhW2dJzTIiY9jiOjRukYcIHAyYgTrpto9CYy7TIYGHeLC+uRS
zAzyosU+6WJg6ObnbKxJ2Klp0tg98bnt7JHT3lHtbnVktI6bPXUVl3dbSz/hzLaDtAe06/cMwQuR
fk10/ZGyMcNNiGuZ6+Mk9JEoOBhXy5P7w3MBR+iDQSG65Dxp4VJOVGDz8VIVP9bY1zb2iKTB8bwL
M1f9eZlOqCYoKpXtPqm674yV3hnplTN6l6qycOrLuM1Md3ftMnS7fsZzKHBGViLCiOVUtDbppm2E
0+C+HhGF0R4qqLHqTFsCtBZ30aKfUmNw7gfK39tpCr+vzlTtUQZtBrc0dyUA823X7WEzapRn6ciY
+yweXZxWJmK9OGbwlfePloX+Zh2JDbPxpWWVdsk4AU+tKR5jGJ3bKO1fPbI8N9mYvhcd0bOpVtOX
RNNRNM64IblphII+XdBB+B+HJb3XYn84zS5Nv8hDZDNMCa7n9djW5s/czD+NDZdSh/jRmMrv6I+O
JNLv8kx/jLq9TjLmwQq7u9Kpmca0JsAm4ZxGOGyAEU5aBlraa8yXyJVyjWGqDk4OQYl76MosDGvZ
xRGPY8RYAmgeku3Z2UatTseVMn5ka99hUOu4RzdlN1pw7gpqjxzIeysMg1brDlmifUsnAw6pTZs0
xBm1sU3GJEx2aNi5cYydPDpbu57JfL/EZy+vLNoozQgVkENMGLhkYwZiWGGywOuaYtOUmcls1Uu3
3E5/ep77EHcuEd6xf6iyet6ClPuSWOLVAAJC+Kb2pJdgY1PYGxYyizT6THgT99GEbmfElL1cmJs0
T1bNbN5fR5SgTugEUY1TXa+/GhnqMCfJ/L3TMcpK1zJILezneZU9++54h66rPVaD9az5MYS/dtkv
6DkG/TlNMTvOM6b+ARFFbNBjGhJAxcVKOIPXvCwLVNtl6etdlNjftM7+XKcpP7t48+2CtI2ULF05
jDKNAKNwuZumNAlgKy37JnMw/gPNzRBIDB189NgmTSADuDBWX/qO8Iwq0ce9mN6nJK4uFZeCpPS8
QxqLTwCQtwQs1M+wpUdd0El3aPK0+gf8hm4wQgAJiN2d7R6wbNThCUi/l1H8mnqNfUed537VFm/D
/XI2fiJrfY+G8Ez21J4I3QYk8oQnsZt2ojAFXscB/J+zbDWbcxiiIfeQzECRAyeTGAZ4f9yiIsQ4
st+/5Hdi6mCWTemDq08/hvKnmABKVBC9NvowbEPAd1t7mmT8V4OT3iqRA05jsPbuvnRgOBRRiryE
FHdnCj+GGp1xd8bLJ0w6Nwbpw4N3j4tgx+xNQ1tL99b2vKc8JOIDwwcOc2aVXqMzPV2G6bgMeDrz
nkgoe+WaSo2qi0voifqzmBr35Jnra+HuKwye2yLl4lKFxn2GSobYIapVKTFO40QHqI2QobVe/RDK
cUkUMm8y8/LesNEN9h4M/XbWX+rR/9yanGlO/+IQ07o3HfF9qiikOynHstXcYfqU3Jw+hqY272wR
3VPZfh51LlGJbA2PA+dmkX6aY2rpZUxZZpvm0adcWjb6YrnvG0pDfb1MHE66eCrX5C0TevdkxETM
pOX0dbUPU5fWJ1Kk3hxz3t73fv8JLMrzanrQ9zsuYIlV02LEgNmhMSBlQK6qRVr8QMpRnbSkT4+N
tu7qFuuJWhiOd3A45w5qSwnEG6MkMsQKPwhAXUvh6qcwLv0zLCEN9qT+OCY6atliOHWFBZVeEips
xTdRq1PuAS+BxRcbCVeybDiqyaTXwvbLoxnItdONH2OUbksz/SxN5CWxgRQsEvGHzhUvQ9dGyLHG
8mgyvTNG2uY9V+Tvk/bBie3h25TXpyZHRgnboyQaFiSAPjgtJY5Jxq2EHp9s5sLU5HyfUfvdceeT
o0GpT+2BK5ph7/imy53MSN0YInuUpysKjQxa3Cfdja2Nrk8fzNC91yZyLpjPDkES1SedyFAE/wlT
Oh3xZ788hVo1MziB3pr3T9DCv3MpoilrOveWB1Jpyt+daXqoIm0KJD8B6c6DcC9tYn2eTC87rAlS
BdQvoGI4tGuv2MU+WlRdf6fNj4hhGHWOEK+DmiSecpKUgt6tv3B7QJDbn5s0BTKTwlrzbPsurEtG
dFpmHdra8AM39x6y3vkCJ/qtpgHf1HVHNQhxwOzjuqxQ3RT61nKM4ZA2EtZIZDMHPZeVtUbv6QQo
fRL9A5Hv93R60b9UrkF9Fi9/adSbuuke3AU6jk3aq0z4TOuPo61lB+xMNDPc8a0gqcY1Q2mYLtBo
0onNkzSCnLJvy3ibuegGCeVeQ7RY2YVywoNlijtIP83eHi38UhKdMg/wFXUJkhF/L0xphjDlU9Q+
O4Zpp5lzuVU2g2kuxp3wtO91kYszcO7HjkMJIjVbBPJ87grvWzJSNWk6ZBRrXg4bdXI40p1sEcDE
RQbqQD44Z7JszHN/BhRan0ufkIt88ujpkOEsvQuTsi0whqyxE6ER6CyHK5X8WNoMAyNZmfutLtI8
9VF7AHngUqbYOySRCX8ge6+s9WObMuT3pAtCLa72hNu2wQ+FryEmfvWvk3gpZ7636/kscO035qli
ZtSbqb9H29pK9FTqZ9g2xtlxMUy391EncPQmspjDbLM59d6rOhlNkoFNRO9HS/7v6i1J0vjr3eXf
NskUPBGMUCAb4Y/kWlkc1H9su0P5p49CbQMMaPeuWJ5sc/hGbvFliCmfTHCHDvbQHsK4AQ0DaRCi
9WoxnGI+BvmRT8RkLJrOlt+fpiTrD5oERqlPqq4iarPCULyFqQaIV34L6qO3Zv7WcLfiFoO/zEfr
CybHOtJvAbAVVjvP5fIbDxPDRjF8RDps7Wc7xTtImmSE/Up6KzQfnm1T+k9/GhUs/HDVeGAMxjWh
8P36GKcrZSlMCEsxawcTjQ8Bvql+0aG0XYx2YEY2x9POJ7v4rEc9hJOWmBfoT+j4YhxIyOz5O/Dh
mcvkILsHA7qrK7Fe5Nwj2ezE0dFwk24pLi71UY4w1PU3i0V/9svuoUf3zU9IGAiYdEajkvIdgka/
Ur7Vpjri9ET7ueozkt9SWgsFYl1Y9vnxeqqo80UuhLRvMU53ocaiTxhqaUhLpcvI58VIdTs3IHR0
4MgHelN2JcKSwWSgl+yQR57qpYmZYdh/FNEgzkVuP3hUCvb6MoxntTBBme/snlMecs14NuvG45g3
Z3dLnjN1o7CLqHdztZGO1I6hOpMrKa8PSdpKkws5HnVg9Mx61MmoFrU8ntVanGjtsY/6gDQRzJq2
j7krarBiqcUqD43vgzNwlzWGyjwD/zDPg/NZL9P+pH4HIXky11+Eao4ntO/aCINldJJv6FaXO6Z6
611HsxR3ZNoeIn39PAsEu3ZSPC6aR0deLpok3g+aWPZdF7/oNlO62YPKrx6DJXWwU+Bk4DJsGHNi
3KwalsuaCVNBReLO8ah05eAD1ROQkHW02PEYyceMYrrrnPDnZBHlbTYaQpRpOegZyZ0ENozWJoKs
ejA50RAhlsXDiO5rzP3u2FENNca24gIV2vF9gwp9Y8+4GyboGndzVQdUrz5RW6CC2zJIEvJD6y09
LqRJIyw/XdzHkkCijWySIokUZ+D2aA53vWtdxq48ZmtxP/g55QsUvffh8rMajBjicUcNiYIbrOEl
OyVtevQiR9+nPbPnaVoswrM6YdxzyRT3Yzu4gfBoKFhZfhfDfoAKpIFPHfN9zxQLeaX2pSFEqhtA
u2hVcfHCEg3cgNAmgOAPDLUDkzoX71BCCUfQ87ehWacdJF4capP3PWmLD4UU8S7dmB6GhjG2fpd4
NeJ1J7kzMLFcoJfxZS61HcAGTJmeEE+0hXKdbLF5F5fbwp2Fg6BxNRA83QkQaPvY8z9SuNXJ9Via
/FIAqKqGtWcMgol6SLjVIdAMiNEVZ6/TBEMh1qxU7DRDOEeyNIqLuXr5dYGSlCIQompErX/Mi5uQ
I1fsEh9Fd7VE4mxY+P/VWiM31drtgbirxXkOsZtldEzJ5uIpemwx+qttpEx/v4F6F/Vky0heOurr
+0bXnPNoCecsqrRDGi5XfdfQjosVBwBUpzOOXrX3tminyr2+qGxhj5CNmuFYMBmize657HsdtLC8
k1AnP0chqvZZFwjC4P21IbosiHdLx8E5NSjCx7b/RnFFWh7AvxTTwZ/C+FIvnDF+be64FfC7cHmM
TO2sc+M81VxVib4Gp6Yh2W+Iut+6UTZdjAV3ZTrNQYfobGuE08kSXNd6Lav2NleBjWkb3+1Y5/Tu
XpM+/4PqyrZy+jezgjoi2TVD1T0nGXPczPNfp8wLtwiKyMs1j5Rbh4cyjH/kZNqDkMrjrTnVtN7a
negKR9Uwz2aWv6NcTZeJOgaVtNHBPkKizfdZJ/TH5CvL2+6779Lz9vqdP5vPqf9mga8LEhsTYW8t
n7llCyCUPTrXiUpXBSTfo/HlOaj32p55duGieUSyGCfPKL2xoveeDdvY281V8Zp36T40iXstzYGb
LFc8O0Z329V8CzbltjL9AMbzHOZYT5osfh6Ld/wMHte1R8hQ1dbTi0dU9ZgeipCQH3myVzvANKja
yvpklDPVoYbBwgrxMQVE1rpl/eBR1jZah7M+HM+eyHuocBHAYr5SMkWQRdP8co9Ok34wF8sOhMut
dM37b9wZpr0nHnNtPtPH/zBX8wF97Vuz0GPz8+eexikHFmeMs2mn8rl1Q2xSCTr3teII4Ep58P3Z
QVOElt4kBWHlzUaqiyR08B31CX6viooxDg2wfJ11cbkoRjbJSna5WevlochQ8eXPXZ+A4jPRdnEB
5AwOd+gLyVtpgLfoq37fhOGX3qBMmTQyfuE0ezPfT/K1phPgFvG+KpuHvKKbo33QRH0O6ZM4fv6x
CYN+wGrWh+WDY/gbI3FP8ez/GN3ygQhHWgpj8hXhxk6mbdXmyB3tY+iRkESs9s6v0O3UiIk0IpI1
THUFhp0J7edAzcAbDwYlvyrVUIySVWIJUGfU6FpPv59CTAYTw09T39GFuKN8bqEUz39qYjwmHb+q
3X6f6/XeK/Mgm6JLJ6KX1jE+Gc4d/NMfrfmQFUAYqf99mieKazSQT83sp5dFc+bAdjDIrrgsLpzt
xkWtqcVAuO5l8biWFnH6Xq+YPBaXwWVmrSQ1iOJV2CGoJMxTVPrjmM56DC2CSwA9h4ZzfNAPXodx
pzn6EgGgbIe69EE6rY/LUW13nQsUpmLUPYne32QzDoCUCuMwWQ1zOK68U5SZX2LGHpu8XwRTIfpw
cp5JrYIfU2EOW8k6FDEa2rheUs7Ort2RU/gwkJGqCJBgiiRakHls4qBOVuQKtXBd92NXrC0CSkrH
G6R01XnxzHrddvM3B6/xNi+YxLjS4wwy++gBiTrEdSjlBNUmVw5q9eD8iCUFsb2cvRhyQdAlI7RC
H/ttQakZ0TTgK4GTJE05V3CWLchXiWByS87hzIDzp0FB4jbHLRKVA/TulViZIvO3Y2xP2Ack0XWC
10ZH15nIw2FRMOU56+8KNdmv2iev5D8pNXnLU0+SathjDF0bH1tLUAa8WCZr5HWq1Tmtw9Pc7owM
TW3nRa9CucALxa25oXIGvpqtNaDK0HLXHC5zxGAPzCuleDlCJRQEyI9VYbe+bZeGfdKnqD/4/US3
9/bnFXeTxh6dbq4tkkRSZGC5nIZg8yuiRO5Ta2qhiequ4tRnfCRxl+bgHmc33oX5+sW0iD6jlf5i
jwZSVWcwKMFRZMK2QJOuIg+wHIY3vQPQbI6yWcjw1xkAGlIKHM6Ra66YsG2aQBLlqhbRygkbwfdT
0Fu1sGN354VaeuzVf9gBlEExPS1UAlKBUUujjGWkyT6pTYh5XBZ3c445kvC5Nqhbnev0MGKTlGNt
5l5MNxIn2nUdV1RW2ZlLgujU+5/+X6z3vxHruY6E4Px7aPm2yqv264/qV+bP9TV/M39Ak1umR7a0
6Rim8ND+/cX8kTggBzQ59ndhm0B//hbrWQaKPPo/vFIHUS50cEB/ifUktRy9O5Ze2zZdmEL/F+gP
HwMo+a/Qcg/HlkuLz/VoUVOo+y0lWi/iWg+1VbsQ41owRIKgNUnqlsKcqrXrPgXYShcJNp3U+j8/
NksmV6voXPJdbu+nnq4WBC40ZyrElOYn/0OfDWRHYlL/SJOl3yt2Z6Y4Ax0wom0ReclW7VSQT7Wo
FdLs+qQWNhclCjldVs9SnM/bU395u9tzbg+rNczp3BaH6ctIJC/SbN7qn547UVXmcv/3w//0nOsn
6zSXApyPvP/2nNLoXnXJctOAutWS7tZJUF0piW9kIQN/mxQITu1VC1eR6G7bmQTOqU20VCghYcyp
V6td+QgvxnhW67cn3l58e+b16fLP/vIH/unh3/ZFJRS9Dpye9GcOkq93eye1ZoLhc3V4fHBIKGAo
SJ9aVQtieWGf/L0QCvFnSdqf2jmYEABXn0RP9ZXdfsXfflS1WarfH1nMKu3tCNSc2lm3rUUxDFJ0
c0ZzFG+Q6NAmjyW1Qx2EVVHH29aoqaTKJ6p9au36OnVIC6ore6M3HtRxuqh96uHCMC6NGWcHtcVc
wmPqRszFL69Vq2KyPjiDO+3V1u3gV5vXN5UfkPTO2dAeJgtuMd4Fh1NKrqpFMhnjaci/lvJqTuit
vLDLa3omF6WQUcRyzXI9iusapiDU5N3ZrfK4ParVfumRJTXRidJ/GeAkREQhK3hqwdRrYLxKWcEI
h+Tokj+u9qvKmVrTs5BgjlY/qIJgKPlP16rgbRsYs7kjb+qLquCphSKtqDVV4qQCTdFIVjgpcL6u
S+3hWJK1yoh2h19ax2tNjSwzTikviceD37pHVTFTNbVIldJ+WTUTbHjM3LqFMJZMsd9jgnXOhVr1
ZA8BD8R4sosPeAPtfWPr9+rf4abLn1CrQEgYkeVFMaEFDNNtKVxRPGou2vc0dY6pBftid/v4LpOX
QDQ6LXB52Kp60q3gq/ap8qdaYzh8z6TJ26vqEpV2WUxbKVhsVBG4KHBvrkv3UX0Lilij1tRf0wdo
ULNFrUsO2oBdMC5ZsWeTh4L6aiKZ91oAjRJZC7Vp2wV1hmw1z4QL5QfUd53U2mZJO+o/189lSIZQ
nHKEVtAxt+pDqd/EIi0afqQ4ql3qF7r9VuF+rami5uBrEP/lxUvNuHt/3cQp25yXFLFUG8rmrS4Y
b4Q4rOTRx5zgxZ8bkG/WekobaqGrrK6qx9SaZYidsPL8eEuvU2v+LPlemsTGNbHW7Qxz+OGpEZ4K
+DMz2jCwYBlmqu1yTT8ZXlZf6/zaaFJKVmVMVdpUa15XJBxM0d2NVZT1EQi3G8oowpm/waUhS4HR
m05YHdhhFmrttumtTJuYmPxUu4Yh+uJRGN/F1cAhoWqxHgrcvRmt97fybIxy54Ae8Dhn3mttEeKm
ovrUP+upWMHb9kyvciNmjUTlv//D67+phtSOHAfXvSGIjr27FXDVf3kr4NYWUYzEf+5nrw0PCUr2
rW6NyfZGaXIVoMm+YZqqBiGBO4mjKuAOM7l+g0jRAt+OV3V0VFnnU5xBE2WC16Hl8ne3wR+0QxGb
Bs0jeVLLhWUVD8QDIKMHq8e4mlv8bRFRusQry2Rf/SqVR6JIo48fUjk7mmRF2ZIlVrWZ6hWNBLVt
GxZK93VEwX6NFfmbVaR7Rc1h04x7pC8In0fTD2rR14Erj3mHSF3ClwF5pcU4bSl6zme1j7QqSa9O
92IgxEwtnDyjz1fpBuIYooPM1QasLWd/s5zhqTUXEgXUvaydT637yZhojrul5xC4uHZnAktnDgf0
W5TCWYwzujlZFCc1TqaCZHKipA7w67bV9BTI/ZjTG7i+U7ecaurnb+UPqRbr4rGzQStF/oYs3qtm
kGpZqbJ8r+lgryrKH32VcMfj61MHt1q7bfZM2HeVjl/ZQ7nhLqtxVosoMl5tgkkkDxAskrx0qoWb
cD297VOblQoWUKvqOerh26baZ6ZRfBCLc1FbFndoKjfyra+rau8v73Nd9SiyOj3XPWcZtX3bNXeK
NqRm8AKd+EnvPlbCGYMB935gGSinRy2KtpXt0/5BPx+ImuMsl0NJaicMjIySeaEld15X1eNcVB4B
HxB7nmPOLCUHapJtGcIT+ZRqVe1Ui1o+rNY0XfEQ5eF2ew3XIoBYH82BxJTbK9VetYmpnvfMUElu
6o6Y9Ou24uiqJ6l3Ilqy2YjELplWyhNPPfwLojdWw0v5lzA/QqeUi19guf/+4UKeQNdnqif9AuBV
2+rt1F/75eHf3i694YRtROaHfqivn+D3T3l94vVPuJK2E4WeoEPNTb8ih4zb9MStX22HwkK2HtIb
UfvUYpCP3jZXj4aMerJau71WbQ5rE59ze6M2rIjA5+uqbjsrRRX5Vpolb7dq9br39j63P8UdUSeO
gZKselT9PfWSf3ryL+94e/i3j6he/Mv7y/9C7ZsTrhReclRZJqp0oxa3Ss5vm+ZSQKoA5MIsX/ar
ZSf4lgGk1iybFOvQXn6oLURG3N5/Cwz6bVM98d/uq6o4Q6yb6Rv1PFONF9Tq7XXXv/KPjw/om7eN
0yD3UZ9Ytghvn12tdeoipVZvz1H/GqwYLl+/PV1t2gaWEpKq/HoyUWA3W/UNqoX68iat5yd3jQlC
aOZ8qmVQzpjDla/UIK8Yx/s4QrPTyZaeLQdtrhryqe3b4rqzLY1Q1qkFNyY5Lrw9Tgo9PET1lupN
1LZ6+LpTbetLPu+MEsiJh78aRMO0rSddYyLb+uce/ju4GRvcQUu1CDs3CCFb4q0b2UO1TA0furrt
geiZPmFZD9yl6Y4jZAm4q61+DY1SANpBjSUVYVbEMf+/B3hwsxg6kXiDb539VbfOai1uCvu6ZiWj
S5Soh3/lrzLdtW6Wog+EGyJadNNRom+1iyG4/hdqxDcnzP1BRzHkUjXOSN7E1U5H67TtKDri/lzj
SciWfa6T5b1NYg+VQ78cxsGzz7NcDFZVn5IeTVRU9+dUzlXUWoFOGr2ccWj1Uj/3cqGSf7qW0JWo
sr+pKtoo50G3hdrnMEIITMPEkAFrEx9DM+2qjj6P6GgxECthA8lJ39YWNE2hbseevBOrBdr88VRV
r7oaSaoqpS3HVeqLUWtqoR7IJda4H8Nyq2qd14XIY/qk3j5U10ZFJE5Vm15Ve6+rai9OwQcAJv5e
YY59ivnMNRL+36hdjr8/WYWtqZepR9QaZOTa5MeopLbqtpAZob9sqgfUvqQxwD/4sx2UZTOeQ4lY
dlKrlFyYaav23R5Qa7P8qvwZsoXKkVO/r1q7LdCI//mbq31qE+GnnA/ICYDavq6tw8d4XYZ9dp0t
yEfVA+qAUc+TBfPesYz9Km+5N+TybVNTt8xYTfY6efdtcLv+GR/HMJL7X4IwKdQXf/vLk3KTuIqk
38Wg8w+A0sLuOEslgSelAz6dIwZHBgkeJEpgI6+BHk+uW9G8qYc7tcBlKT1vHtL8ueOmYFAhVosB
oS6DCMsLRp0cN3XlaZT+5nYNKwx93tU4xQCxeMs5R8Y/qUB1qVFRQU23zUFJVm7bau0W5qQ26xC5
xf8Xa/83xVqTEiuG539frX1J2igpk/9BaP/zRX+Wa137X8IivtERNsY0qrUUXv8s13rmvxzXhe/v
u8pabVIp/ctb7f/Lwuhs6DquAUfImuwv5VrezfQIoKTCKoTj/F/KtWRWynrsL/VaC6uIa7qYA3Bw
2zpMeB7//vUpKaPuv/7D+E9vdKqKVj0O0bX56PgG+b1ZSc7KHTr0DsViygVgKA9u0xzy1b30uDms
0Tg4hW1RSZIBYEs6UWsyFvMk3AdY6oEh5umo0girus2OYyawDLvjuai1z12LCnzUPq/GgKh7GALf
Jy7RzMFq6fToGaGHxvzkcpeLBrwHevfJEZ9Xr0OnW0r0VXWfGw5pPaCqfq5r+1qH81vo1jqoAQNt
dISHr/uQvLQ27sd2uqzJSAKQqN/TLvqmLiVkiuGOc54ok915XYeQ0CE0VjstPxOcexZC7j2AF8ac
rjsuFLQwIMi6yAR1ZhuRMAv10XlULZxOAo/QdwWZHVJys6CSbvDLn1bLYs7oElYd1cjxfHx5Wln+
dAvd3hJV/ti0/gCew5iCZWi+pnMebsYsfWr1lxzwNSZiMxmJgfc/z4bp0xOlRKe6MPx8T0k4tijQ
uZGqW2qBhVxDNK7bTBBbGcdYDRGO1V7ztlW8asjRCVTGxhZzn9NDK5j9s2O5cdC2pfWW4pEC4Zcc
yEWytlnC5xem6exaDvvPKOXeYBEPVl5eFrf7OftufVcnziVv+LeLYeB+ic4am0nyQSCSBT5aVheE
lwDf4pHYXj86mkuUPBKv+6OexuEQz3RG4yT0XxDkGC9MIBFyGbIkBolvKozjMoUgzNeoANrmGEcv
/WhmLnUhn9k92fKP2A8wKCV5h5EBJLwMnpviESqxCWfFXK2gLj/XTJPOfjRDAYhpnzPjv4zJLIxt
QwcXK4oBskbjdWN+qMg2j5eRg8Z4H0LogaGUzxUd2PmkjPdkwXTnZG790+wcE5ef32OQEhRedACI
8oc9+c9TbBymqPqxetq3mA7sfhLZtANJ51HJ3aU54z706Utpm4fSK++uXWCjrPZynEOXBhprZweF
JIiOJQ5xw8AbEpFNpVFUhErl4XUj741Imwv5LAxOociiHSk+kUDU7Stj+TbPYgJRwKjMH8a7yCFP
05WnGjDPKShF2qOjZSKnFm0xD7A6kPCqG5EWLRi25E0fBUx/7uXCGjSM+6l9zfmb8y9J63+xqBeF
LbGOtL+tov+eYQuIeix2aQvdpLPwAID4AdrXgsETdv7z1jhM4CtxeUn4oqsfuVu8toWO5T7f0Rbq
dnNjpyCZEHRPoY1e+K+U0VDLyd9GunobS2UM05A2zQUZoK4cdqQxnc1s9GZG9y79dr4YjZppWrSf
s7Q/poCJtjp8u10K8vcclql+Douo2k1yWl8lUXepKAm05Gb/N19nstw4sm3ZX6kfgBl6B6Yk2JOi
RLWhCUyKBn3jAByA4+vfou4blN0yq0lYZkaEkkTjfvycvdfeLbkPrTf3t0PhPUjpGZAMIbS0+SNn
UdCeXtoDmMN/fheI/uyx+IWJdywXUsfC7ZCYAx57dU3zUJLT5dooG+d76mllbrBpb7reIFYR6tna
712JqImSNGfgu+1G8yqh5jPzT6y1UABbfz5n5j2TizZtR4Rda1InmQ/TAo3lbGzSKf0K0l5te/7Q
TxHRVQX1IIeb5c/PCPondhEn5SqYbsU0DAg4TEAXA+BR2kuOCB7aRHBpGboXTY6wpHSQEgj9nzxf
aVgEdMVYBhWH9XBCsHwHzQmj/poqEtiUJnR9wlClWArWXd1/a0GCOLQZdMeKyKvRkk+exUpjCO6S
zApxFM4dgW/n+ga9454mf08HN5bdcMCw0D26dgAt2ST5rBTLyco3Pg/vNpg7cVza5KVL53pXhlBB
42kSrAhBlE/aOkrX3fnAqI+2V/yxNYxC30/qyJt0cxr6MoskAsC7GvBnI5o799InqDp1Uk/AjIrn
uohjkEXFE+bE7mHm/HPrwnCXWF33pruGdUv2v37+LUkROAknQ9YxvE81OkLb6t2HxSMpT5ZGsmus
wtrT0E3WQGK56rGfRkloGpFdWMgppf13GFOyCpvuqSAN3XWz9RgMC3mAzUPaFS0GHyzsXGwSfmXo
vHNpV4HSw0mb7Xyuq2E928VwUXgRt/Viq1UXtviuqFvnlR9biU1yWS7XCd6XQNvtLsgRaRbFwFM3
x0lUu8a0NUsj3vcOXrSlAe7Mg99vw97MVygGksck/QaQ5Z0aCf0NZpS1SWf12C1LwJIvMx47rcGt
zuWlIeO0BUcE+LKY9oUVHDwPiZkdoufz0+yMrSIA9IY7uZ6L935wzTMaHHLs/do50yodQb31mLIC
F+ZCY7goJVBW9MnQI2nL33zOkauc/nA0ebE6sqdL8uLKgDDg9N33qvqcKGNYtVk8bIoW7vWMHeE4
NEOAchkDiqcjNy77a1y31zRsmoMSpr8jERD3aorwOebsgWD4T+2wiwwh91QWAZRSVx2sKnxhWGbu
Jyoy1gnVnBbsGfvSAItngau7mPys6Oc3uIT1RrRqx6IE/yArHtPMfswXNT7XTu3viCW8KSMe4CUP
+sEP6/qCnpq4OTO/lcrMtihLXpLEORiG8xYPRfzZezaS7rFoL50FQTUvoMqSkSNcziHzoki+vIev
iGz46vQODLhxTJe+2jg9mmXmkwWejVLtZg10yezy0zC6BrC+1p9vk9OT32k85lMTPrlI3dHsy+7U
n0KH6Rl0HHzZwoH1qLmrcB0p46xwPwWgbgNVbcYKxwkpM1+GCm8OEVDXAncLDF55TgKhz3V7VqGF
md3Deq7EfBHD6EdpF7pbgA7XRfSA9Iqrmp0E2/KYbLqRP7T41GVtPP0CuJY8WkO9q+lNI9kO1qQB
IXYdHSIU+uOS+meqUwwtul3gmRofY1ZVxNHV1WuVuJcyz3dJkWNLnArGsXO/nMzuOV06bHD2VD64
cWpGZLY0J7oNz56JnTCrOuMK1Tm9GD5La/Cp6yR5pIgg9oaozL1y012e5xowHr711hDqdXSzag3x
kii5PlOvKig81kw0T8siYWXztumgka+V9bHQbdknE7eHoVaVduICatlbGYHmdoDixCrr3GeD4BaH
LLPOQ5EVO9z09jvIucBR/ikclnptiRnr3JChxLPZfNVQnfN8ucT1aBzb3oaxm4bLVi0F+77kIzhG
SqqMmznnCTHWPp7DszmbjB+8wXmVPF9rhBwa/XHy1XEYuWb5BKi4az1mNg2AQWeqd1OTNYcSj+TT
PHbXMNdAecPuZUnteSPRVV0KYSTHdJt3Rnlqc83UoyUREYfqJ0sffp5seM3mgQGWhv6T8sRRhVWb
ZU6IiUUffBay+p3fJ36O0UKVzZX3UWy9IvkEDj1eU0rEje5BjVSdO0QWO+RVK+cW6tDbsOCLDfb8
PGo9/Mu00YYddXO3M3qBcWtJ3GOC//CenNPtsY4U0VJgJ7R7bT03LT+uqPv4CXzz+9BjuDXxrb6a
9swHG930D45hXr02eO0W4QMtXxuz6F5rxqeYtmdWdbm0v7AEIGW1jORE3LC9roVvk8fefAvE8MdE
Ywr1m9rb1r18rYt10Frpdz51gJMqVBss9C7jhyjWbRmBOCDZET0OuwdUgpnOwTH31VtaFVjbmEFG
ntc2SN3NHYFyBssUTMTY7JdLpv4i+yXpaMJvIhkxOkNBQTz6PB1cVwPL77auKJLj7l3HVnd2ExJV
KT3G7QhUiWm2dvfGoCM7T/1TFy4YDKu65IAngo+0ik9Z6XtPWsPIdoLuXDQo9XMyUXYFLu+HJsy/
+CnxCeJRsKYF4n2NYWJfnZQM0yyEt8C5jxDv2foYOBvKJbklM3SsZazrfVOlPV/C7A+WxXXPE3fT
DkKDvmN0YdTEuIZLWkUmmlSI9cLaeeXwb3aa9LkoANM7Ynqvu3GKKofi0IydyOX1PyyLcwkscHWV
dHmMvXC1TFn8OMKAJDwcI5oy/tWtk+O4O6i2OcDxCDdMe7o93dIFVcUwrrMBpGOVTO4+wPrSxr1x
sQ19ztk+exb7q8jjdpUTnRvVUDKBjlUy6rmimekbF6qvK8NTTkZ24aKFha3H7O5oKMD+ted9p9Ni
bfvcFyszpOmlMLbsMjISEE9XzWUu/adMDS9gtoo95S+y3BF6felDJZVtEA026sIWF17VJSFtQ36y
kM4/LxZqJ2EjR6ELl5nlhnqjtfpbl8/ktKYpXop8CCG61ANKYGJ5a0cwy0ygyBtUGIBDkoe5CtRD
/IsWxLQqwr7bE8KBy3+GiFhXrkOugXjKCJXY40fGQj4SXy781li7BL6ebUy9ngRFtCh70xPvgCVT
fGgn3VWdKF/r2LwaRAID8arO6SIV96fYuczN0pC7lrc5383Dat9Mtdx4BS4l0ZmIImVzMhJw9gau
TXLKinNIx+ukioWLHAv0m4V6MgQPJj7wrDbtjdMOfxflSmjbBZ++9r+6BNbC5N7d+fVgHo1lHujz
TuHBAjdPvH2NMtJXTwVcGguN65rAYwJ6UdqtrMYtd+Cn7gDsMd1jK1rlRY4KP/acKGjHeQ8QD8qT
rh5RmASbtmnsLX5VnKtL8HtAb3vytIEBrLZPsYd7fZDFdBbxdHXrYTOJJXwKy1xdRmzgRnU3qKXP
fpBkF2S2j6aRLMd2bG7g80Owr0mPGshwL5gIz1VOoZe64tykfnhNPZTS9UjIKimxenDdkyH+mM2g
T3ZBFLPIJfeS7inEagCkzhHfjj7FdrJRfpmQqVVmhGxPHLttdNiJQfxx78QvbqBWqQibzby0n0NF
eEVuPdadSH9BaaeLI7dzaj/0YwwhqunqB7tBeuyYXbUNPfjswX3HFbHls2JW836Al81sXj3Noufp
nXJzj+5uhzORbGxfdOsWE86qJvh9bILhlGdOBKGeAjHoXzSN500ywBnzMRVF5pii9TBhlNRwAraD
U+570OD54OWfbNU2uGlynn01RWaawNjt3SjnFHiwXP+VsAu1K3RjAJirsVab+GF8ZLDreW6oXGRZ
bufQwdffC38dFumb35WUNaCPIpvrvWULWLXfYJvmp3nxqvUyjn+seSQxULm7vPD2ziS9jc7cv9IM
/3rlTGa6Vf32/KI7pMuwDdvcv6C7wtDvQ++QnW+/OS7+4jB8tcP6C3YNyQzhQvFqtck2ULRUfHkZ
agzobtXXJ2XVMOt61X6lVv/Mlfhw+wp8XnaiFEyfakKHe7YfWgnlRzo8SLvW73FCRjfvnBNp6Va3
ygkOYZPogyHy8ziqN4vex8ZyQ7aDtLni0RpOhjHZq66DGLAMBMA35Nn0MAUTrx9+8ws2XAwCjJqe
09zBzTtujSml/sVkd/JGorE7+27HK5JrlvWEHY4624LFWDPm2RVw8c96om0Y+90vX+AeT+9xhSmS
/kTkyw36+PM8Unrq7h4W8aH7fOT4rrYT4jpoELSEaLRhrCXKxDS2pZ+h8yxwfyQk+KyGIVs2WG2Y
TN117LYFog7b4xqxYRBxmyps/zT8RutLLlWzeYTW8058DevN3LAVKrvbq+U+x530g5oC95Gl33ss
Kx/WAGr+yFftU9w3RHqYQq1tI6Ai80AXkzzxy07HAweq8pP8oY0roOuoTKYgpJ2MSr0vKBElthGZ
wkro6MQgleuvlkn/JeBrRVCj/6BXAQXf+dXa7TSdVIOMeZIYnupgcR57A+QVGOIqmh3aHtjO1H7J
+dJ+hlkG+VpPWQOxueORk/c8CuGuJqfFFMmp3wIiY7n9GEkarI9E1E4Ar7qB3d8BjhBm3oWRUrsR
GpryENhf5RKuOplcyrqcSTfoN8pjVQ5q4sDtqnmwi/jMwLs53VE0vaOqF2AlvP+EDSjlPmcTBjk5
2NjJ1WYMvRe0LHFUHWdY4b5Mb+P9F3T+n+Dnqiev4gHl1OcnpNNM80C0OsMt1VvXkIwEdSTLhfQK
GcMtAs486uRiE7lT6YKkB98yITY4NUHZvKR+WK27DqNRY/CENW32bSDQ8UL5bin3QSr9NWf2Z5co
wm88Ukq6+tpNjgKaxYoVDnc/ovN6B912tEmunt3+mmN3X8z0uqvsaWEfpM6B+QPG6+ItsKSc4hsy
BXvna+eFj22Qvvj25KxW8b37nPj9PzcDks44fBOY4LBLKp47LOQ6+5jkbG+nJnWibY0ViycRQNMA
QyZ9TSYyZkr5mpZuAlLNeK3JKqLsVCmtWyZPC8QTY1K/HPBB0ehdRHbXe4AUowcAh3kMgYTMefU+
2RTWSdu8e/RGDOoNb6p2Uo9nVYN3smb+Fqm+v+zsMU2pFNryg2fy073jSMfaSbat3/8aUhdAlhW/
IWn8Xcx4+AvDxBgH4YI9fj2xAdiuhZ+yoMi2oZLauXXzNI1TehQrHx4gBEZBx4jL6qa0V4ybsGTL
R3HEiebbW6LB2+EFa+kQuCrqKnvnQuaDUpO/uk1/sEuANDS0OWQ2xhK5XMjIIl5K9UA8GnqWDSyv
yKzzX4r+4Kpw/fhuDloPE192qJZ/pRGQYgIqc2afJMk8aLG7YiLB8dm4rdqLvuxW9C+/VTB/4xSj
bUz7oGhZarXGK1gZhIxZm95K/EgMfbiWdJO7Wf71s/hz8cFAgZ3jPpUPKg/EJpndEzWDzdBPhHJv
ud7Jdivi3pfirBIbCpIGflpZ4rEp6NKMncu8YZj2weTBqWz6z7gInoBIjuhoOb1bYX9CC8ARsNi7
4VFO4Dob2iwcprM1Khp73Wenrm1/J4JCDs/NtpMjfBBxCqflG3snALlkwAydq5M3Zd+JOxGpQI4J
/bvH3NTQ8mUgVjLLI1exRgXCOfv8Fm6DBORl46yLtv8bS2+6LqSiVFbye0Jz80GlguxJ1BcvE7sp
nt4ENffaNRKYjTGVXcM4dN/hj0XOr+RnEZsk9RiiuA7YlVZAPmCp8t0QmSWrwaPjrUPeAG7ciPSq
O8wL9Gwvh4I0JYGD5tB+gP5UnGvmHYaj3gJpHf3xIKSqPk0H21Rl/DNyWx3VwhNX3rsLHiS9yYB4
YwIwYaGa0Z8SY4UlzIKPNKrXNJznnWz7x1AImjZ2eR4cIwAkMo4gJanMALsHmJ4c+eJR0iKpZueo
Oc02/B13JL676AnIylJOn7Ur3zmSdb9yv+XcOo/GPvYWJ/IMoA2I0blytLxWVI1qbxQLAQDVcAkc
7xzW7RPVHR78R2OJw8g2JrmzBF2YHu/ESoaBXvmpPPQpB895rB/qVt/8eWAyYMu15uwZ1b375E9I
GZvqxVywHd6DItjDXFyjU2BsbIMOu2yMR6d5sHoWXhsqmlLNdZnK22Ji7s+noljnD1VXQYogWDpK
/SA99WCHEXr7h35cPmPb/FZ2i9xx5pDEOeab5cYa4mZnwE9FwvmdTFa5He/JSeq+qZM3IxKvWff9
ROxkL5ONjJ1uGxKyt+t5/sDLlOfaLOtDTX2A3y7cutN7qmNuX59sRrXkB2cCOzvUHY87IXd2F/+L
s+WfLlz3yTMZ54T5/FQoTpIYMi/2vWvlEsKzEgTO8PbUbuR1xouQnzOYEahtyUfqJXTdyciRRFbo
QG562/7yu8Q7VZkBRqg/kNSeH0vTGqA3Mr+LpfMQ2u03T0RlMXGJ25Z8A5xugWkVlzqkomCwlEDZ
G14nAG4rrZbh7ACBwSQVTUC+UE9LgP5N95aHw82XUMECyVCuuttHPVAiwkeNDxdvRWf+TTc+LYBF
WnARtb0dO+2fRTvcGUWvvTTv2UANQYVm0++7zD45Zr5jr6t3jhF+h2CrP0rzs0nR6zr0A/Za1mor
tWGR9zWmLE19vJcH5U8ccyZCuMS7I6sXQc8Z7m8/v09Tvp4XRpxxtlsqm1yVGMbkkr5ao0xXuWUU
+06IfptldvJpdcHGB1txBRi9Zyy54kYEke7SfZ19jJSVlzwkdMegB7v4JSgcmmYxbYSlMg8tDDsS
FPSqIo9xI4kG4FAW83+wbwZrJOdD6yWPY/ajtsa77R91Ki1mujPGR/Sw0uX/1JIztMZDAWzaJTvL
/zO1qHYrElWipjAaWqSU/rK6KskVAymHOZT5naYsZJa0V40N/GJWa3OEa1vFrcH0Rt0G2/zUfLht
PApmuGL6U/kpCtvK1ETCiaexvzOgZ7l1O49N7B7uI4ypeygtAY7sZKZQPbTd0Koiszznz3XFwWf0
uidk5kBLfYn8yUazU83rKan0wevbLfksmGsm9R52OdRF+63v71ShWbyMS/NqD+rZz8Uma/t9Uvj7
pCJSIxnN4rEdjYIUBMM5emb4nLSjeQpc+nKpT94Ly2rj+MaV2ZffXlD0NOdxYJM14aOL1KBLZnOU
Ro9Qf9QGC5PF4l30weNcyUdKbVQnqXMIjMR6gO5W7LKWvarK3gh0ts8VXRMIx+Yj7zAFMPCNhY1m
3bst1QVKbsef7wd6TUxiB82QCIVoMumVe/i06+k6LZy62VgxwEDqk0/YhKkLXfmhfmf4T/f14n/C
Scx2tVkhN1fls7YhI8D8QYswQ2ckUYzULnbyhhaF5TPGXjbFhFZA6pDTz1LVsIdIJYd18NRZRAzV
sFTDsWBKUY27wOD29HtoqS+FO6tLyIih6hS56DFe6q5EcV4YcOVw0WR5mB57wdg/l1HZMh6Rqfua
gA1mU2PNKJxTLii9TH1eDCaikkAZ2rpzxBCy3A0WS13q3Q8dYdFd9LZiWX8a4FZD7kyXnTnLyxLa
eGW0zerEFIDxATU8D2Y6fOetZUUCZFgzT+ZqsVihgeJND1P4PbZwVNCGvfgND0riTAQZcqh0C/tv
qSlji4XxZGr4b17+T+XO32npzq3wXbyeWbsJkjrhy9DUC0BTEP4zr+RkiSeRCJA6iDgWOrShfKO/
Vh0HZ3gTrTUeZ8+7ZpxKmbVUzjWslo0zxX8KYQ+EQ3rGQRrCieap+FKwLjbSu1kW62g/xa/BEtzm
uNMM1k373AbzwfYnl5PxSO+za34vKufosBTJfhQBxnl72CHQ5G5Q7vahmW4yNX+Nlh9ZY1tFrfia
haLfXn6FFr6WQIYruJNYCxtzjkblSKxTC6E3ynLw/mcedKv8YazSdYiej2nDNTDjJ67g1o/jRy8l
Im8shv2oQA1Oy7CKEwu0/AwRtdQDGRn3yZUXaIrqdq3CwmYcNh2sxXnQuhE7Eai/RvEuWzZnAf6t
852HpZizjVrg8Qoc0KPzRO/3w5LrPhYcLvHVB3NmRGEJ8XT0HutgSD/mpZs2PpzM1VB2DKo51e+C
miAzOLjbIWsf8nn5YzQAx0w9/eELeSvTUcYu7W6NWd/Cp2VJplcGXiAmgvbiD96DxwhRF1BaA5cD
rRfHt6ISAc3OhpjLxcO9I2n6FHLH4wMCuLsyrZVRPKQ3K0sugTTgjDpzu3Y8gTkGJQxw7o2dheVB
Zf07jIANcw5oUsDANws1CZPWcDeMNLDTGqkeSlKwOsuu8gWNjHJchVokHPxBJeQVq2tT4sYBVbeh
B7TKhR/QHeumvQGmX2tbXscm/WDk52+y7JMsAmJhanEtY+9JWgRwmc5NAWenfi8vxEkyDrPpBakq
eQnn34CUCFDSNrqMuFwTO4UVAFd75IR+HbUW71vNdkRmmhqc9oPYV+901zZRu4J0VP00bpoxBjqj
u63iiUBQagIRkQpcjZis3RwQweSnwNeEAOM0pP6KDNlmS9MkIOkuK85xqj/6YLg09VSeZKXweuDU
KAf/mGTWPrc4drnzjASlBJbmD/1WZR0WbMt9UFXI3ID503rOw2ad1v0nvKqVSMNq1ZUMV2L/MMfo
kgrNzhIods05XJlt/XX/3WyaL24nrtIITxy8sIJmq8R6y/nkEPlID6cjMflb10Wck05P89C/mYw2
l9R4aYZxOpet/WLuwW+yk3cXEscqqOJhfVB5v0Zoewuzan6JS5BqaZHDiq/zrZTpFgrXuEqSBhpO
MtIfGCHQGoNlRHXOBxS6vSxoF+H2oF0SP7O8LOJorq+wrxmKJV+SwzW0G6hVfhaVygu2YFefZ4si
KQlh47omkX2W6Ze7sve6tVXk4aZ1kTT10Cuh2Pf322a6G2vKDEAW/fJYJOoC53ncxlmaRbb97CH7
2NATl1ETwwlK+5R5kW0dMsquCsSJjVQDdDcJZ0VzBR8YsqWgB07K5WzH86ngnqy9AFJIQgfbAXcI
GX5YeS7NmD6Ym8MIvZDed1RARnWcsN265DStHave92XBe9btMYSIKAsXWJ2/4mJ+V3FJNE7uGtRE
JEn63bFMIUb60ympg0uqQ7DGIgVAxVtLFCqC5/HOUiAy9jrU3pfZcxu8zFgt90ODvmendt4WWDRY
f3P0D92mKDoF8+OcdmZ1IG0PGjt6fM7r5aZwi+4EMpUYKzq7QVz+dfWSb11z/pPiSRs5qjl4iXdl
whkZMJ968o19i0hq39g6JoKy3OcMYcamI5eXjOVMlPG6MAhUEr6J6ghWeD2Km+l6CGlnHaWE0/Gn
2zEiQSZb44G6ImbMDnacUXyTSzJ019qhL8ab/2w799ZNCl9xGE7KCXZ9yVBhnFPeE7t1IcOX+SZv
+GTCNgpUPMtzHvdy58tXtZCKbGoBZCPNafT2F7PXr2HlveY27UKyE3cICqJR0DQqwSWtevEVNmSZ
jt8AzT4004dV5iLfmTLrVla5v/E0fZEw87/ToCSQNJPNRjXyH2Ki2bgPb+vZiUqcIvBBedQbKH4z
m2x+sYONDCxmdUlv7lW4QBj0NzXjZSqtevG+inzWG4NN4pgz8dqkwwwgMakvsDs4XvI+gaWtP4qC
pJc6/1PfLUVTIk645aI6pAic2a56+qAbzsSHhnLxTctL3+nxE9YOfKnCRGZ5oBYL+Wd4tLPXXIhG
Obv05OkwP9dhg9PI7s827q644wu4SUPQQuJw+AxnqI5CBPtG8ThRdnUrR7fNV2dkctV09sZj9QLW
GZIk+y8Pcvdk/q45n0Y4Tb2D1yLc9CuQtyQ5KBYBtFy4lrZJ6nVnEkwpZax/2QwsnsHnC4Bd2ge+
+FCu2iGJtx4tQ1mPdOdAOic0hh3Gwoz2lnXMSG5Hfx1K+0RY9Tx6H2Y2wq5emWbCkTut2aQm71dl
ZdO1tJ/m8CEbavudfYLvnYMGypyEaJ5F0VMJ7E0iUFMVGfmmLrHApal3RcN9bQt6scR8cFoKWcjQ
nS2rMnfehvEzZmR4gs9T7vSsnniKwN8OGZT1+FwamCpccW/W3rHr7SPxwf4m6Eg0kZzvVkWXvYt2
bRlD9drN1XWgT7wlfx34ie42hFgjQvWHTQanmVsgn1FGPepYyzX5RFSn5U37wWWU9a8B+fmaLKN1
4dkoVoqZZE5Q6IbtM44C4rQa2hJipuOAMUdwVcWCUN/ud5+XTKf1mjL86PWex8KQ0kldjKdxLigh
W/ixC56duXG23oCDmSR1sjGa+8nA7ctdDdaFx3ve9DF+YDRhZK52nPWmcN3Gy2WpkGuCaEp58yQP
tsm6pz3iaKvlUIHBRJLo0VxWrKkjgsM1RKfvkQ3/uASkIxkhYvec9q5r1+8F6yK97fiKGoX4FDPV
e7oGfVfty1TW+x8nYuHTz4DqRWGfH6wG7Us4XM2ed8JZwGZq6TFaiyu8A/53lY5yB8JXrDo43VuX
y+10tJtsDurrRRjENqV+ioA4Fw8hBVSw9JLmX4s0LGhpsKS8gjp0SYJtD40IvSgZfVYCz7jAkf4b
w1vecpKezV9dujCdW2a0tDdP6fHUiW44GKW175qR+r5a/DVr2yZzAGYlYeDuS4QxmgZuPpJ3ARQm
8si7GP3ce0iHEREjfTS2VA5wNbI8HrtVCXV0Uw3lhhEQp7GBymVhbqbn/AZ4j3MXaCW7/4L29796
4LLUZDBm0BP7jAlo6lKsQJmLV62QaCfumr8akGbmlmpj5tbfRVcFAbd3qfLd/a7pU0ntTwejHbxD
1aWkwjEgRMCNubkzu5cytMlohyQHy53n5WegNiIgTOa4OJpyjgrCa9lBhmxbljI9eCGpOS5GVJRR
zdogBDqa0zc3exaWtTCRj28ORo/tj12mxkZc/ljJA9Bas4up6EdsyU5wdRckZGFQHH0woTv63fOR
N+xC65nmytC+/LipRj1Y+9TskU9MVwFYbxfHNMBX/TCZx84jnjHFYP7zcWJf0JPkX6Mif546fIbM
cNyoErAO/qP+/jFIZeNwo9ktt8YdW2DYHWiqMTajcVwmQGP09BAjLGCaDU89qbjVO48iQOcoO2TQ
rM3w/mpihop8neIqJklt/ePBSmrb25LseAVYgY6XtNA2aPbTxMvhGx7ZKymxKsSQyk0Iuqsf5VaP
SMYtfw/Qm8Zkn6+Xggexr6qbYh+GMnUXlTZ3xANBEV+NWdlwN1NS/kY41EuA5TmJ9a+7EoMxjXhZ
TAWXuELNuba6xN0Jr9mrtKo2/WJ8WnQgGK/U5GnGHkkGtdjw2l7QoeeMRe3PH+4Q8yLzWMqpORDO
tmrThiTghBoGZjApE25B4UUeoG/fMHEGm9zt/mOn+fHUAIE78sLNOziE+kgi9IdfI3m1zAd/KE6T
pq+tEqAFmQUrtWZWh+Yk4T9tEDxeuyB9XcSXg4kaVQeS4RJYtOOBa2tdAqQs+19ijERvEEm5LsKY
PPWSiEI0y5CyWukSGOxWlJmEswJHHTbIB5uV6yHbBtT15tgWUeUscmDa60NO3/1ISk9wxMQBcRJj
XuBY1pqe1F1Lm2r/u7Ttu4SxJiZA80gMCfFX+Ma/OOK+B7M133nVFzZAYJOm0seGKMpj0OTuVg7y
hnR6ApYlbiHHAY8TSTUNOwA1AABruppalyc6z1CIaTMiulpbz/jm35bUhcrWGB9+P9ucfWP0xuXX
j3KYmBFkzncNsaaJusM99sTBgeJJf3nF3RwwLGCRXXWFOJscF0J4VfKAWrtGlDnIdU4tnCRLhjCv
ntcMmt1jXa/jEBsUstOt6fEmKLZoxltWZNypyK0HyxEE7vPPW2XFdEMmO+03rZmeDIjdDj978/NY
/qief35ZOmgJZXxNZmwQg/EkJD4TOuLmsWlltbUD/VZa4bil6HifBI59tp5kq6Er8waiwAP5DXm8
so4qRnenzTPLNsLk+6ftGtQr8v6kmLGZn1ydpBHZ2hlDSDyeRN78Su94CUMm/AgPy8sPd/YHjzbF
8uotHFdkE3/UjnGJ/TzbO3e0wVjdSvwJW4sYUdbkO1eCNNq/YT2xz2HFXGkEzqhGq+3o01TLbWM/
yPvTnbvH4s60Ne9+1iFN3L2tOez7DH8mt6RhlsQ7ubgoL53qgIU/ojE3k+6sllUYD1G4/6G9dWr+
Q4OcfR+CIFRTk5vBu0cMAVHB9sQk06BZnSXuOhnvi5xdPCtLbRzyQvviQVkeCZx6RhiWJbexYKAa
jmWC/IOkRDI4wxYoAzpItFei4Iz6f9mhHv9jI/o/taoem6we7n4h+7/cRaHpeAHWG4eunIXv5b9o
UAmxxxzM5w6Fev538dyYSKY7Xc5nmKRTj0zDkefXDjwXHnNLUopgaqb9r5A23u7//1n4S//Ph3Ed
K/Bs93/YO5MtSZlsO7+KluaUwAADtK5q4I737tFmRmbEhBWZGUmP0XdPrw/yV/1N6dYtzTXx5R6t
N4AdO2fv/ZkOWxFhL0/2D1YnWHCTtPVGkYKKfNqxLWynE5hgGp43UVbP7Ej8KKjnjYb6ilZQVDPw
IBm6MdwZ3TJkKaWeU06tqwMv/boooWk1P5VRmt5JOmVF3wB6mCK6T2OwI2G78B1BYoBFOZnA1vWZ
1pmYefPWx1jQXAPLQUTZMuk04rbetm4ynd2CwmlI80NsWOlT2woLYdxdGQTxTyb33/Red4+GKCN0
uUiNWHI6TnjmsXpeBISOdtZn0JNYAsItmmD9UStjru5Db5+ylKmBrajtgWpQ7GYsm6FVu5shMchZ
ybRXhYbXrE5q6aIMlXYnRoaFeUTslFvq8ZeZdEJ/iVJEOoJDJQpPBAwTLWS1p0Av5T3hNV9FPZAt
EmlEuptsbKageIIP7p5pQ2ArqHvjDqQvcfp1zGXSHhvoWsuKObvmvb7MF4sxuHqJFr7QRMlCZubs
us29ayd3WC7pwjRMJZDcmocsCxC0wfU7kXw8M9XOvIPgUgoRvW0PiB8MSAv618yec7Lw3SeL+P2b
ohntt6UldlVc9hzTSXNAnrX0outvKdDay4jaF49EQXSzyLQrncMfLBXGOZ14mmlCE3EgqP9iBSbp
3MN4BfBCONLUjjeUgsToWfa9PlTq2xgBf3MfWSWKd4QG8caOoiNTS/vdQ/Tou6J8iYMxvWpMKVG1
WRz3QXqNrJmFntaiAvL5SWj4nLI5ecV2csS07e5QtYHD6y1AEp6qt7hof5qlEAc952DCjzKhn07r
F89p34zMGOh90gobpky/gSHPT1aQP3TLo0T2BASu3yg4oG6maGG+l0onQhkMMMcLOFO3Ytqvj7jh
g9ARo7/+5vo7XAroGBHw/esHdbJrfNlP0zGQdCWQn6Vnqy0p8fGybeaamGMWNwINkdGdItsbn5qx
JurdQOY2kjIbui8W4bXngkF05DqAFcMlcXPKntWkqhuYRd3X0wQEVkkvdaaSQgUCQphzsnhuhgva
ofxBz53wWEpzy0h+unre4G0yiXgsamFrGFW9F1r9UWkRMZVOwwqg6GLg9io2QtXWE/UmqurgPqs4
9LsuQPcbCWsfqgA7FG/sfTsEBCSQzUtcdZFQiVsO5sVhfkJ/Tmyp6yWnwGoYeAe49noCkY0yKe9T
+2cV9sNnFyWNbbTkKkLHBLXl2RfC2wlCwviSuq3BcojC15EJvcDJ+eaSFHN0RW9dg7B7brSwvI29
ZI5pjHtiHId9W9bYFjuQjLOqIdU6XMgCa2aUSyNHQ1OBlWjeBSOJldkSiFaYd4nUh7OpFIAf1V0S
s157TC17xLzZhCqytu04DBfHQ1TKcLreIxiND46cv9HirbeI/bKDPqmjm7mxb4e0Zf71xdlw/una
7NgSJ7TLpV7HFvuXhSKtDRHIBqwcioItpW+9tYwiOesiT66kixIJkqQfNccxjpkMyYAbK/TvY+p7
th6TjK3dG0Tn7ooCEwmzlp90E/+LpygWJ+wfnbJ4VG3pSQsXr+Wa4q9rmVtLmnxooI6jkZi7JsSo
MbgM8NB6iYueESXQ5XnyEXAph/dVbdtMUJ3apvbQJ4Nv6I/wu2F80j7c9rPbHvp6BBeIWC2GM79F
l2TQ6GZeRc+w3DQU9LQ6lfgvVkED6/BfXoWrL/GR0rV0zwSmw/f/sAiWGlJ6uMYK2VhR3azQfsCA
twENAgYLUuKtyc/AB64h10B6WNUhHguLiSaCPK4+A/r28rNVx7Hvje+Mk1DNqUpDr5vjCfvXh4SF
NfqfnqkldNcThmN6//R+Y0PUAhXUKOEBT2xFReJ+U+oSEOPgk9+LQ6YZvo9h/Vi1bv21ld/HiVG8
I5saNifGDjfIL5KEI9hwvXZQufelqJxLXkzj1UXEvatTlnq7rjwKbCE2Y5CzYSlKm7wIPGQ2A9BN
mTvmoR9q4Xs5wAn2FF8COX708z1Io/GxLEM00Jl1DGNP4pZF6q+3tHdSB2EEnf2YbtKx1pnkrW/N
//g+/s/wQz38Ouiav/8Hj7+rktj3MGr/8vDvnxB3qPw/lt/5x8/8+Tf+fou/16pRP9t/+VOHD3X3
nn80f/2hP/1l/vtvz85/b9//9GC3Wukfu496evpouqxdnwWvY/nJf/eb/+3j3zHkC8NeKsz/3JB/
i2mCdnX8x/jU337pN0M+sHPdg2PuCGljyv+HG9+z/+Y4nuC0WEDmv/nwLf1v0jAMqRPyYAqwWRyi
/P02+l//3ZR/0xEhYcMHTU6Fi2/+/7zuP31+v3+ef6yTMe7rfz7adTRHwrB03Deu6Zgoyf98XtaG
TKquCqPzsvt2rZApItijdf+QRVA4pjSzD0jlD+uj9QYhyo5hVXLUp7Q89caPNV5mvXHVhPB6vasD
k9rq7XyXxrkfWNG8IYUeC5Kr3lo9YEwaFvXVmG0/MvMP2eByj4v6hvkZojbO64ngURo9pNPHXIqD
MfTDUfg9acYkYVXL1iqswJpH2H+HkiQy+OCTsUhHu/m5n4z0UM7zpevIwZCp9E4k1wHIhvqF4Nuv
moievDRsv/Yga9diTO/TdCcH54xJfv6ij1gCQFB1XnZlKHgKiuBbU0pIayq4IlhtzLiDsZZ64CMr
iANgcrbsHwvfhXWwWVOnSQBfMuLLfjdqJpL80DOP0amvCesZKiysLtFxgtb2ZtEkEFXe7jMPR2Yf
jgdWpPsxjN6NOF3oDwQhjKX+YYpPXgPdNJkKrA/alO4aBCOwLNhwzS7QLWUhfcqS/Ej44ecSTde2
Jf4czMdE0v+lNEuQtWHyE4nHU1oJcWrREsJmBcptOg90fx9cKAStkYy+LgGLpJXaWlVzMUSHlIFk
W3dGpZUBYdvpjgLazLUKLCUjP+zzJLEvCnvYhbukch6ozIwNYIR846XNfa1JQpqoTIgb4Bk7M+8H
1otPM3O7TYx+5xyHCQmYT+AM5/dG7Mdq+Bg9eH8wprBAygV0Rr3RZLq9y1T2zATYLwGgbRWKNL9q
Geh5IVmyqafG3exgfySpKNjnbc2lUBvGU6QRQD4+Tm4RHbOSsWrqWJ+8vEY602onq3fRraDL4a25
OJUyLqFtcq3NB+qqlkA9UtsAw2n02nma9hL2znQWsR+j0qw/OnUj917nMJtM++TI5qrAFaMDMg2L
6TSoKd5RZTA5R7mjEhF9cqEEFxMAYlExLWVlJ0a+bbV7XfBmAso72Xr/OnbImdA5u9uMUr0wJFS9
yYc71/uuZbIhZ4h86KsxItmt+BFnjzBB0LKm+oTazuq20CM/98rj2Qv7rCcDmGsTQWs/0ioWxrY1
zfqJzTAYMtR9Uct55tYD77htT0+lBPHlWj8yEERvUXNqKvvSWbAJJswacLqvljFTN7qfwrl4NQry
xYM4Bh4UB/O+UU9hic4O6fzRMwuCubRuQoiBXtecoPrF+d6OUvNASrrnDnx6kTZuWswWvhcpktTR
ohlRR3YCbfo4K+9UvvhZahr+U6PhFUTHeujm8MEc5V7Yci8t2uuLm27TFhZnuIh0xLjJsWTvsK0g
EEalXkFwTYstpvJ9iXyoJ6iZDrl3srMovQkjvhdjiVphyy55uMunz2AJ54NdolnR3KPItfDZ5Meh
eyd3BJm8OnBpm6FD544lSOUWUiYO5JyR+qUU9jcdMXk8q/IgGz7jKzu+ZBtzf+OinjqFMeNzdh9d
WjPRzptH0IN+S+wv3KlhZwJ72OoFxPWs07JDkCNtzu2HqZ/n+75pvmo9eEMrDSjT1LRjgqBOdeDu
FX+jtNW3mm7kMr/ez+zaRDhPu7CQdGs8/T00sLtV2yBfxE0BrvWmzX8iQz93XvkjSKfgTkAP22Dj
RA6bkuFEkYjqbcI0L3TN3QSTJbdV3RKZSnBDR+PRslDD0smqt5kz3FotPtoz6Fwrg5Qwy3sQdOVB
ybLcpV3zzco1tVee9xFXFtiapD6Jgu5/LMp7AlzibTTOjA2EXh7MgT6dZQGv59LmT7E8RUmn7adp
eie+A118OR/RzDVHPVf9To+jmxmaFxi6JivReFVxJ7ZVMTBgSfOzqHsG41ikGSbWZnBMHF0dyhaF
fDOF+EjD6Q5PYDu/OKPVggDWjR0qoh8DPVwlWCJo+l1B9D1UTgh0QWU/qj7+nhRucgn6qNswturx
+n9x2tSF4+omvu2O3GGIbtnzO3kmnC81fafGkN6h1HQiFUVqb+o4w8OuDz+phxUKces2NN60j1vd
z9DyIf6FJwfYg6ZInD7q1nOllP3DGV5knH1tnTR9HmLP3ng2q6Y1oOLAmP3Renn/WCT9U4A2x3e9
cQKM4l2aWWCeM8Dp1cAZ0xvQYCxaoz8SHsuEcPa7wDgbbPMY6C3GgRBunrHEApS8S23ff8/tL2Ee
hs86o3LVNFxV8rvJA2Suz7TxR09/MZvHjiSMHTp1+ApeV+7GcKKX+I3+1cZAkLMN3aE/TLH5rKs8
vSP/jQtzldIHHZ29g4PBGsOG069aEtSqN22aUH1lAm8UdJy93mMDygKymiM5fpbR/BXAI/1RNgPG
YIMWSbo3RSo8IaHtawuBdztLiJSt4QzshZJ9YyhiFMaCk1+CtjLmENJ8Q5cobtqtZ8RfTUckF1tq
P2wXlGhKq25XJ+ZiAQDhhqmjuosnjQF1GMS3wQO7PvQnN2/NB0WE3ymkl7FxUGF0BTt/hjB0q0qx
k2i2zzbew53T0+hOS1secooNusqsFI0eINtL7m1CId3Fos/+LmLXmZ20zhz8MfSwdjo1MgG7OVZ1
yAANOPge7dlLp/dfzVhnCWmKnU7y8mZEiblRqfmdVBlf1vad1pQWTo/0UJRGthWS63lZOCcMuU+0
zh4GDqOt3eBYbziNMVt+Rz9rWoP2ydOxdZp9eJub9g6TSNbOpNqwndhFMbLZZpq/piUnryV674jH
F7N60Xxl1cGATJqMP7osZo6NtZNMFoJbZkLQTAOLEF22e8WmpUF6FjgN7Lkaxb6uDPhJGSkROHHp
YpeE5OBLmEHu1kChGJ4ZH3FLnRHMxTFhjHewUXlVJor4qXH1kx0iD7RzJans4Kg5lsFYX59JYrYz
UoyQas1OSsKJ0IM7oDrzrvVcUrKXXm9KCD5zt6DdRl81w/zKs5xQAc5cq/Fav6D/mXaOdyCo0zx0
xOZKSM7b0kGEluZ2cub0Il1QZ8pHG/CEuDzY2qzWPpMxrmCuebXyIN7QCmUVLEONcUlKRTqI9FGV
sLFoI4FR8PZpbuzzmZZB7Ul5wK3ZNSQ/NL1pHNmS3CUe0mt9DDJSKawfteupoyRDcLapWDob76Qj
dmpALTqBnvctlZ+1PncZ53TGicWbI8Ok5SvCdud6Lpqe6mj2TEg8E1153oEnrjXxAUWmwcwo36zW
qvyRMJCxSIdTFY5+WPR4UQdr2pdQpVhzsNtpoY2cKMd5zfs5MXjpwuXSmeGN1PTm3iytt1FwrMRW
fQEQiWEitd8KtGy7yWn6T61OMILoWB7Xh1hI0F8knI1tpbOCeN5D0lGcTrZ9ajk5/A4XIxJ+9azX
VoGwNZ6vRGJx/QYFui2tsqdZBF3QGtRTZdqbVqTZPu376iUPm/MoS3tnV2iyKUeSi64XN3QTOYNa
onWmyq+qR00fSuQ1TkQiwEyaBNuURlbJRRbOg8EeYxtoJIcx5zvnGC83QEoBOjrqpa9yeZuD+N7M
5y+lZi2xSBpMxAG9ml+5NPvdgYgkwmjwpyYplATMCp4KkiuDkm8kUjFsi2Bm41vKfcbbF8to5ZVC
5N5bbO2GB2ZLetOWOfXeJczwJmMx35MvHGJs20FNOsDAYP/h9Hv2HM2XORupqvPsQu46RQEmXIV7
DwUdjeJ2KC6toeR1SGeUFSkTOjqn+GcZgIinUXSvTeydROS8TozYEPJE9DOVbS4w8m0ycBkdDXQj
XmLu+xINNnN7numt1ub0Tjd4ISiht3Y4c5g1zW4O3yL4EWfwUknADoaNw9fatZJDI1hWRdsfuDQu
sDrrMTPyS517BBHN6mS2I6a6spBnyy6PJD40TnCIwv677TAFNljYtwFci2Sygmct6X9g0sUcbMet
H2tPfVi3L5EtmV9EPxpt1PddVY/XeU5gdoqLmM4zcJ1N2r16dt7fs5XRaY/fHBIUVQ8bh9oVg3YN
B72av/Z8au9TwqQeEthPhnpJf+Mzn5B3gor1qvm+bB3O6cglA7kXYp+Nc+zPHjLOHYeSfYIKjdWs
FuGplvGxdBkM8oFL8h/c70LiMB40QR6k5MpY9c3nsGySo136ocFJiryImS9QtXD2npyouxYhER4J
Lf1j5eBPsYzpYLnNk6YnagnBtN7zxN6pRO3iRCt+iISBf29wapewy0DTbvlwOJPZAwOeSu9GulAh
6Wh1K4COoSLddDavvzS0+myOfbbVRHDKNNPe1ajit9ThxVZwdvuzTmt9zgxFKMPW1qfmvpTDcxdj
+me7Hx50vb+iNzSPTc6yOqn2fhxgEZX5w6gLAiutXuxj0VLPNguRvFgKq4YpL3BsmzWZmPHFbN5M
j6I3hy1+nZfcqa29ZHOPJkPuEVK0u8LpT0QVyH1s2eMBHS5qZim+tGac7iJympDBiGHjGd8b1804
T/OfCQ7yqE7im9H394LNNlVmqiEDEs2pD/pPTFlIpIA46Ucpa/xoOn5IXXAtxEAxllcZ2u6A0lKF
N+jBH6XU5E5F7c7OnOe4481OCIaAPWEQ91LSAcBmVd2qhMiwoX6pnTDeeVwH9qMlIXLovXFzoVe2
OozBCuFtW+AJzxxrh/x0QwL8l1rCYpw1C1mwLp6ZIlA79g4GXWfwZ8eh1tEosVATAcMk37Y0+o8m
NlADEm9ADLdZhxfi9vAyQbY86DsMABpYw56LSel12EBF+mRNFkZBdL1DTEwKPYh2K4MpWmya6qKn
zRlvLsG9qc7mXCEn19KJlW9hktrFZ6Hij1nw53JzYnsMJDUbs29Uvu9C2ED9gvYaYtvbFIqzTc89
Y2PVpXXnhfx56m/GDMSXU7xVTsfp4PASihBUWlnpX+Bv9lEZUtxP5dZGKK655CKl9i4J3G47Gd1D
IUFKQnAUZ65TDq6m5fHcwTpd7603Zb4JuqI7u9C1N5P2WNUq8T0tMs7rTWXj51PLzfqQi7ex1Qns
2SJrEudyuYmyAaVGiwhJSpkccK/YVG3eA1j0AO0t/61ZnsJ6U5pLVL6z/f1J6C1YGcxypMw5wcz3
uFnv/d8eNkMNlUsjJ2l5gnpu62eUoijtDVgJPFi/PIpx3KV9/aHTOceWALHCWULw12e83jP7+D6j
zN93Y2Dmv76rASngsA9P2fImrbza9f0xkwL2pIA9aTGyOsu266lFTCc5d9FDi5xn4zD79SdNb49d
XexI+WnOKyFgvefRnzuv9+oF2Lv8REsBQFJCjdASu8US2tBC7lpS/cwGZXWvq8HXup6kuTkhsNNc
fm9kBNu0fExW4GHQIbsTrmB/npdYxfVmbFOs2b9/sWdF4SghNJC97oPGCO0c6OQNrvdW/PDvXyuo
1o8FiMmVldBKKGbrDYFa9T5140+jXNptJECHCz2X7h8Iu4WRV3Y9Iu6xJrv8HzcrVYQimyhzoqd9
TMFITZSMTwZ0aK/VUqjFS9bwyhVxqNE5oEsPW71W8QkVhJi6RffrIeN+w/e6iqTTjozdZAHVpZyJ
J0O+rhBo3QiLhXV5JX9mOPfLzfp1V6VhTh+01zbKne2tYsxABTyRFewtWcFg4Iks01AVgal9NZLb
sKiy0tHOmuNKM9bwFW2HAaFQExJm/ftNhrjqnMppxPxTPK5f5/8nZ8/bJtB1lkxhdCvzAkEpCz2i
i4fpfJqM8hASvmYi7oFJGMHwW+Kxf79ZmT+AhBGIrV98wHfXnA0mKfC3+YPV8iyWwS419PK41qYO
OJZTbxm7fIIPRa1qYUXQ0ACEDpdJBw8ooR/tpijgK7nhqPZR++INJeW6hyE8Mqy3fqxaglMG+iKz
/C4qurNOYp6GFE0Nmd0umSIbLZjw/qJI2NiYY1EzVc2WDPhX11GPyC4Ovd7b+y4xnivT+zLlxbBD
3anFSXRQED3jqR/ZSlftLSJfbptL+SPRni1PgLdZ4l2l7b5MdnhFbZ/tO6r1jRcN3j6ffuTxmB1c
zuO8p0uXiOwu0yx7j4aH2LeiT30mdC7kngAliovcKE92ysSy7o64rZDkAbHZt53Xsb8Iey6pzKhL
1yREqf1JSdedCE048Ipe4hQjs0y4XsJ9zSbbt2wOQbm0y5kMgLMIyG9xne4+UfxZV0MsOIcKPrFW
wGEcUkK2QF5n2E30VsKeN38g/sBR4rGfkF7KM9eI5eS4UACrOKsKUKRj4PdDZW4YYb5r2UuTM0W3
a6kxBGbDJVwyG2Wq7dXgnBovsc9uUuMuzWp5c4r6hJzwxSt66MhqOleK7ZnFK0NCVHUPiKO3uA4/
V7jzVEexnA/aFzIYPhFzNB/cdtllFuBBoT5vLKTss43o67XH8bwxHWefnfOi/hLbWXemd09vQxMn
9J+vncmq6kjh7FQxkjYyvCSgej7RySJzYjikHlBKLxuWbWf2OIYAsBscKLbD+lZ5+Podo/va2y7l
XkUDqpXvDGyyb7LvXgsHZZPhRN/a2UHNNmseaZx8GFrYIbcYim+84V8EtgI3c/ZgbxEDmeoQ9uJH
n/eEWYQQqAkYCYOHOUCuMXb0PT3DPrQeDRDaEptRjvEBNCyVPnBIi/EGlYwCdB3I+4KgBH3E/IhS
9GAqJyU5H5ttHdbRIRvDDzOVNjx7tWG2sHTX+scZdzyinpSskI6dnQ5d1FDZlfT3yjcb7zM7hBHR
L1tMgj0IIX+jV/A2jMhGQpth8kCHkVEIS0kUq4eJQRtdDmwIJj56MUWf+7ogGsmpaVTRX902RXTJ
jYf6aRa8cJIBbpTgr7MJiViSx8uGtKcRWvlyVMPNNNNkZwtc7/WNU4ujy7bukilHtmHbr1Ye58ei
e1L5YmI2xxfdyJFN9O1boHVEqNo6qh+HwwxnOZ2LhMJHafsoKl5h0MTswzHrhZG1T1qdtg07xsZN
TnVBsFQxzegdq2UIlQef5olnGtiu2hugtTaGHd04uTbLKCNzunZnkU+47XPnZJoZkSIxmgYn75In
6wFkbuabTpgura2IXoyJTNl9D12lXwOgMmzP7fty8cfbSQA/m1bfJMl4q5K3yXK1c1Di+jWgaYYx
/oYoMx6NQP8qk/SNxnaBeVBBhS5PpWtgjO2aXaHaA0UcCv9W7rSRrV0kS8OPCPHoWHsPGM8WJ279
CSgv6R31D20RwweRiVB+hOKAGtpvdFNiodO+21Y+b5xe/1mTsTPMo/FC5se8j4SX+tRGnxjaY6FK
UZ0hvyYT2/LkPg/AKExECLMu4tQk2Rk7y9BgYMvLewKeUZaeEcB/HsjEfMD8hSNeceQFZWXDNSCG
LdXke9Goz8UIqtdpMZdW5L6GbnWsbGAABRZDxDkFzkYu7CIjX64I8UCFLKfxwBW8i/q9205X6JB3
XLDEJonZ3Ajci5uM1iSby7soe7H72MYDVb2ImXgyjdC3yiO8qjHi+WXAXOW3gaCzRpJRLeQdAkla
tGJfmrAPMiO+WrH3kpbkr7auJQ4EwG3oh+SHaYpvfRqS/E35aWU4EKLpW6g18yFBbbVBf/+JwvOL
Hpkabazx4His/yqqyePAuJHl4S2O62ane7i1pmRrt5CU+ZGXKCjpJjtnfTDZjJSecXAm53mwEOBM
+sESk7lJmMew4bNLtsrqXWX9l4rJAVHYYIGc/h3byZqwhPZpLuiOoCuqFpmRCodrr3f3oHk/aAZa
vURIDKOnX+GQAX3cRsHy/R3es3535eeshJ4kzF7oayb7aKZKWW8qfHkUQOfcJX1tQ/hIeIyldTdM
pKp49VMOk+AQojephnPW191BAiM/rzeBTrmy3puCNtC3kREH+yYw/BLrNbbbuBSMVjqtv0yBFR5c
BhPuIuOP9XAX05NkTIfAk/FnRZQ2zVVLzSinm/GYBektz1h4PI9Y1pFl3EuMxfo7AKgrM+uU6thx
SFUez6M3VFxekYJmivqVRbKhQqGIldjzRdIQUbl8vZozsraGmk09Mjva97u5YzwZp09D0Mq9bube
eeXAS5KEWghLpejoFOYklpOakJwc8ifOyAlRF7f2sCs0hRQMWehuwth+QZCYXUiozy8WfmCuKsE2
/EUqlWRgV6ECeyGZzUjRJDsrpOwkqBFs2j9ugMGxpVofI7GG/kJOhp5eChxSlzEFUJJhvig7wDyT
y7mdWRRwE/aoHd2yH6FOnHerSZippHud14ds9cqNJI2vngb6H8tH5gSI6n7dw46A2Lu+VqNTIS70
tC3RLYTsOg75dsDLt0R9MlZb/pU1FvTOQ1jkvB1k3T3qBGEcTEvmR4xbu3yiDPz9xiwoFRsR08pd
767fmWS1DwT7hTSN8kvUhphYgJUUUfmaLmHjEz73xWlV37RicPZ/+Form1tvzAkn6hLnMrfhfhQ9
A1WO+BVhst5jHt2euuJlSKR55sppnvM+5EwgA3wh6awOivVmTXae5wUQFS16aTOnN7PsIv7CKbKT
kdiAQZV+MxCeg1jskBT0qeOkNjcm/bwzQWVF0ITn2Kvp5ZmjsxVl5dJtXsp6qw1CTP41x9hS6q83
Ttx5ewGQJF+2dW3sfqiJLinL+glMaEyWAGU4JVwRc+ysAni0+Q7blpG2waIJZ2CHqn9coD3dwvAx
5CR/5bKv4ezrjeeC8jCw/v9CdfO+Eqcaaz8xYgOpWtjW6w1U89/umQvezXQ4Ru0WdiS8g7t0ITT8
Uot0Feo/WR79KZod+LDIXo7wVAhH4/RaETCebbKfCenjrh9EuOD0AG6i5mhqR/ou4+uFAjkwxKck
LxUp525d2JfKNC4tIyAalPmoHVYgS0jYf8b5foychWNGKlV/6Cbr2C1clhznT+B5xX79PwMObpCl
9sLDbZrA2gfm8NgummvH6ajVA0Xj12p5sj0hnaLbDutGSLMdaPPq62r++QVRiol7gXcxb5OFULos
8OdqgTetD62ibg+m157WIHcC2MmKM3UssmRM5htz2Qt60YLEtDp2IM3MZChi8OT2NIXN7psU01Oy
5O6LZRfqLJDCjIRgrkrL4zHs6XnWMe8Fse0XJ6viU0lbYZXgjMUYEca1cqCW47NuzPrI9MBfnzqg
hQkF6Gl9piqjObxFkXtzFvznL+vVaj+qMjzKiNVC/gkBFGhp5XH9k9OK71rvrjd6isVr+d+Mqn6D
6IgVuPj74743m21hzY9al75FoXmQqNUPzYqmQXgKpm1lBEKQIEt4ubgsX0N9WW0cphD++ootpwOX
ub4PidZ8nS2DZPYRF/PydkTXAjHO2ck6eW5JRFJDav46N9eniBcXPxOIKkx3bMvr3P0WTOoziZE0
dKopPMillbI8Cqb4Rz/m/W51aQSMD0kVCxrisXraA8vTWk+V9eF684vs1UWd3y8OlfWZj5NW7U2C
TLzGvgutDHUJn27i2MunMkXbknClmE1gP3SnPs8XmxmnfN4xDy+nr6xg2iaRxOCWaf2oYYCrymez
g9jupd2dURhsH0Jg7uxpSOoj7IPA3lsfk5aytWlGcuUSaIj9us8E09aQYBpJ+7oyIs5BIBqKd1WU
/feSvuZGefmTW4qvSStfZebeVaXhkSlFCptXgi5yyLTNknk+lEnCcq63ZxuLauOUr3ZnMu+wddTu
gCJyB1UOSmmy8vK3EE8WOd8i35F1ui0iordIcdj0ppseqtj63E0XswpuCp6dEvbgx6K7S4bsTTUZ
F1vr1g3kq0C//E47vnnq6VX22cjMOiLQP9CPLfWYG1btlqqQfC6NSDt0836dyRtt+gc3CcyN82g4
AZgjC+/pKOP7MaMyjsu22LmTtTMFG2OKVAqVdjiVS0TIIlMLNIoyEQe49fVmZA+BI9BtkD8wLYBJ
UtlyM5jFaSIn75vSH2wnsL5j35gYTSwjHkWN2ueh7w76S2hp9x6NC6zsKfk8Q/vT8Kjrq6h/HKsG
AILSvF+YN5rO3ZH4b4ZvMIsBMx/WqwgRzAmW5OWCko6hOFUT7rCFTInn8N7IZm3vRYV3HnNgFv9f
6/nvaD2RQYK2/8+lnv5H9j681x9/lHr++p3f0Us6VhScR5h6TMa4iDd/Qy9BZXKoTm0Xyo6lrzLQ
38lLrskXHM+0bOfPik/3bxaDazLipQ2SAjno/4vi03L+WfFuox11Ld1g6MvTWwShfxBi03CJEmMm
MZA1jLWVy9ls4PR0aTyRDBic4xx6SWhNdNw2a7mjEWkB6KM4Gv0w+jlRmugXSNmwjZzxIKOIKUF5
RV9W+VPqVBc76bLNnlCJdlc2LRycgqg+F5BGmfbCH5RoL02OaiiNrh0nwF4L31xZNvjSWrltpOwu
sYumxdSQw3CqvOuIZw8k5d4NGM9PbAaQUxF2mEq/iHRrY5Pkj6FdfaQqnw9WYyd7l5e4TYHU96gT
rNG+UyUvC1hA3WVvoKNd9KhAC2gY+hOG960XOS8T8rhdGgV3rllrJLMU6a5GhrsLapzZc6BjHrMR
ZNn2s0qyix5indQ6ot/7IJovkqWjmK1D6cQVIAU7wN+JzSSHn9np89HRW4K8mvRBhOGbDDLjmZEu
8b/uNSAy+ExwLFOI6VOn0IxqzuJuj5B+mO6MPCOhSBsrEhHnUH+d6QGhdPC2s7Cfh0GgtLFQA+GU
eY0JBcpuZo2IYiBsfldb2KwLZreJU94ZZJDgbvC2AOYaX+STThp1/NYxNAw1sUvS/83eeSy3rmRd
+omyAgmPKb0RSXnpaILQcfA+YZ++P0C3+pq/o6p73hMEvQGJRObea32LvBm4c9hGIwX1rd9mnip3
hBCi0Fc7/kO/k74o1kZpMQDH6gltECUZyW+/03T1mulBupkGWGmw786hba87N/jJ6QN1rg9cEOD1
Q93pDxZSMDQ9EFR7luvofIvV7hYm+pV6PhzlIPlN7WmTEsDSaTAUZJFdIHqsMtN+9n2kvg6t+TX0
CUTy0bTz4uqnLCxrZVWjs0ko8a2tOLsPeSOm0vTTHHVRBZVJBAUPuZj9ks6d37UX6Xv5Khzypy5S
nAB88o7oWdCxm+s6ZAIAkJrRlcGD7makQGR3lvadlf19WSWngTg/YmL9BEIKPwqGtw/P9o9jaV+B
lE9FckwNA/dr8lFZQGocnHttkm0dN09fMamvKT9nauDMH4YbP8H1kjni0Gp0xqOINhv21La6zZ17
30HMB1jgmU9MTddSADjB3JSZRDLSYR4WpAOsWpAUZGAejECU2wxfbo20Yt0pEiQyjvGZA3ko+p4+
agUUqqxxGM+CWKhuFI/p9dOVg+mXpyUnN5CVIDWOTEiebTmLThW8ilCjh+o+eio8Nz0cQySlN98U
JxXgUWqZnV9G96mtm/6G1esu0+y9M5VPthjVIzTIndeBdZd1+GqU6Xboo9+S9IIso/7VExeB1g5V
pKpuje0d4vFpZBW4TUkc2ZqJ+9yGFye1axYPLGWGmrgwYILUEuZaIpJw+nFAUI1EA/Sk5Xz+GTDf
oE9MGGqSumMu+r1OLdhbVyMNWdIb4uow6OzKeWyjP0Y3xQ9ict/ewEUVu0DrHjNaq3h8sK878ew1
090V69DcYNpX1xvfZilHqE2z7e2K1X863BnTQL6G8hT2dmjMoZHXW0TRUMcK1roU8MAVp48UMcwD
ykukFWOz8xNq6k6rpp0ZajePtIudD1usaos1GKGnIqymLZzap0ahUo+RaaaxL8lKC/LdGMof6KIE
bctT/+QjG+ioAWnM0KTAXC7vnQpmhjf2145GukEeS45c2TBCpJyZv3F97Ucc0eTKdOt10vOnKCD/
sdNNOvqtb59tM3fO8dDJY26P287Ngl1QDi08CJYW5AFkO5LHfhiVqs/ILEH79MStKzH97JIBB+u4
M8bhNZYWOAFJuZ4i+d4IlDqwUnhwhmbYe7IAvu9T5Y+d2j7TMw6OZRtsnOy1ngd+XQ4t+duw94qU
UNyMmeYBNdjZjMjZSvzYozZWJXdWSpE2GMNj6nb7Iump77r9wKDDOIr+Zdp4RV4TiqR3JAU2v3UH
fRH4EHEmMlUQNtFYc9H9XpCUcM67qKT4SCM+TCvKCsTk4LicY71sJz7k/XRVkLQO4PFpk4yQD2Vm
bdgVmz5gGRpWXjK7Md88MKKUMxzvPHZVeYABdiliLAdxPsZUZU17EykIZMunqOePslyqpt+hEzun
5Uqm+uHAH+3rU+ZhAg+qVdDrWRJMqMZYvNCJ/rqIheDoqlfLo9QV2MZzoTENFyR5jdLWd7UJlmbO
YAWY2qG2pogFkH+5RIyUcTIFRTkVWxqJw93vzKqCHWUElgPxe0efgT86CKwKYXWtw3bVRvM+yDEK
jN4EqnbU8YDn+VGmAZ5FZ9j3YrpUA2Ff/38C+n8zAbUQuf2nCej6M41+E3Xw9/jPr2f9MQUF4fYv
abjSsbANGiR6Mgf8YwoqdfNfpobS3IGzbjLhxO/zb9eR/i/mhLrnyX/7jv50Hen/gmLsmqygZpuQ
68n/lzmo/g8voMbHQmJgu9BONMPUzdkw/5cpqJqMoqzadrjmvUFcSKHtSsBUFKShFwRl2L0UlAtx
eEfuporAeYgama+ET7iP/Pap87GoZVr6gzPYXTd4IXWb/BoRfkYlLLb0nOhHjxaKOX5EwqUwXqeo
hhiBG698gXUy3PJ4HG6ecu3dX36IP+xVf7VTWf+was5fDHej7mAk1UxXt1lJ/PWLmflYJl7YdtdA
N7J9j6xWVyaryto6UK/M7woA0BtJi2if18Ln8Gncu7of5LUMzV8qnMqzN3Q3VPMDvoQUNBmhYzss
ufalBp2r9XV7D7cda77ZJySd0guuoapdfNdnCO6jgzbkj4XTymcHDjAyj6bb+nHZMaHG02Vr+W9V
hP25tl19NZpqK/KqB/Gax2ej7eNzopp2PThExYxjQq7dIP2zEfb3vhDupvE746UdPHflOQBdw63F
lAqksiue7Kk0EFwwhwkoEv2XfWr/Y72y7FMbMCMmOVZGrv6P9YoZOSHrqVFd8TOoXUcaHbMKsyWq
wwmeuwDmJGmn5K2YfNhIAHMt4w9V9D/xsjX7yKv0c8NcllaAduvAdh4IbWsxhBAvgp64HmrrKbbT
5FGC+GNH6y+eh6wPbP87qILu1KU2Y2jZ5edgQE9lurRR+niiwKr1z0T4BTTa4qeB8zV98ySIsMmV
cuXM2QXmIMN9ZfmklOgIoUThpjfEBhut7SDaVBK91qj38tlw2JfedO+GdvY6BhbcOGxqyirDSyJB
yHbtCVM0LjFspuRNWI9J5E6HOFTZq072htVWd/Qfn4Ca9axy/r3pZljROKJQ+8//8X8aefk9HNPQ
8CzSIpe2sdiV/3LwOiOsUhj/zTW3voO7L85uUhvsulgc6rCFrezr0bkD9oB7HKQ/Ppet7SMk0sMz
Rp6Yupl1bdFP3EFN2xqh2AOSRWOvvf7nzzn7if/imtYc6TgSiDxOBFbhcLf+fihaGpK4EnzJVQNo
cEK7e8ntzNoCpIxgCtjef3k7ffZJ/vP9PI0VoekCVAIg+/f3o0o2TviUiuumETK8CfmL/LNxJYRu
bWUNc3NUSQ6UCyhexQG10swGDS7OPA/JfNCa2qPzaIxe8KoMOIp0/BjOnO94M+kUReK1wKtDd2v2
1PjgGbGLOJdiykAC6Q5deM23L/9l/80f+O9fiGNNt6CWmLY9n03+/oUcB5kvbuzoapnGB4tSIM4h
f36ibGuGq4DcRzvRto5jddumK8WdwUh0rqdW38V29RhB7t4gNgdvxJOMkdGwKeX9sklM7xcmU9rm
EYfgKIkD6zUWjrQo1boJgSa0NSO75Ns5BKrs+hZei0/fsHLxZEVZJ5EkGQjmMBNBbHPSq+aA/yIN
wHnz5lVNGJ7wgoZXGbcYEVXqthvCLANvahgCyoZJbY+jCXXDhcCntVQebgqpDyfplDj9mva3Ig/u
CmoPYTsnVBDpRObh60YiNibTIbDT5uwXc6qFqfLrf97v1v/8I1Ei4vRIm5CJN83zv+93zW4t5qW+
YGGFnnLuIAmrf3Ct+r0PBQNvF+vrvsaLrofjT4Iw419GRppxXPSfVeJAiSKZ4haKWDsmvej2Snf8
x3jEZRfNj+1ICTDE+LNtk6uZGMdBt+OPuAD+n7ljeINSO97DSU1WtZUyEuW2+WlK38EO9GhWrrVJ
68YjSHuiU1WN93GZ9XdTQk6kZXoCK4x8wuNg7uBr4geE/4W0BEYfgoxql5uDeYhy5Am05w4opqut
aefpNbAUuPv6G2uI8pYaZf1qOg81nYM3t7EUtdztf97Buuf8j7+2YeLYc2yPuY7JWYUK3V9P03bt
wpoMlXFRuDTWLJnk2XNbeabcC8gJeC6R47Z7WO5YNoPr++TczY+phUA7++dzpC9+lFNZ/+WmvzzE
cmKJTnB+4p+v1rF8XXcAa/HLzK+73O2zyvvj4tcjJ1uIdR65pCnaCGCWGyHAZ/g3iY/684nLHV9v
uXzAcI469kzz9es2pJ18gj/ffPQSfgzfaTWiHtTm//id/nz0H68rf4IHQ58176nlGculf3ytr8+0
3PP1pm2Z3WK5kXXXIkBxtXMxP395gA8BSHzt+eWeZTMuu3+5SCwYAhD4hE6wl7Rut3RJ7wQ8tkjq
3sHaREVDoJlk6Ou8wdjGovR3qmtp0TGPfe2s6feUqmQ3qpdR9L87VPPHNjHuYnP6rQ3K3nRj9KyS
8DMdFuX38L3MNGsTt3g1e8eFzDOcW08rX/zWucYNYSokoQf7qc7f9IjpamFNl7zVtlEtg32bZ2dO
+BRjYECDihQ0Fug9hD6+pFJRVQkwcFHK0a+6joF1HB56wek8oHwU0ZpRvQ22HgftelLUVLAmg6ZB
QKijhST9YXjqUV5u247XiNAprrX4F7OzaY14y9hm0Yk1+7rpdfutcfWrHf2s4u7aJU58iQxx5Gcj
sNyu72Wn39rAG7cJhg7UfXmJfpGgKTxhexIifHCvBKXpRvEYGi0nJLvbcfh+mOmHS4Dwxhphg0TY
IyyjMfeVSU00NlnhY+nkUyHDzCijloKAIViyeOYre9tEobfyTLJJB0otLoFwhnMNggZCm5pTlzGw
upZHdgslniav9TuWofBRi+SdDBecAOhaZDr8jK3ySUfPuoHB/xgH9QV9kYvZInucgnlB3ZAF4IFZ
pmEucv/Z90ofUkAEOgZ5Rdv9cAZImWlO2inBWtuBeuDNMD8SVdJVKY29GinbhfiwXdAvg7DzvRvY
kkYnI6Mka2eMjnV5EBUmAeqaJ87YLMpFvWnDFN6/W2+sRLIfHH69ePgRVelj5uQkObqMkgWB9aUz
7AIptOPo0HUUA3+wHKf1GqF81hYt7C7rOIQYmvAkR3WgDjJGxQif4K6yxr09dv4RuywyviRnTyvA
pnKI9ZU+Y3AB2jO7yRiKE+dFQvleTTpVJ3R4WQrcS+gN4qypcNj5GiyFTj/Wc6g2KsqRAvLw2+mT
Uzq8mlb80y5IthjqbmuZ8WMOCOjOhcdeUK+ihVq5u6pvt7HefTecEAathU0kelSc57H0SwLtYKJo
KzemiB+ZgBNlP5INnR58QX8+tV5R3lS3HikIWuGan6y7ryu73ihWehNOpRCaFIYjG3J2XV6Fpbf4
WSLqw43sL07g7brKDE4wFbc4KZ+NrtyThxhsmqKsKYCaiLYiwN3jkOP/mhOQ4in9OeHqp72p+i05
X1MJ4h4HpMWsuwN+rpDl9QCkDQheAA4hDNlXS9fqnY2LTbqhjuLWDRCxj7s8dr53IqDmWacnt0le
x1YkrOzK8ZAj6oOdmxMkqaGw1y3w2UQ8EKr+YFLJ59Ci8uN/ZshnCMRN+B8M7o7VujppY0m/BfNx
9+zE6c3oaZAwICIWxUc4TbT3GhcvkTXE17YxSQlt0eXHVvNcdawH5QSwxyn61QAwazXk5WFifon+
tnhhsrWLY++lx9q/y9PiTmpNdlR69Y3/EB2F3HUPRjKH72Rw4ypCQjlBW9+Ey/4bLBKfypLkAbOI
iD1rF2fpnQuDZ+ukmVwRPvikM0NdcdrOD52mA+4VldjEnvurx4q+5hPmGxE5Z5ZD3y2c9sW8pyOw
1SglxauIDEY/O3jrHHPPUowq+ASR3MRrH8WXoSKrB6Q7/WMUgHERslAasapYOeMkgPANWMP4AQzU
ttPH5r7R4k1cm8cWkwM/gFHvqf8nm9KHhOErz9tNHXJZhUeqVckHjkBY+FTQbRslrXoLm+Q4JLBI
a8ecaCnDGPZadR2BElWohEHfN6uYVLLtrH4kpOhBTZC2jZFFo8q8M4kiZAJ5zhrVFo3lVMONJ+Fy
V1QXuxs6Qv2cUVH3FHRRLUUrn8BYqBM0IlDEiRfKnnI/ZQaqADWwLjqQRZ7vpfXRet2d3iJ7SXLj
mWbgHOLprCYVHulokVToI8BsoulJrxxkvAqnuF4A5+qMTw6wbp+20UvCwEmkYaPDwq72IbPqKZkb
C72JSCAJsCBjcvK0HKZyW9LL4WrtlK9Voj1Cs5u+5cjukd+ghEUqtxaG/V4TwRsydJZ011pfb3eO
U0LDNsN1m1HpRZya7HoSJVcmgq5htnL6Yhih3GFm0/AVwpdiBm0YT1KkIQUcEgNLHVcSFrFn0q8J
M5GCsHVRzZJo76yQvu4pTNw78fAUdyRNFuEF+u2vNk9+ybahm0RPw5qwHEo5vOOVoc4eYrqJTBR8
URlScyVspVLBjOmmyxZQx1RW/mbXqBAQv8x16dkmzaqJSNMjnP3Gq3cMMDDOzB8Y6w8jGcbvuiW6
raeZ/bkLPHFFmqqtl0csm+VqMuXBTbPDgdjVqdsuT5ufj4DP+uEGvDfcBvGohnY4lF3qkBgexM+4
/H8vr9GQvieKrn2rOJ/uSMPTT73niNsocO1N82vk7kMHB+47ul+iDCwZXnHtN3cpvitSJmrxrcvq
7fJazpSREsg5/EEXxASwFMuwx6Fhj0MYHJOTfjoAEX/qmTwj5FbvAsoZaBhR3FF26S9CC8mS0cg4
E3awWx7KricbMQkoj4TdyOqtT46EbdQPtclf9+vVSF4am/SH7giCnjRNu2mkjJzckJRiSanlxS+9
d2t+X61NLp3vhO9Yy5CVaUF417fKugQIxjel6Y0fU5Bue2lXP5ESgqBtq/aJKc+ZGCXqzj5u866T
8kGb2avLwzTzzTBL8ztUEG1tQA66jcEgTySHYmzT6ujV0d3X5ZHWhHIcrt5bi51iG0F6OGeiCa4k
4AjMh9LrxAdpJZuisuqfxOLiVreN+Mmra7HXyQg5OMoWD2aly9XyXUxMqPgOmu9D4ZnrenLDW+sU
3slGr7brMKmwgneflx0k0+qe01X1llogBDkO+nOVVPXVcvp4U2h6/VkUw3p5aGlH7coE8/BYQiY/
2IVJPhG5no+pgX15eQj6spUbuv4nqGYPBazAV4eV4SwEURlwn61X3wuflocGbfAIspmyQaVBpoAN
Qu6Y0q61kUGLtFvzU+FD+dqRLvbPfMq7R+njMSV4ojzIXmmPiE4Qws2/Xk+ET4mfBas3r2E12P9a
OZZ3jVaZVzUO45ouYfGjN98E8thPOuLapupq7a5AM3vVqQ5+PSAX59rAKhFHqt0IUft3HdHh15HP
uPZHI//hFawve/mdKCwabXi6L6PZGwQXy3CzvAUJRx1/OI320iZ1Fcn0dDYufWtnmyqeEYY4eZeP
UrdUV5XjXVwFr1uWdL2zwuWc3BgpPeDD8iimfNZa8V7XAkjT3fIAzYvdz1E8Lp/HhgiyJjVOuyap
qWYVl7Hpp6n57DrqfvMbZSFxpEXh+dexlPGdVjneJleW+wFk4OsR1CGQD7lZdWPwtM7hqMdbBbrz
oyHdcXkXy4POw6JT3lKW02flOeU2ZMT7FvKvXN6lwQawZgeF94FrZQTBMzTNi/tvdlTwUD4H+bmo
4j2/IZLEcE9TSkb1CCf/Wz62u+VdfMO1oE7ahygWEWuDCnNilHtb/kzjOykb++V1lLDknCSQPFhj
XZ0Czrk72xb0hYL8uLxOOFBKCON6eGh0EaAjngBFxxxeTA9QzfErkgaNdZRD4mGqSvOoE/O5i0mj
a3V884Uk4GSYhs/IJfwEHzHKRavQH61K+9GLZPjk4EEj5tv+zQ2Z7WshJQ1nfgJwjDvqktZLquMk
hYykdn6o9x+yOS9P1JHbbhV1jRPn83RraAR52G7+stxZFi4+irlL3wP5uA6lRZDT/KpxMj32vdY+
x3VjHy0o3dsiicZPu2dyYwefUHKBPGthcfRSrXrRKfAtH1+zSQ+hrGVcMLAOSLEia7W8YNcNH8py
kicysI0TiEUAIPMbIVNmEan6b+VYMDtBa3zoB0t/nRzzsHzEwoDR3wejJAI+Mu6tAHfB8kwbzyJz
vdR9iGJbP3cjY/XXHXOMY9qG7+6g5D4XNZZfz06IqzA3y0uCsAf6OkUs2rXaf1AjkbKezSKNbARS
ZHNJ27qp5H3ZRMbdpHqxXr77UIZHyjzTa5FbrM8kkJZ48KZvJSIY2Y7TPW0OZJQmIoihrAm7i83s
qXXFt69PBSB55WM8uGmRZV5cQV9guaMJYcEFTv5CZEV5xNPEGndok0+FFHb+5dupt7ZVE1nHMC1I
ldN9asR68fi1dxo4EDVOecZy37kCcAi/XrWW7UtPYRS0f5+eBiPtv37AVCC4troPJIItGsycv8xQ
2C9uHbE85QcWUsj18hdrg56sm/lvR2Ko+aHHe00Pfwyk9DwGMhlOnqmT5cCUQPkEmBZlCj68JXix
ju0PIePykBlWdSlCfD4yN8AbmIVzKXFb7VxnnBgJO86q7aOnWcUxdtCG9hqLVWnKfa/Braq9Fvir
17k3QESPo6pN2LOYQdzS2+esYDnFfLfHRNzrkTmHodnWumsgZ3kDIS20Xz7IA6M9IyMsVMQhvxSu
h4ajn7MGK+M0dO6hzlkDooZxLo7BqjowQSR5EY23Se+eRGqCBpKHNHat11Yn/VPXu+7Q2krfhXNA
UWNhwwhxbJwmlVRncjnKr02Q6QhcqCfNP1p+ctzISfg/cXGwCJJB+Xmuhyrcu2CBTn/e/s/HLQ9e
NoakZf11lYT1fZBP5+Vpywsst09dzXssF/+8kWHcWxdgtVft4l5pTOTjSYe02yShuRPIkia3GS+8
VgE2ELt+l+SvuYPJPopYAYVCTfuCbnoUvmd0uJgQZ8hmbZRxzWyVqOZN0mrMdUu83iN0FGjwTX/q
0d+D2RQbC1fuymUXERP+6ShENMKT6gQkV60msygJGU2BK7oDzr/u5pit/fWAbjaYJLOvJJs3y6Xk
rFGcOhiD/pSkPZiesDkp7VchBF8onKXcy2ZE3DNZHpZW/PY7r1fbsM3GbVR171ETFGf8hwncBvx3
DcEzVnWDKHrnBHWzX3YPR1mz1ZOeaLOEkBIS0zFMVd3L8uWojhJMgdRAKxk5eiQGyvyeoCk6I+kh
SsaJyOkk5blp1LMWhyD7CVs44aFkX0lNQwWv5F1EXspuuW25N2+YotsG2Wa4akhgpkg/443y3Nkw
UcAPjBh2/t1CI/Y2RckqrsAXla4mqNz8aHumY89Nws1GI+7DzO+2hd5dTYI9spalJbrKrcyz5uS6
s1d5dpPg8AMgDJyJBPjWJ0+B2BmqVxbsNN7n69Ut4ipPy/UsAnESD1a7CgGLSz+GG+YnB8w4+RYU
N19W04hMp2u9wYpYbOIoFYh7wIDY4GtQXNUPrZm3ey2kkYoActjrjXOHDoqY3CjBsUkXmoZI6Ynd
VPevkRkBc6qIPgo8D1vC2pzNQuHswJGwkE81cTnMdQBFQhSTKJxo65Vlwfgb6+NMdbFPYvB/9E3z
M3Z8EhbbOqG9ZlzNLi/3dWEDBKig7Q/9azcfkfA/sxNB1n9cqumcUeLHkrojd7vbqsSeDnltvE4A
ZS9+SnB169yLogrPk46IJI9L99jyIpem77p12njmrq4E6/TYMrexQ6hzhI1o7zv1oWnnjGAfepfe
JSSTSHSYRifbK5Kr+BhM3auy2umsYiM9w28sH6exgg85BvbFsokFmoEaa0LarDVNSIcEPx/pSotq
xR/mcBLkSIQ6sTTm1ICkURh71AT5zW1BUFVzYEfCzLrEyomgkgxq/z4pvBiaWFpssYVOjwKE74r3
wVfQUrNNwjg6yZEOR2xVJDD1Uh6+MBCmdxlV6ey+koAWzT4Jr+m+MZJzPDtUlk02GPdeg7F/LPQ7
tEH5KZwTbf7cJIKcx74gSUlzxI8giV40z0W0jvQdHHj7aocCJM9As4GCiDPjFTTBIe+QsOUmcof9
8D409OrkNBZLcDc+hAYLHaJs7YTjuotW/Szw6XRZ73ujuCOsB9zD/94UNhoBWOjoSrPiux9mHmgO
eB7kLn99/n52AsF9QSVZAmFccAHLhpJTe4qcV6/ohuNCBlAqvkV5au0WasByU67DD1gudbiB6Cog
K5s9MukwjOTSz97+aN7gVBRgQwdQYfTEqdbck56FScAMgC+1iGCZGoXA0Zb/ubM2kGOehDcCUBME
rAeTdgRdh+wzGwB3FSQR6kA+ndkktbAPls1yVUPDAjF9vkeb8z4KbHT9/E2WTWYIa+PnpK8Ns9J5
mjdkCabbLEeyLPFnrvOpuBad9rwwJZC0dadl486wieXSgp1YLvFixiqv6OUnszdpYUwsl8zB/+vV
5Q6tdDYEvQE2mpkTy8bwIs4rVfYSmDpGSkmQ+7LJKsYxeLV/XF1uIymWznpI2Iao8Ob5BkiyEArX
CnI96duG/dIGeKEJdh2x9fPURGcoCeFJrq2sGtbCdIbjRIirI8vyTC4ZrL8hC7INXTdKo6Dfz7rW
U4amBarvpr54NbuJQo2pPfgqN+bc4uLcy1maPDJeBHMPVijEaSmclAW9sWxsZusrcoWyr13SZsR5
ydSjSjn/K5ZvktQcQz7LdQ1Ih+G2uMWST621IPCBAalG2R/aeZxahq2Wo3MDa4BQA82/p7wGzHIy
0i2szAG4njmcELr4dAP6fFXM6SRxnAXHBOMPSyQGbTIN1VqfQUZf16EEI95t0yPKxXyjUVUjqdcA
feCVp5llks6uNWoF6qRaHXpF6iC6DP32OZ29c+N8rCzDwXLpH7eRFHSCEVLRceV/0Sps+SVqg0s8
QXNIwzpcJwXpHfQKSaOXLgLekNylSYP462SaorvLYkwvzOckh1mkDbF7G9DytSxzP+nBZJvMQ2bv
JWri1/D7Y1+Ju4qe9KXFb0cJOOB2IzgsSSY4CfkLVQRoD2H14WU6Yel+/ZxZ9XB2OwOH9VM4JyLk
zeRd8bGsCkN0J0KIqVSH9JZMWuLkBMoGaGMw3vqqxPypBMY119YpEHowyBq9p02TdiG1WN26k1ax
zxI7vM9IEXGZvZM2EmYBJWWIws7gWFcUL/0D3kVtOwDv3XRp3z9gLGIZRTjfIbTHnT6J/D6rc6rE
tnHvuxXsKY/WTQ0q1KH48i49sBU4mBmt8VaurQQYrUQnhtLWKHa2niLGLAOYlqELKzoLvOe0i3/W
ml9elmvU4pkCFgwqaQxTofEs820AiANfSX60Jmwnw5SoL/QsehvMarvc7pQdXQQ9lEfbSIA6ZfW+
KGLr0euLb/UI7s1LDGpKlQIRPyKA0SfrudSs+s2kz38sIxS5bZA3b4UEdj0EOU2h+V430daVhaPJ
KDEkAvYYzVUqQ3HUYDdgvx/rN8f2T0znve8VAE9mT6RPZ0UCakuFlHJ2UdYPj+qa2HFzWzZGU0aI
JwbvGFcJSomykJ9K1IgHMus5aP2WhQETj8ZKx/uWdjtrj9dKCffVGJsIrWtyoZHSbkUR6vfBfGmM
pgyAwkztN3MOHXI+Tk1ijg9hWguSVEjgHKex2KD9UuxqcJKEUoIUiGHFyHLyT87ECJS2Y33UQks/
NHn6a47AXrV5Wb6SlE1vI2ootpkTumsD0Znrmh3uQ/LQsANE37vgyUu6A3YD7XVwo1MD63Idg/5+
hu+bHvOhq9couKgna9emERYfAjBULInD8gjGQPY3QGtJ0wEeZ+oTsJhwKvRU81CTl3seZOHDxVDZ
tmmQEm2JYzz2dVW+1jQ48E+nBMCRYGYOxtX2cixuuv4cQdR7tmEoOHFOaqMCHDG0zY38hyfbGbOD
MsjpWY70yHaNc5TvnJFW18hz+NU41eWPaZ62hJ/Ul+WadBDtCa2ic+NUK2EEIVAVAHUHAeH/zRnS
fT0V2fceoOva7+LgigvuWzWUoA5MmsvSMiB7uhbuinkzddOdFVNHzzQ09POqb61X/Mm8OFX3aJ/W
LdIKoLQ1fjvfHh8MawLhHtJt841k4xeIRWBTZ2ciU23eLjfedYqVuCU0yLsy/O7iiBN+vaKv3X6b
0xM2Q9NYJ98LimfPo2xB1vJHMJcSKFWWdzSI2rWTAYgoE0uj9TGOP9yUxMopnL55XociKiUCKnAN
CMZa0eyEOaonlc2ujWqKiFmYU4Ac+5eIgfHtRNcHe6ZnLpldastAFn5DABnsMjfMTn2reQ/tiFPG
Gt4kEaMvlaVFNBA5Eeihpr9YfvXH1eVeOpw0SS2migVpk0/2wOA8jOa7aQBuqPwAycp8FY7gO9x2
FHd6/7sh6uTaEZUZdF56GxEDnN3YY4JrUgG27Cy5UbXM1iAp6ZVG0Nrn8q5m/wA2zpw4jcNnE5je
ni7JeAg013mcpDa3YQqgUMbUPxOVZAXmb0113wuayW95DtIV8U6GK5VZUuTlEBzIbdhnYxK/91G9
Q5sYv0Aw+KYlRbzi+HA/9cZ9qFy9+tXbBa0Z3ye8qDhQ/AFJ2iQkyJQWw3JBlm4L2H/2sDQnwGxY
TSbA0DEzgr1wJh30EvH0QAH7G/L7b2kUTEdzatTFnJwNsQHla8nInsXmS2fb/VPGMZ8bprpFAlwt
ORVyzt01+TXcgriAJNu0TUuegGlb57JTT0WVPsuKoEpQux+pXhDLCybFPjUqemxEIzd124lDMJXd
G895T2pzABLKgYHFBRQ1vtz1qKhvjThUOUZN920qBndlNuukMex3gw4/PpOh0uQNSts+hRC/q0y/
pWBKJhKlpANlpmhtAS07QNzW5vNrsRUK4lwI9G1l+GlzoyvMgrGDJQ51WwEM0p2negS82RS5jQ/b
oKdngcJSSRscqR5NeyO1LnGihd9CkmMAJorvoRT06OKBtWswis3IiPyjGX6aQ08PtjfKiyFI1str
UqqauH0dIDCu3CKz7uK2+ahrWT+lQVme/Lm+abu19el+GwqIi42y5HNPYNTZU5l8hBmdrxhNU2a+
ufEyEVYYg4ARYUGAFZTE7eQDpAQWmq8bjKb7ZqIw5xaVOnaW4a7imjChQLnpnrYIJzEtGO+QylBX
iApnT/eruJitR3CJKS4xIu0t/eLysawJTXVVoa//+AXBSm6MQH+2s2YAQp00n00U71Aji73Vh+mR
EEL2imY8VUlkHLUkLXFC0MeVstkYnTU8htMgrhJK6HLN+l/kncdy60i6rd/lztEBbwZ3Qm9EkTKU
myBk9gYSQMIDCeDp7wdW9anqihNx44zPoNmSWFsSKZjM9a/1LbcPGbAmzanJWywgEykwhlsrxxPW
TzoVPyCC7Y3kr7+OGgCSGfw8hSV2ogyAZkEvj6v7For1AmYdlESMF4Yv7Pegv+ZxMt65yh8xVDba
ydJteRxHmvW0UiefOP37oS62ntb9YpJxUUmIsVAjadGLaThqxXiXxUZyFdroYYuCoRjnSXAe0y44
c1aOmL+NuZmwlr9gsenLJLanHWOq5CmT+7pu/EM9gtGKdO2psSKOwqZBIXXN6b7I01NOjpL7XR6T
PmzjDSH6aWPGlF7eNtON7NpjmJl7BTr8KTM0DDBCXDqJ7WFwg+aeS5RX+PeZYltVzq8Q/5N2qkIW
WJVaJ+oq9bE7IV74903rgbqveueljuOtDCCqDKEBXUjZ5WqqGlKCczNh61TBgW93TXX1Ct63ezGH
yFqEKl8PYVW+z5PHT0F57spOlLsem3Fuo2WAwKvJTnYJVaxFXzhoamzB6+ffKLznFjr7g0ojHzLf
QFVsk+iEeRwYigogZOs2h5wWihdXR0uP6LSQ82nSN/TsmKIaCNoB3C+lO2/hYTfgVz3aLO0hxRqg
44pm2/b1/MrDa2RBpMzwsX6H84pSG3aE3MAnC4q//AfLqiju7fv+y+fG4nYBnOc4zbAHGeIy9fP8
PtRWujl1Vy1M1lTBC251NLA6U0FUlevfJs5TKqMa68n2mLK4QpvOpgYFSmHC3lFRGm4yZh+M8JtP
qRgCdbX8jUbDVM3wJGh2VkumKx4rv6Sc3k6KneP3gFAtLtiT62RHWxYjxM3I22t6Vuwa36DwVHXY
xSZNUa5iwl61Y3tVekX26uQ6EsscWm1T7vngY750bhZ6HMmn0kvOtdfoK7t3g7MwrZbcagxchzJH
CF2RuzWIT53NjlmW27/LoooY3s4EGc/YNkHLPUxEb07kKX7hENe3tiqMsjkJ2qmo6PD8BSyK/GIm
NEDyKzB/MtgK8bL5paxrBFIcf0P0UCYpHCMMuGsELONRVon+yAlcDwsQUfWnTQP7aNd3N6s4deX1
WhMNaPWJ/mI/oLCeYod+y/0DW9ScRbul0krBXb6ox32EAX/LiiOER2Vmaz3P5ibroj7W/lAf2Svf
ay6erLBV14HYbJV21p61Sb7KbROZL4mtI8ss7m7Ne9yC/hs6pwKOqp1AmqT3fkoxuDbaBBQFd+U0
0+O7NMu2tmwpTKG4xNCldgmjyVjQypaeMtSw1zplRpl3L8BnBKiw+9a3sntCnAag6/hy+5JMDey0
0oQCk433VAU8R0L3nnu9NbCXBq+9qN0HUb32w3ZAOnlMRIEA7Fbmth8K2kHJaMGKHI8eFaNxwQlT
TqveqvNtpLHUkc7WZFzxYblMfCm2/3DcrnpMSq72jZTul14ZS6uA9J+OHuWILTGaSHwkXR9sYB7k
uzZqh9cWX1KSD8FSShtYPeDrp9ThgGX8sfODqAFE70RIf9IiuxzmT7wbiFI18VGcMIto/Gq7ebtr
fQyREeHUCMOdmoLhAKzrDryiPBe1T/8fyYrPFlsxQVX4wKlnHjsqIgh+8E4kYze8EjyZoD1GCQMm
b3hlzYKRMqwfO9ta0euQPrCHyFcKmPIaVlG9cxAwZu0gOt0eBLlXarCNfgX+a1nbdBPfHlKkXTBp
lNFLWmAlZqiK0pwtrZJkW0Ao60qj6TbuslMTcju2cxwwBrDSXdbG+iENFcU4sik/UKourRW+URuz
Yy/es7TiUpB0M3Wx87P7/MOkTZsvRDT0ugDmGsY5GFIyDdtWT/H7TMXWGPs8txODmoCdQF9pC+5S
xn1YwgB2NZu9upDPWpCC7UWtTSKs2y0bmiDVxoPoGrX0y7o8mlQqw/7R8ZAr29q3mPby1jBOY8M2
s8i8irWJlmwx2Tock+zbqL1/6Fy7PSV9cBe5Q8yWssBkJhk4Q15Ed8Ob3VJ+e6Dkpg8aTrS0J1QI
/uXk+cyoEDGDR38uV8iij8bygpeu8KDWsBzBI1qELxP1ypsXNvk56ZYsP2MwWfeeqe7iraEX0TmK
q/TqxGLVG7o6VeY8DZSNcaYy2tuD+n8jUWyc8bEcCdxVe6tz86uXg8QdqoSBDD1IYhxKxIpEfA3j
oU22yjfD50qN6tmcoMLV6Q9zrPakOVFDjZsmme8F1BeA/lhIWRSEfZLq5CkGr3qjLLxZHSMIvfWW
eeOJXVqMc41zm+1amCssMHigDgpxzBqAbekkxtM62bEGMo7DMCCfFcTUPaU7z3HbnglTys8A1gPm
LwwpdfRUWmAH+y4t3vMyYoDjOb8sxuxuHpQsRB1W8U6wregdOUinME7IVPpJMmo5YccDtltrd21O
yw2yFO00GGurNgbWE4WvLZrwjgkech/bdzTni6iJMVWWfA5bs3uwqHZxJE17JutQqdf6Z6f5+O00
ZsadoWNuY2q6d6jPxo4trRfdt8QGvi7yf+qYL6aLXWAYvexJ0WQQFn7zA7Pr6pXYdPpOTGxfm3LD
UNveoOvNXYt3jdH7T9IrTzGxeEQr5zDAe0xGCHvC4Uq3QPRg9aZH1sZE1TkPvR6xJ2heqQizz7cv
xXHjQzzsS6DpBZohd81M6OGa22q6bEuA+j02y7vRdL5tJK1l0WmvspqGQ9hV6iLsaLgYDp2qARFA
JjcdJiKmyYnj4/sfAI+z47snqlStatERswt0b9FivNwxfbdQPiL3LjGrs4cFovXN6KSIaz226Bkk
GrUrwe7N1Dj2hmhasrE0i67FThwxOJePrsPJBPNtZWq2g7SVMRQZESdzRNWdb8TBlmwjOd6suJpT
xsk3yUtFMmVt2wHXWN+4UnpSUbyRsmAwihmIUe6YimFGrEW4LsIpOmV28OfDDBU7pPlEvbqdl59S
au7x9qCRLAdCVlJnaQXgMlsdGaGonjD7Gw9eV6Q7XWTAxaPMhSPPPhQDBCzFafDtB/CEsVu3D8n8
QINEpdk4kLzKXbVMVVeGcYyVntIKhbURUHC/dmdWdctqBanbSnBxamDCqcpeWDLJd8yigdL5FVzA
oTTPgk7vJWm/dtdryIaj0tSWEmlvXaOkEuDJ/UMOMWpjiOqpcz3/iKTtHyn/SlZNMlVrzS0kfN+m
uBNaPj01ybM9X3cjQ/jbXqr6GWsIG/kGmILWNj8QfMOzDZZsVaqhPDgZZg3Xb+QOl/oMc8MFk382
IXxGyJazGXTszkpwYob61eq79hSmWK9oU9P2mhE9jpPm3ROVd5/HlvNdEBT7Y1/dQ0+ER8JVbMID
19YfQdVP77RLcASHVrK5fYpB5M4tJjziSAQLvcip5BsM+1xaY4W9dLKXVDS/WU1rXZT6UQrG0dRE
RBkK3EAdEuyJveQmNbyCONWYsTsNgPLhLnEAV70m9tBvUqXre1N0F040JvmmTsluh1/UrUMPjC6H
alyUC2Y600H1VbMO+3mALUL7ONwehntUn+rQMlotFjF2nh1+24Obmvq9VBQx0LECC0RVS4zG1rtb
TTs5We5D5RIcKAo4n5b7Y0cRvSRdMjwqr7pjdRDslABrkhRpcmUcGNzTDPTUQ2E5ODVrax8U1GMO
IKGs0fTSGXCHHFUn4cILE7yQVtltqdZkxm/Sg1ZFbHlEc58lyp5L4fq9gaBy8Lp+Ydlm8IhvOlka
aWzvbp9i9upXgGqiy+QbdwOM67uir61l6nOuWJp+ws1crFFKIZqAqz4Vc21xpkyu6Am3RMOKmqeh
e5eaKR6hDDRPBUtkLTLfc1fXr8LlrYi0/M+Pbl/TejDDk7S2XqthnyR09WRlwQkZpX+fRiSucuwx
NhngCwZKYejI5ZJh4EEijArV2YvGD4TRJ0vVw5OoGoWMTh+D6WJY7pSszw7UxEWSTdZyanrnalOc
uxjBNr7xkhiMiaT47Fr/WkfRg+BU38bOhL6ot5duIn7CmIVtexvSR+bEg/81p2TNxMOhHUfZnqY6
RTsZ5h3UuPDZbvBOm7F78OJsuLd0wmaxaObkQJHtCdnWB5N2kEO6yegWukuynn7Etgs/WyfBG1+6
b33ieJuidX+Uh/JrdBnOFxMDFpV42iMSMvWRU56+Y1x8jRhOHnOal1eK3fjebbEnFIEWPXD9xG6f
EuPLsBuhUTIqyKjFe7o9aCN8TYo0vIOpZEWDQjCtFJCeu9uD6BhwVLH1eVNwY3yWVP/QEt51v0wu
kVTgXFquXrtUG2Bzob8yT+/9dQiljYMDSBCTNuzVBilIUSW42Q25xYlF2iqUDHX7tmeelYJJMWyE
7dZrt3qioT/ZmrN1mX3tHGTfZVozxqvigC0Qk8md/0UGLXhoEbiWTebLLeOAhsKXwloWVN4fDevo
zPJwZUN2vSXj/ixQvfwR7vxHn+s/Pv3fWe9qkxH+W4hwLpD9sxh2bqj9v//njMb1d96X+cc/+He1
q/4vRKZAn8O/jjGzKv+LtuDb/4LCYPIs0C/zD6zXv2kLxr8CzzGJ7hmey/85f+t49f9lBZ4Oo8sC
IeAZvv8/oS3Yc5rxb0FemCMBSobjeHOI17RpjP2PtGOotKiPiZTu8zhbsUAfz2EwNLjgAazIyPmy
uhFu5ZffG49lgMs9C+x01Tf+W0V3wYYpa79s6T6DKNVzSlDDUPN8YCUTkk1/yVAql4YamFThed3l
frVygvqhNFxqPXqflYViQ4v2mK4syo/hWQf7KbkvaGoCXGRQyKa/p+ila49wyqJ5zottRuvgThqU
D02NeWAoY/7/IqD/zVti6rznvCtIyqRt//MtCTq/Dg0V2Hvu2MEuMoW1jDLtHk4hcqCmcXZSzBw3
ZbgeJuseu/qObQNmP5eMYClXMJknyuuYIHZBzquJ7gLECGRVPLhA1eCPca2NAvcNVb38g8v3HxXM
f2dMGPz5/vEH9S2LtSg6uat7PoCPf1T24nrNStaU1T6MwjemodaytOSDHFx9Idug2HLNggb/ms/D
n7EEoFxBLtwTMHotEhZURo1qN7C4oxIiQyMtKKtT446czNodEsxG5KRMYiYMWr/6Et+CxRSH5olo
yX0fHiJalJVR0y2Tia7a6UEY4NJxn/6STtqgNbbHKhMZA4YBFk70apvTKVXw+bmhvJl9xO6gRXMT
dJxM7G56d2+kiTi6/oVVBWI7l9+NCNLrdJf14bTTiK1JDacr0AOXcPa6t5HNrWBYpaDR9cn+qmMq
6GO3/x7zQ1f5NnWgId0O8dnXDKKFkQY7xO3h67Y/NA9Slki+CjokIlEG4zY25S6z3ddKDfx3zTwL
TxO21y8lA91lb2rfbcc1PPZa5wwcaOeZwI11SgYWLXYa0iX6XaU4WlQM6srRvT3DiufcbIHnDPi6
Wr6JVpCWF539YMv8O5pLrEzqEJkfZhiYjM90fB761F6kg/3px3vDt+JFWLUX4fhHW6fJb8LNDvG/
OTJY30RZ8k7BxToIMWMUtQ3wyqYbBfb8qbInC4nPYkA/mVsvzz+nlBC560idVFm1IlDxVlI8vigU
zKOqo4+iKkxiB/6KupujDCaqVFuKyx2IGEuR+dbZZMsER2SF/fUuAp76kGpPPgDPHe1Wa1ZP4IgM
E8D5cJBe+xXS0OEQEkHntTexyD81Vw58S+WtQr3PN1MxPUQ+AcGxHN9lf61BGi2zKn8pR/ujbpsv
L6to/ujePJ9JTt/mP00iHsy4xpci6KxKWzI4Xf/qojbTg8KcYly0Hgz+SaNAisiwAwSknNjODLr9
5glB3tM8VfqEETAxt2Kk5CutIcGVxHYZZ0qOny5laUr8vaKIRY+rzcRwL237GbuxxQhyFxfUurNn
8Qe1b9L62zMfrGCuTZVX6kGxougDXmKMyx2VK1aynuhsKHwA+cU0R8NgLUcM9/zR+4jZJzOO6fZs
uMvF3LQGRAYbgPecpcR4temOLhV9HQ+JXMVJpINUwTQvx3Mv6EZ2m8/CRI3MekoJsw3dCNEij7uP
lkRfTiqq8ACV5P6uMUiipYQlFzr9rF4QcmF1n2n+wFOQfdGL9Tvkd6mzEWHd+tQaVllmywXda5Jl
MwSUHDtvCX9PI4EGEIpjCqKhravrMFYHSMEXHBvfocMLyCEDjKreegZz4zx8JP55SgL8FXqUILU5
j5ldr+c85oLIdoztxmWSIfutjIxfOWceWZYhWPR2du3ScQMUGi64i1GSmS0KzURMzBqoEWyogG68
4tFrsw0QVb4HnZ5cNUbGGpl1Zgy3Yn/Pkrp/GD3/IoaUvelIMkbblQjYRgnNbXRoYMMTxuU6WBeq
uR9FCr8wKmwET3NPN98+qeOG9tMv05F3Wh4/AZyplxTjXCkNNVcTTdqI7frlj5+LB2eGwW3aPmJA
mXyyBF/N5/fYMIKtOZVqKfZYZSlK1NcGWtFkR+89bcSLqR9+4Wudl4jADzWrXLfGJSyph+aJJPDe
UqR8dwi+zDZ8hDOxahRwFQF42PL9D3+w7iL/GKZ7rwmiTVj1b9N+1MeQDN0M+wu3RUbDnwhg6Fcd
kydK4hZ66W6ZtFBN4c70jNhhO+/Gz6FyjF0iur1pcsmMWzdYNka0IaN0Bte/RyJ8pQQOuvtcx+Dd
u17xGgX1MRXOW0tz4cKfaIuk+8TLBZAmqvYEBpE8AH/XRcs4if2VlzflgtwQvmzk1abuS5Ch8VKN
2EBV4MPT5fa2dAibcv96gTayyzIDp01OXxoAh3MGCiKMh4vr4bqOcu/FaGD9pc1PLDBKBJTTWLQq
U4ZEiRgfUEAlF73s69tT+KMfCZbdEYnjHugj68XWB/OqxVRmOcnRaBUHaG4aOD/g4RADR3RBNyWp
zoTh92B1Dy4hqyGSX64+6IehThR1Bu5doMCnR2KoNwXJro05OucIsNt6lHJfZN3zoBHMjfSR6wv3
HpqSSFMa37Kil8AKi5WXMp/zLOc9HRprBSrns9TCV7g5Jyvs8GZiZd0MEf0tNhaTWeTzBJMusoiL
vh6pHBwp6wpG+8RsYKsgLybOAMLBe2MfySBJBvHqIynF50gvauc61qfDQiRhekjRZ7sI7aFbljN2
J629e9vHyTXBlqzK1mX/ywsEuknnbsmVBbxULNr6YguXGFNLqZgI1cIvmQrEJrRFXwblyUXqPLZN
9DP5+nNFYILqtWBYzAe81hCnxwvYd3qxAinEGMwtfuErr/E4FSQt5s7RMdlGRgAWveLPg1oOD+C5
jUR0R+gd3wtwK+ldSGDyx7bVzySITlQmfQ2jeY3rJt/a9OpwcamWnec9K5c7aOQfzLa/B/4JoYCS
Aox4IdVGPtetcGo/M9dlK8shcdo4GTVZYfc6YRjlWizdhWbeqdZ+ygZnRZ9z+z6/dW0InXv+eygH
HlTV/UwMfTmU9DflKeKAIGBc23uNDImk6cYc6Ma6KYw3D7Vv4+FLa+3sp897fVWy2m6FQ2w3qI5B
pl1U13/Y3BCXk20tVJhfXVSMZZ/hWq2q4sXHxaYYEMVutQdX9KiZ6pyUhFZF+jxXgmjd8BzGhI4c
m0h9OAUUki0a/hWcWOd6e3XcHpf2CAg0GzOMUNXRcu2NmQZPfuL+asA8Epn3XtgNPyBVklpB4EqR
IcN7AOlnLaj5xW21irOlFxIWbIGmbIYgyC5d/zX1WKcjaK5bAgUzAnntlgqIZKP2rRy9fTu41rJX
8sEqcLtyqTdGc13l4Nfa8X2qvO7QKWM3aPawtDJYAaYz4oBQwlsS10MQnsG3Qkt25GbokamLTena
+AwmsbZL2R6LQF0yzzRxqiViUeUmIVLC+EwFxLomu+F0fXmX2vhLWh8ih8kOJrWtbx+S41FJOo0q
2PKTkFdT61grzFPa2Pafk5Qe5XxCSWk7yD+p/mRQS5aLfI33YtsVCL+BofasS7pdkNNlHtXhOsfB
ufQT3ngYtgLRGeNM2kAH5jykVCusqdzs9Mc8H7gRRgLNNNXomIIABTIKfoIEiUt0EOfCfoiIqmhZ
s2zC2lqVyIcrIBTMU+DSUmOi7ytPO2a2A7W410CQRfbKzUKJeFQ9xWR1VjXQk1UPqanLTG3bOJwe
WiV7LmkuLrwwZl4hzIROjRGHbtE4rJ7m0EY/P4BU+DPDcfv09oQxgr1wlZh5C+WBHBbMYzSK1e3J
P/6BdcnqCYP4nAD561vcPhr1qd94vXa5BWjoKQ5WRD3nTh66aiaXpmvPoMIDxwBtG8hymhmNrJU5
YG4P5vwzb9/o9mmJET5PEgp7bgmjWxDo9mGqh+wvwpKScYwxc84hjym/yB1Vrj0Ky/alaexlrTFI
8bxqK/B77r06sBds4KIDt48nz46o0RpRtChhLf4rwHT76PYjoltc4va9s9mb7NvGABCPC1OkMRbZ
jW6DBVWSAhgqdUf+xtv3nlpXEqZcCT10H9S6fgwDVO8s9id6necdk+XQdq8RuRX2dOSQwdk0k8MG
PzY2OEo8rgM0fGclY1mcuMl9HJKRHpRZr0pCI5yV05OiYWA5MMl59CIQzHXSMaxzJKu5jG6ySM0N
cDO0lqyw8+CYhjiYzJhXEWnm5ej1MAqkYa2FGTOhGrUTZFbaUoXCIZQmOjAobe32xQfrkWJvR4G4
E3H90kptYJUI0S0zN6Mhq5PeWtNFAxZr+JIC22kMNppROmjR/PzGGaI71Tvv6AvfUz2leylZpTZ1
eOi0TdYQpIM4Dv9EK+1H3DSHYGSe4TiTuHMbrg95ya2ilUxvietnHxM3JD/Br5SVxMOr+Tpr42he
V1H9gA0IJq1Re2tD1U+2QUexmthM6RLqbtvlZN+ROhhfRGdjEOzVc2fPHt/eN32YPADxRW7llGGp
kX/1LVwrLTgUNjewRpP5EYwxdUtV1Fzp5GkXsRawuvQ0LhRxn715XvRAUsVDAEhoUxR99Kym/LdV
cf0GegZouW73tNmDDOnVO+5cXN/Km04cIv7KN1syIirCvW32rDEZbChX847YlgInIRMI2YIt9xsq
DNu9MhjPtttf0jQJtvjOvpyiHfdlYX9lgxcf0xCOx+A21DG1IrmnklXcaxZyeBgNcGtM9wCobnzW
XM1YAbvmapmZjzBJ/Wcaq/K91neAO0zo21XjXoYRNdxPSzpR+oQVa5745l05P/S6fRmV0y9RLtO1
M7XmVXjuJWX8thPdcGpGrbwEBKNVYmQ738IZEQ3qigOnOLAuD/GnXfwVAcfksTas4E5k7m7m4JCT
Gh9xYoB8w9t1gBrzJtyasliZ9oxBLX8fDzR2QTihqCvgrqpXbyGrkRU3MWsP/T3YZ32xtiUomRJ/
9cKWdOO62bAUjnWhAlnfQXiL2SJl7S5rTMocno0G4WGy3ZOLjeFsouQvIvxs26GHCmHnRABk+MN8
q3w0Bn2V5D2EzBj80WQ4vGHG9N4zV6JEYkvxdEGFUHq0qD09Ohy5pIo3GrYXKciPxI6199TQbLw4
fw0nI3308m5lhHVzVCVbUDqRsO9wQPQTXAzqjY8RqgzwNWKoizYPFdlj9BLfHR7EaAQzhqpZVnbq
7PSJfTxDTWfVNkwn8ENrR8Y2be+PGI3KaBkhamMBhlUw+O8hk9w+YCUzTPW2VCNQB47cuIrkwYgK
uEKTtTeITyO60+05TiyOqKZEhxAflij6xyqKZqPkoZb4eJKxvKd2tsck1uZsQOQynvAAEvYv/ZFX
x5xvbU8vk54FINtlvhVJdkAtRXppPRxcgKuJw2PbSrvjooDk8OAIeREsaYxl6NsDECR85X5nQXId
cv0Ya+OZ9TS2sjr39yG1P7PfTtfLnns147jIG+/DdDIPdWZLDhsz2Io2APDjKq4ydT7inw8PZDDz
q6OptxaPwal+rWpNPHcD1DFUjktI9pox2GcGFeyRUXTDqorBRE7zWoWBPPVYnbc1YByybulKWo2J
HTKUq2bwfyIpx+2kugoMzrTyHFx7Zeus0Eo3ZeQjrbn2daSjckc6me0RChz+xoBMwBz1xTtep9fa
TE5eH0YwTlV4GIE9tOVRFmVFsL85mkWjP6BZgqzi4ARJqCx2BRU5Qm9+uH0kxF1ZcUuGz+OxNZo/
HOo7tsAhd8dYO0R9slNjT/kWJKN1qKMlafVAi1Om0YszUkq0lFqp0eBU/c41Y1w3c+dxgl5MTCro
1iIdQ0kYvMCWd/tQlPRlsaCh/63a+7nSw7OZZRbJW6z8LusS9MVkoxi/HuyADXwrE3phHG+k591e
xbCS2OUqn5pLvnR7GJvgZeiQOlJorpQjzX1ZmET6Pz9MC5qOdOLMuqQpeZwfbh+ZxPPZB7bqz8/b
MRMrPcmIJM0lYfac+Lx9lN/ypUgfZHrwMbLfyZe3JzoRMa4cwO/Xc/KX6SVlP4kbrPSCmoTb18DC
sXT562mXez8G1PSDyzyRzZTE019P3r7B7eEfX/vrU11PJE1UNWhHLBEgceaf+cfDnEWOcPP98xsa
vs4/uf03f3xo0ImA+kam669//bf/6PZFxprQgRpazf/5Cm5P//UL3T4NfIPy9TlGe3sirqiwb01K
yv76Af/4F//dd/nrPzEGzlymeWQBOB65EIKSsodsHRZgUZeaS7NdU8QJXkGermyft10FvMikfhTE
hvYYudo/m+fmDjrEU9KHty/68zNDQ3kS8JRiTVk0mzdXSjg/PaPfatSestx/dqGDLs35COC8+g6Q
fNZOMRbQPzWDdqz5UAAbxAY/rCkE8M3sKWAUTrVltdUsGY/HbI6aY691kABIYie2/jHk077u1U8s
C4U/d+lG4akzS8qfCSKysOAGOTrQmMCpMkp1Qf6xTnf6q51KsYDq/CSE95ux+zlwqlVkBRcIGZ9u
QU8rzY73KLG/Yd81vbhUQzcPzoW3ghWzZ9v91gvqJhkVLA1pfbkNvgQEH4IztfYJipCzzoOzP5XQ
64bvVEoL7QMYXqx19tKLsDbV7XiyCu136LIADoynXNlXCpSf42os153pX24ThDwUKLyZ+raUg6WW
nZFrlq+1/Yty4nSBSRWfYL8zJaUSKEB6Ddomjttf9kzUxw7lxSm8nQjrYfRhzq+Z8FVJ9ZFp+EeP
8lMWiDE/DeAx67+kGzZDR81hFOVP+NaOCqfhPOtNsefmDv4fp3sRiGExYnpWvfSj80hZIT42296C
yf1p6L1ZBY04m9XwREnklTIIoPo2tvE6KO7autmVWo01IlilaZgeSjr2djieH0uIh/d9+NsrRpZF
mNOXMX7lcQaBNa51qiJCc8JtWXcyzcZ6UC9qe4oXymA3EGTXwfJvPLWNf6xZbC3L1A8gNOhclxnF
e1yTaHJh+R9p1WNbXcd0VL9NtqYM0lLf+gBSuakGfKNdCNBZ7YI+OOHo4jJpzcvze93HyYIRiT6R
4MkbVgk0AwdDSNufgLJiNh5XQfvRqwZ6idK+VVDdpb2RbovIfimTl9JMXgc4NHP20dqCa5w7Y+U6
UPQDIyI8+qZJOYRbfhUWjS8BhNeeC8nWSixwBx2OL1VBs+DoUQtlVgbfJhjJCiXaPPJadiVDCGlh
RbVLZ9hZ+DpT3zfAyLGQj+aNjFsQ0qzkT033COTBngKPnYVRiUV0zsghbUJy/ryBpcrRn0b2guzU
D34fLMfHQKM3o5z8H7pFz7Znk2eidXYZVqSGivCB3vlyIXPYakiKz75Fb4XnhNc5s5DrzQubsj17
CXche/52sNvhgdnORUDoXJWDk3CmT0fYyr8KscHw/VRkwW+Ku6p1T2UQsX9KkCbiQ2FgfjS65ZIu
GVZTCu/SRlFdmjOoy8NQmeg2ZmH0ezA4GaGsQnoIQZlgItG43YJiSkI+A8aqtMSOz/xpsDufgujq
qDzetyBK38ZA35PkXCIUlcR1sBPkhJWH/CPjJrcx53OtdCWblkPpwIvnf2EyCqL4nC1jaa1T4tkb
zamfOeC50rjQDoKaIrO081d1gWRXZagMNdy0RQEGxqZHbTno+FqByiwLQHFIDMVKKMgu7UR8rjaj
e8mogLuZRwuSTq25WsDNJjY7UhmURdy5M5UjFL83yD3HpqBaZfLJH+tDPayKtAkY36p17advNfLI
2pLQlqy6eiIABcrFzs5pMyE3aW9ygPo3Kc4r10Owcz9MgEr8vnO6LennBJG8Z7fCVCt86qH6N07w
XaOH8NcwPvxtVA8mPe3ko6fhF+GaX3WaPoqgWHsqByzlRtd5IM20q1rg6mi3vkukTlVi7UpQY15K
DAbE5bAMQ5b0Bn3qZE2hSI4q2Vs+JtQcqzOZwfnltx5xtIqVem05KHneNqtCdsw2+8HBcvmBDhgL
R7+0mqbWvVt9m1XcbEE2ROsK3i6DtDqTHIKmzczP/t377IYrh+Szdh5mwb6dz8i824NuBN7QEcHL
CW/FgfZtxgkW8+K7nvV0YOsJ04+6OJ7wXC+dPggXpQX73nN3BB7LfWiO3zSd+jWys2YYL71AumlH
8R4OvwdtpPAkt+Bn1vfKYLyrIX2nHHQ60qnu/oYfjeBWMjpAkVm21BBgEsp37JzwkLOZoUjSLyCI
xjLd2Giwi04478Jgapyk31aG3d7Bf7QmIOYtg0g9TLX/nXINLTXn6qXGUYKFWpiGedZkP6wxx3zS
OyAWnN/0Kjf8TsSyVrlmiWWYu+ckld3SzZtgAeVoxdnOu+/6YskSIaluf4r/x96ZLDmOZFn2X3qP
EMUMLHpDkOBkpM2TbyDu5maY50EBfH0dtYzsjAyp6pbqdS2C4jYwjCQAxdP37j3XemKwBs7VRyUl
24UTIgLlWfrag8dluSmbQQ+UBahGRbafTRiKg3YotM+OrFz6Bkx2RlubuYnGXANz+5IXt0WNUGhZ
UdiQSWqCJ72MYztv5sbd5eNVCMS2zbjsKnO8+ALfj5VRJLUrxQHJ1Idvqcn/qHKelgZtzc/fZVpt
0Wp36cfwV5GN6/oIG/7rID7YLdXnx5B+jP/J0/6ZxacTuOcL3XGReZiGpyME+TMIxTX/cA3bFcJE
8oLIwkFl8U9pDkEotq0DCEcECOfeQjHTU9gk//t/WeIPQvMQ8yAgdnUovv+tIBTPVUknf9Xm4CrG
JCtQ5XB9KAXRvwtRbIMV1aFbdOgKQURIRKRO3N6QeUH9sVYq7mh4G7SvvDM5mckTA9E5MGGjKsqZ
CDPvLaxNqvXImL3qlRbQrRi4C7KunOKqic5T+zWPxc3kkc3pas41JeZ1I1KUfHgFXfT93N65RHyU
tRs2nNhvags1JZdX5VDiVOtzqpAJIPqvONPvoddwgzLdn9hMn0mIuC90U2DUlhdLg3PDsGZnR3JQ
BgzaR+4MAYQX2ZWolSUhLfpPeqEETiNQFfMz6V/Eo6TWPdXXVPhPHeWltlZP3Zp8JZ1zdezs1yh9
ssGSi4QVOA9kYIrumusg95oBkOo4OpQGiBrWpHkCt/0wRe17X3T7RcxsWIEMggp7sczkbnTzr4kd
PlqI5o3l5auOBzQwNR8z4qx7p7HPNJtujIrPKY95zbHbveEGRU0YmqWxjyKMgbK6IvTfCd3ae7Z1
hXjyxn6aEZY0gnzFTxVXv80223Wdd0wFH1ukxsEmTyHhutmwSLOfpwonhGxHnXIx0BVuHBx4Gys/
eNRQxFq3AUxFBtET+XpsWg8CQmVsgPoF2LJrhHe0ZudH5A4fUcfz0mkFKkcZxgYZpzlCrCTC3e18
nylaD+dm/aE76zazOpTBCUBffDJHp3XSYMqte7CgK4fToPfgHTMrwi6ujjZmwd9W8xrT1VYj9mHX
zt5rNhoLUajobOO6uO9jQsKZ+AXcJ1G5Mvto6KXast3KCYWQBQQ27eV1rJhKm2u1G9sOeyeC6i05
D8+UBkioXQoTcrq+eiIxdgVacOxn1xR8w4b/9oPX25vR7Vm6a/e1G7yJqVn8ERXUAUPnP5EfxqoS
X2KTxjDNPTcZJYwmSNkJuqTQGhCT6e5yp9F1NroPPU+1B6OPttBI0CKMjQB0sW2J7gtsmkGryMPO
xdmBE0l69HnNntcqbfr4kXtMJuLl1MVCdPQciGTara1uBav4alxGe7gU7rFdpkEnfMag8SsWiGue
cnx1PiBh32PbwtKlxzhNKsrMBf+qheYzayveZhMCWUxg+zbz0SjAzjENbyo2rpVB6t5Azf4gYKUG
JDpdjbrE1EPC+1j4n9iRk7R8YPAF+WrZF5b4ciKHfEFDXXgtQYQ0SjcEVjKAyr9mpNMMkvlUOqN+
ZYuB+ZmBcM6VIF7R6p04R+fNpMP4wHRnSU4RnCRYqEuOVVwxlcQb/oadFa1QTRNBeXyCru/eZOaQ
baNA89VmwjcSaFx0gSf2bVPewKmZN6n55PpAnKcmP8T6elrzXzmJY7lXgibgsx55FUKPv6xO344y
RLH/hL0WsYdOJA7yFM/lokE9AHayhC9fl8fWmlFkldF5MN0ctgo/d7zsF0pLZncqoki20VvVJYja
OISu5T4ZnQmRgNQgfkLLzKf7j3003xaEwe+AA6YBSBn0W7gRfbd/c3P+ruNCIWCt3Sf9ckPnBGuu
SzxAc1fRDg9KLA1hi6dg0+TlLwTgFtiz9ki1wZPcEiJdgidaQZviFvAB8WiNSBwyOvWHEedfkDFO
PpR9hvymAbAgO8pQ31DX7NgAM09xEmQslnXX/aQc/oJ2kaN+QxCStPM2ovCpc6X3sLSzx85/P8Tm
XZ6spw5Y1A6fT0qo6UtPTOsuR+BHMWvepBhjeT91v21VA9wfMPFkKVGMIr+YfBAYgbxLHJ0FqZgo
xc1HLGa7edCsAK3HxtJzJvlZ/mXWZQQzr6rDKbGvUuMITpZNrDcAnM0E0G2TLN6zGO1DjaUl0O0N
E6KSgWg9ogsSzDu3vluzvJUST1RMkFMiqr0Ehh3M+bSbdKz4U+7VgbT8O90ER25SKXIotKi6MZro
IzeQg+iojpIm+00W+CP8dCpa+00O9AlXN1/DmqTLPV2MX7SSeM+9/TRx8w0cEwWsVaD2UpUtaX1U
3KwlcW/cL12ebWN/eMAh/Ci68fc8zs+dQz6DN5BDazoon3KVgsG82D8QHZHQlsLQ7OylJbEl92RK
4ry9Tdkte6Vkua2s7tia5Gh+37BATUGf1nihtdZHEByJEY18c8J2lP5CSXIL6finO1ZfiVXus3V8
r1tOA10vfguNa7HE5xpgat2XZLrt0sk6Rj2KU8/X7A3u03PLSPFMA2xvz/a+ZbVf0DRpcbooENt1
le5FShFEGbmfIpqMoE2iHWX7juKIBX8Vn8IZXrwVN2JSLPerCU16rdr3dFzdzXfYq6bnLOWzTgvC
4Vpep67j5oSBtfd5X5VHfZGVP4XMX7tGnFTmTzpzn8R62AjxiQUFBV0EGRUGwYbJfEyfDIsvg3km
9bbEZFszvuwY50Q6GLZuRuknHRYbP3eOPhiowB2GKtR7LEMEaeI06QOtgIrrxqSFjg2HBWPAU8/g
hEi0mF3kaNxPI0U5+75wVQukMyPQmPDCbYQJyq+YznRcNm1MmBd86TSQuAFAbAEYWZCEFPqVrIOg
xPMQ0skzaWRwO+TiMTc4RN4KVX1lKRAtTd+D6ZsCLdaeCCh7o8Odo2Cgx1ZB9O9s615o4O2Ai4X+
yJ0yMS82bCjqN8oGzW4eNRz8DNEuJnJCVrdCbBMyc/DJ7eIaOrIqXVI2IG7fa+SK6ddlFW/fZ45v
EsnrAZYDsXpKKuBFLuqjDa0/P7Qq8HD5atGm0vpbOUWvGJXRudqMrK++a+acSFYV2LM7bOckujNW
mWyHDGpkgmc60+E7MFTcdGn16Um9PQHxb8JWYN4YbXs3TQm4yQj656Zu3ZeyplTKNcosJw9t9qJu
PSChBYEQDrr1wEdeHQzHGc40j/98aKG/nzs5If9e4G51HdLjyT+ZGDKYdegHKvD3pIVFDkx42/fl
d3EsT13n6zuJv70QqpGJAZTRt524P2NaiaHXNEia6Ojop7jn4R9fi55xVDXRejUUkSiB6pNltGtG
Uzz+ixb5DY+s3XDw4myHMWTafBPj7FGMp28e3veX3w/fZLwohJqC98n6JXUgnq4GcMtphxrNoCT1
npG6Uusyp12Yg/d0p32vgywKmSjQzP7sG50XkuXgeNI4rC5C1d666mWi70Xq2Jskj5KtZbUg+DOm
W/vSqPa9NUAkq1KoEN/Yvbksnu3OL4CaqB9gYbeCIe00Km88oeugA2dmUNMC0Mh0bC1+Hq3HVO2j
FSsyqa7AR+l8G7GxcRY9vnGd4aYZGfh1RUQAXkngDg7XG602kKMlgFm8YnSA4Zq7xLGgJ2CVBZP0
GNmfkHOix36lQdL700ddd9NN4orpZr0vEmKRWxPySeHZJ/7Ks5P8aLzYOZkRBjnQe8diyNiFd5ww
Xi/m0zARGhJ8/xPXNyWOU3x9f5U2RU7F764bfc0eMwXEzPRuZibFvwqgNpUbn10HOG1Wp1DlDPe9
0nCQt5ys0PSdN1c4fVgbgCS/iYkQJdBw/+trtIHo4Kvk9zc8UaSzi8JdcRThKAEIc3NqRzpXjMmI
YtW1CGtkkYBZkn26pcwh52L2wMiWxk1bT4DOM0ZHsU3bTX1lyJTtlB/DXpm9iVm1B574+6FXP/7H
l7JBBBlFoVMP7o6NClwipNPwwBGVGRLeqnCdCa7TxN7QpQjIq1SSgpy4G9MAfrt0NOxWYZ/JfbfP
bVk5//gXySXu1ho0IqTU975/ZQQ+CfvtBMXH2n1/x1RPIteDi7dr5mDsxUU37Usks+mz4cU2s+je
QcXi4SKp/iojxn+TP05n2UrnsmjaDd23wF0t+ZgOvXYdSvtcSWalrSmLM4ov/Ql1Abzqmhyl7y/t
NbkyVEGkI6nNGimMpyLN9Jt+JVdXTgVZIXpJcKPvxQS8mPJHsyKqnN38HudxTiDO/F6ObvnSjL69
KyoKhLyyKc+RGZsjn3biOk9/6S/8aY/6N+uF2o3/bbduOSZNZIeTxfPNv9lGCl8zwPl242EokR8a
WGLYqzL/9Bh3e0+E1rFxIFojnVDdWSl3r/+fv28xtDMcgJOm+Fu3AOEn+StDMx56d3621/bauRST
bATNNP9NsW/0fbZB3HuK9HX/f//bf0uls2hUWA68OsdQcwbf+9ufpvjXrHRF+FYs7BPVhrEf/ae5
WJgGWDQDLXEAuB4H33/1f3pf/4/el+5Y6hP+r5tf589qGD/y5a8Nsz+f9E9XmvKX+bpBXKdjOwaN
pz8bX57/h41JxQEMZzuW9W1X+7PxZfp/kAlM/i9dMccxmOT/n8aX6fxh0fkyfaxuuiN02/nveNK+
r5R/u5KwfjqA4H3aX9iv/t73olmXdBBvyFiawYnQiGXCB6xqdGbtWDfRBZ7cyXZXJnWu9VQ2yobs
VclBIHzRihMuppnBA/U3+8ooJP1x2BR+PbNbgVDlSCwYlllajBRxvhT0LJI8e8y1wd5J7ppbat1t
EeErkD6sFhawz84IU31cf/7lkPwn64VhCbUi/Pv75JOyhbpiuXDEd2roX8JSZzSWdm54zlFVJRg4
B4U7LQ+gOYG4orM/pR52ncGP3a2vgW1FD81DjSLfJS5sytfiUOnipUI3ttqi2TcdEeCr8kvB68L0
xBLkm6hpfdAAg9sHKDIeK038spLSuvt+KEpErQ6jyB2Ei9ByYjSl8phqOIrdpg2GKqt2pTOVdYgC
Xp5hDxzxsY8HyI/wL11MUSIy5Nnv85jXbv3MzQYwQr74O17vk6cl+slRD/6gtadyCYAJCIDlPPRK
g7HktYvL7v5f3/ZdtX8o42qXDQwhfGM9mErb8f2A6BxGku5jwUYZA3WdhynFc25G0f2c1kAm7CFl
LuSUCIAi8x0Lumt8TnWCm9CKGQR3oINxKr1BofV35FIMp2TkM6t8l1w4R4hTg8d3Xzn4zMGxspuD
NnUyRwgEMWOLD92Coj7U90U+5yeKYg/KZvHgKOFMw8b3xP2hIW+qphJTX66D8P/y8P09Dcscniz3
0IAtAh3T37Gb8fk4bMxocjwYc0JoVsE9oi4QBeTGQsCWzi+zpV+g13Yu6gzfAm08AVZU/1pWqtn+
NYfRRUWNNsexoyGM8Y/1RXsAeKo8LhjQwDAu06nncthKouY2XsoECa6gT9RU+9PIYS0IVRwmism8
mPo9PVIYTMIIyyIeb3zH7TB0T83u+6FxiOkz45o0X0JCzux95jBvxpfvb30/xATtnady1ULsrfer
oCuwKcYR2ZB6aLwvvUaCUVQAb2PrR5OTw11TsticVK2Y8cys4D+SZlVJTbZO55WEEuaxqYnCaGrN
MwqrGzIzKKpT44fnvIuxR9pIu2CzMMA+oavrKc71bgO+9qXWsDg1UMOOKAkYZsIHR2Id2NWagVM/
YzupTrG7kgw4eTpSdf/Fd7IyjKqMU5WsIzrKzrHHLHGuYJGH0Jmf4gz1Y2HD7p/vRojVpy4F5jSW
6b71MZAQWXYgtJqyN48P2Pm0jVbMtCBICK+JgdPQGMzDsteoomm4d8GotcTLdos8VtGPEfJFuEb0
IlIyqfbQRruT2XENkY6Esqo1KjRI9b3W0Jtr/KJiVu7A/6tfeb575HAZJ8a0THTtkXgGEJ+HYbH3
Q2JbcHy5RMsp0TeibpeT0YbemFmhRfMycnARtszX0KS9dOnwE2mWdsLePgNAOEZMQavRnc4jqD7M
/O1jDI4AHeO2mawmBBf/3Jart2U4SHrWwO7ScS16md7OjiUGy6J5pxcDuAUMutva/T5S4qFEI/eN
6KsDZ7FPxCSKQN5f9VINThnOebEep/gDyLN7atVD4T+wcCzHHDIpBKGalBy1UHLDbA8WMsOotdv9
Opf3vTvC1BZ5h4oIf1fJ6KCgf4ZMGBtBTTsth38UDPNsB7Y+aaHZFLdaby4gdQ3z6MfPidKszahM
nCH/YgYvyXY4jXkE0sOYPjNyPuVKjp5nZOzGZRJqhf+WuGzsdV0PRVy8mAovniArXJcI1gY1FFYz
mOIe8Dcl9vk5AIsHrG6i/SRXLoDK+6Qg215rPldGcVqJ79gPY3utx7YPSi/6XNxHK65+RBBQaRxC
/uQ0X4rqVKQYLRyv/FEJ4aC8jtdT7OOp7SpXbt245xTunDfNWXmVxgSR3xo4H0ZqdGIMwCFDr+6p
Dw22QHS7XqJUA9QP69U1X3r8wFAktD70yTZRWr0H2m/8rmsD/8egyYvZQcYgytmAkq4JJWeHh5Dk
KG2goUMIHG3GQwKUtq6jjkUwvRTbmYMjbaSpadOyIbbHXUGaXEDQORo3UrVaF0G0NXJ6VeZDMbMh
h49xwaX1bu19pfPv0+bTWRJ8SgiV4z5ztt3cHn29si9sjoKlxJnaD2OjlJV433iGyXz+qptasjNT
jBCIQFfUXsRb1ISOmYZO6OKMGiVSyXhi8X/NWR2mWh7dr3GHSCMW0da3p9uGjaQp8mOLV4Ysa8bZ
a4RmELDhoTeqQ7eEciD+ETEkGi0/ui0iJF1Qcl4NPaGJ6sfU47ixupTyJZm6Xy5Rw4EZo4zQZq3Z
lVo2QL2d1mOuOQdQmofElGShCoQgGDr1Axify9xJWkQtuYSownoTA5zZ9DO4PJ/1aAWgPqTICHwS
7aC8yMAf4Q2t6P5R8T9jGVPdO027x5bAzzPnyrb0RPeDThEOVOcjwkmwZWWxg550a9vh9/VBDV6m
dDm4LXKsfMZ5YBt9QOcee5VXIJGo3oEssSN8mLmYVYQCUEQvupOO0T46DYRHd9wNRcFYwMP5ScM9
VEtZaA717Ww45TPCUpJ0X0llptpzUFelhu3saCTerfXSohg5EaYlNmh5LmuTAfoAp7HO470QXbHX
RgD0WKbswX5JC4I7Y0uRbFNOS93KQTMS7xo0PjtwPBd9CqWuHjj8tG4QUMEbClskYOh/2JAufQ44
XRivRX1rJw/RMMhbGXvvbdV3234twV6rMYMMiXl/K/xmCNCyIfXtTQvvmbcGLoa7zPDjXYSLiTmE
o98tfWHclYnck/z5xljG2zeNBDiWZVBNra9CodaWtL/JPRGCWUcGOLbjFjALQwLdXra9WzlH0AKk
mn5p+WCdxwo63hAxILL1Yzyau6oitnNNrfonPUgAdYOa/zkIh+eaviUc33YfF32ObJcSeIyIt4jj
4cb1W24hT5ZRGgeHgYw+txfP4INJs9ZHn3Oku3fQZ18G5LPIH4u4WCBRX8DPHr15tHbDqG07p+c8
tUEJOo17dtE9wqNDacdwqF+rN0IoNhEzEJxw9WUoSCKt2Onv1tRDJ5KbCwOVhFQcRMjNxl3jQ21Y
NLDQ1XU5wQQjENXGjfI95d+MCwdmv80DsXP4mrKgHca3uit/eT75XR61e9b/5qA/Yr6kDUAT3i/K
OwtvT1GUQNSNTECks4ir05/77zovzpSrdDsvRMsX/oJzDbELAKB9ZZth20b0oa17dzVu1wpqYlkJ
PchzDT3M7N/GEUNJlCzTCKqviLwIniwkI8+sPudmR5vNuYeJRRheZVw0T148J8cWilEuGBKf/Obx
x1x41FKIu+CvaW720xmg8iVQ+CZ6fwMveZs7oIbjsr8DRV7BBYiJWPcYZYpGEKeiHauRZlydkrWq
4W5jdjzmW6OrX4fl94J3gtGcQ4Ce3+2nChdPNhJRZswv8+y+Mf9/BKdDli0w6QE7SeiuZceE84Uk
XBopFsbxJdqnCSnj+IZIJ+DM7o5EW/mkk2DwNvRya5JStzFzWvLSAnVIoZ9yOQ2hrWLspHJDzP1w
nRp80BzlED1CFTIL38atvyOrsQlsuz8Dt3tp2+ZKi2EXxYa9Ydq37qwpvbEqaOcYfquzTv5x4nuf
9fhT9sYz95s9/Tln69jjV2MAHlnRPKypBJJICOWRmvMLwZAMY5w5piwxpjn+xa/js5bfg8WSDz3l
WG12zrZK1wcdPlPWIRFzBP3kxP5Yq/dmHEoY6JRBk4HPnsI0tpuHhBmZVojnEvvfBsE4WQBk+uLA
e20hQTP5xPEZe+uxymj5LarNNJRdOOK/wK61WZKYY6uvZ+77zX2UX3UbZApcWKcxVaP4oXNMsS+B
Vu0bO71Ei7eEdu7cGYMldxLxEoWRCXmE+kmsEmtjfGQK2B5WcqdDBhxsnNp83rfNyFjJJj460pl4
uxJxV5IejRzWx1LgF4s8s92aQkfQF4NgmxjDG3GmBH8UkrGXPRMWfW/aUh47/U7m1OPoT+gmm+6e
OPGr35GNhXv2rDXG77UlQSlWuyp7Gk8zRqzISZM9DnSGImy5Z3Pdmmum75qEwSn0xjnj3K8ZrZQU
MV3Cm55LKxQ1a+EgVgashf/DUpoq2kWr0liVSm1VFLfgG18MpcKalB6rU8os9jeks2ifo3ZYlHKr
URquETFX1aDqIp51ZmenPSRK8TUr7Re+1TJE2NAEXWc95UohprMWKsVYr7RjyOOUMd0npxxdmYbA
jDSIFAsGNfGI+MxTKrR57JBQpsbPuEKhZiJVq5RmjTyec4uIrUDMJhC1RYjbXKVyc5TezVLKtzz/
yJQSbkISZyttnFAqOaw2TCzRzWHuViq6VOnpRoR1MfzwVintIJDUIXsz4rys6criuMZUjvgOt146
XAvUeouS7Wnz14iKTyo5X2zoL6RiIVLuT2MiP5oBK522HHzTSve+tBkmVXGwG4DEniOpihJdaUxk
8UGI7o1f+h812kJTiQzJ6Yy39XgclfzQ1zAn+ix/tMrP+DKOev0lix7HmEbNIUhFT/ujGQ9U3KXT
7TtEiXZky13uoLagq04HwCZJQSObxjZb0qodRm8qH431fRkNHE5g5nEzgIbvInijaZYeTSNFuCEQ
C0R4nTY0rWZcZ5TwWFtrJO55yjCLCHcl35yUkNNB0Uk843Nlpl6QofXs0Xw2VfNpOsC72Ivg/zJ2
IrTc5cc090QNZS4XvfxRjN5j2mFM1/KrocSlnZKZmkpwqjmkdjKXlghRKyVJ9dGmFmhUe7SqmhKt
WqhX+R9TNilBa4+yFToodgWkEBg/5i10TCy1Sgg7KElsPbynSiJLtAd8akSzXMbIK1irUNM6ObLa
Sglse5S2o5LcZkp8i/Rz2yg5boYud1ECXRDtoEJY3Uk/4C5bkHBA6FsVCCpsG7c+Yl+POFmsAZt1
bZ5EXJHZWRo7zJR2wECHGjBar+q/8lgo5cM45zmo8iYPB/udDiKn65wGw9I0qnmMJGw9wsh/q8lr
3gD0OMNn9KB1YLlEvNwrGTNlRLOhLEArrETOjZI7o0eFroIC2ruZmpUPQwmjcS0GtpJKCyWathVc
TsmoNfTU1rewWkmspdJaS0TXDerrAhU2KSYNmmwCLZnR2tkmU3LtBN22rQTclZJyO0rUTbTokdr+
JUPt7aH6Jg532aH/eKqUINxU0vAEjTge6C0skTywlXycK/y2RU8eKWH5+oDUPhgznehSNNetRIAu
lBS9UqJ0BZEMLCVUHw7iW7auBOyp+UHYWbStDUxzlgsxqM8N9vLcJ2Jor4fI4XOLpOBiq9Ef91EE
88Ja6LshnRdKRD9/y+mVsN5SEnupxPYRqnswTsjv0eH7SpCvocyP1BUZT0qsj2qfJCJzvyghf4ui
v0XYj76/UEJ/7P03jVL+KwtANPxIYVqmjXuocQgwgw7y5cIaMo3aIwQzJHtp+bTEt7jqd3PJ6I0B
OL8mDwb+gw4fwoofIVLGhBzj6RSCEZJflBaJ1j5ApSeNSRkaImVtiPA4tMrs0CvbA9Hocg0XZYag
yn+ecUcACVTI/o6ODNdVpiwU8KeK7cAiuip7RcpOoFCGC0TF+lZGX9RV07VCFdgqc0ahbBolfo0W
38aIf6PHx2EoQ0ehrB0+Hg8Tr0eE52PwMH8kTvKJIWHvKFsIBugHG58IXPR7UvpM3CM1LpJeOLgr
y81MTQFo4my5+eNgcrVMVP1JaTyU3TaPID9WJeCpKHbPPmlDHVaFCt6AUUTvEbsbDaxrisPFxumS
4njRlfVFKhOMWR7HGkaANtwKda2Z9WfbVa9AkIdgndlxTcPHWqNky3QDP4Ph3A1j3+wmf3jqKuM5
0h81Zcmx8Ob0w3LxlFknVbYdzp55WygrD6L3jxxvj6tMPhNuHx3Xz6zsP64yAsHf/kXBFgB6Kjcj
XiE0f8dFmYdgHYrNgJ+oJ8kQd5GBywhkKL0yfEcJ/qOIHWeKH8mprC9NKx9r9Z41OTw7dUbYIgu5
J3C7o47dgB9lic4s8lVw9cInvhg+OOxEhpM1/Nat+VjwKV4bcSHHxTiaWXPMKVOVMiIKu8rXQ1cQ
P8Y+OAS9JsMZbRrV14kdCBiOBCbLtEVYQwsx81bit85mKwsgMsvOSIErJvmgHWPNf0zZK5it4C6d
vWjMvqBTzSgQwa93cHYCp1zG40xS96aBRhyLXIBgboLJhfoRAfy2hwiDaboEM6ogt1CanzzmKi2x
HUfj0IfFqr/XC+gCJGztHq0jrLsyOaRGTjdd9Gd4mRVSIA5ovsqPckBLBcwZFruN/EWyN3dKr6NF
gAahF+zprtJCZh7i2AM5NuhGSGLvi2dT0WiTcIK5Ka5t7lcByvxfRTNrOwStDJjhcQBXKWhjgNIB
BGyF/pq/9hmGYa1/aCPslk6ZFI/waliInF3R44JT3adDW9c/6qF8BqVRh8lSQ2GlhaLdF2hr9Sbj
k666dJsM03zjJd3vIYl9AByWvq8XhrEM8N1LRJFPrbX+nFEEHqOssK7IJilRveWuXCEY+DLeakTC
XpomR1aFD9FYuIcog8/g3SYJ6KYcjfWGuaa7r/GwkbYWywAb9HLoDkU5D9d0Heil6eYmGV0HWCgz
RWldjDFv9nrxZSZ1ic2JuK5ioVEJsiznfZs0bbG5jM2cUU/TbvZXyyBw8ckgLH67WoUT6hpCnXLK
7hYNDS42+CfJAJ3QAvApdMfxjjhIOhnjghLheY2USHkjrD24MLcz4M9t6dmPvlECsY/JMs8yfGPV
cqZKZvlCQb3v3e4XxPjfOO5xt1f2yW2Ku6LCcDOtUIKaSNh4Mxy5izL3V2e3u971ohcguVcEcL9m
ej/nFl4YQRJmH85Sw4PV4ToyYJAtAII3Xtdnl5YayTFmVsG6J7ca6tNkzGPAxnG96b3yM1tsvJQm
XSnDY0eAnhdEWlPc95puXZyc/hzt6zDHjr/nrRyGuWgesJymG2Atx3Rq5VVoyUtUaSnKGYK4sVfc
YLGm7iV+ZmvNdgkYJ9qAxRW3iVyO0GNoVsJ5FvrGHPBzCyORBDhQxZnZZG8W6N1p61b7ysh8rlp3
Powu+SUlQXeWNMYAGQ5W//pWm5I6yEQz3qeV2InOOHKbACMpjkllga3svrpYkzccvN+yzZp9Vq8M
M0hSTXXtBqFJena9N5OZyL7PKfFdQhUuY28/S8Osb/3mWpHYYrFxDn1oqoJxArF0EzIiRk0ekMfT
PHVcobetVwwnqF2s37ZzQ2u2D00P3n0vWsxny0O8ZA/NklywR70J5Um0xjck3OjtJEcUCDg77XnY
O+lnO5TWfWOMz2yXSZ71viYyL4o5s4heSuEysKWfRS5PMTj9HSyWlWSC8cGq4ztaR3LPUghbaPAe
q0mLQnv1niKfGBijruV9L9PPNCeMgT3S1l+4xcu8fpFpQsOLS1L3+59Vbnp7NS3EzTUjFhQ+BIX6
SR+q4TaaG9TlgC5G0sbf4ogdh1BKcEkmKLu6iSGYASkiTV8bpgRhvLzGK8GygG4wj7rvo24+9Fmy
TXz4BCZSgJ0cbfNCBUGoATDECjZiWrX3mSkgE6e4PXUXb6hnLcdJ3rgDfczCRq/eePAokoiYU4hu
u85YEmBRyWUGQ2nbsbfzGiz/ab0i7nUjb6uX66HO7bAZyLTF+XWVxso12V7tkwYZfZNFLbQ4sg82
2DlumgtCXeuhR8Xnu7TAHbWbTHKMe3GDlpWAkqBM+k9L43UmWRPWEy5UR1iXTqcbOnnrB/EuyjdH
TFRUn9Gwv1kS4ohESDWWTlhrOZpWs08OQATubLnUDJesdWvoGRI8XdfQbFGVkwezAfG/xrAl3A5q
lIi+olovAdG1B0ILF/p1+TVayw82V8k+S+PQdfyfYNBVgkVt0Eoct1mcZtBqPgs5ZVuNkAw2YP7A
NWiRgR7ddaVp3Yi2eshJwtjki8nlmU23nj/+iOcMlekiyDb0XoEA/awTSUoJ0+6tnzHtNOo8BIhz
M8FSYO7R0NwZUJTSW7rN2TbvWsSkXuIgfR2KzWQOEEbsut5MwME4ePOTa/9Ab3xNiQEJGb+NJ90G
t8CtxMirNnR9wn9MYTvINRlLmz3JbnMMHWptqm3R1I+jlqLcwelqLUQF0D7eTg2LQEl7JgNFHRgr
LklCYa0wjxjXIzHLt+81rerXZLJ4dj+SKUaycAol40pQNTqpwYLrVhHgLB3u9LLdRTnRI7rst2ta
98ekbfWtkcoHicPjmD8NRb7usjZBL2CW54iTJBxEAnpG15ADZ+SGLP5zXlj9YUa/v21FIjbwpPeG
IZjciPSDsmHdDh6h4oZr3udt1G9T2s2bVKcCaSZCKzK3fMg1FKWR7beBXNGjMhYrYOrnv2Or0jHw
ag9DMQDMooxDYEx4PZgcmo2Zzcb0fi0t53ZF/Uksrftgl9wN/HS9WmwIWbTHYLJc92S5xgfRjfl2
nr16GxlG/JoPt934FVGb30NF9689eMxKRZuuiB4WJNHBaIycbve1Oz+aQDgP6HLtjQR0cTsK/Ve5
LAWIB+22H4GOU/HfaDq35wl+yKVFxe+Q8aS4bP/B3pl0t8ms7fqvnHXmvIuCAorBmai3ZFt23CWZ
sNLS91A0v/5cKHt/O3Gy4rXn3yCKLMtCQkBVPc99X/dzAyhcgErZDwXI2YxcJcsD2xpR3va/pdEn
wN5XucnZVMna3oYVpOxSHsKBOWAvBrmfrIIgDYVrQCU5CPqI7DVJ5nxXJgr9Y5udlCl2/UsyV9+L
pmeK3KHcbewPvlNitnHzo5Nv+6kpb5LIQ0RvEy4zi5p4Jy4vVZOd5lxsKgOE+ux4LIoCpt4D2JNR
KU6AYJWjoFkbs7lQ9JEwN7GxyobhHYlgKCNQB4fO2MJLQCcR2+Fnb0rIl9C4OKsEpq3RUoaf/HQX
T/raccOItL/8uu/TfqVYONDegLczhcZVVqGTw1i678nbu+7H903RtsR8QqbrDKSfbmRepzms+zyn
rleVPQxyqbrToI2IJanHNzUZHykZy+OQz/cgR6aNHubPzDaMFf4AdJk4poelK0QoXWjG8HGzYthY
KLBTmTD4oaS7t5f5jYuhxGybeIvnwLt1KZcHEwNeQpTieQwQexu629eSaHj3QG/tSwIsYes1Ilkn
gUFJjOWHIGVi7SuLRGpJtjKdYDYPK6bI3sXtfEdYlj73BkUK6fF1JvX8mXbljQeS7tsMxIE1HoNZ
uJ0iPgUTnBbYT3RtViDcHMf7nLSIAHp8sS5BMLeO7Bn7cOSyZBQkE9o7k1LRDaPGil5bd3ZdEhxn
wSmd1jdNzDYtrhWtCVhId84qJ7jmzooonXixQThVreKDDqoDXXeaxhZV7WIkPN3nzCWl+4OfFGen
zOE9kQCUdMl1Nor0wTOPczxmAC65MYyEcBcPuipVYwwIHAstGg4msS1dyRR3gU+F4CLSbUoW83Fu
xXSOVHmavQBzqAcRrXI/Yk+ndxvN9p1vEqKR0FdENUAnoq0hKo7O+7Ar8DtFekPm85kkuPwlJ2++
6Wi+Fy5hnWHnoCNZOp2CfpWlXesJFbI9nRtahGiNmXBNvkq5MpPXSdGkOPWui6mjfrT7ydu2OPk2
VOrynji2lqKXcqx97QDtG3RJODnxnahPEJZ66XiXWvPaHrsJVOd4dlVG3k9Lir1vQzhjGsgk7hsQ
DPqW1DGHvtdb26d74FYh3D/XwUQn5mAbTUxQGipEUgwndCnz3i/yfYiT+TY01LvUzKlaz9pgmuxT
uAOpSQhwh7pn1MMuXjqHJeGVVQrOyLWufAI7by83podcGyMDGYbxlawkvhg7Mvd4+1kSjw2Run7S
vMA0Q+Ssiz3mhxLzA6ajAtBhb7b23Zj11nU0DtB7F6Ey+DxM1x2wS2++mh3IVHbOUqAomrtQkxU6
usfSZe40dnRAJkKvisLaCfQEU7iE2mfPYU32jBWR0UmnnZRuM/uEXbDe5hkUr0yFkBMm39pYQ/JS
0ticstTc1tq6JjIdR2JVXxnPGMLEqsIevaPuDHe0ZXC37ICTbNbRPhPAeeCW3YUjM+9w0DjdfD2/
szPibMQMIrZPvQc/n78oUKgWBAibaW1lEN1QLRb+Pr9OOnXscTAoO4WOBCjliOX0LmSN0Fiq3vo2
RkSjzoyDM1bf7TT+6tWmQv9PCAp8Krl14smjgiI5Beay2s8cTaXlfM5yH6FNnlDFRH5mGt512yBF
KULvSqXuhyKOqS51/k2fz+FDQuMxKfI102KujNlTLXAMIv6yknJrOeGZTggrOhBPrP0ZZbjw04ZF
cRsWawYSioXltCs9kjnbPDlUFl96y2oB6yQNtRjOAU5atbNGd9fN4V1PgwzqxNSCRayRBxZgiRnF
bpvBnVhtwiabrV1AsXDVmzraNBE1lKprJJO6TWYraw+QL9tZmMFIqaD6lk+kfRY0q5kegASNd035
LoRZtfPjWB7Moid4cyo+uOrRFrSGQDhcl5lDv6agukFdnaxNxy7yj3lmsdqmBuR30zuW/MFVl9CN
ET4Chyaw1mRjNu88RXZk0l5RbQk3IhnYZ5ZzHEqfUjztCNbIPfNbczrPEaDOJLsv24KV0hgdI+R8
eyT7VLiHVtMFZdHrovfDlTQTf0gKtjlhiew+uMSDHEyH+UMfG2cQJNBiHa67ZJdTu1XutpRV9Khd
IJ+qmu/l2MZb2w5QYaJfxz/fMnWbUcP3cXBYSt5jlcRgt+RXf2Jtn/nFQQ+l2OOJOiJWm45JIZ5T
kWQ7FvDT0V9uLvek2ZPX5Ua4iWcTd8gY0DAVY7tJlwD2y81FjYE0Qc9Efow0oaMFUGQngIIsVEpH
Vhw0fOKSCWvEegp1WNEBPKIaTV+IX11+f7lpR2yInaGeeOu0fBO+0aM/FpQ+RXsXLT9dHgopR9fa
Hw7JomqLJcKhzCt3EtQy27UhUPVpt2PWuZ1Lf8NFuT1i9KIpUzsIQBLHZB1ms+Kben2kwo2fZLl5
zjo+tFrUZ4WRPHoNuVGJducfDxHpMPyvlhoRdNxNb2ipfTzoP+l2fwv3+Dd74P+U3/8Pna4+/xyj
8/3x0ldf/9///fH3/wYKuP+gfnd9JdWFJ/CTrtrz/hEC2oBn2rbrC2m6/wMUsNU/vi9BKPq2UACF
XX71L6AAv1ImTgJ+6SLLxgb13+iql83/ojcmhcQxpS1YpTsUi5ZPXv2kN55EkYpoGmEc+taKfk4e
fndm8i7DnYknW1CjMCWxg0ptAvHNARvf6ofeBJE5f7UQb1Kd3MYYCUIuqcNwN1QHk7J6/V5Aqu3i
u59285/k0epP73aJ30AE7i+681dBFizn3EopSPdwE48iYgbe5tWd6VlY8iREnOq6hWVJCtrK8Q5G
bnIlROI5306KkqbRfbZwUWuJgSon025IacEGN3GpdgNFwYlm50C/bInI7OkW+GfP/tZSHkopDUfB
mZdB8AMvLIAtXt0tLze5OcgRHuMZaYMTuS6/LM9Z5HAdiqRlc6VDXhXNQhNK27KpDmBoZV+rJZyJ
h5anLC+JmH2/vANVDbvlpQanOraq35rVF8mr//tN1dj7l/e0vMHLG66HXUn71CWQd3kOqQ5YuTFx
Du4mYOXclgYdUkS6sbVe7iP8WLVDgEQPKAyN5jZMt7EyCXhBmJC724biVMSf8mtJYkdY8SfLU4kN
CxJcwazjVHeWKdZzqJ+15l/TIxRndhz7BzMPPsIRxZ7Fa8RlsamBagc0tWv+tmasDSekCEQy5T5R
9ljcExRa7UHSMVqekcbDfc2zMRKmCHn4Ojrzu6VwtKc95tszyhBJ8CV/kRa8ANu4vC82Xgtv9++P
umxv6WiwUtt39JoKfVh+BdXh8v94cMzPbdKvrbpnGsUH4HUkfVTae6h0QWOz4WXjl8eNBAp1ulvu
L7uQJODd8ruW1Di/BF/zSFwt9MPiWZr0UJZIACujjGTBx85tQDc0ZULa2C73dXmXWI/YwDYmAHuz
O8YYH12n2y4/Lk9uxbjCLn+YTJZcFOJryJgSlWKf5Ou+L07L48HcUFEJNsn8kYTO/fK6LZhTLAJr
IhwuL2Fx3++gn9HHXd4Vtg3awj/+VNE9qqkqpsMyCaZux/3ld5BoVnpLF+zyaumCJ4pF92Bmepfz
58s7WP5syHau/wHBJL374KDraaf9hbuqy085OTA+ywHpeuscVUlXXVthuKYdvflESuu66dN3oxE8
+iE2QOQsH1NalJlgiTHZd2QFPw+Vm2xiBy+8cpgIe6d28m7qRlAPIxWYdbQXAdUZaR4XqhcQufdD
R6EJQMFjWry3WhCRRkxbJk1QSE/m8KWQ4SaPaK6RmoeSUkR3GejiVtM+ivutPXT3mVmtK2aofTmz
B+0zF7H/9SP9a6B7YwwVgnX1T1f33wbRXVY28ddfxs1//c2/7UjmPyaDH/oPR/xqR/L+YSR1AQyL
xXBkL4icf9uRxD8YkZD2uZbpmo5cED3/GjYt+c+S3OTTa8SVZkFc/K+GTYA+vw6bru1IWwqH9RwK
LPHK2BcOozkrCi8HlvDdps6b+GwkZXKi8nPuRhKnaelj5ciNlMRCJIK9VZfoMlLSoO5kNUcnq+9v
jY74IyTnA7y/prh2CJmk8sHI0xftVSf0TetgGGiAR+39SL9lDmRf/PwRHBOG0AI4skwoQ6712mlU
18Tc6Zn+A+HgzRqg1i6lGwc0Ac02aVZ6PdN66X3vq4eu4780Jv7YuI/z0/QkQnz31UDO7FsLkTvd
vqkjupPlvl4kus0UbTNLDMhRF60Bg09aE81us5z/6Vj7w0xCLNOan2xWl+3ztaHv8DjGpM386udp
zyxGGj9SdvtctXekDaYbMTCBbgvAf15orBvU3PHAlTpvCZkAf/fG9l8dPz+2z6eXHN4WxM1Xn3/U
ZERlDjvfcdDqAIZ4FzYM6faEq8WUkVrZdheSvRZ/afD6Igeh6J2DR8B/ndsILKvGeGOX/PkdgbBY
Ti5C6V7tkQ5Tf2BXHUjqUrorkYzRtmAWd/3GB381g+ODOzj5LI9ZLeG3ynu1mTZUdqvroN+PM2LD
SZXgj0YXYUowrFO3C4+okYLbuQVUYGlx6Al0vfMakjzJnQYkbkvKGaPrnpJYqv/OsXp5a8y2TQwl
FoekXPbQT1Nhh5qKHQnixlvadwFICGxqX6RNYQzSfyxNc+0GSfXGkfD7bncsy/LxWyt8kly1ft1o
gNFwUHbZ7xMIY9SRfETplN+2f9/tf9rrFhNmX3mmz0R/+f1PH81UCJ3JQuKjhZgbiW6BLllSzsls
Ub9xHL3y/V724s+bevUFu9IMQeRl/V5Ni3Is05uwT75WdLgoDkKqmpgRxNF08/cPaHt8gl9PaMdS
HksiW1HvwyH66yekOAwZYeCEtjyTjo7RFQc/pzQae6g7K1qU2j9HBMEjNhgeO09Siqv1gUsDObEG
SRg6c+ztkBh7A3vCIaWLyPu2dpok2o3qNWWwEROAg3hJ9z6eIiOmx2zPeyOwUBGMoMSb8Hsr3Pkw
pXcNyiQMTAjRxGTF12qVhd296I2PsnbiwxuffNmhrz45Ke6eKUBceNZvh61CU2OVHSduZnVIRMb4
3u4KFBEhn8qINEZK5nd0Brae9h/bDO0NBdi7ASY9DSAHsW/xgGWuZsrpCwBa1BFVOWzsKUGUHTMd
0xwslsZn0TakrGROeUuhkzIrMo8altVs2dcsLpObsf0S5yibQnCoh+A99BNqkEsnCOXZ3z+yEL+P
XY5tMnYtFyuKzNarUzXxM5KXnKzbQxOhn9PPJ/r838YSi2Q7PM1EA0NwUAZCOfiyxcTuMJzvk9/e
mh1KQSKlr8Pya5Hyv2l+sGh2b5pKfIioym9juwSF5Iid2zvl2u7cHeIz79Hvg4Nvfk4MFT2hPIH2
gZqcsJSeVQxXs07jZJWBiVKuywnGa7tVb/A7meT3o1b3OKWeuv6a4ELWVRPxbrZ3Y3WmuCqctRxP
yYx+xo48C3FbfSTp5z6shicQZrgKiKKjSrYp5QNL+SflZA9N4jgH3zUgThU4aDQ+gxLHV0rLv5HI
9mevsimvIunoZfwMZkwJNBkdWBsVPtlJDN1OnxsXElyMJ0RNw5epslD3VMW0FWGds+9WGFCOAJ29
DWtc46Cr/lGaTrceUKiFAyFvrcSKVz3VMXyNSYK7KXV2lGbdAVXtELo7zZLyZ7wTpeevSv9L1Dhf
Sq+5c+QjQjs6LbXz0RIucdvk7uUROmZEQrmg5xB46D07xYs0un9CO09Pw2liSBkg7rhexaui6c5Z
NL1xVP1+4VKOw6yVSzHpq5736goy0kfqKWN2+152u4q4DaVTYy1iYpNGBFNAp9ZBhv/378fyH7fq
MOo65lLN8V9t1W84OhBlMeyaz6093Pdl9r0HZjjOxhN88ZfUd9//fYt/mPsgWWAkEL7wfVe+ttK3
oa8LI+uZe0ndoVvNubYlDw355tvmk+PpeeubJ7NjBVo58xslnN9PXEVSwzI99/2l7PXqxA17RydL
x2hPrvb7Chd9MhG4g7LXQKsBOqU7eMZXY/DyN3bzwu18dZVkw9IFTE0Yqs2u/nV8QEthwEZhP8se
uwJnGHjhXK+hEo9IDONPOWuGNTJLFqeIFAjkobNTZJ9c/Zw4LDff+Ap+H/V5N0osKbsecb/Oq3cD
W3AWbuW3+3FkFgRdATNhlW79kFggktk4M4dW3LZIlbCtoa8IAuwOZM1jGHssXdg+DtSnv78n609f
DfNhQVKsYwvKkb/uITLEAOlpr8Vwa1HoJxgDta/Y6Vg/V+H0XbeLlaam4QGnIWTcy15AeL+bvMC8
bjNBPh0Yb5TvmMXBS6GGwdfluQRR8b1uOjN8FIl108UmUMJE6D2i5qAjiqpe4J0yGBeLfPDGbr5M
a34dGgFGIMFnRWj7rNVezUVCaRhGENnt3pOzvy821N5uhRfk20JD084A1K11EtdrbS9KlGxMD3NL
4TJzlhM/Z7WG7vcTQb40J3XRrtN2M1QV/eIFeE4k+8YbsmxnOvDn0jCwr3qpHk2r9Lahi5p6lBOX
MP/aB5l1oBOKAUNehTbD6phlh5B9VMZR/sbsSxId/dtxzsqYCinmKC5ny+9/mukFovHzSQ3tXqct
rrLoEJEq4EXYPEBQXuuOfHknkniQjWzdkzG2KqPvSWxsSG+P8K1J48D0nHJJMLr4dAGJsm+IiNOo
c4akhLyNej1ZFrMd7q0u+4yN7amJMnVEvEglZVjmP669ySsofxY+9ZVjVfba1elRhUO4rYIWolk8
fZrbnNZbKhu8BgQbWmb7MJTu178f05dZ328HwE9749V5NnTZIMNyavdhL5b06KlBJ0SDBzXusAG5
n2+5LlTrARCAKzRWFqu11p7nPOmkO//9vTh/utIzAWeQ5ipEhPerS5+atERdTgKen3t6P0g1nSTu
1j5AOFSL6Tp2ELtVMfl1GDG5IGTinGOdOHt+deXLbDHDN9dBiajYqfyOpep08vwFdEmW7Spf5jgY
v9ajTD87qPKhVZafQD9ofOuyIh7YVRt2xiMv+9jg7t8gL8jWkSbuXgDdo8MXf88KevaBZ527zEFG
mLvv8wpLlaLVCJQ1GPcQYZm/o7K0uEQpW+VILpVPyB+iudh8sWXwSXjlk9snjO2Vv/W6+qXvUHPV
EVFgsAxkE35VdPGOb+zb3w96QBy4kZgDg5p5jVlaVgZpkHA5VTL9FAZdCReYHkVJN/6NhdQfLpIE
yzoST5THq5rLl/zT6dVmqQvaFOhcFRbfk6pe51514NJ5R4AvXQLiqWlkY74p5OPfP+IfprzUwuBH
W76khooX5tct1wEMWi8AkUAI2bbXCIl7NcqrtGu/YCuh8aqCjWf1ZOcUqbtyEPWQl8lKPmBeT0wN
HiFPfZVOH+/nakQrETXJFsFm4IrojcvuHw50xI+W69nQsKnCvdpHBHLWFuDIdo9qx4eseirb5JM2
s7vRcNZ5HH8nnfetYtZl0vLqTKfiZ5EwY1Gac1+PqL422jGOObuEhrdumxuu/RsAvZvZ9YjADeiY
u2j5Dd8+UGV4ZwXqymqh5g5Q7lZ2Ke9Gu8HoiaJ9hwuI5JN4eoxRnnTGW1Og39drfJEOQ6fH9yJ/
I3jHPUrcSHNNGlTZbczKc7kOeqgKTSwtTpR8//uB88cjliUS5HHKbVT6fj1uXD9JQ1Ri7d4ubobO
upGSrVqYgLk426uM43eNXgp3/1sH7O8rcvImqZJyuC7cKPXqepe0JIMJWbX7fO5e0LveC4/VIfS5
dB2NzZnlCkpA1p8pdBtM1QjFE6fdRBrd1RCEOebt1kURqncmcPJ5dqs3hkrxe1GEN+ixeDQ5mZXz
+qoxTD1EuTbljDLkJ64qGCMlkRhp1d6wbvwWxcyOtVQ7cAVoe6aHioZCIGf4cw39Rq5i3+2JXfj3
r0v+6ftihsw3xepWydcHchfqwEIoApO8ByVCEmF0ZYDKxlaYIMdg8tp2ZDki/jV3oTbDDRPHq8qi
iNgnKr+bcsTzTvxgj+O3HjbpQw9FGt10exuiDzNs/HEqup250lzXPkABl2TufcxE87ZgXPATcdMp
AYrVhy86VwwThWYKF5uTC1jR1y9tfVNUrBCQtvV7fBQkniE+m3sgUIadeM9WTbgvSRmEyURoPKPx
JhMLi6KZq2tiJduaOcDfd9gf9hd8fdflYuwxlxavju/IwIfjFG691yFpIXOcbHs5I9YvcKiXvfMY
R/29azTfk+HNIvYf5lpEBUjPNz1hKvW6iA17kHJ/Q0SoO2beITF7eYiNIIDzh8aDhClxNTTNUesc
3mRAfdO2a+hF9Lv+6z3AWspBP7B0I34bGTCxzl2lJD6jGDkfxBv8daa5JZWzpGkmPo2qELdTWVwn
0mrfOFz/tJhk41RzWcR41PJfneUWSLYEdm2977wJHWYY7S1Vfk6qMLwmtdzaxga2pHCerxId4tGs
ozfO4j9cZXzkRL6ENCik47/6+pkpFZ0fAfjJ+hmKg39FkmuiWmw2SU54ivnmJ2Yp9Ie1JHNK0weX
5ymb6/ivl1SVIrQPF9VwpnP/c2ldIN+dezdStNkRgk10GCmZWF79R8NBilX2wVfbI2XXGxfoxhj4
d4nxCSFPtO3ziezsOMbqNNiozqwOclAtSTjsjXXnESaTebbxpDDEVlMD7cqERWKkowequ1vUF9WD
FWUv7aSntdc2yadu9Hc2cJH7NkO7Ydulwwhosuwtxvip6Kphi8GPBCtrtF9SKT9rF83tQFoQZ3oP
zVssLyRF8Cn1jH2i18IyzXdUc4xHiTk28AbnOfZT8ti9HrRLjIW1BCmOz1Y3SMcD7GODfU9jo37q
AH+rHsqpdl+U/dzPIvmmqes3GPgxcz96rCDuy8ExlrAGAhrygjW3igL/XYIZYBWG0wkr8t08T+K5
LUSM4MH23wdtUuxtr1yC5aQ8F372zEymv1oSg25Hyzw5VS+OXed/ZBGU3lRiTK7VTJABI2TxPE7J
o9mE5DwMM+GSops+RMzb8qkbP8kSN1TPlHzTzQaUNTMD7zSBx0tijzSdav5ipuIeYMWHLo+NXWHJ
+Gby+pimdPe1mhZORz9k80rlZb/Nl2y9UGb6iAyCFViXwSyLU1wdichx2sUa9mkGjQw1JLP6Pnvp
jKTfi+Wny0NeNKv1HEiMyKYX3zKyx7ddWXbHiTLJ5SGhKufYoTTMFqxrstyUptQ/7l0eC7CwtLoB
2TEqksNs55rSo3t9ufefmyGH+FAN1OSUU+U7QPIMe4hnAfdM8U0owcIN8PG2Ie6IUzSaEKPxqeI/
85qPo1uyepkxCsSA6o6Xe3OeZ1s8kWRH6HA+G2Uzn3tCnMugPl8eofM3neMsITp8Tg9l416TVOrc
/eemBvwTM1e59fI22jgtAAuiztNDOxWEZlmVfBpT1Bydl6MB6GdCkAIJvIAl1dHX9fPEN7CLyNdF
X+AED1KVOzEV4sWIyvLURqxlDKbJZlVhpaiE8W4s63uded1NCZHtTjTUjn2iWYPRsDdO6ASPYZSS
ON1Cn7j8mDPFv5lgRPftSJKfkRur0UuHO6YJzTChuoag0N+1ZCqbyclqo+C+znxn0aRkV7qCICNq
2A2J6Sb3EivRPQUmvR2neN7ME9EIlasjcFKxPgVQjdad7fnPWPizfVWSJtQVVvCMfB4Gi+ygu89q
30JLeJ6koIQR6vmmMIL5GREITifh3+dm0zznH7PlQdlG5Lr3qFDtyttjjKuflmC2B7cj8dMT9VM9
NcCj0rCgRm4nW7fsadGxJD7DhbLPl3tMXQfWGiuPLNGdGDrmSMlkN9dePcOLqdOPF3Czpzr3iLPU
5fhGSdQF5S0ikHBNe63ZOyLakE3qPS01Stw/igAAJyTbrrDFg0k0G56Cu76s2q0/87F9HfhPOipc
MmCUt7dTNgzhEWCYGKobg/z0Ex41UD4n0eDUoXse3HdaL4Ym+V73wwm2fHF28fbdli3HSWmpcUP6
THfTDlB33Sr6GmH4XVlYXKlBmPWuDDGJ6Bb9W1J0+QOAp3v8o+6HPFEFAhJyN+Byte+d8RkDQg6D
WW7tyqBwDONlH+S1+tBHx5qkno/0f0dMynN3AC6UvndwH7TL4669uAuqjjTzkcuqrcr2yZXGhJvK
IoMCbk/VYE0upvgjF5LsI14cnp4+JFbZ3CmRus9RsrPDOH8e+6G/t1V8E03PeGbEI9Tw8qzy8Sns
m+DJief0NumML5efMhnHN0UL0iUPSmszQKnaO9Re7xlkSFZwgweI08HDRMYpdaFZnjJaoHhXrOZg
F323Ia8qRzktpiefCEjMS5VNv62cnuDEL8478/MILxWCddI+9GMkbnwZv2sQbD10yw1G7wzFurJI
a0w7sIoOZefCH45DgX+iXn5MCH19iItq4w7mRz9v9J6gNSyLrv9+tIuU9ZrLuWhh58DQdhBhGn9u
v/FFDwdtDD2Dj5J3geuxHnfw/bXOLW05WJ5jqvaq7mhTDA3C+lC7146h4HJ2cbQZ43A6h6qezpd7
mvhNwJrZ2pmNZDeNNv28sU3vxryKzm727BNmvMu141MaC62TqW1xqhB8rbzamzeu4VpHd9FNEqs7
H/wp90429bW0im69yStPoUirk4Qzu4W97O+HKVn3qVPsaNG291ZM3oI9Su9UW4oEX1dylHpzdL4M
dkSLk2GRDCz0A3O+vdw49A1E6pt7TDrhtfTrrQqFdSWD4NMcdycX2hCWmm+lob+4gWDMoc7GBzj5
ur3qs6jZsaL2N9i6trHswpMwAb87iw8ZMunRmuZDwzJi5ch4a2h/T7LZ1xhwClGYOCKyaRfO8Tdj
AupC2IpjDCQet5J3wbwPiMq29NRhhoC9Ii79uo3al46EysBqvib6WjKOs4BZj538QB7CO9OAAUj5
i6BqZ1OMSFK8FB/OpJ1wUzOHNHJ5rfruxZq6u3lYusrVOfPwg0NrBUwjUZKAd/PSF2UFBzk7Xywr
2ss23o/WEVoFlzXje6Hj28lSX+duBAMEZNIIocr3nhpg2AtgR121phUKsSEs9dbrZ8xCU31kMZQc
RTk/95N7R2LtjAIeMEEzX9lTdq+xqPQsmbJqgL1EvnIyip1dzPs2xoevrT3uQSLTaTl60zdWnPcV
FMjNhCtinVeSCmQ+AWtrmbI6fKyqYK5spifd4X91qyd8SvAIEuddgnEKyro0V0ITHG071GuD3Ny0
sfqiRFbj78+jFbnJ94UfvHOJbN8Y4yT2bcLMxDDzpcgIOYRqXF2qc5b0agtLqYOvmJMNWxxz29X0
Jo0zlq1P8ezunHIWG7OZ+EC2+FhU5i2lEhJEFDmZ1sabWXv67fw1GvCUldq6AsQv1oxJel0b0FGb
hsCCyahJNTKTDYoQbDSVfUfWrL1q8XatsS2uM+u91avbCT/rVjscqimmF7xkSYuEtL4dPKPYmaNo
drSqNApNnZImZd06BuuIokFm32rLP00ulwTpfTM67Pelsr8bhW3i2y0hvM/+barne7P1FwchubqB
626lZZQkGnbhIYWLiNEaH0tImvlKA82AYUzTwp1vvGjBV0URcSU2CPoBioiIn4AEdmQHOEcqgVgM
V2WITrbt828qSb7bhFquBoJQwAsI0jfwiac537HU7bOr7Y+1qBAYNM3KeSfPsUEzOvRJbhqGESwE
2tPYInRIVSYCBgfTc9KdfLUjGbPamEOf3ZDwvZst9xMqjnDV1Q4ZVK6DuhbMoY2WcoPVA8ve1F3b
IDY2iTm+x5uKQ2oYzk2l7U1M5xNg2ACal3Gp0t4VbrNmj8cEbK85X7V1/6VgAEyqKb7vpuasE8g0
fRx5m6KuxlM6TOPpcq9dIlVCv7/SLUMPtqk95NMK6L9dnmKPZS51RkdUFSggaSAFiU5+AZipNr1m
C1Go2JQmNWOVFBudh81J9WGDyqANNchrSvCXB/vErk9VR47oOCjyighIF0ZDRREzz8b00/pksb5B
sj5U1p7YjRtv2WAtp+pHrEMuRoezVK3KsaEwXkq1vrz3KB8LnMzJF1oDYLEXJLHL2p2kDAgnGpse
l6vQ3JBy1J4cZK/I+xbZRzPOWx2r2zJND1bYGNs2yD/rsCq2XpjW4CJ6eJPLTkgTmgvoYh26KEZ/
gi47HUpQuxHN9nyEpZ0TGUITaHnC4uZQjYvdxm2NDTbsw1QhGxmGwFzbngXAZLmhL7jzWss/NIZD
8EceXzWdI5Go5dCSMpiaqLBVcYod46UxgmHXLj9dHmIJfh0XWN7mhsC3si4wuEbFSY3zR+UwWcLc
J9HluBA8XehLkCG6cpUse7lu23Ijqrk48faKqzngnCeMDnMVAz8etcXjn53S5Z4YIvABUYcsu3+v
dFBingVqe7kpZ68jXEY8FxmAD7NxPNJZ+WWS+VwqL3cHJ9lSpvMONRzl04TB/3S550fzwQA2NgeD
3LVS4Gur9N5raomrvKlfIgCnux8/GpGfnTikeuDVDubDiFUe2e2kiyWny820AKnHEoJnmP94WHVS
rQo3aTbDXAEh7KTdstYgsTxfXDtNnX4WLEy3NDMUuG+dcR3Xt9jfxmPktbA19goqDT00c6Djybgm
PA4fPDrGQfCNr6o8BnvFCo4oDumt58zYILRXNxkVq5tsBHmS+CYRORDzOMlTBBswQXZh9A2ucnCi
yNdss7TBqFQAt6jNHcg0Fte2OsIkmddDSjCbpPdg1KxVcQR+GXoD41PHhXUy/a+TBTheReM2DcBl
DR35uT4G2HVr1ORP51S9WY9wd4YP2p44iYuje3kUfTaWCb2wry+P9suznFokWzugVGFMC/7bjA6X
x+2oEJwUy1+bLiFlCE6Wp19uLi9/ubfw0UCu4Ym4/PhjOz9uL38K16hY5z286x8PXp5VXd7u5e6P
nxsAL1ggQQv8z3uDLs+bv/z6xztxpuzFsWbvx1v6zxMjvAJwB+VLaemYOffyhlPDObRQqZDEVd2P
gJzLvYzIoZ9+vCTnXB579TykHNkOWf7T5fHLzRA2+Dcvf3H52Qtbh5Tu6Hx5aI6zedvk5ee2K1gq
q6Bc5T407MuP/7mZExbS5by4/i93uab3R0jczkZl9rEUzMWjunXW/v+n7LyW49aybPsv9Y5ueHOj
qh7SIL2jaPWCkCgK3m1sbJiv7wFVdd+ufrjRN+JERuiIpEhmJrDXXHOOSTEdPc3tWekaJAo8kZtm
drowl1m5G0sj2jSj50N/YBc4ZpNNO5r8PWaGXI+x4azT0v3kRtSsdC7Ou1wkB1KrM2To3rrLyQBh
FFXjxfWZxBuW3GWJOCM6IhU22EAAbPnazIcv8nT6bun1pU5vRr/fQN211qn+02d0uSVIHczZ30rv
gxMbIUku5Ku2nCHYlTBq9IXk4ObFVwcqQDjmA8MKts8xLTZREr3VKPZAOmHF67P3PfDujqGH9dj+
jMa4gL5GfIN2K6b/SL4UGSNdT2Ucgbh0V9bpIRFgBPXA+VbBJqKXtN0zWt3nyQrTQFFMGUfRakA8
sQx5LkSxUN70aR3g9rPciBJsOJHWwBI4JaEnVCUW+BNtxkX7M/02qPaR2hF5Kcvi/BTfrXq8k0L9
LW0HxiH5E+6fX0oZ0S6RDB6+JTeqA7M+Eyt0MrYIIw4LBjvEIjQWFDHBCUkylGpqa9S1fy6t5mPs
QStUT1HeDjsRE8BCjAzunqp/qipLtrnf/mri/lmTLRFnfWjWaTWeYHYSxQi1Ung8s4stsSeSKhKx
LVtQB3UVnGKBNyHlbGRUg7bvzS+3iox9ol4S7FtPMb1WqyaNzhr+lJMBtEfVuJEs/RwEstnmQZau
0x72JTH0atOnqcHt+Zo1v2o7pkOVETg0HIicwEYL8KsEPJSuvF0Qi25VLoTUKa7XRgdetBM5spaR
XzVNxPsumr/wOIIWs+EF28I/lTAG8ZGpAe4oCfOyedOKpjt5NnUGfdZz2iFudSnSZu8oG0xAnhLr
Kl81voWTg/SxaiK6NoEaQcEGyRfWXhbtO7P5wXSrNuxw6l3smeqWuiu958hXaazlmx7GDyxHsVGs
NzGkt2wUS4+BsGZ2RwIrt2BGS/4ifWagmaDhEq6nChOml3rgYwo4mXA2wGpwcoX7okwyajmBFED/
W4Kd8GC0AyS3Yp2OlX0o3ao5VykslapsOAdD6bQiC5gnSiKuqOTDy2iAAhaabqxMiLNEH+pgcq9A
6It148S40wf/fTQaUsI/87oXtzbaZZHI1rNjXvsYhaEbtXSf6/VVN3B/KAdcZpckwCMnVYYutQY7
vK8BbDT7+0B1/LqzQTomKed9QmYxY8V6NtI38vxwK6qezu6awSmpOaSKpVAC3mqoaUWH+pE2G6+G
hTVPtOfVTX93zEJsE75IgM516PsOoHY38KqBcjxVNM8VvnktTNbCOaVZtG0AGI9qLsyFDgmE16EG
VkHjt8Nch6JfzL8rVslanX5odfO7H0b72BuE6DjJu7vSxa5VzvDanKDkbcTnw241tyR/PpM0CscK
6BJH7nqTpIF3AW4DEdBKWxJi2DkdwU4a3e+Mz4m+Agzb3Dpt+k/ECG2sruddJtMcWsrwKyUq/OAK
iBFG9f1KtGN/TPOsDadBUTM1l+5BY5ozcHxTnpXcYretT4biAGbp5qtN3WlYkms51EYP7g38wn5S
0antMyhiQZZ8k6P1K3IudXPtMvY4GqSCRQnOoJ4bwSWprXU5E7w2BIU1f95FhIWHQzsaNy8WDHGB
KtlRejvXmrBlclC+tMvDsM4gYgIbk95ReoG901px7oImv/zjweTaKK3gd9QmHLBYQmz1YGD1BziD
L+a1ybmusKk4QMU81oEeK0DEQVopnSHvTx3G+RMD5biBB0BWIY5ogLWqFHGdK9VymjR3johpAkBZ
MVOYGY1WkZKMh23leXt3qrRQpO1BRr1YjdUP26DKrrGalDV5Ym5eO1XB/MOEhbQVASn1k5ACDCC0
Jldr4CEIQwSuSYP/mKo5OXiR4muVay0Kui33FXPL/4USlTbbpgfa5y8tlLonC4CMoAyrJA3dNO4+
h1J9mjrIzpzDTqWnzLFjZXBOnL6gdx4mF5xmPrloof5qFFpzxuW8U5xg7wY9ldCI6IbHurkyexpb
uQe9p2Zsh5Smvs0yuyQRS40Y3sGOXY7Gy42gR9nX+xjVK8R5JabnLuIqWyRUv7Bu/kBsBMkG5npT
APzQxtlkmxOIU5XvAmHuKmlyjep5ZwZ8TYvL463l1zclN46pQ9j0Oth9D9ZLmS8ByewFyZvwURD2
lXULZiCcmeMVSOopcfcGSlZcd5wYAn87lMuMtQTvg0Jbe1o/3pPuJCdaak3gfDknwLjQxENYzWea
B7zobJVfxrx7z1uC/BPiS1j3KnRQzback2PioBjjxNRAhciNS2IzhdTUcQ71kJ88lum0B9jUNsT2
HA5CHVUymtsJpX4NxSi9UQC9pdXgyZhj/HMLhKlZIjGKMpft9EGko3xSLJBIZEL786qKLhQkr7C2
MbD5MjyPeMRpDcl/DUbcrC3DtYGcLP0dhfUT2gDsrAGeoYXWtTcE9BHpDbQbdOKALjMdnJ4CxI6a
HSWb6KCVAMVX/vhTo63q1MosOI9BEIeQ7LkmzibLthHqLM1z8ooUAKqnaOlZirJ7azPDRpN5M+ie
gp/V19n9QXMgddisV/exkymqBw0IOY47mnuSW+JuRU9KWOW3poihPMXmHY9C9Q1vfB76lZQbo/8Q
0PufnSzrL2OSfvB2a5+lD6ICn0m1CiKInVn5nvaqPemgjdaUfZfvOOPKjXTN/GipejwkBRpDCzho
GAfjt5bCUWokVVHjRrWO915OXbyYAFFJPGbVCa6LTyaPeINkJkBKcqIs25smrDDPGOabxa955WQ2
/GDSmpApgnEXaEU4tcl3Z1QH8Jzq0bhJfGVnepVjUz6nRb9HgjKwoxW/pSMVpXwiDu1S/w2dKsPE
f26HnwgS3SXPiGnJAmtlUgX0OcI5dXpajLN0POhGB/RK0MwRa0CUMpZZAw6YXYmph90Wx86p1Quu
kQNLEoaXKo7SvdVQ3h1xTIFSjwnZ/ExJXjuTgu1cxMbWTiMGXCC5plVfXbOsr46BXBiVcjw43Xyg
JjkcU8JK+TSHWpO4d5U5O3siVM7Sdq/k8OTYjrxOmdC5gxgqBEVikpnn7ho53gHvXrKzdD04Fy1n
2KF6F2ZCnBjxEldlsC8b86cndZAxmXUZraW+b7S27gCjRF8YEQX7JgrIaUbsfftcjvEX0ToEUc8D
sp3NcD2rYVfotXsA+l6FcSF7LP7gwLzY5oYbTQV6wmjvrTr0FIhv9ijZTXHVNVLDeQDLAcAfld6q
bCgFMisUEY0VGEaTaeumtrXWh67fz7SAHrDyHGCKmGBrCmxVXCkGQTMSUtXGqfXmIHJnWrnR9Jq0
hnOySCyAXFoKbMcyoAtAFGs4Ic03oyi3nYukXONu2TVUd61YVKX0l5Rct5DHV2bbTRuPxZuhdweu
SCPWD5cKGKGSJx+ey0Ky75zgy7AjdVBgl53OclZySjn0DVmzMZmy142dclrwuY3qpa1tTbu/GLk2
hRTFQFVmXD7NjLPYXelWHZ30u4nEerD94Hs8ROoigJYnWQJUh7AIlHDOSfRfcbjwUFQapjsmWrHX
MWtbY1udB5Dersngl4EZBnQlKLBId5gwcZy78FFzKt/bzqMrpgJbP+T3LGu9q2hdQIf6+KLTapQJ
7c0Y2cp44pFNbRRq1vg5cVY8V/Q2LOLa2c+ieUsJWr3jiYn2wn6LaifakozWvrvDr8ir3Dcj+2ym
MtoGzjidbV/5B1HRPoSFmZt6nlySigSMYVcvZTV2l0jmxpManpvcJACBLeGSZH5+LSVXEqR8eGGl
epRJjzxUpO5FFVcHNtQj9nFN+yVIp6rs5CPiBPN7KoR31aiYNpSDedWl1in1NV6/DfKCckA+eyU0
Imd56OxYhsIDMMaxMbgG+oO117mc9H0MDG8Prue5SSBusaKYngRdENqsMWv8Sao79nvbzf7jzwOy
3T7Lza+mtlje6YWHCdWjELWbCAPF0/McZeOF+4F6spV+BP31fUAmRrVWbGgSXGmeFnSXuQf7VY2a
2OAG4tdqVY/aykHBef2ANNyzY58LC1oI3mcQDv6BE0ODKhcJmpI3vUPfmQnEtKLdxHP1KuyTMjtb
SbeVuT+fKoTibWrqFpRPNE9dU6xzHNbNrZPsjCkagAXyumVJ2WajfyY7Oh6DGPN22gxfaTtQ3TDO
9ha0wnh0GFjrNKULMGmJ1ZYxJYmJGYcGvd2DccqLuPlWOekaoqNFaOk8geEEYJCEwmnAYaYO5/co
CdZSi+Jz6leUxFvpPmHBgAI6rV2reWf5zlXErtJwzLJy44JcuVn1JNfsR6hyKKJ+S9MIPV4TyyDD
+YkXVTs4SePvRirR8BuI058HbeksakZ+MU2dlo9yqrdwUoxnxTv+mKmuJ0Wgq+OU+h9VFH9phDfv
hWVhlayaA2Yq0ISRBSIyqhpovGW5obS+39QCsmxAFfShlDHAnbKlBXbu273TUJARuSh30zSivSbL
jp/+ascJZRZ1Own7etum/vvczZS21djerUGcRi9tWIpU7wRjJS+JIN0mmvFzsnXOv1MxHCUz8S4z
/HaTueXDBNp4LVU63iJYoNME8G0qLSesuArtwC7SVe/SymG0yRtwqQWEW9A1pWHgi/yMo1A2UKCO
InFz4h+B+bv1lPUW1AO+Prf4qDXyoaM9Zh/o6s064iU22O6Bwdrl6k3gjzI1QISWJaCSD8+lkYlL
zZHCoYGud6ULmTcKKNGi1Erf5VKlezL2z1WSNJsoMIG5eRSOO9J34SHI/pDl9GxKiHPX/qSX3pff
06ObtJGzMZ3p2XZL+9BL4IV6h1nBxIRcVhXPqJTMHT4+gR7DG1YbSXMz3Qusa+dfro0Lt2Y5zvRI
M4jZAXKoNblmP4HxnTCIjOsmhBYtCCx4WNaZinIJrFJiwkPXgo2FXtGuLNHThZMaP9po2xkmJ32N
tZ9sgl3RANyIAkhw9lRjNEj6dYPPdEefwV5VgIlpJFl6BzaDH7P9bHbUENm/B/1AfgSSi75yotS6
a4ZBO2Kr7Wudkg5a+lbAGdelG/UXUWofYzl+xiZaSNmDp6jmCfrXbBuHWgOqpbzg0mi5OBu19De4
qUoWmixRW1rgQAunoDUhtTQ0MgCOEaE1vme1yTGFPjtZcr236ct025ZbvQfTPciavcVxKl2AeEM1
7qVFQt6NTCyXSDKcJfDXNcNa1mxzSziYqzxL3tteQ6lF42dIxc/TTIxyo38txDwdGz3f5RRJnGIn
NAx4fzP9S5ScIH7RDitBAaUmrRSVtYvE0trMPepIE+kv9HB951u0fRCUpn6GJVuR1z9Yk7m7KbaQ
tTSiNZyCtrEJMS919VPp5DRmUq/81CIuTSP72p70wglqJETSSj61eQJlII+xQ/Sa/U1WPzzTLo7Y
YBUFi7AfQcg4e/hveLcR1hTFzvuJeO9aA2q8dZDCydxmyOgtJ8fSe0u0wEdebKod/NVx0za0N5XR
6IVcDaGNxSO5BsFsorfWTVUGKGeqMNmqDpxlMYkL00frIZS4TpLOOtu4cg7lUN4DT9bnqspQfjoh
rp7HmdOV45mL8AxzLA9uRYoOAkaOepLWWVFy9MwJir7DChCwl1CAQivgxibLz/Iz3sZSBLsZKDRB
Wtr9am+jgdW90lb+bLApWxQp72iYRbmxKbxipuYXNzQT47+rRUiexnObz/LIFe5oT25O6Gb40Q8m
7e9Zra07C3kv2dpRkGxN6ILYCY2fSSELthzVr46hfTdSjLPW6i9qK5IzFjs/9Jzs1+AsUpcZF/uM
yL3jD/UGClMQ2n700zSrW5T90W0RsieTPVmXEP7teVVTResejCpx1mPA/qWsi24dy0Y7dU7GQZZo
IRiXyuY6W36x52XIKjm+RHPGfVshFvlahrDQjBdLfkfDWGccRN684TBJ4R1ziPdrw8l4dvyWrWhC
SxAB/mMwWz+El+khnW75cWxcMMc1zeep6g8tDVUM6FxKOEc+qui34Yn6odvOhBvCF9uqybKdG/PO
9AJQQTbXjYBpowmIjcTWcmMtgwN03Q9ZiPQUy+lBB9Y6Fm1zLkgWrDO3ZkM4Mw/7HTasAW5NXHMe
SAvEoCm3PyMDicbOJc/y4Oxrj84K1xnpsVOBdXR87WdBkFgn0xoiOXI/UJN/Gi1+PJuCMPIjrdyU
FLFvYlaOt2CCLO1h6UKhjTd2G1k7j2VLngBvLX1qiSejPviaW+wyZL9Q2R86EGeqUCQ9M+mQHjz7
WiOyUJuej9T8xYYDU8JcKmxM+miGQrxZXjQcCfbVuwa67bpm/TTaLgt9q21wkTRc920ZnP48FIPz
q0FbQ/tL2xDxIqUBuLpHfmOfE0GPhK/0z0LYDyfSk2sytX5oJEBYFdShNlXGFkkIUmXE/EPijCe4
iwpmTRd2WJG+Uc5znQe4tgUiWNYs6zEZA18uBw5MRXY0q/LQ5l0BtzYWh2p0HlbljTuz5aI15y3r
vTW3jCSmJASfxyedAKIX/ltUCA7ng5Xvxtym9S7QRs4B1kvmVfuy736Y1H88N0hCO9ZlODyU1V7L
XjxzqJoOI8W2+VwVr3SkIa9IOrsCIVcEwbeRlzOmUWXFFWmw1ypHMKWl6856BlCkNJOj0LmL9sBy
Q611CJh3OaPATArDiLNjC9DgXPhOuBjZt9UY+48uqdVaGxs9nKbgu4dxjY56gJ72SPaA6Fa/Lmq5
b83aOo1T7KwCZjGZIb/lYBEQGgYjFBYzzVzrl2A2uA96za6M2cVMOYVgSGPexQ3yXVcHjDrky3mO
oyf6fmg+yOB/bm1AmquuMVFokiq6lPq410c7OBacpQ+qIGXuNjQkeWZxTegB3Y9xyPfBXK5l0Pm9
Cr8NNZwL0DvJyE+YMQUCJXtKVlBjd5gbm1FZu2TUEq5h01F4aMzNAdj8EPpEvDa+DkdZMre1o/te
8F65l8YkOCokhwoH1a1stGs5CXXo3by7BrQWLr//4jLwvkys0QDxXGM2GSNACHjhkvyaSICXXeGk
5zyiAXNS0tyJquBqVenZ+s+F31dMkx7tB6tamuaBe8c1nTgq6m1zr+PsZpmIvrNNs4iWqdNCPuYl
RKVVTLXtvsn7C6p8uxatcL9FLsuJRJgUoXBGiQbMRypnM6RS42eVNdU99bqtqlv7A451sSYKxLdE
vmNbtaX1qqu9VF+ykfZza+ny7mfyuerwTzEPg0iz4uLVKZKv2nXVVw0y3HWoDp0FflhHYxRO5+ms
NPoZOnPMaW60Ya2OzQe3QcpIQTFA7qqTY2/BywwA+16THE9JFNcgQlW/iY22OGis0qPUfO7S4Ckp
Z15EOtP5VFuU8ykSgjg5rasU3D+iTDo3BWN2nQAioG0gv7XLw6SXBWlZMd7tcTDRB3T7ZcY1Dmn9
lZxcsMy4YDWG4j411rjvYMaWFKXA9PZal6EfQ5E9jfchMOKr0PWSdcNTFTH5It14Jwedc+MTZkC+
T7K1qVfJVovptmK0pj0PWDUhALJtc8O5X+ClzTjU4oOrYShIhjpz0Mjxxvl3wzFupJO1HbHNJDQF
Jjcu9989Y3Y4kdfykNZUlMhU5NsZvjUJqgRYHVmnb3k5/254fae+qp7toLf2LXP0ih6FMxRS/TaM
XH4yL8ezOg/kH9O8vpRiMbbYfs9qdY5OpWjYsszpmUBjfjWNcyxYbtcStHyeBQ9ZxPVtcGtxzBWv
OhJD3cl3I/2i7Kq7gjs76G39zXI05GeSOQdfCA40Eky/x4nLCGLrZZyCJ8R+eVSUptlEBFZTHUff
8Ai/2oMP2JG62FPrRsXD7HjD1xRYbzwLJvaEmncJshrxzySgOyZmeWZHy4zVqH0ZGFPYZ9J81OOf
ULCzafvCPY9u3MFH1i8G14xN19fmtljuInQg00IdQ/Kd8DYNLLBoTa/RBXv5FGu1/giSY+fuCFsV
nzny1NqlIOfeqXtNNey5IFzA4Jkb7xgTCXAbAiY9a4Y35kU1XCKw5x9WJmu2P9wUDeQfToce2yXY
c2iW/Y9qzLAuuo19LI3uOxOBfjIF94QgtbY6cXBvaWOQ+Ml5Vrg40Tie3IfReq7hy4OeTlBIlgef
BRXIjf6Rcf++E4N4GFC8XRghRzpdcBFlBsXmU0CRdEveqHOGFSPrwKuWh1gyb2vzMOypOd8plRuH
NnCypwhjnAuY2OO6CAFQzScXAWM/uTE1i1V5HDRigU1gxa8iRXaNyy6iu6GuSDC2CNB2Xn0vIg4i
wDrSR1n15q5jO/rKbhub3gNlz7Xzm1liuCvlsfG95rXsl+kZuoBQe43Y0MWO9ZeIheZvynm5BXrO
Hdqzt1KdzlelFPLKVuiRw2s8+DKatpT7UGPWl9d6VinnJ0b0Om/0i47Wv1Aav0kMyvxeq/QtaZF3
Wp+82DCJ0DbodnFiatQ5hKpSNRfK3cWmxJXJHirgIpz9aadwf/ixW+8SV30ztfgmEgy3fV6NO3rI
Gdoi/hlhFw9n8v0Te/qaTTB9Z05bRPuqAPyj7Ek9BtIlA7mDd1cgfOZ5+jBIG7IoMd0V70lSHtGB
9F/odqb7i3IrYIbbvEab+vOQUTxzpaZGv0Bj2lBRxD7ovbBbcaJJj/trXunvUoDvVGXiUyWKvY9+
RG9XaKq8UB+Md9txaHLhxY3Ym79ipsp2yIeMVDNc66aLISUOQfNzYkU0pYZ+TjLQB40fOEfTmoEd
1jAirY5VvVVanz5WoZcOCYfTgNOuPQ8eJu0VIxR8tz5pMvoakYOe0iibQepjVAj+6FUVHtOqSSx2
N8hXrujKsz/99jwNIL9l4ewEKmOsIdz1u1YuqYM0s16ceUjWqamsYxcp66U19H/+0W2430GLm0JR
qH5PE0GyKaqxPEz0wABLib9PvZW+0A8UNEH9qswofhos6uFElj2CIdFugA92TRI9o+pM584KklNJ
W/Ijr6Lk1fizi+jH5qgoUQrIfT4nxXyWgeMhp+TTc16jtBEyO4kCEwZjjnUaPCJRcSDa9zlihUW4
oDmSzVQ7IdAcAtxsgAX6IMwpn7MdTNjVYi+fHTHuunLwyZcU1dWZyEFWFpvcCav5VgEWDNnu4qh0
uvpq1uVvpAZ/15oUUAXmYB04kfOW4LCxGksW/NGkcZnhpLvW5TiHfcAsy9l6urgc+NdNPSjOd5pB
55wtb1T68G6GSP06sXuQvd8/8Y39noQINjP2EDq0k2FfYUNbCZlHZ2zfcstWkwVrJNxbjqPYX9ok
+uikYg68Zdf/5ulEIIw7OifS3gqrMl9uxYZ1Z9K174yVPZEf51RqzriVYw3w9m1yyvy5jTXxzPkt
XgEaTXZOw/loqJixh1nOV2dEKJOT99Zbev+CxZYR1yunB6sd40q1+QZcfHYhwuGwgZy+C1calz8P
mjJY9pCBRL/g/7Em24s2UDs/nU88V8URt57xFDnHlNKLR9NF1ikqR65pBmON61nPs/FNBpr5ZlBx
01/9MYhfE82MbxBF3kY3aDaFA0jbmpLh1otuuJX+fCYBGwVHkDcASmd0g7CaOKLOBF9ZE1d62LWi
+0M0OOn5zF3Z6uSaViXz3tvFjyzAezlmjfWGTyrBZPdNKiaSzDViqhCUuCRddfNspd0YGDABJQqN
Z87EyYi1Y9fwzANNeXNno9/bygOh6KkPJguD6jyO50h28X4cjTIMRjIzopirbYAPFOEkt92RUTXx
tialSpua7BxpM/GaoIqvWXb/KCjwfJn7uysTGoCWvtS5679UI5+mhpbX0a6HC6SKo6otB3hc/BIH
VEH0paQzatLmDfcJfzeYtvpH4PLfP8f/E3/V939k6ru//5U/f9asp9I4kf/jj39/rkv+++vyOf/1
Mf/6GX+/QCasOyxP/8+P2n3V1x/lV/c/P+hfvjL/+j+/u4Ui+i9/2P7heT/6LzE9fXV9If98F/wc
y0f+b//yf0k0JehIuPXf//u/8M/PXH6Ev/2Fn0XE/0oCX8KRfM7/JZr6NsxJWG0m5g/bAowwfHXy
b3/RfOffXMB8XEfYeixISv7qP5mmxNa7mp67v/3F0v8NchFUUwfSG5we8/8LYQqvgpzqP57fBVMO
xMIDTM5X00nO2nDUloD8f4NZBCYvkaj2iz162Ved0SsC+Euf29/QIY+jZsIwC/KXtGzPOgb4aXHC
+4snnnbDy/Rni1WobQyAjkEYB32xeOl9U4/3g5aB2Y+8bSQCc2Us3vtuMB5+r11JZS5SCe+ABqO+
mCgdI53/NWPh110tOGWWSkN6TAhvZzbWMBz/3eL9N5YUwLjkAQTBAGtJCBRLVmBYUgPzkh+wCBKU
5vtArEAu+YKOtrilk/reaLj9ydhw2LK6iwYeJxRLQoHPVNjxAE8PwHvI8mqrJDd/oSjE8JUtEiP7
RE+JhuTmtart78aShXCXVAQ71XDK9B92kdzpf1OrbglQEKSYlkRFvmQrGkIWCtkrpVqMDV61BbMG
59VzDDZzCLxZknzjHPRoI6jdflCTHSTIAbIQCZZkh75kPOSS9mD/PvNdEgBZkiBO89IvyRA61uol
KWITGSmX7Mi8pEiKJU+CTmyvg7gfNhjIHhrOFZvwSUYIBbryLi9jVrgzkVAjHJa0SrLkViwCLPxn
EmfJXZTwucVbbswbfld3neCLvyRgsFwe3SUTA9hBbcWSkxmWxEzLLrwXOMo8N8E9jTuMOO24wuP4
iz3IVRC8MUFWS+1I4cvOIpbjEM8JiOmAU3urYp/Xgwuhx/nMPWROTTY3nFQbUNd3j8BPRPCnIQCU
Uu66cZdMEPluwXzvsufqH/OSG8pK/2mQ9ofWL6WF9c6yz6bsfzXY+thjwNjJzuQEsfgTSHI7i4UL
EaWS7ZS9ZJaINqyiSew0XJuSUJPvJbRBEXMyiTuRHdrZTIaqJV5jEYiqCUbRKZmtxhFLBoaB+DQE
0xbcFzVUS6LKJ1qlloyVS9jKWUIx+vRpOV9Tj4d+TPRgC6ZgZXDCxGLGb73IyYF4Bkmvxm7A0POW
iYbiAoaRZVofGWFZIep1jhus/Hp6ooKuDNMuSi69nh3sfOrhN0Jlz9s9F5byAXBF4mEGfTk+jwop
V8voieyQzBFpooMTRO+zxNTjT6RhRoy+LQY9P9Psk2+OF6UszMEaZB+KlYAEYcyxYsywrBQ10tnk
3TTgvCuezBaUx67r+2Cr97x8p6h77vw+OSRJO22qfvgOdjyKq20uWxq3W1TWxK0vXa5/r7Q4OLAZ
e8lGy1ilnotehRI2zPM509JzXfPaHZH1YbnMH4nCzZcoca6kPYVdNK5dbZjWkvB3nWOCJNySY/Tr
91FE3iriKhX2XvdQfqrvjV90oAcHmccOCaSREsO0VSQb2X1DqTpRpsYP3Yx3SjUGMsJKrfkACuja
aK+5PpC1JNgNhqFtdBqZ1mYyxGs7b5s1J6z5GTGSl1HyM8Xsxxaz/TZOfn6DU4TsFxRH4TkNJybV
8nckCzJ2eyzCtBVn/TZ0PYogA+NKWH1TsDNl9HbOwok/O5kTIa3NV+xI7r4e+MUmfYt/LiagwrsC
SqTNRtHHpBiWrPqmssZWr9oBJx1lbqPZfBS954S2Zvengl2XqM31PH7ac5k+O2O+ASJFsHdQdBkb
jMH26LZbiHCLJds7DxrULhzX/DxLQFPLT5p3Ui2p8HLGOyDEtjVoPm1UcMmk8vhskzzfsqtD4Vmz
MUcazN1XohTepuRCo5Y9X2fm4SgT8VTHxiHGmLbVm4LC+MEt8FrDeW9xkeKaaW+uMPZdXL1gZYlC
Zumd5Y71CXzXwU7S79xACVLN0VM6lCsAW+MD2iR1QlaApjWK82B3ZEtm7LzaXJWvsmKVpI+XjHDo
zfC5ofhB9FlmGv++yDeENxKkip9ahqdQdSirrkNPu28YL2aXvZbE1MKuSk+co3GepVhxAn0othQH
3nxeBiZAOOgesHPAl++dVE2bRFXmtnPgYZlTT8ImJh4QRRLRV6d8N/nQYBPeJ8IkyaRTxKsAqaE7
UWnVjR+J19eQ6eJXNcnjEKQedc2sfZrMT9aO4acbaWpPztxlbE113GPtE7G7fh243fBumx0Nf8J7
UrQHH0fJt2ok9I1Z3pBsDH9JKXbp/FJr+t0nyXQiC4vVdmzLXRPMmzqbEyQuNb7TTXbhhtYxtFnp
cWruVT0XW3YZBiGTqDu5DBjd4kvKaeHeIXx1t6Q+mFQicCWlFaoi5E0N4Q+aAlMiTkzZlhQfDt72
ZSShFnLi+aum4dzHXXLDCXk142beSgfdsXPqn9xr3LfZs18m87mQajyxeam2lRl8UxUWTXog3vK5
+FQWp338vN6G19J+9ufQJW2FnwdueunshO796uqlNsx137PEJO/WZNeBqM2R/Yac1Y7KavzYNmT2
uLPXHIHnU7P0AWjqCdYt26oiuPlJo/6DvfNabhtrt+2rnBdAF3K4BTMoksq2dIOSLRk5Zzz9GQvy
3/Sv3Tvd7+oqNBIpmgFY6/vmHHOtOWO8cxQ6CjY34zTrkjNVxxPtJ4ehv64yEkFDIiqZKH2kR5kf
NEP49iW2rIQoEDnfoVSB8GRPGm8svlpcqUxNsUmTUALzyEo01KIlWlqjzJ11ZtYUZmMiJJL2MMVo
UMZ6IJVcIundQKMzcw/spTQ6m+ADq74+VLMQTnA7UcFsH8fIZ3TysvS7k6J8kZ20O6tiMcnVm011
QEEDDUOAol6C85kfbYmwbGXqNUmxtaSsZNgatC5KdDdFxjvjEJU1l1lKflj8mkg9FxKzEPclEAej
3Zmr0rGSjZaENfMlcwNhgKslLMsd/4bwW1A/dyFp5K+TA49Ndhqm5lb1GFgqgA98jaFGh6kG4VAU
wnAbKsGmTuYG1Hna7kszSC56tptMCylNHjCQGzXwIwxFZJkyYw+ZJJtGyUOMdwIyNa9qq62PSWG9
hQENEiUUn3GSYgfETl6nRz/Ae6CrCK3UgK+mJZfKhgzRD4ZDDs3minZJYsOQqHkzZgKP99KsfqvV
vN+0mtGuNUnqtm3LT4UEs7oG1N+WxgHVigecv/+lksqiWPu+ycPvejYqOzOLdBdOEmOswkR04ve4
v4x+3DCu9PeRzjhb9Ydy26klwfF585PcqGCvlUa5VxELofTZR+hAqs4YTqTX2oo5HZHg2XfiK0Pl
zAAqfD9UtNurOanXkonO3cTkskHM5wEL5D7VRabnqDU35j697zSzRYif8J0NgtNoMdRXR383lCYU
SAXSy5SQlhfa1rac8vy2zuN1Yjd3dMOa20wl4bXFFMYk19ijzXq0te4xQS6NC6KksatU1UoPCWtW
UiG0c+LZLdLW2dByJTGQ17YzTUTrTWdafAXKHyg8kiOzefqWEadh85E3ephsSlIHLo75moWtRXiN
mu6tDPx/2Izf0YTcTJn6YgixdjuE+SomNZIfCpgwObBxaXOT7rtZWdl+rm/KklsBPTtPscdLkcHn
7CfrlfLsSimzZDfP8SVoCZBV6GEbdaetnPwwMnSRsniT0/VI8v4NSvFBCn3c+ZN/Ao38gUZwX1XP
leL8sGq6X3m36+gUJYP9wx+Kj7DFAR+9OHZ3mSJom8Tvms+1Y+Bofesj4yDRphoD7RAZDuTn7iLJ
+sH3zVXvt5dxHPZ1KK8DC0lMm0gnjUFERyCCTTGgnpotBY9dG9mrSmp20lxvW6ndERr/bIyNKxUE
dspIslA0O/C4572uGfcagYeubVk/jG5e20F7MzYl+Ig1zpM+3JZqeWdn5iN3WpJe8Cox8Maa03yD
xbmtu7DFVe8fhfMIbaXFO45VlIi6U7kujepZnKRSlQS+uh+nwmvj4b7S/Rs7M6J1risPhVIfG1XE
6hE0AImSO63mHNMJ3s9ke3yzf3WGswmCCOMHDXBRT0MPsurlblumJMTP+tauy4e2CL4N9V3g0Mip
ssc2uDXo9iMDw7keHCtN/zD124ZANVf8wUpr9gpR4qMDEITjRk/TEB/0c6VDmeHvMqF2E2I3B4t7
vDThHdAf6gn8Z6/k20EK1Q2QD4RRQ5m5FsHIku1vsgHbDxpu8QOhaZoJhdTanKKjFUWHoqD9HxIv
OJXRHi7PmqnHAfVAixSTiuWsOzsDzdWsRqdMb9qfoFAiG31JnjjPPfL2Nldexqb5PtQNAvXtqFRv
CFifJGz+yT2Roeq5lMrtZIw/JWc6zParblnf/DCkWJw9Eu9zj3jjtdHHs8TomlBwmu/lTh/DfdkU
P7RJvu1VldIvAxZMAbYZwmMHY5eP9iN2C20nBep3rMsnc9L2sdIdsv4ha4WXrLwwoN/YGPAIyJ1W
pWJtjDx9NPp0H15Kkck5+8hxMm3CsoZ3XMoPzMjSVUDYKeNbrK04mvg1xO0W/aOkZreNzzeFyMVV
LZdMHiyjcpvRuZDGy5jSKqjBM9M76oHirNAeGIPkSvd9KX6Q6m3VCaCG7ELhIaknAXQyb0oldZFC
3FPK5c1oxwegyY/2nN1YTeSZSbelP7U1OuM85K0oC19k6B61amW0zqV9a1fnyqpchWmYGUUwO4wb
SgPfeszJ4DvoUhqofnXNy5ropUvkuzh3LRJx15bZerGh35tS953YpSMXoVXfNx8ABo+6lJ8cM1rF
83jmX3qjc5ceDaFEzl4nSztLk006bfWRjI+1kt1WKArwxHjB/NTKza6m8M74ztVtG1cfek5NuXXM
4EmymkNkxWsnc7yi45uGQJ6x2zbOQG0hu9ulWXZbj/Y+oOMf5Im98vXppQ/j5ZKZY3tr0ualkeR7
0w7fZNjFfrYHOPQT78VGNrWHDAftNBQ/ZCSKk9St6755xBYZJunFQR8nW75L65Dg1+xg69FdQQAW
E0Y6Bc0v4Ep3Zue/ypXr2OOr1VbPARe4OTE3RWs+1qlJUiUOlFm1n/pMf0Ka/+600g/UNF5u0Y31
5XXhODcxWm1zQE6X7eQY1Kz4smCFeClivHo2g7dQR25MNykLv0NjyhscbBqAxLrXDwQynvQC8EBP
Au04gFCYDX72U9agz7UDRF2/1IGfnFXJ3/KR+lRiiBGwoKEq39uWJMfE2DSScx4ZTOSl8X3QqjXX
tFVQ9ucu0TZl+tJJ8VvOZ+I7yUNXhBt82zeTXsCjcPJdR9KYROR0ZnQPXDCI+5KUtVSOG6fMPckc
b80E2WAW7hqt2svttIuZWGiEZaG+eYjj8BDrCqm204mkZ8RdmAS725GaP17cErS+FTMlUoGjp9He
6qsNJCpqCFJzlPRX60yh8UKkl7qiOIaFLRrgpQD8r3DMlSmMq6QL32u0v1UPbQI7G9N2HRTJaLgI
q44E9u4VGyuFTjZXxdU1Q6m9Mhxi3qTxPUvj5xK02i6ALIqkELUxOuQJ9r5bJdJjzW3T9bPyNNWq
V8natlCs57nkWz2VaFUjeUuYDxY389w6d2Vc3SUGjY2mzF8Qp22tuGbSRvazTrYcxvBhku8Hh6KT
Vm0js/7mjMVdpUFtMOKcmSkhvVqKVxk5Hilf9FEDaU9FjuSBgQsH1Qk5pkQ4lgNc+bZ5VQrzDtzz
DPYwj9JL1mYHU5J3SjtcclHJN7IVDucNAdsHbazWRvKkD8VTbpbHyepvOi1eTzQP4ib/7kzzY5wp
D3qJXaeaTuUsZe6A7N3VsDm5WcyUqDBoi0KUEwO9yp93BdNA3dy3XEzM2F+rtDMp5+BsWmlknVdZ
+z3U4L4j7Rr1e0Mbbmsr/x5mFynKj7HOHZfZnwxlYBqQuaPO6bTvCrBNMHuo6RKGBua2MgAohPV3
nDyPpRtC3wi4RvSjdaL0eMZozs++aJ5bhud11LzaZnBiAMxIa0iQH0L6M++M2m834rlyeboJqVLk
kzmu2ki6U811ZhXvUPI2sbZ88fFC7Rk48anQsh0M/UNmRhv43a9Gtbwcencyk8DrTN8SZbjr+dd1
3CiU/Diq/caWq48gIWpmUuGKGvO3usoRts6bdCY6V+tvTdPifZNKfCGgo0ivXlnjeCM+r6orXnqz
f3bU9jVr0jMukh1e9F1X4Mgp79WSDj1aIZX7cX3Kp/dUD35FceK2BCj7lhKhisFU6mgdHmqmwvoc
R2sf9YcYI9Jv1taEw5FUwSzK1InqaDX/EkjWQz74d4raevBcLFg+ZH5LRfHQ1g+zT/d6UtxUwt9n
Ie1RR5II9TzdK9G2oZKNqxxptwEEfZvDWAZAVfEVoLo5V1sKKkJz3518ZZA3Tj4YayboD7H+ilbg
wsyVAVNaMGKb7tL5YDn5A3o0Llf9/L3uNdxkpCYjgdgYZn6RJfOFRnvijm2/nrTsPWkmb+w+AsB5
XMCf0x44l5ZKKl/ZdDdo2PNGhbpp1QGtk2LaqD51hc7G2Fgzq8f076x1E7swbjml7WkSNf2p4Lvs
pQYT9GSk7Rz1tqejapCySD5RdWZUV0yboTL31kx1u8CTUcSMj0CF/krbfJG+7RsHEmsnkRAwc/00
FUZGRt5siWJ0bltgVhRAuNQ1My7Riik86N3Adx0DZ3035QFXtenADMC1133rWMycW4Krm+ZhLNR6
g3o73BhNsO9MLEtNGDwyI/gxhzoJjU1cH7qeknmAJ8Oq6cpqNgJENYTIj7H1MTadW1+p1N2ga7fm
oF+ausATpknPlZNC6guCx1lCvOTnz74BINloQf9rYyetw7bS93EJkTAFJeIuYWVp7kAbFQAQ5Lam
AhQkGRpUCylecJqogA+BDuSgArlv1br53ZA0hj9M9bCVha5fB9JGr+4NSe5QwcftWu16Ii8RhmeB
nK7qhvmUreKWhqmPYNJ2dlXV8A5F05Yye3t2/dJy1k5YHcBoak9F+pMmw1s9nPUOYJRuPdVlR2ZK
ZO9zi48Q44+sopRDZ8oMGROSYd44lsFISPRwaCJyLt5YigYichElSlDEb2GZ8QvOuoOhAGVorRLw
OHBFMpyrg5ZWpKNI8gbK33RDxJLFp9EBiWzQGPmx/2qQLO0GEcI7qanB4FjMOUe+SlqChKswe0ST
PXQJYwzIGTKzo1EkD2mXfsQ9MUOp02wdk5dHR5mbmnkb1uOvzLa53X1D5scMoCDWWXuSYv25CLEo
RYb00Ihvcl3TFmltwQ1VMDSncOfwx7XuGJgUN3JMljWq8IQvW41E1xW2+6wL18xUcaMJTSwOLO2R
fI7nEEG7fgvC+GiV+aXM7U2i8JU1ehgdjT+8oJ5+n/WdaWd7Yv+g6Ej+xOgfn3/6AZcInXDsdorD
O2gEBRaD/LkcwDZJxnToVB3EUfWDW9xJhq60UmRmuHo9EOPa4N1Q8AVoPxXUB/otgYM/MrVZE2xU
oU/lwgRHCCF/c8/8Gpl+i1TGEqXDEioGzDLUfNq78Fbx/giiIMjBiEEC7nrId3lmreVQ2unknNHy
RrKdIO1SDyNNBwTOu2G0HhGevfgNWPuocOcyOeimcUAz/eQTmISoG7yxg9Sdb8x5sDvFpWG4V8EH
+cP4zrRKJGXhyE+waRToCYYUQKWc5C+K0x/seVgPsnI/xNG7PGQr+KIPQaz9UOvpFEO8WAMf+SmP
xj6xh2ctYlJiWRuqQ0/ywN3HqX9KxTeN3PaDz523ac1mpfNLpiQNfJOC3ZZvYwjdi38sdlJmF1US
ewZ3xdgnWyhWpR9WIHtNXN6Tu7iiCOKG/XimyfXNpFpI0vn4QUb4XUTVb7Dv6aGsK9nfylINkGKu
H4IxfVSz7qLAEJHj8K7o0qPR+uXN0MoHKsw9s0S4AtSrc7r77aqUTA/LLK0Qsz5QnH43W3+fjAGa
LHimEcokZ2j5Jainqk/fAsb3REkZd0My7MYegbU88GTKYTQBrpjJi+G332XZuLQS0bthlj5go07M
+H3KP4KYgkbOuFFvKadbxtHKlJPkmBtVk1xkP4ELQvxckwvEP2TaI+h9w7Q8umSt4vMnW7WU43RF
5tlDA5IY3fAbelqujPLMOAakMXmR4st5Cga8wAgaj46soEQpyw+sD95ET7Ge1bNehHdRa704vfPk
I0onqQsTRhEBmxkYjNTNBqPIrS3ptZvV7XNQ0VKEnFk9oVG+xFZvr5w63JtzKmTTxUeaVwdlzG8x
CmwipaUrS6qu1SpY1R0kxBKKa6q9kGJ92cKzIxZQBobPtWVTEptf9n3Z/PKw5RGfzxc1u2TSaD1l
wlhiPkRxoYCk4S2sK9DmvpIRAl/0uZfTK6DFPN/nMa4ZPQVApYrFsnZd/A/2jTRPUtenLGINUQJZ
Lyi8KZzNNbKAFG5LXno2OpzPxbJJCk57sOanWu76FqaZWngYfnkC6JkAHUOCPWFFpzOKVVLqJfFy
9RH1zGZZLTOLBJRldW6Vi6/b49a3Iy7KTjZm3rLAQvqvtQaIqunjOEsd0kPL6mAbHa93eZmfq4n4
K8t2ObWiYIeNsgSsyxCu9kbADXA7ht+LZd+yuRyw7KDnc//7cCPWrBRqBPeLYQXFrZCpWbKzJHV5
7Fs6mlHp0UErvVaHn4eXB4VBElYe7dTKW9aui2VfBjXr4HQ/7LK/9aXhPSUJ+GDWkEF8O7mxA8px
CGF/zLRvzvguJgYAaLGiAQWqvk9geroZxbcUjWRvN9Sq1OEjae2BWSoLeErQ+gvQdco0rR0HGMzM
ZVIzkMVmI0SvJFH8Q2Dnlz4qJ6/WJ5ADMhfXqT8n9Qi6w7DGFcLdl9Eo8QhwE2S2DMTO+Cb3U+r1
TAKweRRnJFmon5t+2swFcv4A7Eia/JKtytNGW/ecbpiQUM33djwknqr77TEsyNecqh91HFb7PvcT
5tZu3Az5uanK7tzqlcMV1TzSZShcivObwugPVtX72LIV/oyKrl5K+DCLDMhQQOeSManFrcqWmnMx
YQXN0BnqsJ8P0iDfaYPSnHujPikFqpEZ/3mpIv1lHO4+ITtOTzIq6SBvtXOvatoZlgC/fm0kMdy8
zFr5y8qSaMNDujM2snWW66c6ikzhZL+N2tE+WIrm3ySqzwgI85k0vipIDVd2qX40apud8oLxO8Sn
UxcyZOH/sT36VAsm3tXEofwb1lypneZtGGu8sVqRX6Rmzi9z9IvgAAPZ8Yzwmupi3MvJpjX5VODD
McSVWzzWSZafQ8vKzrL0SHdpPBlzUK/DMqWlQrktJ2J22yvY+ZmfWyck66RZ63zuUX6vBpVFKaua
bsw9gUG/NEoEMy0216wcAhfVOcA+QM7UxI2JoWo2r/FhMmRUqfcrJdPNMJvOGMHdKXfIDRKvhN6T
RHeO4Y0iIxX2LbvbLYrsAjr5yimzmjuRk8LCVL9zv5P3lOkeGYBsZPEh0lFCaUJDJaMnx1lhzjcr
qUxts+z7PLwcQUmJF74reGOOc7TPSy2Fv5h90xz7vTPnmwIXm0siwAPcHEpo9RnymhdL/tM4wp4b
38xK+5C7+HHKglNCtgXz6OMwKo9RG2RuqyvPuKorV3LKV0uFwKHMVGWr+X6Y++6Ypdpal2Rykhkp
Kia4cxowe8laVVXqlVp00+SM8+IKczXUykgDs2lhm4nk3lgVVv9NL9R9T14OZEe1xEOHSzhEIGv6
jFNRyd5XQTquyOTSV7lNSriu9I8O9ypptO8GEMEUG6bbisgHCloe01sgDFiE7dZ4HvzhZE/JyyDp
DFOZeMpmc6tkSGeU2kv3tLYZlozOxjfglgxxg0JPKy+ZdWppo4Ll7B3YMXUSPcDdWkMSYJRvEaQI
77gFeVD+HCoGYVYmv3YlRh4rczYD2sS1pBxtopvIhNd+Gczt3EohlNEIxns/4so/jQWVvqBZYTA4
KOatj2qUYMtoK6nFeByS2V6NWf+9M7V7fb6fBdgjrIPbTlLTm9hBs5EC2lHVxC17dMZRhMNVOssw
L7gQYqCayQCreumbX9J5VcOc3m5S7GtjfvPBTzFxre9JvCVS9d4wzlzxH52WLHbcVk8TRixp0m6q
SkE6bZh3thIeyhYep3ILJm6iSE7PorDb1xzFR1KY03aymPp140deFs4Bdax0K41AScuOlpqsqkcF
USgx7/sZQtfaYJ6HBiS+zLOsYz/mbUgnFNjqjRwzomzUQ0cjbMyVzm1acKJFXq4UQjJcjUmOFpGH
pBWIYEt4u2E0nIrgaDGKW0eNDIorS9DrjzhxtKz6gJ/xw0Kb6Xb0KmVMNbs6dh7w84z70FDxiuaG
cqyCtz5U1G+dQcHFaLwMMv0h6kZtjR3rmyKdK8ZnZYECRa+r97RSuEz3XlGGvxTCtFxLxq1cp7cO
g7Ne7ZkZB2jFpEjByAVupmACLYXJKq25A4fN7ImhZKPJx8mgZadaEZ76GqV3TcgyFuLmLbZbKvUo
xV3fYFpG3pQbvNuNmR/B5iBVY/LjBqZWXEbKCa462XvLhJ7HbDe/r5vyCcXUj16PP+LunQA6Y9ur
k78252DPdVe/zXizYI+4KkTv7ciMn37A+AR3aVqnzmRRO2vb7RuRed22orzcmjpW0sohTq4dL0o4
dpvKpPlY+egCE5FYYLyFpNZsDWaUfNyXEnn1i28oH1U4X8woUwEt1PYmHptVToferUNH3syDzG+7
pVZoqgybKXqEUxnQ0ewknBC+vg61klDSUO94Pc24JqDIds2guiPcNtlIKtZX3EbqpramjSORr9WD
qpbS+VGaY/AmWPqg5J2Noo12gaw8hAZjZhVYxgptT7+yQA1gOGP8luYfo5QMbhNPTIe5slHSNU+x
gUSnwMlh69gMSpRvDkB2o6l1emdov4zQ3lhq/drB8dyZZX1HWdbZa7ZyiWhK1UZ4nwqop0angqDO
4J6e9Z7KkH0OLAzSTVvKh5i0CqhzXbZ3gGRsbANiXJHi8WrGwdO07pdZzc8ZEcA8t+kRDn/T+VP8
nHaXUG/eg7F/rNAeMFADgzfI/qb25V0X+7dUWcA3BRXVZ3xgXG10YgaBjPmB8qOWxsHNFDFbqMyP
ggqwy6B02IyCRAqRVBZo0l5AShNopTjr+SfAL9Vz3XajVpiGU8oTAnIaCdxplR8S/mWrusVDNAkk
qhR85A2IVK55GvAwfKER991tIlCqSQhUNbRl+0T+wloRwFVZoFcLAWEleHWiVQyYVbYaPG4C1toK
bKslAK4QxhjCwPug5Ep+wpnqS7ozBPRVFvjXCg4srh3J0wUatkGdv+4XXmwm0LGWgMgmgjKbCLDs
UHwj44x03GWPWMwCQ6uGj5rA0uYygFrYGunRrCtuVUEJwLaDZPu5ieZkV+tgbgF+6Fsm2TQXxeAP
KO4ooLjLmkkReY+VYTMJim60UHSX1bmm4JwJyK4maLsz2N1l/7IA60PiBHRettq9DK83FuDeRiB8
Q7EWQfU1W/C+E/VUfoL5QRbo31JAgCOBA84XMnBrAglWLXDBqgAHWwIhbMESngRUOBR4YS7ux1AA
h/mAbkrBIYYDDoxYYIlD+MTLrkQgi1GW5KuqFRzjoQFpXME2xpHj7G1ox6rAHi+LXqCQxxIosgUd
GRscsW41on1foJMHAVFOKYOsUwFWDnowjpCWAz5x9IDAl22BYQZSMhDqApoZ80pxRFsCn1uAm6Eb
/FACcI05TOcOtnMnIM+lwD3rAvycCAQ0ckd53QksdCYA0YaMEi8S0GhN4KMJ//nJtDXfZqhIjwPT
EzAxNC7iWgSMAqCmvk17SkCpqS2UxxZOdTqU6k5Z2NW4IqtjvwCtxbuMYw2qtcBdF3CvWwHA7gQu
JTfwDioCj20tpOxlpwU9m68URfAIoDbW5XpjC8i2BW07EdhtffmDERU3gNyFQHP34k0IRhoGHdzu
SgC8a0jey2uPBdx7WSMUwVp3Av3dwADHpx3d1T2/NKX+qQpMuEPPNxXg8AKCeCtQ4jJM8VAHLl4J
zLg0d5c24wVEOKdUWvBrLPc3Zd7YLu5IOLXwyisBLm8WhHnAcG6Cas4bvcX4nZ5oa5drG/A5OqFA
AoRu2VSTzDFYK34gMPlQBgP68FEtR1v9Tr/3B8Z6k1NB4zRfNVjrsYCuS3KzJcAS/6AAsqsCzW7B
aF80/v9nh3icSkwNb+9ZlDO0aevoZ4uTYfFbCPeAqlHp/a/sEOeP4f+dPsboZ/EPD/vtiFBk7S8c
EiaxZbSaTF0mveu3I0KRnb9kQ7N00r103VJNDv3LEWGJB8m6xaPIsbaFr+FfDgnlLw0ghUkql0Pz
E5fF/8YiYTtfwuUQzMg6RguDgYyCUeI/ZCLz3Z2Z9RNeUUWrAK8sTMuym3cAYW5i26RQAfmi9pAZ
VvKKWGCoGxZWNRCfFE2balOFxk89CyUGfjfFUI9eE5rD50LTI2a6qq1vcCS8ZorKtL2UCJvIqwYc
v1jNbQdYwrLa+Xn9eXzZTCy/Yibu+G4jakOFOhbMgKrbKuuGLVqy3FsWNEskpq9iG61efoiyd1uU
fpylZiUW1t9ry74u04INWiraEqLcg14x8/JBybxCsakGLavtTJ4s5eMJRb+AfQscN1cT6j1/by5r
jkI2h49gPiLa2QvEQhPlsOvC6PRw1+nGEVNc4YFM+b2IxObAD387RyhjxP6SwSr6dSBrFTUQ5EJ5
yNLEHsJ6UdynSlNvaX9wZdJ7vYRAIFatjpsC5kijrDH2a7CGvErUhJbFshlHcb5RIulXLdlEBTE7
b925sWir4awejxaa6pSiEBY8f4278B0kza3UaWiACBVyGyc7tWF3qfFfbSfUGDalOeaSi9mUCKmU
kZQfxjvFrxGj29ljFzK7oKt+HpTE2E1WhRY6Dm7DlVnRkJ/zpD7qYo3re7HrFeXNTxLY+FK0qQe9
32pJgjImmbNNMcxpRCsGHCKSI+qNnx9TbFZPUC9o3Z1yVX9ePj/C9/ClNbpdt7eYxuAmm0LNNzCg
cxGL0AuRzQ9oP83G9KPO4/sMpE6sOX+vXfdp5cDI9rq9nHPdvD5u2Sc7PvUBdAabeupg1f/9hP/N
03w9vDwtTCEGh8vq5/HkSEZS/cdrBfDFi/vyGpbN//2+unQQp+U0qa9PkFFd/fxzX/b1aTzvoIFu
C2v75U99vgVf3qYvmyP2A4g/jVDn8L6HAykhdeN7RL7nXiR+X8si/3sTZg/12uv2crimm00rTJy0
HPk86fpIPZp3E5GCq1BtSYv5h6f9su/652Gt8ve+HF42r+dcX03eUryQsKCsl1OWA/903vX5oDc4
2zpxbq67rg+97rv+2677mM5fapMSwec/VzWtJ9TfwTYszYI6NwvEcLW86RQukbUqiZ7ol1XVpnSM
HvASC5SRalaNvJEVvOqmhGhjeY7rs33ZXJ4rsRLQDcsRhx8b83Dxxyc/1vctIdvLOf/0uGXf54OX
c5YX8vkM1+3ro7/sK8gSId5ELg7DEPZcIV+ptmS0BlqzL73ISUf5czuCL0lihDj0x6ox0UBIU3EZ
/Xqo7PaZFu1wEvDNo/KCSCKH1BdFue4usQ5LgEK93BL+OClYTl2OyeLGcT112exMXdlOiXGOu7Ty
aPBWmHZtOhli0SjEDLjEu3TbeWruln3Lecua0Yz056/by4Ovm9enwRTx+1lDmYAuJ1eNFZ723suQ
aXvL2rIAkkhMkT2TO3E90CKNgfsMuFNJcGH8++Kf9uHSzjx68p248Y3LfVCsLQ2eZV8yi9/NciRQ
xn2p9yDsWmrPzHF1OFE2g1wlj85fT/583LJXWn7q7UyAo5qG+zhj/LAsOuGVz0qmBC3je88UN7dl
Eanioig2lwNKIlWpWxbf5BrwriyFjbcsVAs/i5vHqr0xnOD7KN4qrZnDVdloEmyliqk7GX+urmgT
bSguTga9bG/QuT1cF8u+sDB+yPkoQLnq7I0WwpFeLHKDf2+OG64JyhbKE+rJZS2GqtnrBV63zja8
QSyQhkw7szO9UM4GOKM95SNQ0Pe1j2h2Ekyz5TNfPl+s7nx/CEdkFiK+Rd3y3THETTA9zmkQ8XhN
pc+Comvlt0NNa0q8RcsbQ29rryu5tfMpDtIjcXRvWQPI+nttMhEYJUQcuFmWT4TJiM4S5kFGGowA
C08ea7ZDsBuDDsDDniosMyPZMaM+Dw+8UYVnaJLh1qVlrQyjRuvkkE66iTIJgkUot3Q/kUegeoGo
ROzJJrIpiow2vWuMmTTspGFTi1Gdvozellbasr300z53LtvLkWWRzw7jPBTzlCWL0af5ILavx/84
aXmSZTtNJXOrqjBAlr8zMzJcOz658rOkwZcesu0oEXa1op9Ke030HJfFGFVwJwcNhNsel7xxUMXx
ZUFH/vdao8UZAy6xvTzoek5LFFlKCUE859+nX8+pTeDx6iz7KzMiB2JZzKRMcFsX23zLqGwDePx9
6OvxySSHr4Ddsv5yznLi/2DfcsrnX1ke4kfDe0B4xWbZui6ur70fEY/oU+ZA3uEftbxb13/ul83l
HwryxJjvWnEXui4weXHl/nsfdcHC88XtS2n9rUb1li+suLXguedudj1xWRst0o8p6v7rMdfDn08b
pVq+/7ITpTRP9+XPLuf8p/tMxvArLdW2poyORa35pi8LkqB4qq+ry3YuKb9P+nq4MQw+yv/8+B9P
+vXUP7Y/V/947lEd+dVJnfn51P/h+HLqDIz+0Cjvf/yNf1795790fdHJpDxOTolPV7wZfzzH9ZQ/
nmI56ev2svOPh38e/+OptHSnN0zBYilR/1ikf2/C/ERAJk375Yzr/usDLJ0ibkmO6HWXr7eqpxpp
pqEYZ3U5Qh6H8rlGMxdHO6RchqresoAmVXsADwFSxXpHOJFYXXYuh9O2ZDZ8PXNZow+nrCf0G258
PWx2YrK8HP/j6aD6NZ46lKW8WlaX459/admO6/lxLp10KxzHMP/F61oevqz98ZzXl3Q9zMd9T8hU
u1WyUdr0tfq8/Fauv4hlUw9MJd9//i7MPi6x6Ylf1HKWnJV4kiJGIdxOc2/oa6bD4TICGsRY57qw
CRzCT4QR3RornVuRo2AaKNrfC6mfQXUv29mcGDI9Aw45H3VnRN7oiPlsKn4zuhiejWLMdt3Mxm2M
jsm28x1S/cZr7PCVsQ8VhEmTNjZ4kKnT331u5GlRgTksUH4oD0GG3AI+03dgUmTANZOybRX9NcRo
TpYcX9uEpykcKIsa4TbiX7dM36+LZYY/RzVA0YDbyhKwI8P7rpOAAW6YaB7tIvQTrUXPOK6ZHXYI
K80nNBuugdy+0dstkWFCleMRWpJubNDzs0SSTJ1crnPXpRSxVBgy1IH0gVD5OEOveP9XsFuqcv9N
wU7RkUP8VwW7w/tb+G+1ut+P+FetTlH+knWN/xR9KdYp11qdYv2FQEMxdNUxbQuMyO9KnU4NT5Yd
mWAqAmUcVaG+9rtSpyt/OY7hmLKqGQYgJ1n731TqLEWl+PgnzIQmjkxEgmk61P4Yk9ryv8NM0NRU
nWH55lmZ4p4kwmI1hFGAwFL83krugPywmPl6y6KM2n5rBiFOHqvxUiVq8E+K1WURN/gYyU0l3U/o
lZbFLAbOo1gsm8UYi9FzGm7TQY32Gr8bb1l0tLo9KjO/Nz/3EZewIxCH2JZAXEHEoJUA68pb1tRl
ckPiFYNVUdZTxPiyjC0mZsuqX0G3HnoGk/r/p+u8dhvXtm37RQRIimJ4ZVZOVrBeBMt2Ucw56etv
o/fDwr3AxTkoeLuWXZJIzjnmGL23nl/fpVoRDlph/JxmN9ocnkUOhISAOCae5XYwepzqrxRUhM4Q
rNYQzIOQprZQjaB3Gz3dvOqJZD+ghDYQ8cyalulGpoomHcJFPcZPI1ORSEzHotffIWU6PgF2ktxS
rvfCnHNL1RBgpwga7ZigLI6gnztX0HhNQaSf29FY0M5FH87JdCa/8Y7U2ALn0ylveBsUf39f1hDJ
qBkQXi1n0gDJW6j8v9cpTGvu31eQuLQFBvoyCd7Lvz+kd/nyxD7cDV2d+2E1+n/LR0x49CSnLKcs
j8l0kJCh7koqzLqvKIxXL6yiYlNrCxlMdoHvdhEEPfw8bVjAeTulaVjCGIfqMS1+f61MqSeykIGm
ju/k/2pZ/j9tzHE69NlZHx0GXWrdvz7m3x/iVC//faVNQr2/r2RdVv2EBPK/VuvfK//7478erPBW
8eWmChrVLmlx60yLcRR1bhB7suAnJzL2JBPTmUb9FURWeZitpRqTv1me5flJi63hh4gRDDFYXfMG
b4dLtFUnuBIKejNxyaOzBA6NsD++GhCywqkkVqhtj3xltJ5BstSlw90n2zWAG3EHacbsa/ehrmpt
FUsbDpLZLf4n2Winr/nmFToRpEysvfGCeL8cVURN9suAXeYnn7s6/hU8oFXcwsmn62mzEb46s7fK
1dBbAGQZXTHVIv1q8X6K51dhUsSSPB4ecQZoRAqZ4LtM0G0QaTBP4FUx8K9W9jteawrkbQy/SyVz
1N9ojxgTu6sMJwOPE2DxxsxO2WkWuepFbfFpTB8beuk5shUF8TlBuMuk96KU94ov2vARqCeoEzEi
DWapWVWwLYxn8UMKPB/frvsID+pFoJ8QOM26OcEJ4ZMAQDAFtXlKaZFgEMubcTLfmeEqP0BLro98
nxA/U3O+4gWBwiugtQMyZbP45HyJoyNBZ9Rx3LNhZEQQ5NA3W2g4FGiY5tB5Y7jHXE1AyvhLMdtX
31FqaWg1UInFi7y03t8iRoMGb4vJp9sA44a9Y1jiVwFXAo9W4tRb4HAQygagdPIS71t7nBHfu5fP
sysYPWnOGmJiCiWQsD7MMFgGVnEitnVBGIWYOTMm24Gr8mweC93HmIwymjKfiBMMLMlJBYduNtfs
qZ2zi+EkO3qYak9o9sqoPslq0XxcdAJXkb3+4aGUAtCqsyJ135psgZXSvXCTjJa4H0s7bWwACPrH
bC3cCJ/jzXDbKl/K7/CBghuQzhI+MKJxq4PlKQMwsJOfvCZ8nOQ9L/pOkUeDm4/sdCPPWCl85QJs
BRkZrZlDnJ+6dXkhoPGOPr+6oeGml8XN1q31At2ciRoiwSNqobUhK4wbap64Ml1CGtfaqiHERLWC
e7VywoWIsfEDl1fIleDATo6diYJJcpqD8rLf/zjOQxIxZaLcHUqhpfrP+Gbyv6p/lR+Y31/hj3Fg
3RlptJ8CPOom/J30fX7gE+1MubfFfFXsa7xhjSVdEYKVlrFEoYc8HvKPssv8x6LbjRnzaatX0W+b
QKu/0tzJE1/nfkjdgmSKn7J2exgB9k+3wdrTbbAiqldlDbsLXXy3MWzE4KkNASkmsMV83MKHGTnA
kwsL7zPoIBvk9aZ5I65gzcAN6Ov/src7XkT4xAiYmls9+2TtAG6tQ0FUfxRE8tpxTnGY2hUKq4X8
RdMkX6IXY+tJ+HUDOR1vp/rEw4vRmEOXp0IlNzEMHaUXGeJO/YXLzpWe+a/BEorvGgQqQVT8+z7S
8Og2nudrIiVZFnsvcJRFj7IIrIE1P4ef79Lq3dxjtezvXeS+F8U+avCBm9XD41q+avvx2Iriovh4
LMnjzBo/2QvfEAu4vr3gcOl59rKP4WVP0XUM+ZDIr9vL473AoSdOoj/bEFyd95GbYmUymhOG1bwl
/dTP2OhYd6Rl8oGxvsPQJzjBF93SF9ARcg+ZFSKPjsgYd9QDj/ch3URPgMXGd3BsHss5XEEWkNmv
DiBHnjM5JKj1lnfnqNzEOD5OuDwGweXXEPMB02IU1ppwr0fovoOb1+vqG1ji7bExUIKN+3g0u8AO
Lr3opfllrtIOqnwSumKCL1OvkS7E0YjioR52mviPSIwWRyKRI6y2qfNQQFU5afKbRr4I9wRz6mG4
FcDcMGyjJzi9T4/uLte/E1OApxe+k6y5Mx6hwkxqw4wYeqnpnt+hBIYpEjqMjx+9BqMu3G8EcJGM
h7bB4MrYyeP+QooJtQygGFipf8mC/8Og5j4GhzfG+i961GbL13eAxMj8wBx1CJJbrGzkbcbLbaz3
pl9Yj1u1BMgVsvWtSCwHSQIXdwi+O3WNGitOFxnjh9bFriyn/lt05Zy0pn1eoWR0QG11vcfLw/xR
jzahTlK+iYEHQYUwMcI39qQPMc9okAZkMyxjtlIftHiAJbOKP43lbBkd1dXoK9vZ7r17nPUld3Rq
SivhpjVOyRITY8EBcUfqGr4BMiNwd9qvKf1jW9QJOW6O9PBho2XyScZ7R/8zsx7HxOk/chdjoGuw
PZCn4BJIk2HobbbxAN9ogyp3XGEjcS/YbLiC8x+yLZWX+5D9YfJ30PqCQWDpFeUXxnh6YW+yzY9T
jCP5pKJVwt7AQJuBW6KIxJ5uIdkkCKGUHESncun10cc7d9v5Rur8TiFxeKM+LP57uXCC5ADpJyCT
RwDyZBZHFqLz9KtQfe1e8AWobk1jAUiQ9JKzsFdKT4LBytarYjrAKmxGv2F8kCNy00woQqQ+NDA/
5JUM8wUGVWvHqoc9GX1lWeI8XRnxRYMgK+PVAqpqht/KtdgYnylZqQe+C6/tsXqtBpCCVBqWfi0L
m5d0lBG5mON68PQnec+2uE6OY20jPyQX55+g2dUW+BjEMa8h7N2TbcObOdm9OQhed3g7AcEvy3ZR
7/rV7LP0Dyrci9/qPmyRfOu7gt/xdl4rxc8A89iv1o76TWrHNxEv30eVWyIAkhWfEcrJEaaBYIYn
GMU1LmDKVYOzwgLzWBdfZntGZBWAUnIpCe1B4OmJT+NTvLb1taP9ewZ7iDjPTaAfnsYVtRKvghM9
aE+PsBVCKpIlOhmCMg7EgR3Ga3+tznz+/GNhuyqg/pnMmFMLeaxFp+uj/0AxxR1bMMTGNUga+ZbZ
/0U6v3/JCCffKc02mEeWHAP6wm54BmUn+G73xZfiEtz7p6TkHrJFCBoPGMr+69gugpPwof1w41Se
dBabK67B+UWCwo0fu7E4RKjiVX+fyKCA4N59oQyULoC/sAGVjV/BrwEEmHtMHcqVNnNBP8QxI3xz
Tc4u4dDQynHYZ/fo0Cj4qun7OInfkgDdOmJ8DFWn7TwV8mIKLQcdqTv7gmY7pRp/OXW5y3/Ypw0a
Uqk7u5Ad8PLyH8wuXrNtG7IbLPlx5lRV7pqz+EwJ4rzppIi4cebi0UTnX9cbOBUkNqQ91e2+O1bH
St5IodUdZ7lnxIv4MyTeCHLjqtwDhWZ8WZ7ib958OXP6Hf8AVKcgsYxwWe5lRjQwxCAk8fPaVhZt
IVy2ulnvAD7wn+bIfyU/OyrNgnSyjP4IJBjJjO4jmW/bePe48oparO7v0MqCXYcyILNha3BsMv6R
+P2YMEhWocDp9qrwpBXPIfXbnzJz8/6WMAeZ2e2CZEKqCWnXL/jMU6z06/6NlhHzBTXnCxqayaCC
MPKqBpTyF3nfM0EqyIBC+kH/ij+0KW1xQnzoenVnsD+FdBr4OloiCP+++vve3x+Bwt+iraHC0BmQ
JQ2UiQJi1Kx5RHaFB5tMoLik2ue4DMxrSnyevuqn/vffVylhP7TJpr9JFCJW4bKvBkMMIQVN/+Ew
nzWZ///9aaWAqzdXe+rIua9FcHNi4VZWQefIGZUicOfC/hu+/jdSRVu7jQ28XmRNLLMOBpXyHu16
kt38T5Hz9+Wf+IbEtN6S9yrLbWM3+RUc7W8oowC1xA1HtJrl0QoDq6k8Qv7SwGKugiuT8OOBf5Un
OZtOKf0vYKtV5c+URactdRQ1Tyjc+poTT8T0fCtykiCj9JOQQVT42jqHAMmwqTc5TG46hhyDJUQ4
Yz1+qaJu201napZ8Uk+zDQ2+PFoJuosgFCWjrDnpb3ZFt+I01KJGSq6tSf15Rbf/WL+sYNN+yp8c
kN4r3v02Qr5nClbjq6ZxGF926yqf7aa8c+okqxeZ6IuII+x8OpADs8jM7lpCOvrEWLSX7uqpeQqj
Hfw2zVSSK5+5p/WuHNtc+7E0k7mDn0D+7X6iPYfUIjnOn7o9P+C3xesbv47zLaLD4Zm52YLCQ0qs
Yt0QwkSVZNX/BDz6N6KOfl+udI+o+z61A6pVPjqczFvCi6bDs9mr1uOz/s3vJbP72iI1CEyltOLD
g73CeYcfC+h9oKQ0TPlSnSCTongnAC1ndV1jQWX/O8C3wyFCPbzBCTxSxb5cLnfRmCMEPzPz54dm
GWx6PMzbkURuqFEa8iL2NFP86TH7RqYRU7I3kU8kezxBAEAVGjmh1y4/xK96H0u7vj3c4mFBR8Mh
ZAJSJTE9Gs3eDdY8BkVkZc8IWn/vdNcXH2fPRy0434M1sI6F68eHZuH7XKiLNwT7zQPehlO74XJG
3A3WEbP1mifpwMoPv7UkQHq0GAGtjNoynvj+hVPzclJ+3ucbR+FYMi7cKAWSbPb3I+fn2Yo+irSS
WFhO0LKI2oXdjyujdyKd64rSTTuKwFpBlOB1/Cn85Fo9OOFTUyE4MzFYJGzkZ6a3kq0sg5XiBMQw
2fAsyUs84nsvQjLmaMKYfEvtrZkH2YzF1tiIC6CSg9+eox0RStq1XOJzwW+/y++vE8rdWW6PP5o1
Ozw6R4us4Nw8uDMtrovhdE+MADOu8nXsOVqqoSP/QGotOFExQeYOxqCDeY+S+iQvKn+4cjVKz3CL
3YOG0KesmPEZMly64fTSTkWgH96VwjU4CMSswTmJmwvpSHF+KEgoDWwue4FCrIbsYGHpxV490Z0Y
MNPvMpvaHaBaKMeW9hMbZ2rRMBOkwyQCP00cmS9SyMlm1v8NijUTNnPMwZzdvyn+OJ6qXrGYmmXk
ZUy2BmfOCQVKBx0DegT48y/iP+CR3ZpzpBhY/f29fnRfWPOwL5FAlNW8CE8tLYzhHIZAiLVf82cK
UQ0sivmmOxm5muw8gtMEdrq64mVYkHJIm4l8YMkfXiY4MjiXGZGUPOP0wa7ZJ9kRwdtrsTGINqy5
4SnhpFuhA5/6LbVV36e76K7/0kUAtXvixohjk8eQBhAXvD3QFRBuHL7nT26SFxRacxCs8j572/Nn
PR5SjGeRm9CQuAE6F83XZwE0IrbzhFpt1e3rLUQLDc7btZDJJ2OR5HXRnFioB1RtdLmifX+HwUgr
Qw0s+ljj/ApeTNDMDJ3dL1H09X2EuceH1m9AOr3ZvgPmzJb+r6b/lbiASNI7un+cz6kn0PYJwmW/
MThMa3b9fOgudBtlM2vN9EKmpxfttAZRivm+pnfjOM63aez0rS1JiLAOSfzxYGW6BrmFO6ervKDf
1MPUZpmU9tF2eLD30hwK1g/BlU/i3MKVcMxZ9Dg40HSgT4BIq1y/ryShLDv/cUJvyeXEiX+grWUN
jcPVrX7iAw9JMDtBgie+9j3DKOKmo5e+lgbaaNUEY30GS3rA3536JQiCc3pAg1huiv5C14ud6DHf
v1Cu9Q5bTvXUHG1LBw11+5VntxFNoDc7dT/uc8NUQWyyKq1rioXcVJeAjGzupunXHQCycB1LItvO
00oB8/PEleeRE64I3vXDBMhghSWEtHiya9SAkCKWG4iZJHYCsz4TUL/X7ordGhZYZfGXPOKWRw4E
7bOd2+SzEDk+vpYEpul0Qoke1cycMgKQB1WMZrJ20UfMhd+/z5sLQ3w9CTGWqH/aomiR9Zma+XzF
OfvhFTsyKOeEtWH3g12lAVdZvnI/za1KdkhnJqPSLkecsh4tLP2XrVbvrXD0hOSmRit2KFZRbiy8
YYh9Y3yLH/1R/m24zCceN5In0t6hJU7vLhJsWXanvMze4R9UFDCRpsH+yoOCeBNKyhY/LGd/rCUt
j7WZfb1Ss2AScEN6k97Ge7/hSWPBBlcRQSmFuyJtkugszlegTZJFtcALQ1S9xu2UI3U1+awEICCy
22vO2+epFUhp8hRwatNCP+N8y2vn81ZONWETpaPmaxKIi9WMXG5Hy8CcMihelK0Vk3sxuHq6a7kb
f0KH47E7j10wnXHqqNKHOjpa5Y8Ym2unai0RZPOCZFneMytL6dDr5HY0ucVe/A9//gRGTPOTC/7o
Nq/CD7R9DGW24VbgVMm2jZ4RJ9vDCnMLm3ciO/hfphsFErfhNskBljqUdbPtN2wbVemEnJNRiWSu
sWX5NXtHvXSsWtRQ8ioxXJ67/leqT4bu1h2ny614ZlOkKdhySvrJD3WwyL3IDed7LsrsqpyDQ3BW
fsjL1LbdqsO0fgWLAInPDHwD4i69X1v6jvbBqh6sLidy1eMZVdhgCxPAU0mwrCmecx7MiFYcP93/
UntBbm4YDlkNXZ+jEljVjuDYjrQq8/0c+Cgo5w7NxxzuzwW2Acm7gf041CwkUzs65rSYL6LCdvtj
fVaX6Vd8FB31XoJLe0GFMFE809Bv+4V0hRn6z6j8gDhM92Ux1skWwvBd5H7t4cz7YvlVuC3PbJKw
FcUTH+yjnZ7d+pdavIOYzykOZH+xEb7Y0uMlQI2lviluEri5fxDsifB56+em6cnPALnp0bGJuYbW
Y4lzJuNbytRYFWlZkgj0L91y5r9rGhM3qj0ZKBHh8q3dn3snuKQ8ARR4PRsfZHMfiky6ykh1/fdi
BTZM+I8iCB6HPjB9TNyN8nJYy/9YdUVkc+RF7oIVd1lzyn4UJ0PrVNkk2kABXI+HhsSBX1AnrOBI
vwr6QNHyzfCj/8VsuYz25THwuVu/eZFAuOtmTbO0gHZYm+XysVAo3TzM9TLH9rt+KbeKM6zI9nMz
jKJvE7U10ZuwB/6xLRPDCwPkTOmFep1DyTJZS7v5ez+CxaBHbs1sivMja1Q182XiwRmQQeeeT2XG
Q1oF+vpVcO5hEG+J+ZqjXfc0njyc0MW6KzeL/CM3Np+fCa3y8liCCuDuPw/XMbJ5oGw+vp978vFe
V6f6zKIY0T+hf/MRUiY48kL5fD+N67v2xnMcWOmdfWmu7CABv8ZvNhrK/8d6did15KWu9G+qE+Fl
ZdCKo8XrCPg3/JgfCho6pxjUHPYqbre1/IHeIbl2fvubcO5ZJrt4A4D7Nq9MsrzeZrrOVorm4Bjm
uId0rkFzVzFvMeVF4RibgCwa8+UPDtD2jAp87kQX2YWuZ+br0Jn5hL/vjdXgD8f+Jnn6GshcwWEJ
JMBUOQBIpYonPc7lalTmQ6aQcqguXuCgnqAauxNrZD2tG2bylCogiZhRAfFxfKLnrOOc5zTGykc1
WThVCUHVVMgTWM89DJaMAz7E0OYwPSnzdHtGMN3b1enwthY+aRKPBAe6daov8sTVT21rZisdSnoG
7tKMwUsRCWjY8u5t6X6rLUmULFhYY3pRdBuWLSWy7CeSQ4FIWMW3tKyWzb0nBsklaFu+QbMn+XWq
mFuAlRwOd5z6KEyPYIikO4a4RX7mxLdiILDgYKGdS1aiTbKFjZmI5DDCOJuOGvWnSKeVRT/wiWbg
3hG+Hn5/G/6JvL3cFDblTWjc9ru5gDsyyCE7lKR1T3JEc37RV+KTxtW8Ix1IWFaS9zoOl75y5o1L
6yL/IeVY51XRzYcWTNphg+Dj7UKlkkMGADQ3ueBOAVz/hWAGxN+UJFEMlrxuCGNoaafc5y9LXNP3
GU/jez1zNE8/lbdANkNGUBTj2GxTmjG0SY5KfO94R+Giv4X9aQ4nfbRQ5JLkK6/ppH/7Ndmrh+b4
x9ozLYikzC/ah6mjM6JFzjLiA1sSfhpL+ze7MPR4BE4aeHNGbJIf7mfvjZTYNbeFRWxzqZ/r1itq
F1vvi2NwAoYG4hSvhw3axj/nw8sTCWjIsGpbdBS/C1Oyghs0G3D3bzrTJI5WZgjCGVzGUYIB/6DS
IA+YYydHvHEHtI48Qx6Yvf7dk2jNI8EDhZ6WTOkNqzYIDKYZwc/oYv51mS3uyy0O6sDEYOkWy5SH
h1KZjSTYzB1ys7/ay/zZrKMObaodfJFADsab5Tf+l49m+q/51Idpo2LWp3rog1ZkRODm/jf7AGT+
US97q+PAP96Vf+SeM+x4h9NslC3k5c91lyetW8THh7CHc92W04zz/VhW4v793vIbX+1yuD0mqp/J
QFListH5bz3hsdTjJRCuuQL5w2RIRzBe0lnSGw6+GU571ll64qXPdF8yPIaWZMlAb++BAOjeu77h
/yzfDN0sxkSVObReFnjyVEcwEwVR0FrAv8qjQlEOzIkZ3W3WLZmaEi9AQGEtQLCAJWvrXxTHj61K
rjhosEW/pCBgXsjBz+54AL6zz5TemmCzWmbGYT73QnI0/epEuPGoU8CY0TcE5WnLsmM//UKhHFRm
Itox0+Bkx4CjN2hKM/30ObjA2eZZ3EZuxeFrE9zBSZBsQZ4T/ACfq0cFHB/CKWxhegVv3SQW3uHD
geb1Qla7BkS2ee2i+aYGr+JUbIgaVGYr8Fiyt7xdKuPoRrWcFusMwvM796nRjC/tjFovu8Q/gepw
q6fr2DIc/ZNOgGaOLEZ32kzpgVDqLePT5gNGug41z/C6D87wDBSNzwoQFw2T6FrGWx7pPucdOMJv
/61/ssnJc3vakDqCDpfpHesL2zc7XKraLK7dCaLcb3ooKXEW2neumqUTv9xRhmK9BqOgevMbKEGc
wuywPEmxy6x/GCHfOU1lZ6PLTTut1Vx8yt4Pu6xcpsnMy2AOSGbzzQY6s4BYnXPdAUZPmUZkZmyL
F3ToO4HlSGYyhTw9KntIfU5EWuuM2CwbzOmb+1owX2cojKdYB5XlYNvVM/91T0in2RfnPPc1wWe4
wMRBiujZEb+wkKL92F+MyCHQDLUQ6FYA+5rkts+YPo+n0t6xGQtyrytOvRk32WJuCj6tI+4FKjs4
+mf6smNoT177k7aH9TvfyUu2R+UCRNutr4BOCwLkyZc4yxAYSOrM1iFN45i2FGB5arFTcHmfpJnZ
zu6h7ja8QMYQjLJ8nT45sV+NFU1pLPk0qdLURfBy35AP8dC97upWdeolkdNtZFU3RNlFdCY8VXHC
ryGxyGbl/2f+iEN/3DMwZ2DUk3io2bQsKTcUhr7KmuEpDHHr4TDGurWMKc/SXliku/IjObKpQ9OF
BWST2fPDwCjiPAr3dMHAAcqxH59EZRct+53awLe3kt/HVbyOnH0pvBflZ+aR1Gy/Hbo6sy+a3c2d
/n+xRMgPjEJeVffMeTjCojmHJ96OYj8khynHbPHCpGjTcuN9vzbBbthkHiAN5inRNKEDSsZNQ22X
fFQfPJrDBzcZC55cuvPT7KazcO+G1pQWRgNtdd3lnyItjItKM4Zc58HBp50MzGQtDa8VvZvfbLYi
3VWnJ8SsjC2az55yJ/Xr0QcNk4Bsj93x4cxZXnqbWIc8xlm50IqNBKNHW7QF5mqnJWR3YJYBgMdJ
H64ac/djoJzmD4Ps6eQ1E/sWXwkppqe46oSttGFjqcYloy8+Pe1vHhfNCbIzY7LnOCV9Vr/hKX0O
mZX9MhA+8Ou5Y6aLgHkUNwZLnRVe61X1W6EghcEHwWYdnQvF1I86ytPGnnV/kyVaW6XJCBBjPORo
4YOrw3sksQvrS3+VV62tbdQdMiFLXOnHKewVHvcPeAHil5h3WxqDQnA10UpddV/jdyzxDJrRP+Yc
i2ZbDSZOMkIy+v5ClKo0c4iRhdKdHYJbV5o5nV1to3nAHE4ita3CoNN7t/astSk3UmZ2DadZc3yG
Vw4Vj9SrQAsx0WF44rRL4rr45fJTXxWB9ToU5yQ1YdcsWB1EAMpka6yNHL+4X75MyeExKO1yRg2s
7INf6Tgyb/7WE6uxkEWck18yUIuctoQtX/n3Opf3Ts9qU19Ff3ZmpCjY+Un4VI/DZxD50kKee40l
f9eUKD/wG0lcNudnIViAUvKYLZ610WPJqE9YfwHiXYMTi4IqLhGizUkfaKdDylbf9D5zhkK1DMDr
kgXZeC95/Xe8bxi+CftWNLnji/PsU2HIE54SxS7O+hNe2pzmz6r9YHjyJv4Hhq+nh+b4we9oDtVB
fCqreAcoCosLdAYqPPQow+V9r7xZMI1aaxoN9EVPDJnnGFcd1G/yTbbT0+vObRecRJrNlr5j5FOM
drr++uJYHdNh8AeP+MjmV+vN5lzSFLLgCOx4jeFJYcE7Ref3CW0ARPWWFTwnEGAB6hAYWvk0+Blj
/S/hAzXWiRdYAQsn2gVmo6f0YTNWZnCLbspJfseT6r4O9WqqkAc2XoQAJhKSMw3LVbNNd+pWsLmk
0b3gwVqFbnUsDsZivo/tcj94ypN4qllvIgtZyf58rxtOcwuvPLqvJdkDh2Tb20wXIRmIoYPuhbY8
ZefBlhYZEcOW7ApIOjQfHR5tFhrzxxmLRzG9ifba3LutyrtlfPsztWyJvFszpXzbrxV2npHPmeP6
y8zOip8c1cBZz/+VUDloX/vAPMJywXX+oRfzChxiGlpcIYx8EBxyBHM7ug4MEbXl+zCTF+qOEjMu
P4yluEpZPtl6yjX3JWLvc04I85f65HstGT6/LBHcKNJnhJyGyv5abWRbomILqYjsUt73jRMxqRnx
/KCnA5xo8g6VwJtxsi0t2s6Qj7lFxI/qgO5TYOTGiRr+dfRF9V7MPjqKpLcjyR5hUsbcFL/LNb8J
saxO6jxA2kt/AvbJ7wlJ3quZdyqrx8sm5ecj/QBvQuMlM/PWFOhsp8v41GyEZfzRLlBRqX9Tfk6N
R3n9Gu1+QaVesPTxEtkxOSC+fP3KCBvObLaRPunr/g5UVevgkq0niVhgA5V/jAtjV369MDqCIEV9
iCaEuQ2ZDa2ZrAW2e+RzTmHsHihi0cNdqhu0enAfQCdYt4dbyXSX7tQyuKDoENbqga5AQwP+zk73
EcdL/YCw7IAX79B8llfRrqijE7f4YsXGjwWxZsbtM9uxg7DTqEtUQ0qJDI1GuEWhKZWbgBCuA1W2
tpdGorKtnPK4Oowf9Wm+71eVl8SLULE0KttL5bHA7FrFFVbGRxIs1K2IgISdmfbH+1sARGMjillF
cLgRr7loHmmzUPWOL7DK3ugZNivBrdLs4cKsu7pEFwPcL6JeOv6mcYadrFN+OYHdLm/JY5O9bI26
lo4x3zXgCpmMVMd/oWEZt+iDA0PDhQy8hEOTU+6rLdYvXik1AWS0XKZSdtKf5ouTath50da4P044
6VgSxWrRpPZL9EEFU08++lVWbCPRV7/V75i4Rz4qPsS1pkFW9xmjhzfOVO0NltcwOiqDK3GHCzlI
rXjfgwXy81PkZ1tchpzgtC9hz06XznZp8FmiYZlxcymcp3ofTnnT+0Z2DJMD9jPSWktGrRSmvyXz
vys1BKhfyoycNpZd0ls5B99D7MgP2hwWjw8rdaI7ae73hVNK1hB7LYlSkPY56ikAXs0KY0Tnc5dV
Od1l5q40r5g1wZpDELUhJdyzkju/i7iMke+ztHSOqi61z1RyCq9/htmCJDgE2au5CkN4OlDPMkYJ
04L8Jvhtznt2UjZruCrkBJxGv/kdPDBGPEHdNFuYf9TXGIlq4L/yNYQcgodeCkBin9QlcErIqFj5
SMDMEfFpHNos6XtcvgCrWOF7KmE53dC3DCzAEy/2qhKhTETTvL8MzU5bEHGPqgfOIom77NOMpV0y
kwmo7cdj8LZnw7JEBKEu5dalIuEFp8lNeiAZLUyB8MCoW4DgkthUGEZQW8vTx1/KTrwjPzIVVt1w
aPJjOAWOb9LCJwVSGkB22m/hIvSLvttnI0h1K2UGmTOYWA7dZpY8R3Wp6IjFLqNOuybzKUuoy6iF
KBIULi/NEEp2ym7Z0UOXtZLL8Y7Q6q0NcrEQ1Y2WDOqns1XVRnaX3JSjsUee1BLD2VgNA+vcFwST
wigrXCn/CpRFPaznAxqOCwtzqC66s/rs9n+D/T/Ixn9z/r//SXANGLGUeKH//uKlB1N3pEIPhzwA
zCLg7LR69B7kucXf90ai112t0fbEeBKdrotO2tIYi2qehEKgKae+H80yDHp4AtNXWoGivh+l+aKs
1rqgcFb8+9bfX8rE2dl1Q2v773vSO+OviZdo//djRgWBtCwNr1GQ2KeRXDviEP5I/aS1//teNf1F
GSO1//tjrLEe/H3131/8/Xf/+xFdaadMl7BrbDhvzB7/fm2iz1jxpi///lMynDiYRHK8BIJd7YJu
MRScxpURoUr78Ge8WEkNda/q69x9BI03ogGSo6YhpEMdbTVzwnPcjpsqGA/DA3NxoHPV8nQ236lZ
uMOX/mXM0uNMEb5ksWtcJVEINWW8gUF7EQqRU/G8to/dkA0z75XDuC6S24OocxA/yeAm6OnioBu8
d1MHbhrlHPLoIBikaswTZLHjLBJtTZA40ugax+QWnWgyi7ZCGN/SLu8XXUh9iuOErU9l31TbkMFV
3Q5+qjLZDvuvXMzllfJQ0V0H/ogHi6uyiDI+o7nYubWkAwVsaI32+7SRpZUxZ/qAY+JHF5nF6zO3
ALc4QpXXq/GOK6Q2kzcFRwv/nFgRbwYRwU6TkJFliL5zjtqiJlLUGVtkjXXPRhjXNJt7cVgk+evW
RTLZqmwxuEsejAdaoyjAnsGUDiOycBLOEXP4fUi+S4SXBsmD8xCR11uJENN13SZQQaaKyJnVyZJZ
S+77zby8eOHElt/aT5TOv2DCx3YSzh/E84BY1FAmDDraFyIWFhFqCkVjtNfNJMmWBIcFTxALmHpC
n3Fi3ZHoxeNcemP2ow9Z5PTk4g7hkdjVpkYtVnUcA6IxINT63dvzcvrxiZIWvi5h1WXHRw5EPHrJ
B9imxOTM5uNae+WZl+GgIwQnATUwfw6jP8+EJXGwLBI5UQ985E79f9g7kyXHmSw7v4pM63YJjhky
SQsSnBmMecoNLIYMzPPgAJ5eH/hXVXZXt6xNey2SFgxGRHIAHNfvPec75MOsZJzNuK/7t0CLqkOV
/2gJygcglWyaxkytsOEdPWYBA6aHWNJzaEAHXhJyhftuWWuy4iOucVvIS1LViBRKF9HC3LEjT51f
IGC7nR7Yn14030x6RlPKlSiPNeJ0YuS1Ka8oNOlt6oS7wLEldSgrgz2QP4peTrWDY/SbchjHfTfN
qLnBtoucmaJhly81R+KGzHX6kBCwdR1xZMpilrjZD3lBzalyJxiX9ETceGKBLjg/AhVp6DRMhjwZ
tavziyWw+jHz8DsBA7krMq5tKUGTqwU81C1ZwLUYzrM7HZ3Z4CxJqAbMpCWskmtBRQet7hgQNaYt
IL7ZLAZ69mGRIrnRm+TNwe4PRxWts1M9ailbgkEU9JUHpqoafcMw4dKWGN5jb5LRZlSp5TcsZUmV
W7DTUfKru4ADyQ8GmhHk8vl1RSqRJCdsW/wokfZnmbJym7rhe31NRR7jSLUJKzj2lDRJEI6Yost0
XSO6LXUTnSGZi2OXabt5HVhcUMshK6Hg2SebN2Co6R7mPYfZMNMFD4kV2rs6Ev+5Sc59TKGSt1R9
RZXeq/AjbsejNJF7a4gMWGLDvWm568lkDBGninScgRFpHL5FJSPl0snkqtTT3WS0/Tomx3Cn92ax
bWFB0wNj+D8UNP+b2YzZAKevzTy/mOndWDGa6pghjumE+LnnCI4WbJygiVUy+Iw94efppN07Zt7d
ljpbmHT80hztfRz5rEuL2GExpRtk2Z9tyd7+GEQ6H+1k3LomLUdhvhSLpTW6SoAmBi6Jhtg2L9Dg
Ws3DmAvzPaXdqBvMKh16wWE0bDNTHBVFhA69c+W0LuCGIf4FlTbZYKI7kRjnoIqcmVoPDEjHEFtC
gEoknup7nK4rF27cqTQYEyc1lUMnDcL36rLZFmK61YkXg9CyoDgDtj2NseQ8FIjf6Rk6Y+lQMsTz
lohp7DdOdFvIUL9oev/W6D1UF86TnqCZboS6oMOXYKPVRpe8YgNqMbSfLah9Wkqznd2cg5OYv8v6
povgQQQhc4papEe0iCAHT5FFfZF4DMm9c8ASWbpvWkqbMsjJlLFxKMhk6vbQMjfCzp69cbEr2P2v
zo2Cg+ZQDiv7M7Pz31NneztrVAOQXXrwBBXbju6nAdISXc8jH/ubJEwNqbknS0JnTfZLvaKlpYf2
bg77+7hqIzDE3otZLlkfGX0KTjOUcu2IUMSd/ZCjHKXfug3x9zBxVkViHzJ3O4ToDQutBUkbqxet
f5hU+9KWD8tTPAZOxEEV2WJnTMFKJobFcZK9xJ4RbSOYtEc9ZkbTEMbKGAeNByl9aAs7TsWsnLqt
11NMFww+BoLOkEBra+jfYj1HYbAdBusW/CjiZsssAVvMh15GhOe2GSzRfNoXjHmU2+4cU58JmJgR
NswKRnQOJTbOM3qMzmRt87TFIMIfGdnh9IkvcziDxLFy9W5hby1taiJ5EUTwmXpal2NLQLsiKrmy
G5rL1UxGgJjofemBxhCis14zjaZB7p7nTsy44VFPlKA4UC5B0KyGBPwhUDArzDYlPE2w9lj7kpAu
f2UF/WoIYNEG7MIAd8ZM0NjCIDxRSBZCl66hMTXp1mnuDVmJTWRpDAlJbFwnJl2P1mbvN3CFXTkM
niLHm3AgZswwBVpslCP1NAyr2m6rXQhydOXY1mUa6RmXR2+CS130zPdjx4QfW/LZNBhlUlG24A2t
ZB8zaJdjto0DBPJNpL9Kl+6y4PjedDTUymQC7BWLZy9rXT9wc4acxArVnZk/6kXyImpim0YW5LBv
FX14NiNaoft9iOmlaBN8S1xM8sZ5bVNLf8nNy2Q0FhdyQF3QbhCwpzi2OpKgGoaulUs4hmupN5gt
X0GWP8J1nS95P7QnFRKjxTxAt2N1svQQpbnHpn7I6UI1nnv2ivwDftqS78gUv0zuRoJGj8bcP08c
gRyslDVUd5Vqdzhbab0yaUzIXljn1F7ouGa8N8yfctt8Azu/8wQitsQJ2PjG9LAMLctQo8lvI7Ve
yqaW/ohzf1SA0cmz9Qf2L741kPZZSXNXpEgXovZhdpwDmFlfxogadFnv3Jqcjhwypm+EICRbRfRY
122yeKSJJYpLBSvZbmYMYwwPqlzfekKK257n73dW2AC/B3UuovdpdKO9rejG+FOSw6YkYzuc6Cbl
ujfvameAPoD+R2uZbJtaRg5YmxyCeAb2ou7qrIx3hRHtopjulYxQ8ZdJjQ0p7jErLlsg0WQbgn5k
C43UjL1LqOR0cHq6L01S+mT0elutYkifRQkw4RubQNO1HTJetWyMjJr8sVT35WodPxbeIYOeTtR3
vGHVc5DP7qE+e2NnPs66je9WrqocS9pMcbKbX6IkNrc4wOe9J49VzDDHDDhq5WydVWQxTIFxLh20
QqCLyTilSz+2es0+564Kcwy3E1bS1oLkCefHrXJSdmcH3ZW6GT2uEorZT1vbcu1NqCFV/2IYRnLI
svwOIcKow+mvEdTXko8a8r+x0USzKXD7LqB05wBH72SOZvhQJSRb69G6bZAquoZpb826++V4lTrn
nneaPLYrnlXthvFXYd3oFch4rMIbsWD+iilmH+28RtJ67DKiyHqeK29TgpowD1IKyPQJAOEnMb7W
3pgMb9sW3QNxWeE5N1nKCgDwVioIguANteiTEv16iKzqnZSQgJqufcv1mLmGVl7ioLYQAY9HxZm7
5D4Tx9fxLhBdxKYkw9JkPGq55lfxcBtW9Pbkrg5dbeuWw9rrqJzqYj4rK/p2FKBJEX4GKZ2dIJ2s
DcXYtuiqidgKeQE8aa4EMYDGFhQskuOKplrPrpfF36vvNY+JSheX7a5alL1J3R88pxZrMhyJXsMt
Ow80MUJqzxaHSG1NxG3kmBXdGCx90sqNZ9WnWgNG2Lrvpc51WGVil0p6R8REohRqab5Nk7hrsBY8
aQzNVNy+52PSriNDoZtUqbOzEOanJ3vQ2ULrw8k2uH50EZkOTpHz1YR2TgsNSMsx+jSLzOg4RqrR
xBDohy+NJN+16Ape6X1X44FWWMoiOYUb28IcqoYYmeIUJtuAtC9E5OkjcQQxiH1mtXwa5ZrQxc2Q
QQuXORMjdtH080lHj9l2HABs30mnpt/VblNtOgp0EyORU7QlB8rzgvYpmasbLlpwBtSBM9l7aKtz
k22jqV86bmgFOXnQOFU58VzqYJTkagYNY+Up6u7pKTyLTOLbyMXeCPgAhWzogYz9r7Qv0rVtuhuq
ebFuO+0cTExrNStHBUm7cUIsbdn3Nruho7TulcZALJlekrDfewuJzolkts1Dku4tTnYAX4l6taQw
wXFKZLXe4pdtXzB3jyd9ydu9NYvCI3Zr3teZ2aOItaKdYY/3wyDZeTcUM4GR0Aqt3Yth03sNRXhD
BjzFsuTgpC5FkNPecJznvht6zHe9T7fpG7pRyUmK4Y44mhteOGyrlg2bUC0e9qEmvZJYcSNNd2Sh
5X5PQBDZiagEnfRBH1GPD0aHtGTi/dWWzz1AT2rAAdcDL3vVbKj7kSDqplt8ijkRJRmgmVVei13W
Wcz6NOYuI5T3no/S7BhsWGmT3YxLn68lyKCJPgkhOzZTl548t+XocE3GOk2IywdJq8u2IpwMhtYz
bltlOIcoeSgzZAxh1H2RavpjNDQH6o5Nj8dcfTQJenfw9heKd7eiObMNewQ7XczAW5RsLoCa4+We
xmbPVQADdGOg00WPaNe2uokARwKcVEsrA4+3jigu1oN+Q+o5gtVZLw59g76uN+eC3ba5VgZqcgJ9
3F2PxqVB+GiVZE42Q/MzsfRaXjSd8564n2RqbESMqI+UZwW+GQTq0qbRfhjmm1nT01Phovsb5+rk
9V3rV02AdjCIN9DU7tMG8TU56CdjGe9YJBitzLx9sTOHEZzm2+p1DonRAgjyMpgGYq6B1G2elL3i
84z2pphRxYC72xRWfjKKHqNUh3Z6mjiuc7E1LHwN04uRESwFVRp6foWyquVyEHLUq7nUyGiIAp9d
8CvSjEpr9K+5foz0WG6WVd/hA8Vgum7ji04sDOYB4mkRdlQ6CsNqqvdtCnhaiuBRa3CIzMyFeWGZ
zF4z29gOZH+2eCuEEZ8oC+/pmMyILdSu0PQfFsrvaK6JPYSKx5xLSc6AnPBIU6yazmC8pmdrq3BL
sGAeG1rXewI7zkloc6A6DAsVe/hbncUGc5bzNccxmhCE7z0REgAm1TsOqo4PsWnOANkFEecQLKpi
3IqFnzOLLrqf7E83fMDiUNGTIqah9zaO0n9pHcMUtUyPpjdHsXPJ7PaXrrGtq7ZtYL4FJd5SLFhH
rUPnkfXRR6ct6ESYAUmZ+LGuKKsShpRtXb9xytFgCsjBMDTzvTF6tZIGwlPNLnRk7tqnYavHuWGm
0dlEE5VIAVqi4wD77jOVfkdEl93NSPX1klFZuexjLbZwQBz3lQrPAuOEq2iBjJk8B3PsPloNAxHF
8Gqi+RUasbw4pfRLghT8dkCqmVZj8Tgb2qdbyeiTvc23FXBKS/up8Cy6mkb7zfXtPbfpvVhdSJV1
W9Z9s6edaY3huA3r+B1uNLqsQ6+4oMYmZt62p63G0nDOUbhMBb59grpj0jt2VkgR48BqaAy15dLF
aMIsj47KQLjL4TPQk4p4JVRXAdXJFDQBruuB8LFMbkeX5a2Y5EcWeM/FnOBfya6LFcOnYLzEY/bu
ylbtZgKRzvVISEAHxsm3Y61EkFN/DMoEns5ZXhKYsplIwTh5ECn7hLqlnJtiO8jghoUuObm6Z67C
qqC54cqnyqvZGwKxQuqJKc7q37h4xffp2JFR5XqPLlGem2AOUP3X7TM0Yt+eatMfyxpbamk8mh3r
XyHNxs9CQtWFJnZoVPUK+1PgZjnXOXo8I2tfMWoAGNPB3uZwEZuysAFjEYySOf0uEBShLk5OIyhY
hXINPwJVkhaX+OTZ6g0RK4rbmQdh9mQ+hhUkxsTbG9QWx7A0vwAherdxUt3NGqZOpRvjlowjYnVc
HC95QSFv2hs7sbYBORDD1DGz9AqCuD4VwpOchX/NjrBG20smlNMydQhe4ept3NlApD8wz4iSj6Yq
nTuXdjS7hmllD86Lh/guh7CK58WcNlYlfgoTTpXt2uzcxK3TN98hjbdN2aCVUJUx7zyUGMQehus6
oOxeuvallpfb0CESSkWhs1fBErA1kn/hMCO1golCrqY4cIBzrQKBBmHSWTEk/atwbnSkrCMs+75/
D0PxkpSO5Wc2u+SoKt70ac73upWegqAFjqawHxr9IrLsOj+f8PELxUJaEgGwN9o7YNWgGMKcPkcY
Wdv2V0/UQdNOTJNmhanDbuAVtH3LxUqQVyHx8mjFDKIyLpjtz7QjRq5w60R62T7RNWdT67yrYtS+
7N56MNrcevdIi0zcpPqV2CO54eKiN/aZa+2d4pN9Acd9HDUjW0dEchyTlnMwX+IVi7eRXfE+aODI
CNQMxZnk3a8wQfqeKxb/DlsWF5JxxX6E67Ndf2UhQa/xFaRWXnmz/+GX0dTcq24xVC2wtdGzyuT2
+uNh7bgTg+plEzGoyWfjD4r1+kPLzZ+7eW3DRLje/+vL66//h4//+fV5aJA9/7nvuEwY1U4K9cN/
GeGRgKx+TdS7fnW9uaboNQu/88/d61fX710f/fPD//S9f7p7/bkA2kw1fEmySCaykDbXML4grXg1
0/IS//ry+t3r/dkYeUjk0D50j9zi5Zlcbzi6cNz+uS/m4O/3iVOmd9j68ZuTz0QkzWIN157ICZNW
5jFLu5lXKbqDGeSrrCISKBgNaDlL+FQ+kC0RaZF1nOGk+55LSXO929Xz3x5Ilx9xbKKYOKj2f37h
+mPXu4Km0M5W0en6rdgyzeOouzjZei018S/D7bn+3PWR602ZN/znbDofktjAuG0XGLqS5WlcH+50
yzqU+tdk6haCYTD6hHqiFYihiJ0oHKBsLbQip2aYH2Rci+uK6a+ZdI9dwoBmaKZmbZfwaq83+tgh
iIjKZkbfOKMQgTrjlN33KNBaFK5F9zORpL5wATcbJmYRQFWUqWKdAhvbxwvFKVlAUcX1AF/uXr+X
5wrpdu+Q39OQL1XKAXvD9ZEhLOS8Carid6boyv/5vexKA556+xgAR9ul179w/dtVKBbyiBhOvJx4
9+f/++t/uf7Zv37m+tC4gMClKnCF/uNJXcmG1x+83lwf+Fd/+//68J+/ULlJu/P69vDnZ//V/1kS
QRxDuM8kBTDMLJY/NwekYHmJH4XeozIRLuoSn50zdeeU1jM4KegZg0usdS5iWpcfqSnrvVMHTAXK
6EA0Y3Gwo6Q5i14xVUqZ4xP7OkTDJumygwjRrdQlKC8QK37giY+h0X5sM8qPQ80gvsko9RsqF3ac
FrtsSAXCtumJMbPUA3aeXmGMEGBgEA1euwuYfQibVsCSlrFNvScKsPKSKpY0iJZIZzWIkTChfaDM
NWYlhvVD0SD8dNmLmCNQgxaGR5H/HsJYbJoKDRS1gN+n011Pi87HLo+6yC6fOpsBQk2oBEofsC50
yXyKbubdHX7FmJjzQz3KR90pbilv2/WYaQgR4mSfcQneDyRQE28Eg0eyL9OCGDmVi5+r7O8yWXIx
i4P+MkoGSz0TTGkwpusXNXgWesehHCef+N0R4xpaYmuuyOTGIEm6vHUD92NCKOlWorkrmS0GyW0U
zNk6nz0kNLL7tsLU3cxJ7fhEdJzKSPXITwPE6KDsQxcDiOZ4rymyShIkYj8MiWYKexQ9JILbs/jo
SczeNkX7qTnbNMs6Bo0WE/00vWtrNtuJVaGhjvDrBtdcsjg4mdYvxzI+9LTHPNvSTDMnubdstONR
iTCgvB1S5IZOVr/iMshXngvnpOnCcFW79EllGhNgLdsZIAfrgzDL8VA77B1CZrBpFzcnR4kLc4Jm
6J5qjbpYsjPtChgmJLytGQZfVCrPynAt9GN9sunc8kZ0Rr1VVnArdPOzqJe+LU9HcAjTHNEJb0h6
kIEFxpg0KH6cLD5lgcI4HtbiJirooXE5gykUC96TTL+EUEYMbSAGi/yGTY0EhiAzfV2k8k3rjN92
KvZFiLmCX72hHcAJE813ubAfB7sZ7+g96uSWbcCMMtq1HG/vwKOpaYYchalNuKbS9CBddkGFJ05O
8Jiag3XfZfqPpePij7NnIj5RkNkFul3zfWg1cCnd/BrtRSjZJsx6sjfTRddrd18MA5eNnwJESgz9
XVdi4jP6bFMlrGpGLmeGK9SsRsFIGwlsWziazxhL35Sp8xUOTfRS0t4KAq/yIxVvawW4LaCvuw3y
4Kil8YFm5rO+RGjWvEPCMwStztJ6lmV3znIPDZzLImrmCludae0HI3L3XRXctFHcHE2zYB0pCbAd
MZhjwhrb4b3Oml9axTOA7XpDj+++KuVdG41s/Xi/B0CxFqWg0U/fMrUF2aP4BPSWFp6IJGoadFhp
jAw8sYK3KEZUPRcaTB2yOdfEoEFlD27K2abXy/lBTLj4YruGokI7FB4G37A/mSjsFMaetgGpxHK+
NRQ0vkrkIZravP7MbdoGLYRE37CB75no2yStPcQvabt1ZlM95l2DyjBBKMN7i4C5i8SFmh6An0R0
OxWnzonDO6fnmhwyFjLNONyOhvzlJp6GGqZAf6mnz5MZ97s2XfKdI8e6DFHw1dFC66UFEkNH3jX2
PK+6T+7irgIfOBu4Z4Oes3scBmQx08ob6EwRPOlsSOvaWjPZeZXTqae+VIwt1VPdthra0ui3bvTG
uqZZsO0sNL+j1CU1PH+UKTEal35xIirPWzdLomGbd/BOEn0jhlueou7rbdChGKX1YY5tvStgVDLG
Rwk7TuWpCBV4eRs1KUKO3SxIE1MJpgpoQHmK0thurfygG4CFLBHdlhmVaEQGJDgvNWwDUhEPXajd
1jO6MIZVzz35KnQ07lXbzmvdpfcxVRJ7oRaaR9LOvxJIqTTaiu8xAUmomogc8UF7EVrd8q4TgCks
SJl1N500y8XY1jvbIelp4ZcGDR7DWTCgBWaLenwcOx09uBnTLRb+rFfzqUNck1lhfrOIzDhynXKI
z2lF7kuT52f6pLeCgAoE6DERd2S+sO1wml3fof9X45wep4YP2ptb8gVj4DTVAP1ZjO9OigYkG8fb
lL79UVUMVoiABpqRGJiGSdbURkJMEbwScPme2QzTNTu56WeBPnrCamHrWJi0xliHFlL4aZjOfZNk
x3o7qfyeoHnW1ML7IOeLZn6HxdduXlJXi9HMVI82Q61ijqGI2lyZc+F828upauuMcNL83ChOIHp2
VHvz+Blo9UVpUwU0h1ef4HiXGpZsN8eCXEdP0mstiVTXqw/ocvIaIQLsf/4cHGYbuB1jZmxQy/eu
D8wubLzaMZ/KtgtPXmS9xRlkw2RJc+kXgo1abqRKMVOExXMkougY5Y13nMzxLRKAKtrCmI6Sag95
CTeNsMKNlSMnSNBBndK6kIfaIyJ96R4Grb4bl5AlzWFzULOPdNtS7rQlaOl6o//jq+vdv57i8gsL
kP1YbK7fGDqdcm5cnrmr5JNIMyA/jtJ8F285usjXfOyWQMBiR/k403CaiKwgKYsvGaSTFm0Xhi89
AYCk8XYFTMS8eTdCtP/SQ+d5LemvN6bLoaAvN9e75CjSQWfD5psdQQ9p8Cs0ezLxrk/KaFs1bzry
OaLlCE9NrgcdoTMrm7OFzSWbiFoHXXKNo7p+9U/fG1yP66aNwajRE5qTy/ZJiIoeUWj0qC8JBwn7
ng3dFQP956ZdatQ+tsK1xsR5bdYMO/dyIbNeEalhGrJnKbTdFWc9LEzrxFno8tf78ZImNdd0Y7zM
2P8VGTUvqP4rmTVvHobOlQfbgVjkLjdzhpBXdHW2VppaSFXAYo99heusKa2byClZIGxdP059aRyv
XzWa0I+VskuaGbRiwyXqqibej1qMRJHl3vU5XL+y2d/6tomEK4rPlVXLY9e68oiOfYjs4GDV0Ez0
FNFvWEWY4DNpTofIeGAsUh4L6da7KHGBsrXvs6LOY6+Xrxkb1HyEpeYHocCy47TGsdKlcWwNIip7
rqGrzkZ94OgslQs6GdblkgaWLjyxLICmUCEorZjWTa1JgsTAXoY55l0VBPFO5g6Hk8eWd9MRk6WW
fcz15koFlypATD8bNIb+jsl1itj1m4yGyDX4sRgk9iXBBQ2qV+UhxE1iFM7c0F89lN1MIgrzUVju
3Fzf/+tdg5ZiltPM4e0OAegtnwGV299uvBGGiotWYE3QBQrcjA2RHhmIStWu7FG81BS83gIS/nMA
Xu9OCZ7ycpoDv2/dR8NQ71WFp26YF61kMiftNtLGTwN7POu+c1BjdfqX3BzayOzEeNGBEc7egeYO
8M2QKy89a+CT6Y7UWGK6cIdpv+bviA1EQptwg7wanuPGe6o/xVN5YjSlIVJFqb3UgjCXEwriNY4m
5xw9z+/gxb7HWyYWwXP0lKP12DkThNN1/gNEcTkpxx1tTyaIFb4kRgHTyjBJlKZwZ1hOj3XbvRUL
cAwEyZZFfX6EJ90oQK/bXttBdYyGvfYw33ZfJXcnZIMrEzEEiCNmgO86p6/0EeZ0b/xXNrM45F/N
SnvAjMaQMMcNjvDGPsefkl0M9lSPX5qRM+A3Fie8U12yoXJuxh2OEN0k6fMLMQywmgrQ6JN8vwdg
tYnviD2xV9iMEVo8CTqlYovtPFlAU+55+grv9DPqNMAFG/yxEAkyRq/fFZezbG0/2t/WRX8Uv4xj
8Eg/nlqvxY5lwN5dBdGZmoFlRX9PXqfb4HvEG/6qYGB3u/As44OJgb9fKxZtm43k1qx9wRQLOfkZ
+OxcselelW8cBzjgZ6YTTI3O2Sn5xHFZkQS8keaWJFwTjlKG3gJjL4CHXqzqmBHWGnkcoCh1RyXG
uoEk3rs/o7bYjZ9hvbIefnvdtpuQyp8nfN5uzcVwb9Z7z3kU2e5f4drvqEjCsvgvRZ/flXHRtUQw
uvDcqQuX7y+RjAhPNEujnLAcF2mqtCwyE6uvj4cY6cz/+q/yX6p6VElmSIya2rESSFY26Y84lfv0
sz+GD1BOM3QLWy24ix1/yne0FZ2zezN/cYRQ16LRyxa2y0RE3LYJKJsOgvQqjq9wF7mHoLiD2akq
GKq+IXbC05mxUzfsdCR/bxBNUAa+zD/Q/bb5Nn+HwnGDB3RfvQz3yUP+VL2Qi4D1z29+J4Siu2/Z
h4nBZTdcsiPXfnSYGgcsxvq9sZuYSOycexYztAbE1XKdZQlY4ds3MDZNO12tTZ+zYw3mDWXpbOKO
6l6cGzDMI93ssz1svH77uxm+7af8DI43+sGYgKHB+cEBRRKvfWKX5gNMe08+EUNq3/Stkb+qRwYL
TzUfOlYbWMU8wlkNr0Eg60dKdsAwG5ytew7ZjvHjA2Kz+hWJhXsptxeMEnh16Q1nvH9HJFHvTkyR
vc8+0epvxb3xAgVz623C3/OnjbHb2MVP2cJp1N9cYxOf+4O2j3bmBV+o+aut1tinNljvu3swgAie
89cSsgiuF5RNG+TOmCM5Tx3cAJ/JZh0fCgtc64ozbLpdEABPhrb+DZgsdjZUB363jv09MEtgn0yw
IwyEp34xXpzwKYBT38gHhpUyotI50yKHLr7QGzhskfFdJp8qwxf1HiLDgZcYbo07+Z3nh3o/frAF
56lyAd9Zx/p9Onnv7Ct3VG5bavO9wDHkL6CFy7v1CyUhCtHNMdm5m//kyF/g/v/uwLd1TZq2Y3ue
bv7bAx+QfYuiS1cX3R0ueJYif1ljOLyeHe9NXxSmRPb6xS9sMyibMBo940hqF+L3olX+T54MQQj/
7slI00TxrJFe6vzzWWgl3Wg33qAusU6vkH+ddoiKzcRbBKINhw3XDx+fXQIdgznYbdXdhgxwsVk+
4x+Jb69P5/8H1P4neRe6oRkkUfz3//0/v8b/AYLR/+g+/pZfe/nIiba9/B4+vj/+bTjt9Vf+EXhh
/jfNMDigpOmY7CY4qP4eTqtzAP4940In48I1bM9EAKxpjsvh8LeMC8PiIcvmu66p664l7f+XjAvE
VM4/HVm2dByH2tIzDM/W/92RFXXmSEexMm4iRpfJ0FggmLDyhF45sMGHXxEjuF8nXI+riH4a4pgu
jaxzUyuHnkDzHJDQvRrYqG9tsbCw9Waz0PEEovDOlgwHGuTypY7PT8jxQ6IGjuhObfqek0SZFBUa
aaODmPcZRRZKd+e5yYNp46HWW3uyAMVVWjvpHkmGaW+GCUlgaTn+3FRU9HPMOE2bKUppzDR02o1+
rM+NZT65RojAqSfpQTag7DSyLjaJTlYdWWFHWeGrlv3YvhCJ9IRs96XJtPLV8BSMo/HiuUF78HqF
bg85y1oTSXlEZXsbOUiIJou5nRXKL0dA7kemjGlaOfIU6PB6NC60gn6mIyMQ33rvnnq7zldakt0L
INRdmjPh1SHyOs42kcxnrWxfBmH1XpbtXaxNN3MVgeRDVc5ZrI5uBLUwbsJ2M2ozJNZ3iyhP6H12
u6lnOnxqlg9eiAju+ht2SHnj2t7SWigwfFo9FXiUwZVvWRVYP9ACJwx+gvTOmuNq15U5hdRWEu4h
80zflrXJm1399D1AmRKfZtS19JTwaM5GwUXG/LbZt65bTGQZdfFJERV8Qe9kyxPxitatYoKKP/wW
edwCK55G3/TUj9Oq99HK6z16abI8KBK8gpTtfnT8JIkjn80+ZLgiaw9zYAID0yhwioVM4LAHtOje
RUo310iIYNpqFEXk/hTQvfTOBRDbI92MHWoio9MiP5lprA5Cou9T6Q0C22TjNt6NnYFNFk5qbGhH
W+thOAa4CARJASl89eW9KedEPHX02DOwCXMJDi5TA+eBO/U76qQUVp+eZXdVrZ0ChAVn55Hef7gP
23Jx8fxYzRDcYAT4LFCQ7ZBjDFs9oXmYuRFK1Ep7DU2A5qh+YUulwWnWvPJQKQg0AnTkMAzGhU0w
EvqwORlGDX9CGTAGKZYZB8cN89sRoVnmeMYpIQKP4tGcfWnCBaX19uzZCMW92uCw7ejqBbl20aMR
1WurA2GXOOKQJiGS6z0UoLi7B5GOvl0b2Z5R68FWiKFpFrp3POu9a+uc8wqiKiNvao60eMXs057d
EsBSazwZWdS/133xyID1WdPE4GOGsPZeTFLhPJ7GQYWnRgoyGGlkblUcYG6Qan6x0b6tULTCATPi
G6la5WcajP5Ksoa4wbCnDXJITUO7NIsqNZiFs3Xj/FV3cngd7EKRNqN4dpgY7LIgMi4uouzI1PP9
slwV9TpHIhOGs3jXMnnTaW7/u+6r8uxoATYU5HII2CitMF9CveY9mPQIjzuq25tYIIeOgvJdt6rg
hNZj3KgRspPVptC73I7SESEFfsMxuw28tN3bNC0OcWVmGA1TaM0FovGQxq5vdQIkXNsykR/ASdd2
pPtBUyBrGpjea9KSu2bwAj/JIWA6QfDSdWbyhFoGXCBpEIOOTTbNbRfPldghzJ/veJ3dZPBO6BPM
mwFbTJnk5yiz7L9usiS5Kazg0DqwrEG67IQt25VkpI2Rf/xNe8N6TMP4/7B3HsuNq9mWfiJUwJsp
QYLeiBIlpSYIGSa893j6/gBVlbIyqrvjzm/EOUgaEIL9zdrLUCINa0yUhnbfpD0eojWSPVF/G4Rc
XZtesqftp2yvuqUtAO4AtxGaNi9ACSvArAqq/c/7+VWqTDHlrkle2Pf3wxTcNr+fv/95+73m/KFR
Wmxp/uqPl/NXvUbYbtVLl3kT8yrz539tsVGAPZRIvpnvkC5yQjoBhv5Ix/1++d9ScX88medXf4Tr
EkcKue1nc39ZOM+rz4v5CwKUVFzuUKwNczzi/OF/3wNhjlacV/gjjvePl98/m//y90tUoXse93jt
TyjD35ue3897Mn/997F+v5+//+tgevJO7R5Ij4CSf233Z72qbB8HzcPy8CdleP5T3wf4c+g/P5lf
/b36/OEfRzdv4489/fn59y//2Py8v4ZXQcr52UMEFvKSAhyQj/zvgOV5I6peEKb89+mZv/o5R7ml
bvMYr2yawF+e1gL4T8GX32v1qk6pDP58jZZYj2rMCUrIKscwAz3PPI/arj8Vtfr8IZly84wpNy/M
Y1D7PjW5XeZPf76qUbCtdSzT//p8fjtnIs9b+Pn2eyvVHHH5xxZdn1DDXCETrIiKPYk4oUjsbtCa
KHznl0KBf/r3+yGAoO9PuNgfH6ZuhNtW9vK9yvzF/DvXx7+7F7uzGwUW7YCgFzsvsTJpRU2Xpt9H
hmla+/+m5KW4gm9jHSOPwoshG0+B5fbrn0c0n5uCXD7JNfhlI2V7tAh0VxG5S4yB0y3sS+rW7d2o
7rTkaKbT4S2e8VlpArPHaTFMUPW80Ccn9v/29me9+WdcjXwRtRRIDKPZ9GBq/QSuqaBsAWhb6lul
U5ZTHJg1Uh1WQeXcRH/MXLr5QAeQyCdQWZ8Q0Jm9Mr8tsARUIQIib18rE/RnTiCgOMGB1gQMuhNE
2MzQ7bSopgWkXrDEZIIV1YmyOEGO1gT5itOr+W0+AZKtmQFC6dh+TIsuiyxAB3pzGHtgmfTA6b6a
AE6GbiawEMjnvEBBuYCBbmzaCSSdU5/nRQNuSnEEIWaWT1iqS7a23usXtNEArcpIloXQF3afm5T5
JzgWXFbQYPqqqmXgmyZAMGkmALedodwJ1C0meNeYgF5hgnyTDjmzr8jFLiwx96CqCAzcFr+kXD+W
jEjozrhUYX9NZjh5RpZh2SFCmODmbgKeRWWlDaO0syhuInzcGxNEbUxgdTgB2FC4WUyvOjDtcgK3
/ekdaWtkUUgiJJUJE0+8RqbHAg6fX1m6zyAL1Lyd4PP5GnBng6l7DfA6A4DBns+/MV2EboLhi/hq
ToFp4gzQC1McpgtqT1UNBcy0D8OcWDmj+930cn4fT+C/zzCvmcg18nRFtO8awVQuCAJ8ceac8pkl
9bPwBp9ag4LyqRNSyUHRBh9nZmhpg0nVWpRxkgzxwZn5UT834Pzqr8+GmjwWv0d1YE6toWVklAA9
Bwie+1r5d9LxH+91g/w05mfBIg2m/Fy0/v86nOlA4/mMTwvkK1jkjB1G9dONNR/efMMlc7z493WY
vjHxMPUNcStOvLD5gOdXP4v5szoS5FVnKq/uVIjyp9hs5o8UYuaSk/nvD/syRzNUV8VyfurmW+iH
PTa/ms/B/IrehOEqgfeaRWc/R2Z7U1j2vPh5O8Tir84jGCMdxEsddEBxpjZ5CswvFRX4uzU1FVe1
hpLGVNcI57t6Wvz1FoGskyieu67njEapI6jx34thDmqc3noyNRNui53ZKT1F1w6jZnFAPaRguzAv
fL/KMS7lesGJdjdQBdZe1fzOgwiW9HQ/zefv/xprX8dU7uRS2rqaquP6o+P1QxKLMCpYqHRGuSfV
XCb6AZ1f2Ml4KnqahM0ffd58QCrzRw1eJ6FqLTyQikngAtlrvISBIfNklf0OHa8TQtltRflsuoa6
lFtD3wVw2xbjgLkumeLxvlfCgxeET11Xg9/hM7GSSpW8qukAmsikkDAlqadTBOF8PN9PgYA4N20h
io9YMHSF5+0bAz2+Nwib+e6olSRyiNx+mqmI31d6Ktr93AxGoYQ79THt09QuXQ9OxzQ3UuP3XqI8
ZpWptjemhcBkUCjwyNayCgvUuVezumCHQ1/qWRZEuwJ2mOg7rd88NzkwNfmW3rKIsfYtWr8kKlDS
cM/Dvm30u3Bfq2mzNqr8gWiP0lZHQ+A5JwVKQ5a6HIoG2o6IohZSXIxILIN1MhLZ5VONlvJqq4Ry
w4QASn40NRa1SlOmuuJkyz29l9wMm5aIrtbSG+x3UxGDA4pvtmUyjBansfYcM2zIyB7iRnhW8BtI
ZaBsikUro7IuZoidhVmWT52+Vpj22t9bVzM+jiOIkvPfQeQAHUKEmk6YoFEWiwQDIamuGelA/Ekq
EZefCNuOqiMS1JcywQlq6ZBDNBvt+bP52zEExC2r+slvaGvG0bu5buw6c226Uj9GlZK1XHnSHm6E
EbC5HnXWLijamyZUCOETXJSbGNhZjMZqNe9YOhH5moh6jJWdS3CBlThCWRB++xUFb79oX2EiDysT
9ynX62SnNXU4xRY0k6mXnhfpnOBSiXe18qudiYRvrMRH0y2CTfmdhxxPycfhtGim6vUclKyrjb41
2rNh9uEq9P3GxniCEKwSA8zvFXh6t5H+brRl49RhBzVPdEmKg1soulX3fWx+3hq2OMV3FjqF3mpa
tFOWcgvIgvyLZmYYX9BsPntE3DPZxqhzNChtGXpEmYIgswF6lq0YwXAM6xS9b27YZk3vMJ8dJCyU
rNWAuIhRyCx7Zh7MFfL5lWkGsIZ/PpyZCEI17BNB9Nfz5zMHYH71s5hX039++0NgiILUX+cSF3Ci
OPyx3vxSlHX8nXX99/dv58+SELutVITHr31GYoJyPo6LZZfV3lIdVMipWviYJtF4tEYpug6lO27C
7hqWlrBSkHMtSmOC0IQBLRCxJp4IYRtRl9cRfJAP8mqMO3PZ9C0BMCMVwpFUWrvX8xfofBglY3as
xCqCZTw8yxSb30JBAemV/b5L4vLT7THT7nLrLUtcfA4GMCW3JXRTrdCfAKSWqIsitJHtKFxH2f+U
wnWPlvOtIvMXd6POxT3KK4+uhEtoGgXDu1EGhxEB8k0G+8J+tWgcqdXat0ggkozvOyXGDFbq4l2L
iOOxkJqb3o/9u+pX2EkmrnEqvLw6pVWTzpDLuy9n1xRl+cGLM2qdVaBt67HTVhMe844fntQ30Xtl
QVdsRj3fhp6R3kp/PM1b5axxq8NCPloB9CcNXHgxf1Gbwi8/RJvd5aW801SIpMmQY2tOJf2SEXka
9Nb4q5B6g6qo1hDWYI3PHUbP80EMdSfYcNaVQ14V0oXZDw8E4/WLqaMoJBUwWLhi6T4YcGz2TU95
Y97bEUxhtPToNRHKcW30tbSWUAW9ai6A43QSmgFvZT/U5X1nENOgRVgNfp8dhG6k7QXKpfUG6QAD
BuOM6QQMhrppe01+HtIQ864hI7SxqrtfiY8H4rRJP8Mroq4UCAjwhB4b1Lbz5yL2MYvEc/uzPCTK
cdRrynjTDyQ/O5kI+G8gg6SV9WXiSILuvWvd9wVWkSWugrLCrKkTm6cgGq/zBrtcI1hMM+uTP+T6
KcvIK5x3UTPTmyz6FdPCiBxUmKXoJMP++wKKFRwgmcAUHX1vJCvuRqaIcyMm+jBvdfRJdZhvscbV
3fN8281bVQvxEzRavqriEOx9MyK5b9p9bCpsEnyy5wD7fykRe2cocnULU8R6wGOASJdBST/TRt2p
mNi8QOopHCbK3s4Ly/7B6wXIStMajYfFrC6Er0Kgho46lMUup0F6qASNejfSk8+gV9euFgyvTZBa
K18pRsZvoKNSpm8seKjf20mGxunVGDF6LMqr0FPMnWS51WWoTaDNaTtaQAmxE9pfsQYShi1Rwvgh
9RHqepB9pzW8hFQRsSVJycIzPcqTbs/EQDoDE2MyOO1t2WNJj1vEmzfIXG5S5/eGmRRn0fUJcJu2
oRtQ72rNfBsLw0JkLoWHNAOHjv2x/V6jadHFjWP1blYajvmxWh+SIRBP2iSCmf9KTxtgheZ7nGH5
nPaCcqh0Pz8ZFU4F8x+x2o1eKfFhXkHMoVEbsLOPdW1YR7oIooGmXUG/mIeD8dE2OlpcGDJHKIEo
IHXcgLu2ij/jf+5QRiJpr3bKUVG77Bjzt5ZR2Ukf4Jrf+1PgSd0Igo/av3QPQUD5uVDU+AMHtPkv
SSP8jJSu7ZRDNj80LtobWNLye4tN6LQrqHQGuxQLCr3SkB/UCnvl2qvFU9ZwedoWmFrIyy+G5ECR
XS1ekfhQA3fHapOMaXsdTRIXW0kvvqoYerTeqO+FkpBuFLCNgvtzn7KPqzYMMF6rvev31iz/MTcz
7RntFgRd+KR7A0HwiZvJ4l433XeTizWvGik17n1NUFyRlLabLHJjzNwy7ZrpFDTmVVJ8LZBJlu8Y
YITLPCqoYUtqt4+0SlnJbV68iHFxmVfl6XlqxLJ+BlqJnJpHYleMpn/uMktl5APbW8FRR52OWGFS
i/eKLjxIwyBvGDwJ6OeU8NHwgKRTRvnUnMGCrVZ4CwU1XXrLWKi8k2/0OId6Zo9En8dLHdXTfHp0
2XxuxTJ4Vqu6cNAHTrYnaXnuKwHWhppPI6OXec2xQU/QtJKEFVlr4YeH1KpuS3ivRfPYGTDX59WG
yT1EtYY3IcxRVeE6cuxEzz/0DQLyBs+V17GJjvOxWLn1KrYN5WcUGc6YTi46oiieJUPo4PBww0kt
7gwcdcFMDjPJsXxoqw6rSL+dcjE97TFo4fLNq7i655iUq97wr8LoXLa6oyELGWpFCZvNoKpfpUTa
z6uC1L0HU2p2nXQZjO44QazUZ1s9tcwHfUzwbc0V9bNJypVslcKvqFFwZyWd74ArjH/SwihAiB3X
H4n5MDSJ9tkLMZ2iZQhnJREhuRVT2mjWNi9lNxDjwrb8WvwthB6Gkm1srKsej7RmpOs2PLgI7LX2
2QbWph9c6dXCUWA16n6/D0eCDJFZEMwzb2NazG8bzyLQU+Rmkqamaf7Z9Pt5NcXb/W9tPK2Devj/
1MYl1RTN/1dtHGuNIM2C6s/q+D9/9M/quGn8Q7V0RTFMS9RlCu3/LI1b0j80UafobYnULyVVhIP0
UynnKz5XJd1gD6by9r8q5fo/aHUNk5/wWLJF5X9SKddM6S8mFKxV2VAs2FCWigQEOuN/EkICnS40
liqfUKxblVnWdnCnQLCKkvjroJbYyiSqjB4XgjXUaQarWM0gXBBNR42CL73Pf49FLWzw4yowGsKH
z6PE3QXWZajaBKyxsqBbYy8kwBLOVThGckUObtDQDnt7ejrtWUQDK316Smc89oV2oCxFmIFmjNeu
Ghn2JpCfYOm7F60BBOsJKE2KuHb0gpysshxQWI916ygVxmLxa5flBWREuH+tfOjjSJwmRGupC1+s
wcJvyvTIt41zKJ6aWqw8EZ0SMDd8ngDzgVzTDlUYP5uDN+5FZWukqUxzuOlq+u0Ue4zXTt8JDcy1
IU3Li5yk9qApFv6t4zZxoWahiMZ2X4HZ5PXkKsTNlOxRKRcmRi5BJJRhXbyOtKEFOMEiObLC8kXs
se7MeqTw+NmIayVHhdtoChx3Mj9Gg2ovpmWneVHr8hbnjWEV0VhTc7KtWO6cAXh6E6HrmGAlZZWE
UM5IKcXaOhCuKn5VJ42/V5X5uNakbp+X5GQEA9xoaXRXlq5leNJ51ULFz41MiQYdPQkpQzpKm0gd
7rReW9FSulVcQZMz42ytZ/1ZnWTUMdnvWFD0lzJujQWjJLtvMwSCrQCrPcTpPcKjC8a8tRvRPgQe
EgqCb/K8ekqokEZCTxBOigg3oFru+DS8mLZm7m60ztB85TJVCA1C9pxk6AtUTd+EWYJBVD2aXEGY
o1qYvAS+dzZjn5KtB1YuGK8imUFRV6kPQkeEAmTUScziKhddpjKSGuabq/kd4dICoTVxTnS7EayK
DBpIgv8jaBzMCF3PwZQGgZEPSFeNj8cyxQiz7gMy9Zqa/B5IB98LDk0b/PixDWJEB5DFq5Kqrpef
PTn9hT55mfUuWYZyQY6ZOWCI6OabpDCDjRkgGlZ8eIGp3GSXrIUkZ1TYZWkk0lQ4aPZRVBw9Uboa
eokh4lifTRICJUUOjhEmNZWnSNgMormrBUQjxuCdkLFuhSgiNEXJzI8I6qGehock16vrUKGFwczE
g+O2ZPCwhYoR3nXTP6au9KH6GW44LnN6AYfLc1Hi91zgrYHoZViOIikMlOBxZNADdyn2GCnp1i5N
ggdwjXDVQwUB+pQ+zcQjpoTBqBhpyHn6eCNYFmY0QgPLzcJ3fSREwaOeYWdqBkfGjVsMJkkMp/eO
VmON2kUNSycadO1gSlGNp65PGi2UlsGLUE/jLWKBfLfBahzlT62MnrKmFsibJGp7ZJCI6MR8CVsY
jEXmRravmlsz9IkvKoAvQiklxwhm6pBnF7EjcCqFktBnDOmyCKJ/NrHIB8NYY8AEUL8qMKuSgoSg
9cDW1YTrHglnX0cXng/drc1SZvIl9thCxSHqATnicofmQ4FSIXUfspI9y4g8sFipN/DWAeZVvJl1
aiQIaYrqRCHipBA/UsQ7HwcuVSNjqYt0BHuZkti++VH6v+BZ9c5dT8jv7uSvFJcMfD8X6qWu03Pc
550dVcXrYI7hKjZb7K/HKHNwccgXbub3i7ZKoRajtNNSZG5iGv8uvO4R0UuBY8AyKSiuFFC7Tbff
BbCLEGZA6G0U/yPGnoWTF32UcbH1cor8ct39RpkXLMUo+6xjAkKxPsEaBrgVRxVvqWCws2gLXIbG
IF03FvB2mpD+lsHiDn0JSwb3MfHi3zBC+JU6wPOXgMDGrLyk47gWuuISW0++Cc3H18YXSxWw04pd
rO3kTcH9NlTNSc+rWxAXb2kfXKrYxadNFzwECsBM+QgLhYr6G/SqYJeT8GBqMqWKFoublunLypTh
MgErBn0KcuKP4jJtdzUhrwkMm6bMv9K733mX2I/BjwfxpNcaD3IPLSUxj7LRb/0EnywVJ6HQ12SC
3pl3yDkOtIaIkEw3lRfZjd/i2A1swxu+8kCcaDC/hhztV9Eqr16UE65cBC+9KJ2A6aB9veZiF61I
WZaX+AD7dhLgUVcEBhFpevUSEEnsNm4HCxufvELEtUepxkdmNL9xoyqwarMV133QJBHLKhlLFPl3
NvqZjRzM3OR1mJ2tyjNWejyi1PGNBY6NcqyHh8xAz8mzbgFTE7SEz9JZtE5mjSm6LuOfJQzpqmWc
jb0Pk5YwLJmqVjSAzSqQMQVqA/M9CIJjKwGOSi7+b7QtN6GsHuWOntUN67uqlXuzDJGCGoLTW97Z
03ZugSYmT2m5Qyxx9z6UuC4tiRKQTZewN3E/CkTwhDwfeZRQ5h3YyeB3UGnvajNx+QP1VlCEtaOs
WiVWK2+rBJGn9RqK6nXwCvXY+ERYtgMFISF4pOkxK7Ze6QVh8fQb+JPtU2u8DUaGUT6u6tWgn63O
fGfM/KxTjHMV9W7SAzlyTCYpuhl0kTgKDViqKwIztqFcCrK0jXXmGBWCQIYR2bYJX4wApnWBegym
jhHhcS7/Stw2P7F7JB0pA3UtOg4E9AdDwXsY34Z8UU9teNcMN9AN/EwLsgSTLx7VcSv4HX2xSuwM
l3hImN7FhbG2yi7d9CRXMFrao/2GFd+md0C6rVVA/G6CFssjXXytXO2K7pNAuVz9LPoHt1D05ajj
Tc2kAnNURlFepflULKh2jrpxyJvRW2ilLfnnYVQnrFAkwkih6Qqle5PQleZYmkJOUyR/lQdIq9XG
sP0i+ZCt+FxryhGjoA+51t686rlvcZoKpHVKSi6ud2Q6m09utEEofmsxqF01UxKqbkCiJOxbBEhi
/DFGyZFixy7syncqM9ST+osVq1ep8I7U07/kQt9WBIvKNYKfIcR9LH+RBsjfOreYWGAmUAgb7kYn
F0d/jVtiu0aFmGIQb36kze/aJ60sq+AMJx31EMDJz97dDdEnTiFUP4EoJM94rVL3WHnaF0akxPe5
xj0gLa5rhWM9grZkIdqIWLN+ob1yl4rIGUNqmZe5tuk0wUPhnV6GuDZswTXegjTfQwpCQt3URy/X
UC9GlmlzljIURPLZxxK8YujHDWvL7cdIhC6C1wej9D68tr7pobAzp3GlWCg70hoVLAclbuugQo7n
wzoHauSY8JnB0HEMoQ5KlbDNaMEzgaglwXeC5FXII/LHGkokGAabm6wdlhKBqC4Gn3037mGdPEI1
IzbXE28AKkBpCU1Ln4hPzVBuoWtto24KVOhfxoSULwan7sbEuRqGmoxYF63KqGtEwdbWGmUcmWUW
DNoisriqzAQIjdEZ35oiYnoSK11feolLAYuzFpDbUskXaNe1Kr9ZUX0MPeEDKOWqSXAqUkkn3XMS
Lo3YHEwh7zkmmlVmbsboUY6AcBRde5LKNLe7sIafXh3lKpTWdczlR7y9SVUi0CMaOjUgOyvAbUfH
fpREsLAjKAkRQFh5a24ZYN906mQm9snMFfGLjpiG+aVmQiudPPu+GSmmJ1B+nL+ZmSZBUfhLs8FS
dP7s5wuZc0/O5VSj+1nMP/l5a8gAAdIQbP76/I8/P68879hf60RRuFdkagVIYGtpNa9HD4uj4PyS
dh/f5Z8/VWjSxlQ6n8G6u9Oy5jEzSN+dNzwvJEskh2c6AT8L5KZ/vm1KxYeXYGNDCl25Md+T+W/M
a6n/uer3Z+pOZJzKNJlqYDVVB5tpMSYNEFUwBaDMxcL5w3mdeaGVEBJ6vUzsSn/K/JH84//8/c/b
NoL70NSYcBQx4wjCFf/1h8Byo3XBGZoNambvGR8YG1ofZJP5M6PtI7uL8SGL+sB1KvSYvTJ5u/hT
8c2nhgjbaHrZCN4lJaojadZF5x+EY6UCre5HjeLJPgxvGAPqxCQs3BU99Y5whv5X96A8AnedM7sg
VG3PyAUJ+i1ZQ53OX8YXRqTQnLNPvFbw37QZSe+CJ4nkasoa5gG/4RA1HrMgm7Cce3i2TuTkjS/N
sc+Nh/jJvCj9uPhEwyMTPDccKGEkNqpzcdGSk9Q5zZ3nl7kKdSOZFI83fFmCPcayAtza946GJ1mJ
yVpfJ4gmwZaSdf2ZanYEXDlAioTg+kbyIiIhn65lqXxUR8h0gNRr5YWmBGc+J0YHZmOS/pw/RXvw
VcBeYgjxlqXeLjxC6Gro0o7xmsKA9IQJjY84EbdJdaUjK0k8+xKfzQu1wqBYROu6cUTIvh6TWf+c
7LKrVzvZdcpqI5gGO6hDijcg7uxbWX4labfHg8EcSDw/spTg0hLDdcdbfNTR67GZtt8y76Guv07W
CN8qYYOkjSkrPsMkVZXRjna0Ju8cs0gZj2uGdY0IncEObPXJpTz91F9D8Sa8XzAvgTg1brTKVvbx
Y/JGAx1fgoW0yez4MX0sHnybOrnj4m1uLlFYLmQGuQtUfu+W82pYZ2JsiMZwSRQk2xEjyQbEfFeL
doBKJZJxYSE+Dt4OJsZY371DKtiUq+FVPeerTyam3sE61t1yeE2xaH6DcXGgAqg9vBAIeibA94Cw
qEcdhSGGqiyZHi5i176Q6VduzOUFEgkfL1SsnznGcCnY8Ny/zC2p90sssYg6NLck3a71S3DUt/pX
+sG/Hfda+YIr9kdwg+vkfglUhl9UWHDhAvr4Ct3CguEXJ4Cg2Yr7ysc2eidh9L28i5f0BcT9Qq+Y
dQt9K6zwVWcyugze3F+f1s28QLeGLIwB0apXt64HV2aJlkzWLoBIBjalDiWCeLFGYoiQzFtlt+Ie
vdWC7YjRUlm+Zaezd33VMNxCFGuDui+ks5ERqlsstY1OADlyLncBlcMk18nubQr4a+LL0BLcUJqd
7sr1GrRbwb7XRIF+5KTFZcvwHJAwZVOmam5P4ZLIb2j9SD4QLdjBQ++vY8z8lgnPUmqD5lQdMZFR
y+RIuHsP6XlY1Yf8jEf/uIluHcWEfUCLsx73Qc+Zouqx7Pe47ZA8WwMmveHc8a9PATQcb0cYRUvG
QnptMp4ABwLIkuSghbcbCYC/sd3wXKyLOz6Y3Mt2vcFmBRlBb+fP1YEZimw9q2twFrAee/zkZvs8
hofegd/iyNoiODXH8owPk0ITMpzNI9UYO3gONpiz2L5zV7flhpw3IncDEpJX33fKPbLXlh0zR10Y
w7J8+YzW5QbN3hOYD/13iv9GyK4k1PCXAykKR+GEF6awQOoKajc9zlxM7rI9RuvebjqZ1X0r8XV3
Q9mLHjQ95+nR9bYGGAdszL240z6Rc/Z2tB0fML51Nw1RvPqmL7bByb94ZKMadnbsF94bIAm6vRdI
OQvUo2/BKtrhrxPsmOdkDwyYOHPZGhOeNnlwumJhfISMUlbicdz6/t7JdEqFy+T0luUX+aH5nRIv
MJxLwWkIatqQka3jCWFx1qAhFO/VKbgiTcbiF1S/fJO/oL2L0jMjXaCsol0Fa/BJBAk5+aTky+rr
fjxQRbfU9/ZLw5+hPhYYvvZLa/GGeTvcrN+BeA6VxQf1R52aCYnMWuFEN5hoL+R5kwq8FOD/aekW
M2eQqHrhnwllzkD1l8k9W5eCzdgK4757qm1HUk8RkZuLYEWg65GbJVtzVlbeDjOh4ea/Ng/dujXO
nJ1xT5irHRH+82EuKUwxN5KhY5gOrkBsnzsdf1O1/ZUdJS4RaZqvUbtMCRfEyHKR7HgK8eoj7mk8
8IwEKzG9Khv4LDdpiY+Aah5qKMbXELyGsHR4K1ip40+3Jlug59J3d3wyF0TDL9JH5YPOki4QduYe
l1IaB8zOszdCGsiy8Facg2LtPQR09E7/MTBShf+UL4F/aKDt6doD1WTvyW5c9Bt4XuKXQoQHN8oR
ntNGne69HHFn85ysW3e67AFDvFC+AlzGT28VveC79xA/krh4vrKL4r185ICngz7S9PSoG/wNz9s2
RFm6rUh/XpLUuyH7df7f67bjB4LHvbdyqlsv4jO/wJZ8FZ3wRLLdh/RCtvTNI11R3WCJw5lIUaZn
NokSvb6OP0Wyrs37qJ41Brvr0GEP8KXCzIYBeJXZWCIHizayQ2FN7m13S+70DDQjL8QXSKTH4KmJ
QPfMfU735u6KhbjCH2vDbRV+mb91ArBhhpT0UVC+FhXPSrGmg3LoSTnAfpE8SB8kaKicFelDvuPl
QXMeW58GYYey7YLPIRkOH7EyH7VzsIMsu0gdjKMWGqmo8WKnF+tlUi+IuqCwaZxCb1VDp3Ifxm1w
1xoSwWD9ZcYph9aEb4v/ZKGu5x44RU9MvD/qF/HGg3r3lwKt+k7ZF2/hsrBpPGkzcLjD8fjD2Hck
v3oLB9bcu77LtzwGr967+ybscdDeew6hkpxBu3XoYneoxkibB5WPL/K7t0ds3IOA2Ljfzw3TksZp
CfUDt9X4+UKOBmaVC8ynEZKeuDjVjVQZTiHRmNNFhBTH8YbLp+k2LdbUwMm42puTER3km8Xkk7io
Efm/Yx020tZ5nJtqbVKslWyMHfa4+NhMGoQpmZ7h0Ji94UbAgGfyJEg2Q3JR23iv0n8JEQy5pe4e
yDGWEaAlG6N5NMx13j3iyUgeKyYB4tbj0urhVlP3IZLnK8lJ9n2NUkbY7JfiGjkPSX2WtRhKB1cA
soIJGOKSK1D8Fs1befad0LrkG2O1dh3QrKXrYNdjc5dflSWlX2w1Hvqz25294iPGvvazEJ7gBtr9
l8JsUlaso4AVirjDgkcIqP97F6nJcfxIVrhsjtlJt7mXk4357oUVRgl4FGxq4z02uTmabY5vG2ad
45MKZVLcUuuluwKm6o1HIE7NpTBKpm6E3j39lJ/Kwa51uLiOjPUQEiyw76O7sdo3FTE5D5C3o9mR
NrGTnsPlqG6UD9o2+hMG0pJBTkm/4PFvuHLJA5bEpeUwXCluWGAXPcDYloEqD96ZlsfHYXSHNMou
bkjrcAmHh4DdKQ07es2WxuNaqUvtWuBZS7utETvPCHL1Oe5bl3IMNKpFFS0lbd1WdgSULN+In2Jk
Ha10nrFlnT7IxMTZ5eOYb3JHvat3Id8QRnuHTG8yjPiVn3nOjRfq4FuxWhCW7K9kFGLsz7gAXVkk
V4ngGCyU6hUgcUmWmbSOShDoRQ8E7WE7S1sBX8kJaMV44smtw8MBSj7jHZmUCGoRIEGwUNKtzNMq
97tePQOpjDE+W45wdcOT19sUK96MV1clOOXUt7B5Fu0XNrrf54O2D4OUJlqp7POaPiHPtpzt+Cww
8dgTq5A/MnQBfhS7bYF4D2ut1sYzIxJWPP5N9EyUb+jwPA+kJ3AsxeJJ7Taad9BQ+tv6cdiJq7ZZ
YQudRZd+j+7Kn65YXeySGKPKu6AewmCVpMu3QESOtZpIF/LKhU24iPCMtsdXJAPNqbwMN2KcIEmK
2bUtVgW5g/A7ycC9VcFGqHHfw3GBQdpW0Y9K9TgIz27/ywwQt0yNSwz1+60WF4wIX2oQZobgPuFA
toyXR4/ZhGNYDl7pDDCGtdecGaCOe5wduOe1M0CjsWvoBUSGGOES/VpxdKezx62U3eJHIXqiqLMb
CoJlttoHWjq/u8TOgM4t4v5ZwC1mYiZt2nxTJg+6v+vJ9XOf4pCIAaZwdrrsKbqRb09rJheYDgJw
fEx+XPCRDWZbyqWRzgxn6B8RstHYdXfz3hETByRbLsPBsYx1oToRCSpx9uQTHOILTq7ht2uL+Url
1Jwp0nrE7Ri0bXaXLRTSDSJidjdGsi+8ZRIu++Y38wTSBMxHsBAM2IEakdxTo1PwPNcAv5dpuBTz
dRw5rrUahANZQz3MbmNJzvx5uv021plYlBTRJZGUyVL7zP1ruE2NjeTo0i4PD2j6pkEY/Yi2pNIz
PHiFE/sH4OjUYt56iGDvw1jC1/+aRCQsMCERiL6ANMwYkf+QFNcUM29cgPGD0WCwQKUSRfTLRXRJ
SI0iYtinlky5ZA/Xx1Bh41xKHNzEHV22JJMR8NG9qWBbHznOrMxl7vRKsmbfZaL2MuJTNuJFW+kU
vw4EVdF6eVyqHcj3cKexEeFCh06nOHTTlI7FeK0Gm4HxsnDTnDpxfGujkyj3UkqrxP9yMTa50yXh
bZNtg/6JnabNgaSi5Lv/w955LbfOJUv6idABb25JgCBoRVH+BiGzN7w3C8DTzwd19/SZuZiYc38i
/tAvbVEksLBMVVZWZgQWwlFEwMRet+S3CdPWJ44HzqdNf2Xd2AeNEvbuqvDrIG7Aw3fEHf0dQ212
9GbTXKLP7LM/fdRBtfmof7T99PqNmoqJ3vC2/6l1dvCNQlKafCZsTPOZh/BqEdMwRV+ABbpN+0Au
u0/OxS3FlxKMHWSW9O5TuqeRO91NBulTc8frZHrpN2GXtdU4xqzTU72rJRcRx+bZDtqv8ZW9tHSb
W8LcU5jEU+t3I6kR1SSqyESpfC2vxTk7cEOb/m7Q877p/Fbs1oMX1P0rlXZsN2R62aG8lvVePE4/
Q7slpEnW1lx5n6CHCBjBrG68ovuYmJU1PoQ7RwX3sL0JRURmZrcOKKgEP6EkoweJfcqo5z7g7ivO
60Ey3VlbfBKZu988s41Vt8FnwaGrf8USwWbPOpV3Fi8rMt9RKwcvYE+f2IM2KuGT2MfbliJ4oJyg
WjHL5j8o2/2gMoguhuVZoYtOcrYmstvmr/ys3FjufApcofGhR530B9WO4k9yK27WsfItj/DOPP9e
TzRe02/ZW04OWgAkjgT5db2n+3a4lun7YtEXseOmUB3h7fCGSC8VEAJh8VowHZ41AirnNX0jJ7dg
7G6MvfoHgEn6yryw+LZqd7ipHpEOG2S5w5WD51BOD0yt/kqmqrwSXprb/h2DMdRgtd1VDnjilt9e
wUog34M8Jbuy8WQiWgYnoSC1Vb4BjpKuIxYFrKain4ckLuia2zu6I9hmkw/zvat3rBqaqtHrzM4E
TYbz9MfCLdVTnyexI2kfNWykXExPfMVFp6kKSDPkzNOya2tek+Iv5i+vfHgv6MQHSScAXmkhtPau
OkyRJz9JO6hPhPC45/QPkbUZHgW0yJ0ahG28IZrVtQdMAuV3E+zDfMD2q/vDBApCn3tQcTzYsmUN
eDMGo5t9tqdW3dRPmHZI3yEmBNq2gLgwekgAPowUcfRtCPLSuNHJLHevzbfhi5N4io/ha/ssODBJ
OpElQCzc3sS3LT5I99Z6RU0MJ93PiY6yDXDipti5FZxiQggXDcEMVuSuQbnvM/w73ivnhHaqUuPe
usmSu0Bn24RdjAjdU+LAxwS1P9Xjm/jkPONjPgrfIBbq31/rv0VP8QO8iZxNp0uuo6i6zT7y+1O1
1aJTdyMaGT5Mjutqq6rH1bC42JTVHsYFMGNPHAs60P2Zu02MlssGVdcF1uQf7eg7j8Tmx8Ijw6Qu
6g5gmOo7cj87HqScXaLLLIJB3c3qEcmgdDlBFVF3JBMcz+WdWKD4UGf/yaIaxkxttiAgABggPezT
mwT0ebeCHX9S/J13udud58znX2X1KDGHpkCioNGd5QWs2UtPXdYxuQvruQ49oT9grQNVHtVUTEXY
eIhD7e5YvNj9dWofeepnuOD1cMxGbvXqtEQC+VfFQdCAwaVRDSH9WFgneX4DoSvpebROYYno5hf/
gcg4UHDW/1208IidKkz7Z8e6Td3RXONQM3nAvGZfV/snRLDt+CcvYHUf+YwBxN8P/5ZXZv032Iij
+9O+GwPb8loaLMD1yPFXfITOwn2IUTAbKzIM1b57tMIjGrga2RVS+O/gdITwOAi/EvGSLQFY1gcp
3KI3R7ln0zyHPfD5tn/tX/nfirjtjVfnsSkf8XJGtGFrvg/SnsTrwrzvCVb8EV1Gr38d2X6Wmq4Q
Vld6JdOwy0/EQmia2dolN+BO+ZkdlY8BviZrYzHH7OqEv7jI79MdHVgJms7ihTf7IrlE/gcKz3CN
yNcBdNWjgT0x2eZmepUuHEOVy6Zqwjih8EMQVXtqtC9AbXw1u2CG2o67ab8OyAdXRIeMBdeYRDdd
s2hORNhhCG6giPy7AxZntts7uXp9x9XWNdPL9MVoja+rpsAa7rNdxevsY9MjLg3fh+f4m9SFuBgs
lw0y2bEtWXs1PZJYHP9gTRe+J/qdEDMF9KMm1FF//GJ3m94KOlh5jYnD0hG5u+5co1l7B9RgaV2I
2vOgi864sAxir3BKvyrozX4pFLGx6ASaCZVd5gek9pspgSviy7o7vspQ9cnCjpnlbNIndG6TzJOS
a2d70oVBTpptClaoIxToDWfxrHvzoWk2xNU7Fpn21d/hkp0APBrQGgJQ+53oPgcXVrag/6RChBQK
mBUxgskzeInIFWF1eAQjirZX0usAa2qDk/bf3NkRUWXmFsgdJVbh4WrT+IQlMCMwJRtBlf4I45V2
CJhW0SEN3qQ7mChbhp/FByAlLosHpPuj+BMB5/xdHT0bJMWqXbVgVrERKVZrXAMTgvE6kCSF77M4
a6/lNfM4294ZNjl9DYmzyL9tEJoMBwdXkr+mjf2eYOYbsDWsVkTP0xfvxLaCuxa4FCe8GK457Kkn
k6R2a2OXUZ20L109qmxwH/EdxahpnYHZS5iSJHjhOc2uFjoaJRwsDFYvKiNDbnHX9uO9eKGSjBNu
sxUvuKl/8Po6OuFm0n/hVOHc8XZiEVNl9+DZnZngIE02h09Vgyh6DAh7F+opgD0k6ms6AndDeI69
wRazm305ezHa12L2KbVRDCV/zZ54LcBOQ3CBqIuBW6HP0xgNikveBCREWt3AxXqA8c43/J3AY9Od
oJBD6nIFw9T6vJVTBhHgqPFKdcYOSue9kv72sGNwqgRhSg5g7ZP5UTo7M9rTRkHk3GnHwniV2Pq5
Zil0y9afo33e+pM8r5MnWTMPtmxSa8gvUCSYlSW1X4/noG/l/rqMpG1eLOFm5HK053cCEywptF99
Nq6ea+Wd+UZTmM/g6TzdBoC0WceG++21Zz6QnYzxqNlSpid+W7TbzqDrzwNN5HtSrupZnugTfEqN
fAt1nsJ6xfKOf+rph0EdaJGZfT5nTVcwSthgU0WcpR0ZVu6I+6oJd0aeiItNApekUK+nBMavF+g1
az3HGh84CxlxxktH+tvZpSjCImdHfrXhYiwcmgbAHvLimqcIRPnB7OQ9MfPi3KO3vJLfuOscsLHJ
XoD9+YHLB1nv13DE4FcquDU7JScfKbWCdyLVTMMlRUE9CEVu6nKokRc3upeIHHmonPOMKvr6EoAG
imuseCreUFvwX0WdD/MK1WNuoXGNogpXzzXyiNgVmEqhwQ53k7o7cph+8+HQWrJLv+Md/ISx2svS
Xx3Y/mxHewUMDWmYzAeqHGy68zzbpqXrjbnCj0CuqrG+9z8/mU9AkZ5L0EmrYbptuDPmJOlJreEC
67FXc6Hc6wwjqCcZ9qc6YPj5eA7+8j4vB4aVv6cyvj7QaMsfce/0ePIYuR0mveZxVSwifsNLeBzC
n2JKw+ttc7cqxnmrgjWNdusQcI20PnH/C/Zm0ZY754+4XibB+pCwGRrcEmYb6u+bVVpmI8Vr+Uae
u1N4INmg8YDNiNtkOtiDO5/FBx883qkSSGRMOz6X2+G/pbvzhvQDYjPK4wEXzsiadf1uoflkQ2QJ
WPKFduyNYKAqYOCYSxFYduG/8RB5s3VhJFsWamO4Q0Ox7sk66uQ/9o4HywLhM3ghj5075DZXgxx3
NP3mFql7DC+axVuKG2rDvEheoIES/bqYUprctLMv6u0S7hBuICpUnsz8CHgiZYAJd+Y8Hx7Cepag
cnqz9ZD221x2MfHhfgRTiXhwby0nHgOvRWt5nYsQU4CfsfEgOYX6CuJOuMNchdb5LP4gKAJvlFHm
KngdjwFlMh7DAqSAVKl1jmFMas/8QSyfhHOiXsf84FFO6G4VfqP4fBI19zgn4D6kEkudIqBzFOvq
s0j7uCouezlR2GBZZPW2H45Msv5heKRAGtGVzFpEgu1pFTeYGGOsOwlbYOn4lNjweXZ2Uelq8SdC
21wd69iIPSLHadgh3Cg727qgEa0M6IBy2U6c4Tb27yk0sQ59ZzS09TOUNlnd4WDUqXQ8efGyQxC6
QgCg8B3NgzGWKV5k7GTjlWfMZY7hE2vP6u78yO2uDK6aXvs9cXmo7K1x06IpNDJvKXOtA4taNhQd
1SN5guG41MHv8G8KDwQHz2fmpN0861PwzxGGsC31eziVjA+G7eTCWbsVGDO9TAFcN+5slvAiWNci
42PgFIJA1lp12rYP+gsYHqOBG0OV7RXVZRbCKcBMWZU8Bqzs9nGx49ExUFStNaQxl10O4ZOBZQfi
Z9Sl1kSq9GquO4UmjuvUgTHFLY+l/M8F2eHMt9mByf1wfzxXpmVI3U5f8UmRH52v5hZyTyROTMbk
wMCS5nFJ3P9KCLIgF21j0wsB8zdRteam8CMT/LGK52U58vHrJBiBMlEu29r4NtPuHvo6KCdZ2YbK
hVp6k4NkN5AaDUfzRjjN1mf33OJuXOCsKB4T843F6Bzjb1iqxeM6X3HkJEm1A2zR0/JjNebkyFvb
RTc6WVslntAn0aeTPGEMKr3KcDx/l52t78xxHWn8T9jJQPkQaUdkBw+GDiqcWzPHyiAxfKT0C8Vb
B9x0dSpSztZ4ickd2Muhd1FhhD3l0tQazsdRu0Hpb57A2WByODb2jiXUKBCim5WHPstgXT90diF1
o7o19LsHVMSr4cQ/8Kib5tjiyze6DoVzOCyX8IURldUzzK4U5B4Vodir2EPUjYN+l0H/w761v9Z5
rd14lgCtMgVRyp4NwqgA9ZBepHzHyhq6HYRLkFx2oBKYFDpXgWqLRT+BfWAfRlOR3Z8UH9tJ+P0I
dDhbXNKKcW/oftG7WeSxPVf6gWnIXWDaSAItEaizQFsvJSn5IN1t0sCJLzRRwwSNZBaP19OcHCER
7sLItNOgEp/SN4wVtjH9T4Nl6H6yH4vKQ1fHILxx3nCRrjsXDuI6kzCnk7c4viF4IZ+R8+oYnuWo
RRcqe1FzHOPjXOJd/Ib/yFr1AkqIPTRDNFZoe2CvUoGc+vWgYS1m8lb/BEZwKNP4dbNnYvIomLIw
/oGkysSfL6xAA6yPIMvCwBXdhWcOI3zAmO0U8YR95Fds7WvMEQfdTfriZzvGnhgfsSeTW6gDnhon
eSlz2h+k7JHmsGJe74JXVvV2/dF06WluIUbi5gTZ2kIWABeS7bruJbif7yAifLzVuaw83pmKE+d2
znG6rVRmI0X/ed1A1jMbPUs1YCeBoLygr4DuFWCQcWNZQk4Pu5eGjb7b1eNB5a0W9Mlx5vlmwlMD
CbUbS7dHWpF2hcXDvHPihiA7sCqwRFsa18Rbuz/QW7JZ6GNni1iGo2bsI7Gn7Z2G9zhya0R7KcTg
YTIeMT4GyGG4pfIWEnGxsfxuRizW+iF/Z86wpLgydqIFr1Gu4Hc7ZzNi5+ARRahu5wEPjZ2ngLRi
Yp9CeQmiltt9Qghhg+K8k4yAlw/Yl27w3mQACjhrCA8pV7axITm3NjxjYnN6c7eEDXwYn8rZB1jG
j4whwRmrRZ7IUR+o4BgOsP1aZOCx8ldFRGMOnPGzo3DY0ZKTTpgo6vSJatQz13iPtyIEyXy2EDRB
6O+AIJxmoMMjsz8SOK0FrBnwtFz7fIQTQEmGSIy7t77Z5B/ARknWyVfX4xvmCfAnzCK8MleaQd/B
+gtgWgAmczi3IEwYIy/ttpcUe2dPmABuO+RXcHxn8/gVkolWDRmt6ScGcxWWkdpy1fMwzJS3Z4Nt
mqU7DG2jwhJOiZBMcVnsHIHhsrdosQds0tLRLTKYnLOQE7829VtST9oB8yPUSRCCRPATElWpFwEN
ax9pTxtF0c/qIZOYU3KTBbKIKXRLNLUkZlt6Uot2Bubk4yEaQtSkhKqykoQmb0dEipjsAGctYgMH
POOvdWJKO2XhiXRCfxamoM047CwaK6bVek3XEP1/anSbRGoV+vlVPrIW46ctok8RcsjUGqdzvBT+
gCQqcU0U2ej2Q5reiN7B2MdS7mgjVPgnoR30++ehiTxfmNnX339qM60gyJHvv78rimzeTyA35doW
VKpTfyg6TM5EkzBkw3hKVEiU2f/+okYLRMzfn/vYggyq1ljQNCzcVq9RJcvif3/ROt8w0H7txNwQ
bsiP/3lBaqbf9mwOHh6NFIHWL+04o7f9n59/vxuxl0R7qAh+FZ2SX4Wn32+Re4XQiIduiuPLcpQa
mJ1S1s70aU/0BVsWaySB7+/2of6vq7UlGKFtk/U5NDu+/b2Ff/7h+tcwO/nNf/6xzsJgbMnBehxh
t60FE/L3k3+//KpOZb+X8x8BKoMeZ0emkjhpdCtFhYyNl85JhzH6v76I9cf/699+f/v7b+oQ77XU
THzNwprcwlG0HKMGqktTewJjNOQHJHaA5qWV1Q6bu9jCaIP2ggg5Tnk0jK1qwjJ3TkNqm56RW5Xf
YbcoQGYWyGLoFANvpyAD5fQXA6GWzC/8wpYiJyJoDlXo9J5oDAojC5y2FAgttUYIBCNNuaUEUUZD
61ep10Y6tJHcvEbPYbY6OpvwbZ2xwsJ9dlg9YcRD3XMgj7KxHUpE3jRzJiXKL+20dhPaeuZ2o41j
/GR/Fd29NQAEjVYpn2RKIfipb+SkEDuswVLfUGsKIYAkemveZlV5wOuq8hGEAksWIYq4hCcznEPf
aBFew//BJCUAn6uQKImxvE10jjT6kh87eJU1qBW6P+G5LoYAF3Y5UTSKcG3jogpH1dAm18Kdfd/l
Ahyq1j1aymkxnBjpaEYCHc/NFnMet7VOWYSh+pw1PxNN/3weYZAJ2hbVFNNTKaNazyFE76G1paoQ
u0pKVihRlVnyGvUJ5IXrcbRdgajV1pG1XS1ghBQovW5xu35BJDeAT5+YWKNXKflzZVlJoCxwkBB0
TmwAQlPgJxemw8dYMWhtI3SQ1xfNIXcoJ6JNGe1amhXdsaCjbfqgPxDjC2uE8a9tYi1+a2ZMFuIh
Rsd0qHQ/r3A1AAEylMzYT5rE4ZUTPMYlBZgBsMoMqUctYDtysgg4bWlES9NQnotGvatr1kUrRGAD
IUL1ooPWgnnk4FmBBV47SpYvx+K9GrhiScogBUr2aegn4yJzdllDfCiRRyOwh+xZx9m71RONysaX
kzrGKRo44AqDRtM6iV4Vk8wQHvMQSOp8HOJxctEKKI+ORle+LLfQ2YzKzZU1vFeq0ItEmZ9pBxOV
GHEwGLVzqda3RQwwpCj00oKyHBXLeGtUDSrBKPn1kCBnh4hNY/u5GkU3USL0YTqoMQIhGp4jNPtY
TJhtJ1UfDLWBBmVdHQ2pPVuWIfZZ03+YCHnthGjgqrB4t41k3QYl4dxLZizmIztZJxF5TmKNoDnW
T1kvAs97ettSXf9pJMK5CNssBA86WHTIZ63SPx4O25h9J/IRFRIjwBUJqeQZV1pL0LyXDu9ZgnJ3
sfQZotScv7P+Y0WW2IuWxj7aPi7amKnori447eZE/3P4aWgm7RyZOHdjhOjhU9FYu1FXnFNbNyf6
afojfSvY0Cl/tbmjgaYGOOMIoNYAIak3joaBAo+UjirL1esLpTnIy2Nv0jzb4Vx2KCFH0OYX2KMF
i02dSZLqFPlqjKkPdEgNWBAaPzL+e35RmUh85pwEbfcs2vJDIHOtjYPiL1p+WWc6nbqO7BlSrp6s
eP6yszpx1ST27JiWN0GLSoN02rSKGDl7SVP2IsEsSzZptSkduB7tIvCW4Rxx+jFxl5BmbwSq8EQz
GmggVkMHbGNYgTQQbxlqJe/UyDoU9cjBYoWzmw1xs6VpOFBkaQmEVs43PY73aW0cmSLFVx6qZ7uE
vN5X07NSkMchnrM1BZU10QEbxu273k173e6l45JA08BSkAawacEwwe6eZzmfAkTrTw2PBsgR9neE
tuA8aH8MQX5DxxU2GA5RkaLMl4n6rsD8DB8rY7kauvbaOqjErYKsQYt9NdAiQBT29eSENGGZNY5W
UjtOQaWssusxVWTcVXCudiuNNh25Me8z/a+HOdKFn4SY185quUp6jgczr05DUmu3oUmfQsVpdmzG
WaCmz2ZUyZc+rE9OtGhHlXqWmSXqUz+PFHWgYnUt5hjC+kAM7QfbnmRfiOTvHBcbKOrxMwoytJwG
lf0hJct4curqHDZz7uOPkNA9IH9iMUY2H1LPsuv2JNc1JmdK/FKaI3kelYwZhWgFIb1dbY9iJ2VW
7ClF/cIs3daNVOPZ15Oej7hiSaize0knUQVEOkOXWi9fDNOjpfRPOoWntFM16LRFvl1qws5KJHgG
ku3mGWWXRqcMZGeKeRzC8alP1S6I6NCh8LBCJPQOR22anJOs2elW8bezFPoDlO+QJnWaQIUIOi1Z
9bfU176IhBfrxuSLscY42xqDxpg5anXV3BmC9Mhq0SyU8xdl1OBodPNNsiKKYtq4eIWNMM2q3R2r
Tn9SJ3ThGraWQR/VnZDV4aTWxQPebO9T1V/bogMjyCYNO7bxhApj5Pcoh4BBizviRN01tbYMXuVL
apGgwRNZrmUaJVDnDMVF0uiMVsNAncac1EJqD71BQ1JnAio0vZo/0f5zFfN0Qn7zIqUmzvNLQRcE
AX1TY9pk0Cy5UbAmiVOp/CnTystTwyN+1z9Dmd5nJvtjqStA5ZYdJETo+yKC1mHGwwlP7EeFNuSo
bB1KJnYJgduVqi7d12OHPrrC1o5z5kbBn2CzRPZ3shBtVvYAVcYEp2rVKDBlIM2stBDlEt6M+NRE
cqiMUE36GKZp1YPN2Q1rRlYGX7cqWObpeKbrccrKvzTubwbG4rNe3pp2FQRPsJgvR+7fpONlWZzk
PMdX2yjgNgzvOMBBZp3JBtTjvKA62LTTqcUoG97wT2SYBOYR4jax9CgM+OiZ0zV4CY4/iDOGd4fK
klwlA3ICtn2OovE76qzQlwLNqPdNTelW7SdggKUKmoKQPlOKI0KHOiJc3bfSj36L/ihQCiB4ay9v
SQgRo6FLuJ5nlvGH1XWeHi29Zygj5WYl5AhasosynWctiU9DTQnVTrWdUJzV9oAkhzQcZ0ES3tWE
FZc4tAZj671NnECowzsHzqOJWD4GEChK1L5gnXp4gBmn2kFfUll6us1XjEmu7hPaZgHKpsc5n7hJ
lQZfA4Bec3TKg51G/7OJ82lzMhJ1uWI62pwRJgDWx6rbASGw47HzlKm+agqmUplD6XWiESeLEfgX
6YJit5ohuRSmpzYcYAelmW+aBpDrZKDwIORqLywX0XZyJOOoTJilWrPyiqrRdRmEeVby9oW2dc5J
G/ZmSkO6qrLlICZDy1LpPGQmjxKhCFhNqoayXUydUxa1ayo3ELM+L3Bh6ZsCmYDyXOpdCgKOJpIw
awNbgu6AMUPz0kFb3NXU11F3eDTNFvhCr3lkOQHdKFOlb5QSaLjVS5r3sOFOEZfrMC906egKMLNU
A91xcLZFkHLAvGYNvkHOrG58IjWt/Y42bOjA/FjYee/lmfEx43Ljxnp7FDQZA1oqH63eXIsKP0kE
d3q8HRD9zWYsIjGhUAxTXzm5hKRSsSvNad5h6GfQj00YIbEz5QOulRU4SJjqKPFNnYfAz5+ixW8R
iV5sMbC0PCZ4LTss0lqN2MY0JnhIuTYXA2qnY2FvtQozdpNtshR0Wmg2vbJh96TJuX1uRpDdSq32
VbK2IUD4LBVDOU7hcpHlUdmriEPsyac1saxRAdT1LJKRLVugM0III6E+KFmb3YbESf14oLierW2R
VWVhwGXO2kkOM18pRhPULAm3jjEFpqD9yLYGkj7UEA55PsacVxmY1KrWqCwa4Ylva/lM6/ccvdi4
u26XDAvstFLeorfcogU/Jah3ES7LTh1+sjTBlZx5qhxeZitb+wUon4RG/izLqziTrigPtU0zrE5o
s9GjYvGmzqZTXkMLQreiHTTA1K/DpdzHfXWkj/FPM1sJMvhVAnLSfQyoBy4S/sdFn4vdUimHsIW5
7VgdEqvAaGXEzcp2dO01Hm63sD/LC4mhgSWWsGVoZEg3ulIqG7uq7N4kCXs4TUXCKq3TNmhn6Ohk
EUBOCaz/fukPC/0vXX+R1DE623J6VXUhPZHuapyd30vbNagwHkczAbGxqTUO0mNVWjh/kShYA1VN
OeT4znuq6KV1IRlyy0z7FlmMRnuWyBvUDUvKDliXF/3bGE4vwA4G6ZPNLmd0+2qVOBWRU5/CQRMU
JPIgI7k/WHXL3tLEh45Kv9TKoZ812UhPJI+TlmZfWopy0wtjzUJlhLpRGWuyiJrhQOhc5jBDFY3u
E0UUgYVO/IMuxmAEHhmjMDnHswS13WmaC/OT7TTVFiStUewiTiPcNqUflc6Co60kb1PCsYpsYLHO
FhY0ISztQ1O5a5Vq10F77RS20dmM0L2MdJsXtO+VJjQsMdsPWRgYZyQJS7SuqeQsb0oiP8cppcJl
pCxvO1jjqjml/nCeFwrUzUecYEitTRFFSrjmXQ39P26ofsTxuFqbZJcp0e6SJUZfdmYETbH1s79E
BP16jmuoGhJG1b2Gx00b3/JlflmWmRYyBwB4qAr0LLvnJS73Uh5F99x47cbxe0odSLQxqWQNzIFl
Z1JvVLBbtZMP3VTQHQKDRKkm+Ar2YbSzc9yeNEX+aBckGQrNOVqoDWwcw7Th3o6PnVOMt0wWfzRE
nVFypisEsS5j01lZdjeS/M0UL0ieGz8LCsFJdiumFsvWcqEMlE5r0ZlKUOcAt2b6eeJAwu+1/zs2
aPr1DrU8dGtGTvrF8VFQwrZLgdGIfsuntFBZULCtHmd6zyQ4fJ6SvbJhjbshDWFKluzv9Zh8J1X+
UyMICqrbPLRKOJxKuJQjp6q12D9OJyueuUqDJP3y8jnYynSRB8lzUNsHOZcrv0EcslE9fOLVB6Ud
91ZWkNMIbG3YwbcYFJzGMdICNdII+OPzUuC85owWpYt62U+oa2yneabtYEA4IjGDQl0xl7UxUbSA
GHNfA4gPDXZsC8GUWl/p8aV00bB240Z/Kx3nD8p+1S4duq/S5ImrSVj782JetVwBkU6tXScRFVnk
drVNK40u0Q04YLJCijynE6J2rUPfFk+d5aPHbjdZcD0yA6hgjFU2bFoFpGwOL6NT/ySUKfu++GuE
GCUOJj2oaPZK7DShI39KBXQiJcIdcc6pIycU4yScGZyu/SoVuqBCezd3TRW0esX2qpPKhWP8OnTd
2zQuyzU3HpyCTmOc2nMfzY8S7iKiSkgEk0WCpTu8h5R3tz5r410sumHzP0Jv/59Cb7b6/xR6K3+S
z/L/cEFD5239m3/rvOn/sBxdMzCHdUDATRvduH9Jvdn2P2RHtnRdVmxktX9/9W+pN+UfluFY2KFZ
hqKbuo132r+l3qx/WPzCQTzOsR0Vr8r/jtQbEeTq7fdfvP+QetMUm7dzDE0lPlW5wP9qejmoOLwv
8SQh8eYt+uDnprYSFZPiGs5xtkGQDg+swbp0KTGgmYIZ6zMFiFmhHKqnqqshqkpuI6ABJNFG6onL
B5H7BegXCe5n3xXoImXql2mhN6WXyq018Q8bs+SzseIYBCiGPclhcqwqwMW8GOCTFjCZhAmvgPXp
LRVF0obtOOint35APEWmj64etPE4i+iQ2GrrZkWD4abFBqcV1cnJS5bBPJ7G2cnoG4HFl9vy2UA8
j7oqxMWmSb9mtUebDif0bTeFGxQxAC/64RFZUtpU9A6pb4KjsIBiN8ysf02zt6GKbWwcI0NkWB+V
NMW7uYBtX7f5ETxqw0vowYuEL0XQGBHEpBOv89q2oglCL38M03hPV4+ygu6MbKn/jmDgyo4yS34c
KtAi1r3jqjHwWVpYPuduujUlyqZhpDPEeGlsRwUQhz6DHIAN81p6kqu6COTxMx6cPxlE7Ea1TkUO
5bNUrnKUq37D7oDVffNiNKVb19kepfIY/YKpv+jpcGqHkY7YJH4oWuxs1Ur/ivS4v8a6ifRYZjb7
KpLv0r2IFaKxDkUqraghVZUDhm2KBwTiXPBIkW/N8Dftr46qRq8CdRC3wA3c1Sz1e9AtC8+LYUsV
im3TSZaLjp5CsViPc0J1by5089rktwyNJmtETtbMUJvuFrrQOnRUgqKXHiUNr5qmyn7Mhur5uMCM
cAwq/6kkIjzRisdqpNkHed0F9gQJaoockot1yq2zoZCicsQxWeffYeXkGFvXPho4iFALgdCSJXX7
xJaeE+RRnLLVbnFMn8IwFmiGzFFJLMdFlxTFu5cKiexApUcFvEFxtUp0QWgBKalmfVKm1nO6EExf
awZssw0IVbM4zrKILkBrDvKm80ADpXkXWVW/cjzO9JfZeTRgxFbppE8S53Ok41bS5727xDB9CMQB
W2cIs4PY91LyktXVvVvqEhSe1lS163ZSbtHJJKOCZzqzulWystlxAsqGDvVZkwbELHRaGlZpbXxG
hT49DXDinJDTc4nUOUglYv0BE4NZXY24BH0WVYN2vD5i/kNP9VBQ+lYt66RU2Q6pGAMJiVxgtVDE
p0TuPpPF5Iyaad8SKYo2w4eakvbP8DrshMaSrK8fJTsyTnlzQ+nWvmQpHK00zfHNHuXUHa0/mHal
gShGNH5JLhTdomWyj74kyPxZN8e+sxTf6NddYk2a/XJq9yrPGzpkzE6D3o9mkJPJlABwjMiyGpkD
hRKspqQm2SrWcSbWc0djMB/mUqbVV8eWADFCE7+2reip1CJS+ZbOzTEdbLrh4AUN9vJd5raOAoZ5
xnAbsuRUw8SM+ttgDH8yOXK2ktrDCElmdJykiQZUMuye8kmOaOdjc9YYLr1Hk2AsB3SVtAixrJOq
dpdIQWQsmi99M2KlmlEjKBAQsPAyiCvE7ix0ybe6EdkesPx+7NOzpCExppk1wi3jcMC0QN/UeBhA
BML3ehAnhdkRTOW0h9ROS1RkgnWXqFOU1rwdbYL/AcVARCPPes7WnjiatOlJaEdFe5RrC4PFIaT0
VhyF9JqrQ4JQRfYq6aBHhCfjdhYzHPQMzUQHU8se+fK3jN5NZ6LQJPcle4RJz5nsvMViwphOodNt
UUfbJ0T9jBr1MiYxAWZWoZtZW3BWDMmNM6QuRPJHqSpxc5wSAbXFfipGKdzpUm/fK6j3ESUtH/fy
/8XeeSy3kmVZ9lfaau5prsWgJwAcDi0I6okbpWut/et7XUR1vMy06rbqeZuFvSBBEsLFFefsvfbF
n7uHMcI0FpgAuZS6HXYO47jC8gyJeszajIKKY/8GSoSeSO2eylaUfqIfux1bz8xokgxG5cbSaHix
3r3OGfLn2Xylun4s5PSBItRDK1ffug1nN+qzdm0N9sFPmfKiqWt303hW5GZtKwQ+BOXIGl8qe2ST
I+58ohJnmQ4C7ZBSPhFDVJ47xXrKQ2U+2gpR0GRbSp5WveWyTkVdkQ5aQiIHkVIfYxWX3qyEP9pc
jIfY+mWnBHrD2eYSWdq2qW2nkqiqWOmulpbiOJzPmh/PD7rPGKomvtuNncpRiKdNPQPHrJoIDMBg
nGNnMhaGhR9TTnF2zzXQw4bySqB3yxE3bgCyU5Vk+Wy2Prn3BuWitKN42EklirK5OjT2/OHrebxL
yuTZtOTh5JQGtD8qoEY5lg/ZyFI5sXG/6YwGdLpouATGsa7y66CGyM4b1rodVepFXktQ4+Xyp3Ry
+VAnKqN/RJ6oauLzrs16N+EUsDM1PtILhzFiq51ndNQdUpg4MXy5tWlo01LxnWKvycPnrNEDiyti
Qsza7XTns6fs67aVbXhWrNKNy0hhzYv8IhnmTgmYbyNn/k767jOeOh1xO77lqs2nPYMSSUwa83gW
7nPbuE2xM64kX0ZWSkdr2c0K5JW2epQTljis2SGXaIDqFHQ1Ix38lZrPxFsLB2xLRmbGXChNjWil
kqERKI9h6aBXmRjO2nKMj7Vg2JmSuYXIjxolDqdlmYgA4xio0Kj8qkQEeXZpHq1WJtLJMlcTjVaw
nsR9ZUzQxJzPyrRJtIDiY2my+tJky4s7JtIgTDC6tzb95pwm3vTa1JA2WxMeZBQkR4Neasb6ac+G
/xJQz8RE3ENMB722tXr1w6/oVJlWZx2DXg4XeiMpHlkDzlLW228lMMZDRStiZaQZ6io+CXTqyimX
SlF/jzRC14VSPJl69d6WGs25hmkk0DUTazp5Zm16i9oaz6D+YCu0CEspe2GnrqNAhoE3pZh/+lyn
SkZvOilHyVWl+TNqYBUqcX6qCwNdr4FvRYn0Z7VVVLopmNjTde/Uz+VF9iWvsDMkTKDPVpA49LXd
AsOJ+9TtAlgFcjF/hQONH5WVHr7YDjkfptLSyhjhy5wA9qTyygmPUDYrb1LXNiziaga2JEDdlGKq
mKjzOtG05Eaplj4S7lnB1VhIJR6ZXoaziXu1wFjFFNFteyMaliaRH2MnA++RWIMQsfpsaxXkj+wY
Ss4tSlpq1lHbUyCdXL0aYNQ0hMnY866dIqwmMxKbkU2lQwmCgX4Ex4YOZljbqb2Gqo7RUorVdU2L
G8cDq0ALTEqLaGfb+seQCNdTossUQyBWTazyF0aGii3WgTPv/dCovJEY4MTKb6qF0mW8h/ppNaSt
e1Cfo8rARstSuHpxr95z+8y0Ro7V+Y+RHj5GPkWEqa97erIi/s3W68JtCwysNgm9O1P8YxSoYNYo
Rf7z+/uDrLGVbVI/aIMDQa3WbbI4RRgPfxsjNeXzSkVEa83QR+RrwwglRPw4j1p5bXTyuep0Amci
NDL3r/6rb/+rx8ae5HknQSN3/9u0TmuEwGa5/D8+y/33/ErBZ2+OhECzIqLOJV79/o+RZDAT/3zf
soZfhXaK/OzPT/7py/tv3p8zMLV5Udk1bdO/n00CzrkIgkKlHMVi6q/n/e9+SiWA3mKU2Hy4Bd6n
ygQs8vdR+usT3J8qKfH6Zprk/PXC98eKOkeRZSU2GjFQbA7trKottM0dumbVGoa6+w8KkQJ5/6pJ
qeGjt5r+6QdINeYlEfIAhXUgxmQticL5jIE7dEiexedN1OD9Hz/OYY+R8KmknFUx1P3TP/fHSG4N
6WQl6iLL49kjAG6jCozbPYQuSbE0tSFNoYZAYhqweRWu0yx9UsUJDTOu0JbY152TjdlOFoFt96/+
7TFdJ9Yo7jtvsli37NXKyD2Q1jt9SlkBGuRqtyLZ7x5IpxqCASfX7H7DHHN4iHO7jyJMwEVA7LB4
nT//TOIVC+rZ//RYYVJ7R35GOZ5guHsOXjD3Ehbe5BCJ1K8/j/f96KynQsVRTHxcZ5XsuKluLe9/
5ITmQ6jkeBDvgXpBUFF/v/9Es+CyqX29ub/hP7GO//atShTjetb3XNGHu+xPvIO0acEXCfnWH+HW
H3FXCBl9YYeo682G3M1ayNXuGrT7t389xnWHZ2DhJdvLtJ53F1AUl5g8rgwZqL5+kZ2Fl9L5aMKH
2h3WySFfWMeXcZcvgu20rlbNCr8OqFVrM3TL2Fhf5t3LsPZozixMetUuwZ9TfHB8F1Odf/P6ZJcd
Unvp+bfaNa4ADdcHkMJLmApLukkeSegrhHTum3ixA4Mz6JFLUq9eYnt5EGCpF0LBXmxpbZ6nLx7o
VrwgnIGbQZmj+FagmyQ3bmwvO7z4tzalfAAxiyRwewmUb8sq+Mp7wwrIi3s8N9f2L9VyfMDKbl4O
KwQ8w4p+VFGvSueWzdClORaULPl0w2tUHfX8zGFBe0i+cWF8cXgm6AHzvHWMV6I6R7r+59wZcFci
+if1sYGs66LHkqV108HXd53pXM0Xk/4B4KR5S5eQRc6J1/aPaRu4KSv14TKsOSUKvlga3vEhTYiJ
XvS/sOOoWViwAcOljMd6gN7pJYfOphK+ALVWT3QHFnixmRQQsPGxZvoj2rJzFnbg8gXfOvq6nLcA
x8hUi7AxZK5+DhHPDnvakFkBHwelytJ0jjYb5i86eSqCiYHt8EZ5732XR41yWQ54wVZ1chta6AXQ
vJtdlK6t/MTiX7zYeFLobKWL4nXW14wfSUf4NtwTVzJX0dYMME4ttHQln2fmtSNtbCfCCMlyg2Cz
yTWRjlCvpl9n3+xztbXtc+pfmLFc/qe/FK7qMd6pV0E1olOXrubWS56nCSCadsacVC7BMtLdeMiP
qrLsj+FO4pNCuFrg74b8hALQ/pQBOaFyp2HkhZ/yhSA1Dlj/U4XL/J2jk03P/gOj4sJRsaB/dO68
Dh/7VZQsp89N8yivXWITmwMsiPrYiuL4T1lgythmSw3QT/qZZ8d4QO2QPKOUq5EzJNVRfugWANpW
8sL59YECrgzO17w8lccQE/cpf0rLg7T91blxquGt344AMtSNBR1oawj6tQ9AaOSK7sk7qfzWzTQN
Ue3CSHfa7/ir8c4XxSH+4BLoDGktkyWL+id2uxuURljVy/pZibd262XassTnSk/62SyvjhCzlo9K
5gXVtcnf+PO2XkAn5HjoZxH7Xq846wp7bGB/iOlSwOhnrkdOWbd8mXfyl8cPu1dqJe9KvIEezeY9
hVnuciGl8yb/dTD2IH9+UErAe2deG7q5TVHwl9Nf4knlviHvULnq5ZGLKwhXoSVeku7obN/y+Rg+
8+F4Sm6IkBNrNQ8tSApoJbA+NewzUDNBStKU7hfC3muwVUFavNcl1DG3Sf2V8Iy33QdXclNvVWXl
SIcwOHJRpiDy6Urpax4EjMub2dvNLr0fJUFUsZ+q8tEpvzrtGxEUzhxA3tui3sp40ihs1WueMooP
Uv0Jg1XnCQz7BowlUw89i/sePG2ueMowbZTuQ/MvvcYSEMtvdU0mIA/je5W/yTLauOKilkf7Niu7
CpG/xBkZiI3m/lZy1OjxtmcvDnWTpwiL7xek4MUzMoegZiG24t6jFmgsau7JZG0vOO+dtgR9+WUr
iwkC87abL867feYMq+AkO0bbj2hpn9vFKQofDG/64g4GAc3wxG3CsDDUG3qo1iZzzoPufmhXrBOY
SBBFgq2cM0ZPvuJ0WF6/610xdjPGvnEp8Rqesuu+GFdJc+I880fzLv81+MblrRzyZ+pME/2+JXJ6
PmngfJRgJ2/ST02h7p1bpUEh+yWvSxfnZr3RE9bkJ5r0N/OMM+0+NEWdp1EwyFxtx0XIOxl30yvo
lRPHgLobVQxv1l87ZWUGrn+e1gNZjo+MnNGBEwekk6NldU+8BZ1fNqxl76InerXH9bROJ16c0Yeh
dOReI0PUZlr0N0T/emLm0Ml6c6MlcO/MzZ8ZLGnxiAuVKl9Ms5fPYHl2dDDJb2Am5aqXnvTWy3+l
94LJXVr3O04WZRz1bCo4Ht1sCw+Rv8/i9zf9Jh1/0JHIXxy6bsW7mJQVdxK3o3j6+IVKCsOuEW0R
IHMH81OG6vvLa5knWcviYJXLD+udTISF9GRdcTe8Yvl8t65Mf5xHy+MAhR/DF194aI1qMYvgAECw
QW+QeZiJXeZEi5lQx4uzUHbSUx9yprg2tPxSqlyRSKgAXqzn68wZ5dLivcI6WmYHNvZcDjWAtnGH
j8BjKZlsxUdeyl8fXHlMF9YSxfKuOjB/2WfOknPlrp+ZiZv1vASdfs14PuYD78V6Zxt2KHnicADK
t2JQ0Dz5LB2lJ2XHSeK/l/h5XH5xEMyb8KKSEsJEwhHnSz4/H4uLnym034n71NiXLmL5fKFcmV4M
c2UUz+mzeuM0FgemZ/9mHaGQILtkjPKcmCGLY2Udmf2MK3cZHv0ApmuY71XO31INXGna8Iqzx1SG
fxbLqDc4XDNcLOxJ+UuGSuqsa0bR5vWNP2aNknFJOxkBTiyc8nkTHTjxDD7pM8OgsuPOo19y4JMx
BrwyuRtHRK0L7Z1Pg9yBOZQjC73OJZmFl7Le3+rmEDGhvvMPFc8Jm8sqeOSyz7ZT4CK6lbigS5fz
gpmafIgP0mYb5slt6+rYRMXFSs+HN2B5HOGsXmnwm8RfjeIiJY+Cyyz95W0x+fMSbMXnTVdvSv/S
fHFb+5bHWYFmz5Q9ocDCa8a4esQdFm1ZRUlkwMHvwud1E1ep7qaKp3KhHzQZtBv66NPIYkFfA9b6
pRZvs9oLHogHnenjjjfqByGF1+5JyAAZU6t3Mo/JsB0uHILiEF3iCTKY16EXh4GLSS0nRGEravpc
9S22UJUzSbTdMrPo+HZHYrcoBm5GDrEBusppDhQ/emolYdPwe3W31ntzn4bRZsYEmG1ba01TCzB2
2VxqjDjmY0n7IFUxBStL4/hh39ikL5A/MzSMYpBTQdssB/JSrKfLVL3msIohlL8L8qRMNWAZAN5K
JIAacJnbdmv580EcfCW/L9HW0XB7IZNMq9Ysm0qXadXu90jLlYOZnRmiLMoSw9e4E8HgkSgClECt
4zem04GnGSJ8nbFwqR5IHHH9deEcy+LZOJLdAlolpSGieL5PfObJGV29F5eBXRxLKBS80lPQKKDc
wVWsp+nCylweoD4cQy5XVsQ6uEMy0AsGf1aunJ+H4EiIkIYkL/ux2es/M7VaTzE7Si7gwNW4T8Hc
nSvWNOICO1SMI6z1v7hmhdhpwfdWthmd1XBB9dm89dMSTHNrLBTZS401MSfdVt5ih2Yw7zaxjvZp
zRyIyj20Ty3fXkf7pMjLZFj0zsrUXM/zGOTa+kF6qoHv6G7xynjFFTDiEaOmPa4755ixHApWUXnU
oxXQX69A08gowLCCDJICGCk5JrZwsVoZlzI2WE+TXUl+HPo9b5gdB9eWF+KsYL/D9CqAzmq5sB+R
PVN3ZJHOjNF0G+UEzZ61Qco6hYXwwAS11I7jhNNvlR2ar7H5BTxMlB/dPSR46MWNnfqovJMl7uqW
50OxI/2m3qMIsFkaMyDjvMR04lNlT+XxUlGRxs6zsT4dIp8aPXyrVIBeHwF4aLYykXNLY7Cxz4nH
HwZsUYkKeJjrPYfC3mbvkABHa6cbK+I+wm4Rtksgvyk693N0lVzWlq7BxbVhYVu7XIBtnbJ5Osgs
SLRj89Zyu0M8t4m0WrQP5oaWRYpHEdP+ojzh2P/ilitil5s4Ruwu89yCTMH9SJuBhZyDU3FL5WsE
U0O9aaIeD2qC6tBX+8s0Ze2d3MV+JBHEtODkhjp5f8ciXgXSJlWW2XE4Unyk2dlc5Wg5ZzDNF9WO
Tgvdk3AtU0Bk6ULeI8kNco9+yUXJXbsmLbGBcq25BQrUDdAWx5pG7cnWLvJbJYlLaORWJjeq+7ad
cHGpJFgK6wxiOw+EF9BCefc80Ok2sLq/YonDlzdqR6kCF7+b2Hk/F8PCOE35GtuszsgP8nl8HQ2s
1e2yWckdHtcfdJCL6a0zlkrpxRjS+AndI4Iu8rUM1bu7tuEZMQkNdT4K7qcy3wSsns2VVbimvEYk
9fjgLJt1eLovTFR2beDCoMgj2HlwDC/7CZ6mCxOegxIq2usyFPvHAklPEmx66gLMuhlK4y4/xBrL
EA/W2XdAkf6hA/q8z5kGwdxBB3cgNj/6GzbdeO27UCtWhZnu5NiCPtYONHuuxkNDYVhfxXijW+4k
0GBN9W4x/lTvRDtxrtk5hTAMWcMunHppPPhX1FjaN2q07Nl/1yWGDOIfwKnckNrlC+PB6YJF+YlW
v8+3ZeUNNCMBVC40Yr6co/LuH5yHtlKWBXkqXJb9JsaUrr1zmvV+G3m2evBbxpeRdO0FlwIAeZaq
Evkmm8o6GO2pptFe76f+GhmXYHic01eiyItw8sLwTeMNUNFdQIHJ9AqbFqKDgwLa5px+zdqqu+Zv
w3uVspUX5GNGyT3+01V0mFZAWZxdc2BWBsDct4v6k/+H5/SsPrUXGjEYm8FVUIw2+zOkWmQPvr6C
yTUyXsSudMxUON1uRaUN4cEHIwYxeTEBQ5CAKNE2aJJdgEAHyALetBNKPjTv/vu8Hg/GIWR0A1Ue
EMtpozRkefBhe8dgMz+CyMEy5YQ5sXy3sd/i8QnMd9QLOMwh0OzQP7JWZr+3nMMPbEgXmQLhqtzq
y+LdWStrxkwmc7d6DuyVfTSfKLK4KqVh+agb7DB2kIbBUwFMwZdHp53CHX1UZ43GtWR/tQnXCmsU
aCbSok5xBgiw9z5gQe+cpf1+yra0McxrsIcN/aQS5AyTysMPZVCYOzOa6m/JcdzD3tA2wH60DTb0
ByIsoOSGDGe4fBbk4pyVFRVvRoWEXxsPBRntwQd8X7IS8mX9mm/hlMQwoCpPFvELntDO7UpPP3Rb
tITV5eafAFscrLNESWFhnQu32MvTYryhN5bckFWoesh+R7Z3ALdX42PkYg7ElDC/mm/Be/eENE8O
dzCP8YhvGH2OnCwwacD0YHBXgvZXvigPsPgL2GenQt0XtluDbyPDBSQhvDTAVAjrozWtrUHa1AiB
AxZbXnGEsSLGRGznjPmnEoLv1nKb1/iFURTiHVGLHv6CVttGMeP3vgBDbAl4eVe9l9GjGa24i5WH
Sr9MpchRmPWtrfyy6rLrDWsEucazhUGdzT/5d1RD5cUbWyemP1YIUi82MVmB6KOGzkBLWPy/AGYo
sShaxQfbxRLjBiBvtlBuEsbMfTguUuoqvJdgmwGTt7HEwdtZdofh1UKCwJrWfskOoO4NG4v25NUv
aBQKeHYpQnASAUppTzOLXRUtHVptNsIggigX3VW3V9NRxdRLYwbJqbmQoUO027zbqKNw0A8Kd2v8
xHKTHfr0muCCn1yW+qVrOaRQXCn1y9tc7NlRkrgRLwKoUVpTzZCO0/qDq0CFOMks4NG2meJ3IEnp
Ej/UKdwM37T+2DXB67PomyyCp7Rn72lBWSPrAYnFInruLPAkG/1YwHQTo3fwBMiP8Wo9via/0UtH
Gt+ioPy+Ur4MqicrZ0MShw9WYQIZfEimd2Bd4DY0FBOM40Ca+ThQUa8B7O8FYxzqAlYcB4Vcemy8
HJzmQDlApYwSutUi3dJmQh9E+QAFECsERnkUHTA849fyBlqp8aBvGxt7yyL/NleAuqBlCF/K2i8/
iiscRUzx5BwLxNi8ck7hGfyYkm/SF5u5akCtilFy4X/HueIm28zuDo1maEsOYw5Jbhe9oUikUqSJ
3Uv43CtehycdkvEDJiPIHZNTvZXPlFS/2vjKSkvyMv3StatAPznFTmkoCUOHKOYNQ0eyc/qFDyqu
3w4n5cWGb7cgcIHtPRQ/Dmh/a1/Mt5BRlJY4mHXctECUxk0QX5IO9Rpge3buPxwBdoG/2Uktfgw4
bq1+0B5G1hNPFoDx/ph8qOx7ybvgEkHFCxk8W/q1S5OgoL38Un6Wn8WXczR2NTt76hpn5AKoBbTq
lnJDd2AtF6PLUuUnxjACEDm6ABHcc3VEG6Tftmecx/IaUF/YtTtZ+fUPLYEb5UvpilXZ2X/MtU3Q
AukWGEBlREbv/1QNhCBTDAZMSSk4TvXJjtrFT7sgBGbeBCBwM8tVLVdyCfxgiy5OC1tGr/9sYedD
HYQzswlpuu3HTbshOFhZiuNIcgbcfZa3R+cE0A24a3FKrFcQRvYaXh0K0wXijduDcwre6VeFZAjI
b/KNGtvzBw0gU4y2z+ELSyj0w+DklqRqVIR9YKsFxwcFjmG/BzyLy5S6+FljJE8WDsVPcgFU9vFQ
qYyX8Vul8PuuPRRP/hasmPUS7cZHrsSfKr70qHCr+FkPdtbDoy7x2b6qJfkkC0vg3CEkSKdkh2mQ
GZlLwb8A5QYo6fWwGwUhE8ni4pyEG4jSqvwKzG9JRivuUfDV6rUd/E0ybFvn0SqkQysFl0A0T4N7
8s/9y+GeB1RPrCFlANHBUGhw0ID1D6LvM3WShcCrp/Ux0AG6P+ZU0b5Ex+MlooUVTnNOa1SoutSa
kmQ8DwC9//5JJr76860e4H+N5cdWzmHFiO7c/e/v/9x/tdWxVTDqGyFqy4px4F//PlFrZRsMu0gG
P9CK2Kn7P4H49v6YX4pMq9A2Phw0Q67Jdlj4if/86r/95f0Hhsh1+vMrRQ16N02am2HYiP/q0KVR
u8GQWJHmxz/BPTfr/qVBw15x71/a91gqC/Mx1DeQqX//ev/32/zzmBOIgK0/399/J0trMN9TsP63
x/98+9dXYRbCkBDP+ucniR5qKGSYmv78wNZaXuT+fTGwLlPK0lnd/+SfXv7+sVGEApATEWEJWWG2
yj2dlU7vooyi+CVquCJarC+xkNfErMZ9tTEMK1zT2Zc9VSOpNaPnFcXUrmbtUbmHlg23BpBXJ8LM
Ek3fSrh4Vmi6FzUU17ZlajdJQIsCCe9uS9wUyWhW6005OspWpowmgeXpoNxr9bDUaFk4ErTwUASt
TRJZm2h5cxxioJ2i2Pb6TFGoGPf6uscwJNfIChLfcjaagUw2TF5SEexmNvgASXobSHwr71qfpAfe
oo9PmqMIL0N8wzW5z3yWZzLBceTHxQoYTQcIOGtLANxx9hoErFOocgxs3gzb2UoNsJ0CtmY4pEDt
a3LgyKvDGLLWFcB4Gkl28wc51zurA3RgxNJOz+qnMpI+ZPLvcgPUePA59AQGazn7ZgYc0vLme2xe
gj9MKojSM8nUszp07+ZMUYe0vVHE7o3k7yE1w3xSl8BoEtSR7ADovjKLQMULAsR6pU5BB6e7dAzT
00DC39SOWPZK9RslyVEOLNI5kbCqpAKOyZei7IIh/cpFZCBuJhYBIkYw637D3P6kjZzvO5mgwUJE
DoYie1DazOTKUYRiO92qyHTb/MUirVBpFZga0w4xyTbL6LPM/oH04Af89pcJC3ZE6iGEFAIJ6QjV
UK9JRcxIJKoHk7UYw71fo2rU1afO8Xr70RShigWOsc4g8ci09wE1T7IXOUyfDaI/hUxGRY0/dVZb
6eiMi1kBwKwvh5KqR8Yx00h1LOMObD0xj+Oss9pjjgfEKGIgJ/IgWxEMKdVERIYzASktqa2TiI90
RJBkOV4rESw5i4RJkiaBvrxmZU0d1OmoppJGaZFKqQT44cJO2g/kVY56keP8t7xRRFkagOZtsi1n
nYUltrEJz0b8XWRLXbXkVZANT6XN7Dq1hqDnNOO2T4g5Qg8EExAEvlQT5ien5Slq5Le5hCRXqba0
6jX2k5n6PHZKsW2y+R2vIkOKqqCVaUj6tUCuow18Y69P9wmqHvmeVgTe3SHxkyvJVZT22ScJtCUR
1KcrPYuI0Fken8ax3/dkh9YmkFm7zwJy146TFdysMN9ligbp2KH8oQ3qw/hcizjSVASTxvQyS7WF
qRbpT5oIL60M9aP6kjXnt0oysk0LDtdY9Uyy0141FH89VDy5M01MXoRotgZMBakiLzU0dgpm/Fn2
1yh8/RPi171DwKpyT1pl85CW5hNq8hohJurbqQqOc298mDnyhbFgHU1HbM6cCgYPFCNrKr5jyAiT
r3VnbGQ2gRMnxM9npUpYf9Q4g/XA//W1IT4M3auhMMyRvLszUtN0FY3udjgp4JRqB5519lvjMGyd
gVnctq+1iKOFzSmTTquTUovamXyrQOSJ+SBaY7JsTSyvUcfuIlMHAM4oeulY0+xIbbC15XOqZFA6
jflUStJzKMJyK9rmkemA9ZSoyJCnS2g7vUrQjV0Xv0+D8tKHyL/Uug08WWLHHIUG5gQSetsEzIAv
AiIawOu2AsQZKIxGqm8WEu8bkfNb/PR1+e239HkMGpDZThORwJUekUpiwf4gLbgzYSioIkDYElHC
RUzHRYQLO6QMFyJu2BDBwxJjDwQXnJDIJS8h6cRG2TxV+XDimJ/mWt1ULGjHLqZrKskvgU3RK3Ee
ffxVmcg9LstLpAPNknImhtqa5YWfRb/6eNOKEaa6ZmKOKMKLqmsJ0uCUirwMwtERzAIUpkvJ6HeO
ahIZrCdY8fr0SypsMPVz+6ublLcqkd9MjnMiXFutFn7a9RxvkQaPe4vU54nxOxUx0GWCu58xabLa
W9NFvy2Oz4sCIKyeA9TquoPdW8yCyB6KdWYTNR2l5ErHTfWaiBjqhjxq7aJRCSF/dBFkP0amqstv
U6ddUIVvaftpQmVa6jIQgGKSYeDh/USov1Ozq+TXZJdUzQl1tVCVUlBXCsh0ql8TzUDYgN9mz1LY
fRp4lGHeiVaXqNXpJKBlaUrMBUHcgBOeIhHNLdGbRPapEokLG4W+J1ndq4H8qhQa1mjBXBEx3zm8
gkEEf5ctRRAbbe9IJrgmwsGR4oI79gfIX860iHTSD0SUeD6qDZpq40WuZVbsInC8FNHjZp08yrP6
VWCeLZpuByhiFFHlpcHqSYSXWwo+rlgEmmskm08tu89QhJ0XIva8FwHouS6i0Ekf1HZSR1CwT7tJ
ps0Q+OSKl2SoA5/xjwElR8Lbs5WlTV9OSnVKbigZZWSwSz0F/cQ+ZV3hr8K+c3i39ElyEd2OSoxC
e0n4XEOcUq9DUTMbSgC2upN9TJtKNI6ryMckWyskbaATdJuu/FISc/P/LWX/PUuZY1v/V0sZkEPs
Y/fn2n7/z/9Q9Psf/KefzJH/oRiWhclM1yzjby+ZY/7D1FVTMVVLcSzVNMz/+B//20um/cOQTcW2
dM12hJXsj5dMl/8BvMaBZ4X5TAfbYP6/eMkUjG3/6iWTHXLdEfqqmu7IyEk17V+9ZFPWtn1uRfau
0pIXJmsEItiZmlxadpVD5JmPMlad6GhKFCsiVLBhaVCbntQPQIKRKwm8CaAgnBcAT0r7PRQAFG0V
N0n0FGFrZ+H8i7gt2kyCmGLRzQGgokNS6QRSxRJwFTKZgfrZ2r6U60PUM8p3w5Nfy9QockIXsKY9
qrKsXScLDU3DmFcO+S4KoggVrzTgDfK5dwb7ppfQkeoWQ0qCHCKo7UNQU+8QiBhDwGI0IZw3fL1d
B7XmSoUF+VMBP5UnIBPT1HwJnVg+FyoxZKkGAjEO5pNhKavYZP/ql7p2rXLzxzLhRzVh/xMZLfXj
2jhETjtudXg3TPnB2kobmr8+Mmy90KS9rk+bbmjfhkgDsQ+CoEd6vzQG0KG5Mj4l7O1LTT+qepd9
ao65J+92ExTzdB39XN4qXbvFv18xWCbEpRRq7PngPUFlyOugp/NZQ/exBeYnRRPPKHEeoIFGerys
nDFa9bTxtMmI9nVpQXyB3If7bJr3QPI2erqdWgJk7oAhY+MI4BAUDTqBIIjscPo0BZRoEngiS4CK
cIWfdIEuGmEYjbCMdJhGkxp1OKVQ7KchRTff+K4EAKkRKCRfQJGGOx6ppyI3CWQSuVKtQCh1Aqak
zA+dgCs1hGIJopFi2LGXRtYeyKOqQsRxRgjOFnpPNgD6r6axAvaHdp9L9SEeJefAqm9tPictsUaz
Mx7TEanEnIafmOf6Va3KO12goeDjnHSjgAlhROMmKn7Q4NDcCpgyEtpKnhx3b7kFbCoS2Kke/pSS
+wYZtoB+YHBRagdGHWt1jqxOOL0MYtwiNn99D+GqwKJv6cyJcuB/K4DSNprwCyQChpUILFYrAFml
ZF0NgczqRbXfEBgt2+zfcTiNm1Rvj0kwF+yI8H4UQ7vFAL01rMDZz3QASWKyi8J/KaYzoKbgasYb
jdaWEuKZSLjAvEohFq20Xw1Jm/dTbbNxhnQDWvdaCyxYz7bpECu/ek1WRCh1vmvkbLtryaflmdMh
t+BrmMrAjoz1DuVneZ/pJSlxTg1NtKXqiZ1pqSemzroqMymHf0ljA9a+z96CqR1YPZKvKUomOzoj
qmNh/FB9iDEllfyo8rnqJroxGdSxVhlY7kjnQWDUMnhqttCPhjKlSHnV9RjmUx3wmkJOj22awyZ3
zLXJ1g/nKgZQ3aZ1rwSALxLUXe3UGBujrdajhSDP7AG9dQTkRUMaIPJIXttURzrdsywBDze9RzRQ
wdxR0WKzXg8MXMo0wUGu5IVKW81omD4rn6sG3LAyG9FmiNEnhBmNClUlJa9orqk6/+o+8HnQYUFE
cR7G3yoy5B/bhNBDfjsRu5jP/KnajHH2xfsmajixtmUBoiJHxUsAMOgVqyjoLxIUB26IsMQmhGP0
NlJlT/xGcpsMdl4/A3iXw6eMQXthTi3d1pRWZNriGasbipsPdUFPa/YhWxvmmJykh4AUUyvPo61a
pme9GcACGOZXH4bzMoXQ5/pmRWCKoLpNSaduG8q0yzaF8GnGpPpimnHShPwxzJl5izxJFPYHUyCK
9bPpQMeNoVQtsWySmOInQClIqncqqDVt9lrOdbJmoqqWWRyxgcB7oFeky6iIS9JihvswfRsBbNcx
wW0JVmyd4UZeTWb9bo5cP/rIp6xaBE5YSF+yH9h6qZfk9bytkVHiLwCoWkwHJ4Kf0UX5VzECLkcV
f8JZT7daaaWV3NNeRyUShbzloh9oINYF/qxMpY2iGoQbST8zi+x1NIYVsTYyipjhB4gALLLRgcIY
acEzc+4aTNdlrh1knK0i4tqmQxyHjEl59gk240mS/b0y4GEJSLn6X+ydWZPbSrpd/4rjPhttDIlE
wuHrB85kseZBVXpBlKQS5ikx49d7gWq3Tle3z7HfHdGBIHnULBBTZn7f3mvL0EbcYPRf6rFDTwAT
0UoIj9bWkpFGEyVrwkdgEQ91X7i7eYSp7Ag33fZdTT8h6ulmYvGaoA/iEKHX4jWmfYu6tH+ZHBWc
uoTSSGN742aYJHq5CrhU0Ij8xvRI7XRswDyiaUDiethASjHfBaluyd6pz1ZARMno0r+AljDdgVjC
izdB64lpZrVlR7cx9PyTErQOwM20VO1hNNg+Gn2vhlkLOMTeRzaZNiQlwnI6UsnLN6avKNY2qMCK
aDHzNkl76qnfyp4VH47HetNLOp8V5p04GBgT1EiKhpE9q0lla6OvAcig6FJhE209Fs+rZhr7TWei
iJY25Kt25rjp2Vp8pmV2A1OBh2/Q7gapr+OuOucyFFeORrET0jWRQDY37lgmt4TCI9RybubKH042
cBSs8fS945zKSXzoAw+putFaMMgpgzCy16cRnLCo6Jsxa8Gdg31sRM3LiLwAhcroPjY9lAii2KQG
8G6vzQ8UigeSYVgtKe35e6tDG5AZANIL6iuYA9ujGzEAx7gPIIJxISjWx5GtrrtK2Af9aMRUmCLH
oXsdh0+BF4EuhkO0l0HVr4doyVToaNNROslcaZ3doKaUlCTuNXglwueqXV0Z4xlUJCCi3j12aelu
5YC9h73Mb5uYaYBPOK9ByT7MjEcVR+GR4HQMCobEM9bN2RnL757qQog/DO9vPdZoCpdC+MXMgIUq
6R5b5A9eWNmHcPasGYGrRikcAsEPKgm6OmpnHEEwcDutftjtROHGPl54uL/Bt2IxInh4Bz1zLLZZ
0z+OyKFOqsPiWMNz5CojBrCyJVmygK+QE9jtSVbO1ySlNpsUlDGdisAKHmIHk1K1a3bT6bKZs84i
y8F/T/MBcazbfzfmYAEKL14QM1/OdkbaPFy48pS7c3dYZDVyxAkmohA1a+zT1OnSAmcZnK+2UfQx
oOA5qF49xoHUZT1sLOvv0Ji2WGS+tczBCURDCHPZyZFiIrejbNdlAP1+7FwWiX1KQ7t51rmk+NmY
qHL0c5AunMouq0/KVdXJQo+WlBO16OVdWKkzrj4alg4X4hR39enyykYC9+vV5e1lkwOcd6qYyrM1
6NNl0/zj1WQ7xhFJlu6DGPEUBp7Sf3ACE8ZXEKTHnudJAdyFJmIKqjlBLVu6eN1a5q87S1R3l90d
kJ7tI3QkF27yBcd82TgDfqnV7/cyjDxUB/LLuLRIxNLI6KswKw7BctuPsUaexlqGsVX3R8qget8Y
Nf+w13x2edkIDm8KDBJ+HuYZ0/pi9Rba/8V0Q6HbQOC4vMxcEjjrGXD+5bSmiwFHuR02p1/byweW
KO9miZ4TmPNbuMCyuT7pBC2vfm8cH3T2xdQkzHwjQa8gIqehY+NoPDk9RjF32Vze6in9MLFyb39/
lFYYQ4TfMc9a6M2XY+FeDsvlWDW2e3Yh0+zsp0K38ylytTgFM/1sNSfEQMR2dHXZNMurRv2sO6Dv
0UCcXGqiJEpD1ihlUZObQLycYrJzuPC1f2/8hbltQjnepf78nBuVcaqiyDhlw3LNxdyfNVXT2egQ
iC8bUKR6a8rmIzPnwVzPQz3vI3w7F/dQsAChL5uLe+jXq0Lg3qXsIbaj0b5dYNeXjWcVPC4VkZZM
HHn2UXTgqY76KKn5pTLubgKtwz3YMuryFGgffG+Ydpf/2C83u1OjMm/rkSyaC0u7W1xhZonB9rc5
SS9epYtDyZoUfdnL+74NX2I1hLvLSbmci8uJ6hegtyy8x8YBv0faWIS9EN+WF1uwiBeI+KfrtxlA
G1SwT2ijwwi//BOPOhHT5qPd1TRDLxfyyFMDJedUE7jAhEBdDgjj+N8P1eUoYZ3vEcolXXRkOfHr
EFx+5eX3ClB/p9+/nMc2oY06OuZQwqpeg64znR9lpigUjwXKvta6t1gRewLwpWvrhXVOl9ycxVuz
sKTsHjtuSz7vVD4bRRdDowWQZ88zsjrVfkBuUgpJ65gN06sG8rbNVIicoMjodhFBu4GMml7/3oyL
jtCz4qsGUZ8vgNDKmXInshTTI9nPjt2HPqLSiISyNuobOwzutGTtZkQM9KI7hYkFosCWR9GIh7It
H/EDM2LSaRezDWmEybuVo4X3i+uxv06K4rvlWS9mSKxlZlA+G4b4S26+JBEaiUxVr2FfvNpeQAy5
wy1g5cmNjooMwsN4b6ImK2sCW0dUJTAtaBPg05e9A6qCladm9o7hudl1XktLa6bZFGbdYQgmpj5e
/5RUdnUFlPK6dQZ1CLPoubYmD8cEcR8iXXIqYw/CLeNraII2Vl6xtxzYG9MIokk9JWAAicuJr9Q3
gzrBdsrJA+/U8OB2cKwn1Z9A9F9n+vtok8jxUGV09YPIQO+ap+fIHb+xIKF2bRg3RkfP3BZ5grea
1bqiMJnmOR3CADJeqA3OmCa01b0tsrtJpT8oRhOMOEU8QLPwvemYrBgThX6zS8/KHdV69PqDm1QP
Sh9hQexrm5BBSxFo7ZbtXerBiItGDKsiz8jcy6+7EpTJgv40x5fAo23XhvJ6YpLRas0tYdEXpdUQ
MWfeeFX1rOACWg5ORbrOeq1S7Adtic19aWi/N27/1Ej1tecgzBGKg24gIsKX7qPO0pPKzYc6axHW
Tc620vP31GZN3SekYSdDcy/IGE0kwlrgkFg0MqQ1o7PB5/s8BQGqNp/ovtz90NrRm84BkGZH5JY0
3R1o4m1U0mEar1ooiNzwP5sl68xv/WgDxiK1R/dcJ7AKXHLGukisrTomKMBF7lCZzUNeEWKAJjeh
Lkq57ttspw9gFqCSpfI6m9BYqrQ4Uzg/wDo+tfl0ldLQSnvigHoxfi866waj6vOsvcfU8t982QVr
WvXruZzdo+mgX4UVfZdViGVNOpHpMKyYk+617F7LMn9gL1dWT9E5tOjmFihTAPRnu9Ep4MzRs6NS
soixWLl78bwxOA0huvdMMHFMtyaZX4TEO730UI0jIRcIqF2BRtzJ/bt4bF7nKcDzECCrhjKmwygg
wxTRvy1RAilF/rYmfKQdUwTmcR3voc69kR5Br9wqGQqwDg0fXtl4u0DRlIjq/t1Eq6dNo9u6Nu3G
duZxIDvC4b2svesaBT5pQYAsQoSQubKRxVeysJ4aVZD1gykeQEK+SWwNFlPTPeOo1cyT6S7m/XAF
CW3a0Cw5TDBA8SO3I31Rs94r4jK6pPiZ1W687mX1qgQxQFXvb0vL+mjRMEJXAefOFAsSZNDgkvGz
dVdhpwl7lFMiQpcRP0xpBCc97+lS9XsnxYte5cQ6m6mk3eMZoM5r42za4TkyyZoMBzO5w2KNyF47
+8ZFWxtpUMD066jGo7rMIBFS4v/JzAKle9fXa+5Rzw6t05i/0Au7Z108ny2B08jPmVnL7qfT+Ri9
SO7mK99HV5v7WZtvBE2UWEbFVefR7QeBQdwp2IPO+SEy7W3nZB5JfhnItkeKKzDYOApjHAjSAHAK
nV/SyJJ6BSEetpVJW8QLimdglndNQTU2T+lbm62wTkxgXxg1ENUFFAKn4gwLiKUa2QrEmj6gJ/gm
TQePJOIXuESGvGlJRzf9JQvToIEf55jK2v7Qpz0av4iyQEv6URCon7B+0IpLy10D8iIBzouJZHEt
WpnVa0PF+sxjbROPnE031D8pe0w7vSSyiLQ6mEHwWPMMOhV+/TPKBvpVAcNnrj8iqigYH3+qZCo3
RnFWJojXUGT3cGtI1u0lFp/cJHyN/PMagqGggMCDbJdfrN7ta9erD4Z00uxHOoO4rE9WTvhx8iN1
5bQdYOCe5cDYmDAn64QD3VE1VK92SUNARsaQxo3USPzDIwUvwkvhuqDF643wlJOBpPw7q++AZxg8
ZZjV4s0xB5vHINz/eja+eZ12MUYqFEUL0kXHDzp18xtZkCMhc0mnsRu8NX/Jyry7jIX1ulUVoBYx
kMsttrq7LoORWC7xVY9ewTyzG/Zl7h7M+QPMMUnDlr/zS/g3DnKAtWLXyhbBnU39nK5Sd6rL6K00
a+A+CLNrfO498H5nhqYduMCiwzyet0A1sSrHhKwJ5xb6P2mmNSKzFJFvaVqwOGz50CSIqAeVJofa
PThOPZwNSdaU714brMI2UiCRLMRTkQJnLJLUo1jKAy3s+rsAZUenSfyOA2jw+Xgzhb24driqSU3Y
z8kwnYUzuAxfdrcjdBQJ0GYEkhbzlFgbEhGlldEwn8vwS+xu87bBfNIhkau6lXCth5BLn0QQAOs7
1xu+p076VHbXDbyXVU8nYZN1kb/uO5s1kw8bJyd5LJYg8DG80viK76Z+D63ZPFEmwwVo4j2DL4Ad
V8v7GJBllBPmmIkvKfXtFZkA0BKWjdeT5pMWGH2K6gnM3RNtRnrsK69F4E/WyLrqiDyjFhyTYRls
pzhl8A9/5mNQXQWDMPdeYPd4Q+TyMBzB82fXDHPrNOr8G/qMRCyNxWPSf4vbq8Cu3W3LlAiJZuCS
w+U8a5iyXoXKpPXSdz9A+EkvQh+mrH+brfEb86atFWZfTQwTA8Kz+yApN07PvEXH907G/jTe8GOM
SDMJ4ZbnSqArXIQT4t11J+SD4GdYKB9nk+VV3GYfYN0eyhqZYNuQRuwk3ypbfJupeBDTB+x2FCw1
l4A2pYxrO+4TpJzAVMYOgTvnhMdwitQNsuhJG53kdEYC1WC5HpAUrCiZPjjQQ9aoqrZu7mxbyz8G
EiCKTSgLwdFLKWnIX7Rll9vOayqKmc5ROjlR9G53NY0QCCMpbj1rCY5XibEqcx/OcVxiisngAaao
a1gNtCuvB+Ux6rQ+R9InAiwnFdiLml3svhd9X2xM83tdtSRbch7zKrJ3ncTGVZn++1AViFYwpSzx
a2DbuMXRvy8F886azl59M8wULXxdPuVQ61lfTZAFLKfB45WZRFeHVXu6vDfrsKXUxKrrJYPeetKX
OkK+5OBc3v/exFXE48LlSW8U3mmc8IhEFjElJYX/zbR8g2HyB+LLmk1xveH8OunlDxVjcU9PZNwx
4eEvLB/93vTIuzDpATEulz+ajC7xhb0A5WLC/ZnzN0UpAziDD/LPA3E6Tl1/KtqCHnWhZnedxD3j
SrmgYdoQEWJH1+E0LBt24IzoiHDG5XNTviW2mI5xLoeT040DlRwmgvPkWpshLPWJln9Hw43OyOWt
J1tQa2WFEHgpbcRLkSMy67w6IGZchUQuHWl34aIpZqyfS0EEYSKL8Att5B+brDVJsrBnrEnLwl4s
K/kxcB4IMGKmFmdP7mDrnTsGw+myASs/nmaEngnRU4dgWTgnhFpR2mJzefX7s9Ic7sDC0jbzcGcU
ywo8DCYEGBLt1a/3vz8sNKgIN0OHlwycWrDzOpXVwXBZHM1jFTG6BzSLtJvA6NVte8qWclZdKJQL
dYL5gYwAtF50t0gUqDDneMSDLOldl1dieXt5tfwLlFDtwfHxQjSt0FBU7pTjLX6vbsnLJfPoZNoW
P1FqsWbCZp9yadunannVJ3V49Oh89o2Cpp0OgsihAXaZRxzX5bMk5Ml5eWUhRluZHRF/TdF9WI4z
bgu3ZjZhRBiDgx76T/3t8ubysQAad0w5Y8hc8TouG/2PV5/eMuFtiPjA9XXZP6McHS7ZjdXwg80l
euyyuXw8tW1wHMv7rpkxQLBMSDGdJzeWiHgLYNGG+MUmZZIAuMaxUGKwj2KarZNcNpe3l42sW/wa
+iGtGInhHHYn4pouf/8PO7EcJKlcD2Pash+X/wLmEegEU+ZoSImGUE+i1rh5pmrdRVXImmtV1uaX
PGSxMnuIT+MIGEMCSM6dPFwLI5RkXBGOrsQN+izUeSUlbaOnmt0E7dmyoaWNKnlPx+wbcyCi46YB
SBU5AFYZo2QvnsuWqySF1xeVMCvm1Ozo9HQm2FUO11iAQAymJZyO5mEfN/nWolCxcyZx1bKiacfC
3ac9X6eJzf0JNp/15n4OSIyydUim4UrzyVHH1nNp9R9Gxi+QvSLBM0H6PaGdp1PKldt7p3ABkHk9
xFADF04tEcr/f9HI/5VoxLcVWor/9j//x/fxv4cf5ea9ff+7ROTmPf/4z/9gIh43/0Ii/vX/+t8k
YvU3hT7Eh0b8S+vBFw4fTfuf/2H44m+mUDb/8y3TImsFYcnf1SOO8zfTVrbpS4W2xKfl+g8Ssc0X
+kKZ6E1sH8mEb/0/qUdMIMl/BBETy+MImpDIW2AeI6JbxCXf3x/iImxQwfzXeNJDV8YW7AWX8IM4
anw8SdNTPdNan4h9lLY0tkWU+vsJ15E7kn0GLwrwT4/Vqgb+kdq7ycP15ksqHpYLMLS+HgEGo0fM
n60k2/jFYBFSqsCwZO0ypVeklVa1sypGCm0WmBgoDHVXgjGz9VsmajKhNI05Wi4E1GnqWfqLum2A
zO893TBbyzF3l6+ZjOddkZArypIfHbjhr2kUYyINvPPsD90Ode1aVajB05oCiOpMAhZLnxI3O1Hn
73UmuoMU+knXDRZBuv1ros2Yo8JMA6Vv78MeB3nN5MIqjO6j5Q47dmF1wIeOgb9zVllF5ibMYBpF
RfZe5XyBriZG1CnfTYvwZhrr8cpSBFzAIvbVcIu14WBapUmPycH71A+HRI4/GvUWWbra+B4KapFI
gmBK24FbyfOIKYlcggKAB/QRJUAJvcTqPbIQbUphBF0Sdwb1J/RIgVPiK2YF55di7NcVffcLSf1f
ii4HHFW0yyn/1wtECGkLl6uEa85ZNE5/vECSSem+7KuKgAj/iaYqyIhlkylU765kHhgiMEGz0d2a
HTslaHHNsff3g/mHu+vf7Iv/L9eqEOQ+OsC7pfIs8xM02zYsE1lfWh0HQ2O8qYo3RhZBvobR3YV2
/mz4xUcssr86Ap/0VdwiEHBty1MQw33Ldj4dgZn559xEMjuynD6TrjmtuLAX2V6EU7ttbb1Qo4lZ
H5BwVxpjo9HQoETmwvRLyWNdzi9/fhxs618PhCcglVuSG1aZJk+Ofzonpt0MedFkRxFxIJKCWLbG
ZziahnZPIoGzMjpNRK3I5JYYmiuC5mZKPykTqpm1F1IynE3+Rz+SmizlDFOjBDC6fJUMUtIhUY02
QfL45zvtLDv1B+T55TC6AlG8sJSQKJL/eadD7oC4yBN22td4JZrp0CZq2ra94a10ggrZ9NyYrn79
Ji0ituqQ+zAOTDJKfFi02v5RS4LCHb/FK26UGJeXHNr6OQsI1hjtacUyKECPu87AjLcEb0KEaNJT
D3VzMxrTN9ogN5CsORB2/GM0xpZMFCQZbmQ/2KoGkJH5T3/xi5cL49MvRizDL/Uc0xeoB//5F4/E
fUR5aiJPaxHUGehZdB1jzxueIzXbZ1Dz4K+xmrKYSU6WmEE6Gxbx07PEuzFQcK7I6dR9nyPOoACH
mWSHepvSDWIle/Sf+hohdhLcIOjot7LiIeBX0GWLLHj3KwtCU1enJze1THRT3XtdjvNBG5QCSzyb
dUD6Yyi2og/+6n5hcPr0s13TVJ4ncGmx9T7dL5nVeBOGmQRcpv9U+h0paAQq6SD7hnap29c/CypI
hW0RRNpMDY10V2/11mvCeedDVN2M8qptQlTIlitu/uKU/Lt9syzXtunWIsq0zX8+JbpGtNtqmRzr
6WDq1DvNWflaKs2Q0MARMTw0F4ZLHAxPc/Rr7gr1Eok2mD+dDKDJAEGlXW7zzv7aeMjU5indUqK/
57KkQtjX5Ku0zBytWf90hamwiD7NPh1wyFXKvasJ5jwY9mBuy0TnoMjzuybpxcYIY2r7VX6Kk/hr
DHX4+s9/tvWvjzDX9KRloUmXvifNT6N8GiZDHMoqOc4S0RjLmjscAoBnJTR+b6Y0WsNHKNr90DpX
fsCbecI/ZNXRQ5KL/FCgnFj9xS59GlcE1ROTtCiLVAWmHuYlIeEPEw8RG4PVR5DlooAYMZqetyb1
g73OcYlnnjhGIAUOYW9e2b5yN62nb2JvMNZNbv3Vniy34R9u08ueuJbN5aA8k1rVp+s1yVtpaIPb
tCWTyRU/miWXIWcVg6FrGNbIDYiOjcLTjOozrEjiK6Pq0OYVMtaBlonTes9kcgEV6WYi82x3W1LY
+vOj5SzX5b/soyPREjPy8TRZjuYfjhbJJg0ZsiOPksa98anNUMNJSZQsXwxbNV+dejOHZn7lIdc7
VNE3r5/RyQ62eePG8DR88YM1INSlimqrnzyOFkneGkZLovI7m6ydTRDD3y19UWzVnPdoLIznbkmW
LCe7QZXJbE/RDTW86i+P/qdhYTn6lq8Y0y2JhNr8fEf2k5XGtdvGR1NAhqiJsaWtATVaQUxqGyQ/
TjtyGwEfaWkUEV+EiCdwpvzkNqWxsj3qHgUi5MT4i3vG/TTbWHbMZpSV0lEOc3H16Z7pQ9mXc4C4
eEhIzWynZNXgoWGsn56IsmJ1mAAcidP5gchbazmA0SpiuxN6N9pdziSUVo72CpcEm8CAERhvysoB
+2dP1mHOwGoRsCC9Ibs1+7zeUcqEXxbDCVGGPNAv7Z6c0bQgrifGO7zho+v0pJBP7Y8xFQj9ZqsD
W4Ghn3rAULr5fUeNGbwpQqe2TI11bdNlAWisz5Fqf5B8Nl+lXXdT2Kl1W/Scxzalhly17wgerkf7
xKHelm2UHXzQWZ0f+nsjnZNNW+KEDmI0HySTGvd/fll7/+Yh4HIx+77HCsk35afHMdPVYKC3YRwE
04/DgMYE/C1No5kfnqF/vHPIagp86vMq6ItdXasMuGdd7aRFgdEK7X2jMwft1OgekeJv3ChP6MuS
rdCXFZ6R4qN0RL2TIvwSZH5z4H4mPdGnF2AzzVwN/hCDXBQAQNLA39VmdUvXX7xVwZMXbBpWTmfK
R9lOz/5rEkZAiLRNZ6EIguMELfA0NwRFRMgKMiq0zJ2W58N4hcCDuvPwc2g8yrQDoIZQUBaS5NKs
BlrwNvfye9RMtzM6AKRmrBccBGBh44eHNl2IJwbwnzDQxG3X7cFS1N4rCQZiyPyvbmjY9wVSYvYY
95um02qUyUnM40lVrv9r6f9/nv1/Gi+5CZTJ9W+ycmOuKj+fINMv2pLE6fhIGQPJbtHcpojaD9UI
gW5C0Ji47bYc8EnXqmUiMxZPMkspR6jyPnItZ5t59jVoLcw0KSpg4mTa7Z9fQpen8z8/GZXJOM58
w1ZsPy8KCLnnIjIa4LHLBLYe+sc8CFFLmYztSnHEuc1WtN925C7OOyRxcEzr8usUM032poWKRLVI
zN608mYWYH+xdyzvPz23lel5ymbp4JIcpD5d4JNq3EaMCVeZtsU+jhGZht3wNUs87LZ2RSbsOExX
hminqyKPnbWbHPIZ49SvQS+qw82f75Dza0X/6YA5IOvpFLKUYtc+zUozXRl2jw6BKO0MOoTTpKQM
LHU+dSTjynjlP+1gQBdn7BnRPq8+/Myu3p3yzUrg1xDMq793apmqRvlhoN98JcoPpjPdVeANBS4m
me2i2LmjGTpuh6hWO5fHIqpY7oqePENkiS9hh6qnj1qiKsbwTnvIqxFZVEdO5XUyNj/KqkyuZVJW
h6ZFF2uX3OdhT+ecI7mLQnAOs987e0pd33QSRefRhRqSlhoRdMIsmMihk5N4dx0zjFPks589LtRG
qO+QK2zKsQIutnBG/1AX4VWX8VVEzDWEAtH9TszwwZezOpYRg39OhxMTXB6fqiTA/l3O454c0J+c
7gZUQu/s7En9oIqIlgeA+6nHM9wqdIxFNPcH0zFptSn3qgxja+NFInmy1RsHO7p2iuEhMEVAAAZq
nbBNyTFnAc0gp+DKVS0lzSwc0IBkO9rw4khOziZGJ2tvlF3pKwbUrxQA53tndFfCoyThzpDu8gG/
arZULsIpifdWmb15ljFeYRSMYGPQMmbZBC2mF295IVzmengcfG9DuoK8nkc1XsEUoc3L6ItuDGxN
ifgLxX0Q7UERyNcZtq+w9zrqp2Ob2z8nMqYeuix59+ZpoA40GXvVCIg9dIM7qlt7OThi88pD8Ca3
DIhRiXtshja4yWYFj6roYZOMA2dS9TvbT+wDrptqoyPwuZUHppkmNfkssxHdVXZe06JGsmgLCKdW
Z+9bm7t6LjrjOIuE/jX2GXQH3guZL/goq+KmGUYAsBJqR21CAiKy5021c7ZOwgJqP31IomrU90iQ
joB7JD0z6YfFUoMJyEncemLZjGytSwkxxL5AJbdUuwC55joqyFeXevgxeD2pJIa0IIBUsF6LKdw0
NLwoXgBlamDaec2VM6aI8LBGinnR4Cz3tJwBatdWu2pYNW9723M32IivhI9/IB4aisKNt7eFvjaT
LLpOJaIvO0lphBUGQdvY00nxZV1c5SNQcnFvO/3iHRiZp3YkHc5lB3BmjBevbB6ifqjv5m75E9jL
vaw0783auop6lo2tvf016dZFsEv8DtmYhXVKSerLKWxcljj2sUQrswlgS4TGTOVNu8wRvY6AQc8Z
6Z+makfN5UtgFQCRGkyaae/Hd1kGNHBuGL4c9VL2dXyvLTTiXUqPOCjN/tq3JusFvSuELfvZNsLx
xW4QGAjs40B14FQZUUS+Qx/au1I2+zQIg3MHJk1WSu4wXrKuHR/7YpLXzIGqJA8OvoEnX47iFoVy
eG3m33sTaNEsAhffgh9ee8tOx41/S4tfLUV7CNEesAbJKnmXOjPuiCisNz5RmDyV97UThTc2wFnC
xqa6tq7TfjZWIsEsrwX6CyMp3LNZAEGqOotErLl/Erl9iMokOfejQ5CtwVDuk4DUNqALC2mee2u8
Dgh83dr4d+6NsSPVlh9eatJ3rB7KJuFgxI9WRHySPvOcWvaZ+SPC87zQt8pm50huCr6g434xZpji
nuFb17Oq6YGYPQqsGNjcMDsviz6CLl6Ed95hlctoGEfI+bitdlXjFmfp4CXw4lR8IV1ZbhyH1ADy
N0CAG/j6a+x1qySVd40/iz1Ld46Toj5hCVK7Utng1reHtTWq7+UAB64IAcUYCcZYij4POrT8R2kI
Sh1TYoNTTb5WcNP3zNRappIk0sZbJhos/ev5VWgePTXC+SwjwUMHH3lP1YBV4w+7xCdbu06Hfdzo
b+MZgVKW+/d9igREefhqWWazwinCAyYeWFOTIJmzOEACecqhbt6aZdluRAzJomydap8O115wy6nM
jiiwvxEI6lLttapj1vEc6o3euaFM8moxkcndtjkNURxdk0BxRYjmfiZJyyVpYVVqx9g4pPbyrG/6
tU4aaNTDCJgZKpIe3otSvLSDWVyn6Bk3iKfrXSXooqYg2KiM31y+dWwA8pkk3G7TcdBbUzkRgI6v
YtQ8qwYCIqIMkMmEtrQvzOp6buyj4+Ri0zqAsWxJlqftnzLBBW32I0wqfF+7Krqak0Tf15OCAtw4
J4K1rT2dx0eU7ckuCx2sPb6Wu8lKxs1cyodq0tZtRDnc62ih0aXITrgnZrRMGsuiXxKNE/bNiiTN
rTFkTL+lTw9Mkp0d02BzKboGpfBhJNbT9VDq5wzzT4C06TXr3omUJysjX2wAijjYCPBJojnBMSLN
IXflmhqU3vG8GBAXwj1ri+S21O65kBLqAeI9pmuDDbJR8DVpxKjGIFiTGf0Y/WQaaV0Z/rT1TVjf
iVFuhyJXZ7iHheV4B1GTAcYVe6SR+zr7nnWOiERFz3HCdFNvMdLM5H0zRld+2bKM7NqDX6RXlXry
I1YPpJvCYmwQk8UMt6YpCeJOQGmxBPW2fdUDrs07fWVKMKExYtAggqlRTJVzsBr4S0PqWTt/Vs/p
6P+A9VNc+yI6zTlFri6pujVCDAwJwXQ1D9jvDAQaJkoTVuGuZB3TrUsZjrcY6Py9jxM97382LZq3
dDYeMgH6p8npoSCaqzcZKrjKI6xBNy5BHuNMEFwyH0Xml3uPHg48pi7aqbxMAbcO1dFP9IuKh6+E
jo25RGgXS0rE07pWgfuYLg0PnuNwcQDZxj4zQ1cHzwAFtIXQyyNHzOHf2qGwzjbgZBU/xh1lRm65
hkE3hiWAu4i2zrx3BnL+0vbdjMvTyEg8TvmtQf17xcqPspPelTQyd5MqJFVoGiSNfAmHmd55g6LG
moN7r8YHnCMblK1hrIMRZes0hruurW6I4aBNw9xppy0BZNd9ZEq9sWM5nDtEdkSYkebazx1lmOwb
yLmi+1ZhHkafSF28cd5CD+LwGGQHJdInTWlkhWrytRsIf+8ZBiC30Q7u8VcwJS6ydTMhyTQCpm12
eqVNDLWkJ+7TeEaYNCPv02Syr8YUMyZdAaRYNtxTz9qaI2Kw3kQ9/mUgQJnxNI03VcbQHIf20zC/
2h1Y6zREqiacsl9ZKVK3kQDo7VBD1hickfKt/IHD4yUZNC7jsQGAbSQ7QzGdCLqWYOoSEbL5FkfO
rk6bYZvpZp/EwM6osMLHI9Ipssez6Y/gVgfjlVg8Tvf0ztoeonuNX6RhuZ2NR1UgfYrSlEjqwsZL
hQ8mYgHHtAKvCNP2vjfKTRhV3yzpXHkyb/A+zT0FmOi6LyjZJXKPDhxaag2NWCc+kkF5pUsadzNi
MNy9twjc/bnyCCoMV56XYyDxcGsijXYRgAV3Q+CvWjL31glB4puUfDYwnma/YvS6dfAnYPyeMHGM
LJy6yCNLZcHgVPY7ZrLrejLAAqYlLtXsu03KmB+eJ4kYs5iwrFgmsQXM3G5aNOUM19pcR8E39O4P
0ssfK6kPsq+eW+oNWDApcoA5IcubHKwUK0ORmwc/5MGHPxbIRMbtMtTJ97S1Cdgks2PunglGj8Gx
CxIpCXRvQsOHnhlam69NmRf3/4u0M1tuHNmu6L/4HdeJMYEI2w+cZ1Gzql4QpaEwz4nx673A6uvb
XbZvOMIR3YySRJEUCSROnrP32pnr7UKWAkB+YGbiuRsoUKlu6zJ8LGs0AaNv12dGgJwSFWiccaq/
Uxxxye5sAHSh9+xEgkunnm9vqTw3A0435+64OcrhKCPG4/bl7Qe3u9y+/HUzO3wiSfN00d3+2fsg
9IGQ3e4HhYfr2O2OgLf+fp/b12MlonkVOt6++nVH3RPIGgcB6Hr+vT891fzQfeIGuFhCH/mdNjPg
+nhbVhkfxV8f2VClMa3//LBjY6xoxCP0m/+q2+u8/evXb/56sj89SuAZ5EzE6aYwumgCaow3SdiR
oJCPMWTPr+X267+9vj895G/3+e2N+/2t+fU488MGbf48J24vxuAc2GzXLSWI+2ia7o6p8K6LUQf0
cvjhYWagVm2J/QqsJQyl6aDVkgSkjs7+JApU4KxoNy3rEntFfyXWfWvEWf+WhagtieXtkhyDAm3Q
prShM6tNbSUYQlT40iuILCpp3bVQeD0jtGtrfehegzD3zjIj50r0Pn7gMOfShoEpyiqIwUnZLAiY
v4opqSmttGxf++Ghccv8VDB7Jxf45LhZdjW9/eC4CcRCtmBsQMK1G/r6wjHEzyb0godYvNe9zR44
idxdTlI2tExr2Lj7Kac+14bpB96O+2QI10HfLcltBMIbkaBIt28F2zZfIUY+p3bc71OAMgv048eY
xNd6nOcQfgF3dTipMFyUUSow/k5yCY6CrZSr2q0ja3jPzpPPsXIWI/gkG2U2VrRw62rXFifQir96
lZs4fPpSMiAH5mhreKnXNTu2ZVBYPipAKZl28abhEGe62eKetNJrKh4jWt2repIfLrpUhM4eWPpQ
wdjZOxw6C2l8ptRsBtpyR4X9RrdLki0lFnVEY2eEEyaIIi3aDkSOnmlMUPd0KJEz7ZINlXenuXvi
/M70NX4IfUaVtXjJIVFlDfugsMfRI9VzbPruKfSyTVTz7pne+K3UvavNNGlbxzqdXNCoXa9ge/Z1
DUY1jujRJveliaoJvIDcDf54tVIWVCsNjqFRbDqnvvS5ne5zv2eOZb4aHaQ73PXhoZJJwaulnW7G
zalmR33nou8MqouEz30i+R3OO0f9Yihc6I6ZBbYZ5e4wjTG/i/OKBXQTlYMPl108I0vG9DcR5U6C
/CbMKyY5Drq6ZA5JoPfg62T35DUcPmes925LyyNkkjl6+UriZ1xkLddAFJTExwoNsdZcLzqaA3Zr
JN83NaDo2FMQ7ciB/EwGfFkZViwf2MB2GHt9pysHKj5AJhwX7M3jmWAgIx+BWHnlT2vOGdOEnLny
RYsFDQ351aQIXDRgRqiyW5R/tt3uWlLxSD7OS89Y+Roh2Ehg99B4jjmc5pVbBfGjHD4t0Yg9v0TM
/UCmJISf9Vg437uu6o+1fI+nx3qa0l01YfyPzOY8upghono9BfheLGP6YVtUknnU36W5/5QE1idT
JAvQFDyGcZ/Y2gFvLi8yS/1dJ11tGVpku5UBci/PB++aTx5Y1qR4G9qcQ9+MXGpmh/BLVd2ZMWZd
OkeQDpLkhE1kHdazQtCWXIhrdG1jVR8N4EZrDAWuoHUGOtbMEDHURgLhPJWvhBpnJBfRSGJM99Q0
yf08HhjbfuCq7UQbM2qegDGebPtdmDhW6PJc6wldS5gF4VKaOVrgkXBJIQa1joLurk6bcZkaeJtc
Ueq7qrK/561k0bAC8p1sRKsyQjNi9Fm7Nkv1pifhEe7dsG3N6VPEUPOy8dEo+230s/UDnSRV5wBQ
Cea61H9yAPbLfiAWmTzaF12SxUWdv/WVla1BhI5A5YwWI8y4802DAxApSgigKjdp8LNNJq17xBWX
GyR+pO/UGIMKomORWofJSTVk1jDn5+FzYOCLzGOictrxJbUxMCbRiyfMRWlgJ22A6myjWD8Xcth2
k3EwLI8uKtBze4yetEirl8wUCVWpoFK4mpVt608yK9dOgeQXmdIE4cooCBU25RoHzFNM28Ks4p+Z
5t67inBQcgRAok3WOnposorsywooPUCu+wxQ4WgbYs2wwJT6JxHp0MiVOmVB9UoKarGIA9QAbZ89
lXhv8F+Rca719MA9X4EynMhVlhppYMVEPYN7urZoJuhq7eg8TTI2xRXFWnDWxAU+6UtZwo80zf6H
j2xiYaQoWMd2ZHQ9BS9xYn0Z1ehD5aC+nSbnEOeUFE1qyAdThRuJ2WIg3tqupHlqOAPCWntvYtaH
Xr5ppHftrdoozp3ChGbbL1JH/Vx9H4WooCP4qNyzcR802lVUEZ4jXRymxKc1h5oT6TSzs9Cv262W
uy9hMETHSmTfHAq9SgnSSzHioWGhXdYPzhO+4Z3umw5RxC51ZoXqBWZPERUAUbye/WzGnLSIB2TC
xIWmKmVD7/8IrVDAC8Vi06YFBAP7O2Y1mIUqYfQhtzRF3zrobMfEM76cgfu2MGcn/EjLyAcvVMaI
QmfFuhtxZOLQGNeukUND1s1ylxn4YdlvuNEoNn3b5BuEnCSf4g/xCbKgzK+wnxCUk4yn3p9gQPfA
uf1KPRgOPY3KSp+adqM5BJeYrJ5sVSPisrp6n8Ywb+pw3uI1jUHsp3oqPfb1bpuQxgf3aW06ndhG
FhU/l6qDaHCNxREGeq0GtRoTpqFBsIPLEvz05bRHqCK3lCIsyz2T7amp2UQo0o0F3cTF3KHqiaTE
+sKFU2DngpsCM73bl7gULAz7LJxO2jrAwGcsaxI9+zQyZ+M3CXHRcEWb/pTnEBEaM+o3haCbx/Ld
w8rVKvTgMjAPWhNCjp0JC46ncCYAjku6cEU+DDNsz4frg9fTj7Mt81Zg9njkLTfYEXqe8cbG+bLV
NWoaKEdrAfRjndl0QGhW1IxhFjljulMVfOVRCn+5liTIkHu7pif0ELe5u211CHByeJwKM/+kL55W
cHeQWZQHwjejV6JZX1tLISuOG4ojvTpqA2P0vNz7E+bGqk63tu9NdynZwRVC8SMn0addBC5zkcQ8
EI8OVME0LlqfhWs/wHyBv/KNbO2NewimzNqx26FR15Tfs2YY1kYBeNOz40slnX0dB+ilGWBuGkC/
ewckiRvvVNnFB/BBhbPC3wll24jPY5h5u1GMD4MPEJoY5Qa7oxMDn2BawEXiuxH15DCuo3Lk7dHb
clFojISUh9/bbIlAKq2XyusfxqJ5qULG2VXovLblYGy06a61fCL9DHUWISWJlakzEr6jCMyr1uDA
qHvcSuRnOJz+eL6cS2x3aNvtGSo09zub5tVvcTIWmH2twcLdMHBprNiPcYzo2FghcNoNojU87d1B
D07FoJ6YE5BkrXnZir7/w6RfVY3rydJRPFXKgxwz+qsu5uW0ZKBPkKbQB1rrbsAZI71pLsWriy/K
8Exm70Ord/Q+C/qRTN517W5Q3mM2e0JwAbYHWrc0pfMI/EJc0k359c22Y7xeIw4yJEGUYzr0i0zT
SBCPS/M5MJhRtYGmLZomNpjI9CBupgKmgFUUbGDZzO8ccAzF5InD7UYG2oD8jtJp9jvcbhx/KojZ
wxhMKC+S+PmmwScvJ2HuILsBsW9nv6rpE4onjUOfahSLqiR1rG+iY+88qyhkTqCl0zfUuevEbCUE
Q284gE2ZAfHF6eaOv938wzHP5Yq4SxpCy9v38C3ZQ0U2uTEjrmfHfzT/C8sEQ1S9D9S20O29NSND
bhgRbBn8hf/42mwzuRoDbOZBJs32aLcx8YilIh4NfNEv038esX9Y/AJWKDd4NRLieWgJjXHp72/P
mZshiP1/PH1E963JfG8Xz6YWWtZxtvDyCcrcpD1as8el+caguT6E889vdxoGFG+DQbzJZPos0Ip4
DYBIuIec3F5Cx8IiJ0VJDFbNGD0PcSBYdCPqbiQqJbTBzUf5Mq9ia5VHHIy56NRyzCkrOAKgUYj5
Jmmy9DBd3BlYAPkD/sbk0Xkp/Wjv+XLc0g7a/frhvH/ng2RQOLxPrlkyA7PBj1dqjgNWGX8Jw+77
X4SDeRMac6lYDbStFjfKyA06kuFOQe17iZ0MDWqJh4IqTl/gicPTM98kWoNkhnG52tXxtIIUbBwi
XESLXnONb4k9qb0bJTu03PZBJsGPyqm0tZlz/CqVbdoxUYfbDf3sld5KSuUe4syYAoCKC5wytx/e
/pXOX9ZuySQF8zRqbIaeoUYEgjn31iAFvTQpKFnUzIE+d3CMEIpO+1w4xFuISX3jGveNFRDYMxkv
0O7CLiXdTRrIBRJsup34GYBTXUxdf5+6x8QXL1ZqMc30O7q84mViX7tAsno1BvNVN/QXQDDNUpG+
42XOgx91GzLLYLsa7Z6a+KsIqJu/B3b7VmWMQ82Uh7bz/E5q/T0KzJemAxTka8+DQwUi8Vd3+Ccn
vVLAed6lZf1AfHk/1BjjvRKfP5ol2Gf5UaPJT4QILXPDIH7LVDNZypyN/Q2jvoySkVUJxoscT0k4
sambv/WPm4Z+FEMHIBX5SMbt/MNUVtVWi9mzzz/77a5ROh98t4e8/Vi0Sq7rwXr97X6d16Gvv33z
dr+pAZElKvIxEoA7yHHJMhpNMj9y8bOy+zNWd1rtXvTmM8Rb1XSbsnLUniUVAMFgHsCoGnyaRo66
7x5rIrvXTirOGJ+dJXPBe61x73xsNogsiNarwDP3AR8IqfaLqPMfLHOehBF+GiQee1goqLbJjxqX
0UYXVYyNVSkfOeV08bPtCnVXDssoH/q1XdRnncXj5BCQ1UckFCa477wufjAzYiKqkeImL5L44Azx
cWgwt9ohp1U99+7A3DDHKNV7hcxzWyD5rIwMe1Bh7LSiemLbL6npqq1tWyx3xKAbaJSJzMyntdPq
j3pcDTurDSi6fa7FLjXGyOV6azoXs/Z20Mia6zCl26oRmAt9Yw+6W8489nobu8MuZMtCqYjiOkRk
vqUTyV5f6T+lHDhHrXHVJEySYpN8kKGgRWNNayzryxHyrQ62AovfDz1K1cZwnI8mdc/Sae5B6V8d
FXxadi6OItRWQXAquZQ/94mxFQls+Rifcy8ofsdmq2wXuq0Hi67G1jYVDOr0bPwsGvelMsxgU82D
gKaQF86O58gL0RvoAQGjprtxVfgeN/0bqz1/YrG3TIO9RBg+Wd5wlTYiJ+b9UzpMyyzhPFN9uekK
LMkkV7RbJF9f2if7rP4Uu86T7gT9GhGqXOGdeMJxog42frClptJw6QTyZ1kA1Gyms583yNZq88Ac
M/MIPmtqf2Mn06PFZiWzDTJMs1fTsT6A5QWcusw+mKuRi4QWGvbFYpC8HtOPZi0VqbotQ6S288tt
VGdXWr1UuWzOwVP2mrFrm/aUD1OxsTUIA5pFLKuIrpqpf5dmeO2D7hojBrBTNpRAC6Aw+AGBfl5F
6xpun0YInTXvNNdV4hzH0rmbTIZXCUoSw27ZJxvDU6AzBMaG+Ana0aC7oB3hCCJMas9DNnyzcL8u
QrO/JoW8rx16Fcp+EH33GqbdWx6GZ0mgSkzP3o5LD35x9t2V6M+mjoQajdPC6gtClvIffPqwm6zg
3knDD2qtOXsm3BtjcmKhF8yVPp2mOLVO/zXo1lfLSJ4F+seQImhr7J7ZSXud8qyGlt8oCNfGSWbj
ewb1qERoXiIk8OpacHbqV7P5RAPz3unOd+NJtRDHURTjCq+Kj1E4vPvh1wCGhHmSTS7TEMPiML8l
09wKMJhZNLDxPAN8QhQjFnADTlFFh4KsJATu3zguo3UMvI3D1MSfLl6U65BwhE6YPrzYVPPjoBep
KeoDWOtDcjTBseh4yJmqzhxLDdCi34D58ftZBiip9WCQihxoao1fAADkyZRksxS88KQR5UpY/VNc
qRLSRs6ovzqGLSilVOSM/l8jN0lwf+IN1Il0lZ3vHWuoSAkUfKXZd4Bbqq2eQ2TVcFkPaMj1vCc6
UR8uZufQBUv5yNpk29XVyRkYbLC5vgsDAzfvXTnbhqzqGYwrSbj2SY30ruS8ZhnEIgZ+uBe4sx1m
UrTWrI8e8hYSEFJnXT1cGUFL7SvaJ7eJH3rCySo6r9hZF3FbMAHRaP3i5JkJ6sNTrFPA8ofttNrd
cZbOOmHCx5v71tR++J77wDs8Uolwbe+uIxCjMSvhPTqrNvQhYau7NvEPpPvsCmj/GQxvIAcvNJhM
KX4ifs5bjwmBTB6KYnyEJvha9pAwPD09dFF2qlMGIBofT2ejf9RpYOnRB8KQJDXvzQSLilTeu26L
Zhl1sOjD3tw0kUBRY3dLkqebbW4WqFwbpCQ/ArR08B7IWetFt9Z5HTDK+1C7AtvDRT4hqGFe2Zrv
tCbAc2JRsvzyQ6nh1aKvE5eNwy7jC4AI5FTHZ3Yl7a2mmpcwcp6ZWtBEa+kgR2n/pQrMlp3u3oso
2LbVN1+AfmCXdRGZdo716cONvJchYBTKpBBBHGETwCSB/b5oNVfbwis/gjCmFVj6XHjqatO5ZLI1
NPah7bM9tZo3hkmEQsRuucOqgM2r69C1GYLqYRjB1nZQ8dm/JERD144A9xhmAnQwOZFD/lPQFuXi
2hF9Cy94QE0wYtBnm/w0NR9ahO2oTWqOFqWOeudzECHo36TZYwbXkiIWUVtB4gBWBkrgrPsxBjI6
R179GuRgY5xGeHcB3dQFs+R3naHADvdTtIaMmO3B8y8tjUEEwoRspeF0W00a72fsEwk46rRAJ8M8
FRN9ViFHeJKhuHizjF6U/iFw7Ys7ONZjNT6aXYJSr0BeoaPGs30VM6cgFDIT6H7m9lIrnQ+fouZY
TXCG4BxqIIqhVLRBtTPZiJFjCQciNQPA9AAdVoXD/lIIoTN+bn4mer9LPWRPEewm9EUGxHq0jIup
RlqFF04dIuUSVuqWFYmzBAG4afmo4jlx3Gq6LeVmBIezpQGtYErl9nhfMc87eZaSJyeqjA3eEpy9
lV2c9MwDBakbZ89I34NOTicfH8V+YCbWe7I6tfONWxAnOOh8vHj3nIMx+07GIT0WwJG3oiQWJDLZ
ICbJ3FlCLXmo09bbzDbMMc30Hf2zOydGPXe7cduJYjZbZZXtbRNbjoeoIZyGA30ROPA7RjzZZx00
B3IEMlM0LiWX240+otzTPJTmsEZdBvfOwutnVyKiz4WuYDGnPloRZ8BZGGekOKH6NarCOg1cDKH4
E31mFcMIT6IRj9Sq3aPcl6GYHl2bULVU2MbRaQs80YrpV5f19ZPSh2yDK4IqkTCArRtzyAXK1u7N
4jloC3m9feEE+rjR5xl+oRUwnOze4jRAUmAZKLqTpiEhYwq5rjpUMyUEJ1BSvD2OkVunkLiTxlIE
whq1c0onnFU6yUUOE7qlUzXTUoSIf6RvXjw5IJtrfW3tJNgiUjrBS0sSTTX1htpCiqbnGk/Oou9q
i9JSY7ieKR6N+EhrKpjyj4Kei/Iug7vtzXJ85FFWRqx2Ixf1uySuiAzv9AIZHjxAp3d4zK0fRfop
GLnENUaCmNHQSj7kAcy/1bJlCKf9hGF8B5llr3lYjELKiTTW42M7dFywnB0IoQc1kUyRRPomnH2W
mOgYYkzaeajtFuAotbvTorxDHqNWnGYASRQZoQNpRAQzjwhG16riyhQ1/LIpgo3DW7YtHRrxWklf
sWkUhLQO9QXiAUyUQBAjBJWN2VAr4i1PrWvRxXudxh8VlNbgXnrB1M8qNxt62xK/ugiaZT+x8+vN
Fn8eF9C15cbY3YNxj/3gTKyEPIfxkBIIV9+Vk3WamiyH+lx/Szrt07N6Cy0pbM9glrcUgOKajDcC
vQ5bVz85pvCvGEz7oD6IYWD8/m6N42Xq8sci7xJmnmTNFg2hmCE1nFlw2cwxtURSW9t1EK3dbAyA
rlo/E7+vd4puHhKn4SJj/zj/P4HyPsWyX/qVV72GiMQYa4Z1nx5d33gqx2i8c3tCzDrWf5MsP+BF
37S0eCgabTHMLOvBTFB4EZXBxRVgPLOzVRSxVFuFZawQQJHYCK/QUqS5dm7wnsYNgloTtkk0FtM5
jj7S3Pb27PNpoDrAAad6JBET8DHmR0xommOfk7xiR1xjyQ48mmB1cqDxCoTDjNXcaybWxxfMyJxX
XDLxVQX9W+VTfoRtuyNMQ6wm0mS8GARBl1mQWtrZMu0NGI4JFNFVsQsSM6CaUeHOHNhZx5nADpkF
G6Pq/QOBJ5yVwJ4eTN2AJv3pJ15IDY7iGgQBPc04vLZ2p+19ZtIqAIXATB+fUqgfm3hwQTOBmElS
ItczeoTzMS7WrUlrGJRhdRyVvqlIGlqNg7sP27LeC8xXMaintdNN96meXsMqcwCJEx/FvCM65Xap
LZJB3nE9fBZD+Y1TSOxDDa0n2CVvL3WCwws6eYZRvBhMobaEVr3nBNMeWjt6QFU8u02G0xhbZ6eN
XHbB1BdN3r/USU3uHzkBIzOPwaE56wSgqwE5LZ2YCck0fa+6uqWtaJ8agX2AtAKU+i3nN1NkHytl
fOD4iujllVe7npZD1WL+kSXu89zatxNSmuA+L+FJydY+uqW2tBEtM5WwX1MUEaYNEpm+LIbu3HrX
J13b5IlLD52JxDqC0OV76v1mjb+9Y+DXu3VCwhfGJL/BFjo9lwCpZtpQ6cpjw1u7yuuiWRXQxBep
XhJ6Q2WFwhz3JwoR+sA0KVwrPjWefd8R5rC8WShuZj/RK/sIfRdnjD2Qt2rb085G0X8prYfbvWDG
oND08LSCKUDsnVODdGGDAiqsPD50Ap9huxPE7W5l73hbbBhUBSTLw+MpQGCBXbby+CwFc5PKQTiS
ALv1EMedC68Bss5qFsKGv1kzQfq+B2P2xF6fmdkUknTgHxM9odjETVMk72EfgN5zaAY3E8GYdvSe
W4hYkbTA+J299jp5bH3PADfPkDD5nAGk5bHvnFS+DdesDiHoc1ACGMAxaSLT0yzQdul3s+yxeSMb
XRcjkEWfASdET6aD8ltKM27JDvMptnjI1ITRGFT+PjV5x9FFHTKMVrAavafWQTML9MaqBp46wWpM
z2Rnld21Nam40oZfD32m335drhvPh6c131MmbGhvS2piAzwKLP9b3PlPgYK8DsSoRL7Gbrcd0xWk
mJ9m13nLjOSGZTcxoUkwUNdYQ9BZLSckRlplfLKezha25KqX9OKMHpQ9IEpEWUT9QpnPCOgpVlHc
nSLb/CFhyFJV15cipKKGrbsKDNb5kPkxckbOBftO6y0+JMN+qDhIRl6V22hPQ4qnvIzHb6plL+aU
TH20iA/bKsU6HGMKIw2VWQPkm3eGYWS84HNnJDEA4x5QeIBR3krEhSZpi1Cdwvfb9WSq5D4N8v1I
RKVhf4QlW4fS41du7buarLr5rgO15JB3byH0/6VeaBpOzRw7NCIU8PPJxYjvLN3Mt045ZMfYi/Vd
jYGgadWwyUI2ua5BOe+mvfbshGo49Lq1q4S4TI3TnOuqVeeCmXvGzHQvk3zYzzWwk/bVNTVZNKPR
+tYGvXXtKCPFYNQY/tK1ZhrdNVHzhGdaMWvLV30/xLu8db41QZ0ebzda136HDBwcRg0mfFpEJy1o
hb+kM9eRdxYFx3ySr2GvIZ+1R+M8DiLa+RNOcNbRB4bt3XYyxENpK2fDWmIfzZYEs6yjHhqaVckW
f1e51Xcv1Y1l1ej3YcshqkZt3TtcJOeDSsxEh7C13jQ5Zwar+f2jvXaADGhKyz9MFk1Q/srT4O0Z
9nhwz9nNDgriZ8d2Urk7CDukJEpmrGgRGNxVYpX2xBqPCY6nm+xWbwHQ6aSRaS2fHoVBt/AoE/p5
p2bURrCGfYRzkdEfJ2KwL0T0FncoQROJm4H68R4I10UOAZayaVXj7mkyidq0jjiWeu1SUMkgcaBo
Sp3k0VJ2jgznC4edu3JMBNg6u/WFRDvEa5vDZetqXfXOiyrdmm0Q5VKAuidvqpeaynhZDaxBt4WI
9koBXMH0FmXD5dhPSYlIzfcpn3ejrWTvH0V3quLsl8wlmN1T3FaLaojY3Jr5PpNM/emsdWuZ3WUC
ZAnM22onoERQKaIXMSwUHdFIveexGrdN96prGK59yjILLgylPiNjVRL1UB9wvaC27bio3t4nx3nT
erRplo5n3sAxdHvB5TRMi4BqS/TB80QhuKJ05VoPA0UHvhwxRN+EHAIIU/SvcQyHFefkSiss3Fgt
Ygm39ylaBxqZuOroKHCuRoIUyyCP6RmwYBngUVk0sEurrqXqYegQlsxMJdEwjPEgph1qGb7P5n/V
pO8ZmS2zkBaxt66tDNLOlsLtHgNdvYwcVniUIKn8cQiKmqF3jOc7sNonfdUlrFjJyPqYb+q8uiQe
OZi1u4/08A0XfbPKe4xoUCEoS7hToeR2zGy2vn7tkXcivgQGdrpl7krULPn+JZtG1mSnP9O6HpcS
HMwyQvlpB4hM0Ac0i7ntvXSxuujZA/v4ixZgEJQ6grl5verI7kIUgWaf9bkZ2fAl3J2gCpeRJauY
NOJ3rxnPt5Y6NhJzkbGLRyYB6NaJR2iSDpS6ecmd2TV+OVMukuxayvYcscgstOxd6YTrEqnHBUpk
6ym3mPVPO4JAw5VN+3yhzZ/jrzWx7Q+anvQbr4/fIbqHy8rELJPqq8jozGMaI6AAIkYMJWe7O96x
JwkvFVMooHrt+Np1YYVbpAg2qQzG1wzPoeiJ1i7M9iuiobOrCKC4uoX4GobHwCuM7zQqUDzn03SK
LCJsbJO0gQCz+kqjQVUIkR6KqthHttGezaHbZx2bP0+3jHNHjZOlEzrrYvS3nkN2oetDSMmRb6Lt
53AuQR4sKkl+RQCSNqqbivlu/m7nOgCPOadhPkJqvf1Q3vhsGPkZpsClL8CB+HUXI4n096K29vS+
2eS0BLHTUF7189Fji4pFiipRzCvB4JGy6LOomKlmckpxxlmB+30io0Cm+JwdK3md10POE1QHcg1M
7z2U/lORVPf5ZL2pMfwkZWoX9jmrWmy3C7oaS0QzHR+pfKwor82eDqEZzZ39lHLXmk+iauCJmoLG
3mTPVsisvAtI5MHqy+FdUnbguyU5eqT5JliRyfGIVqnc3S7YPntbYRwxzYGkDux0FTPwaONjdzRq
970U7j6xPNyBxj4kpmhRqvKD9BCOWQ4u0dpPg8uc3AL76K9yL4OYV7FEj4h5p5yLr9txaFsMUrj4
xe8OZupFMHm7+dw14mbaZLycQXOfBsVyV4uYrEVNXVpBrdjO5QQUtY1V4VZ2izu/5GQQOW7phla3
TaZ4gQ5vcXvldYdLO3bGu8rVHtvO0hjHY3+jiign72LM3mCwcCggJfZN5bHIhXitBnmpEg7/G4jq
droEsbeYE4Y0tNP0Fvl8A0wIbRvHS7tkWfIRx2PYeHHmb3M+DIuuNlcYS1gd8NeuMsAfhU5mzGhd
iD3mXbBkzQIm/J+RNeXb+ftiRGpF6equ0g6pEJKh2q/4JC0mpuPZ6v2WsCaea75vwwIHHmlRkLqx
vG13SimMpWFyJrXRGUfU3KXnohPmBCOQgoyGinZIrjEtcVhsy5aDwsXTlDo1H17GNazN0ncjMw91
4mIfmzlZZPLsUklH0Q9mgZ3Dnz158Qjl/Gi78KmIxqX206YzqSIfdslOxc+4Poe0oAkq8bapJpw1
lc9L5/lzDKlac/TDZMYycLPmuspngD7HuHjgM31A2lXDVjxLKRGk660k8COGOxgytN58rAwIxMjb
HK7i9dyuCBG4sRWYL5scHAWe9GmLRUNbTxXuswTXRl59L/jk1nHiPTcYa/RIu48aAEpR5jE1tUgb
Q3dH7DtAVh3G5Ao49qPVty9q3mXBXD6qziQGkoC6jSsYl4f9NcbbvUqn6L03OOlry9m2Hph9J6Gs
rXBxYECqSXZHVcs0CknJ5NEyno/H/sZHIqCZV/vztnbjpaPRoKNgH4pdp/KRupGPbDDNR3LZ4osc
ra80ewdjNrwxBhWjPOGiQ4ifounFybw3iQk7VHqd4H62CGOWcblE1pDcxfQelmlc0oRxJOiizGMG
XriPjHOWeR8aKx5ig1EYeRDuO50zaG9BRu+94Tlpx3BFhgQinJHgKSUUqG3p9CskPWvR6/5ZmzPq
DTk+uSaaKE5+3Bodo5XKm3Zd01x1XuMxlgjZRrveW1FfberxrqHjNaFbcmP/hfSbel9iy0GH42y7
ANfgVMLTgBmhR1GC1dSrN8psucYGFECYG4qlG+bTZqjUFewRppYxSR90E+VNwfKNkaZD1Ge08blh
B780aeLlmsivA7vFhwkBZ4ue5BfS51//wihobgy+D5Lt6igI1W9f/sdTkfHfv82/81/3+etv/Mc5
+mCvW/xU//Re269iRvs1v9/pL4/Ms//x6mYi4F++WN+4gvftVz0+fDXs/P/MDvy//vAPxuDTWMIY
/PHJqJn2nKqZjPwloZLUeGgC/zud8Pwjyr/+h9/4g0zoOH/zTMe2HNMA7WDaHnyTP8iEUv+bgKWA
01w6hgMnAP7Y33Mt5d8s2wW1IMmaZC4vAB40RavCf/8XC2ghIZmAhoTugWQAWvj3v/76iz/w62OD
pPjH13/hzv0Gz4LFI2G98UDAYTxHd37DrygZC00NGoQ7Yr0Xc11IkgYbznZhfJDp/b190vbBijhu
e4+96E9v1P/05L8B1nhyqI02scSQSWAz6r89eZETZgGvY6IhNixwdk3qmPYXdO70dTH3Y0p3nS/0
+f/Pp51ZOX+m/OBV7uqIp63fWvys2V2rbQGTLUlW9JsjKWhMWP/5U/7OPvr9D/2NfYS1vPbdjmdE
lNVO97pEN0pSEFavlYpf/vlzIWj4b0/n6sDfEO8YQiLI+5022aRkCgYM6uaV2YcXLbdQW2bNHSVZ
7laUwUm4NguKDccL1Gpk53b2sj5ZhNKGgm4kGF4QZsSa7yKJ8MjYHZnM9tV/8nRmzW0baxD9RajC
vrwSBLhToiRKtl5QsiVj3wbLAPj194Cpug9JJU4scwEGM193n25qqgtKC4aFQVqzU2k4d9QP2gO1
TU2mLJxLMpHMLnmgbya+eAxnTsVwdI3YGGVPWd3Kcm1hOGXyKWJawk4BN4wNUJXCVEDAU1dt7Uco
bqS0i3ljX6sHs9Zf4Iuba1X5ZppmYicLxw/DLq8R/rtjhDuwMsVH7vHwV9LpbricE5XZeaXyMHq9
UDDEYaWhqlAuahA5KphHZk8aY7S9Lb7oV+PKM1i/iWDX1Xy3VGCQ1dAT9rBWW5DjM0y7OLKGUG0d
aXU7oGX8NWp2VNGCTFIZP1bJ2aJpP5lD3OmO3nZdd1Es+THr4O6dnk92yZAFOyYbuYauLpm8290U
+wtW4cL+AwC14YQFh24ZKSx0B3mfOp5eTSM+1bjli8HGXqUKlTcKM7QagIYNRmJr1Ps2/4s4/mMo
/D6C4ty9RCFtnR+lx/C0Xbf0tWq51Vq9ayQ9JmKQUcDHRuPR/KtSjjYeJfCKC1J0wwiBDuoq1YD/
12lgmvWnw1g5S1ECh/knX6Z7YhPgjTEMiek+yzTxC0wfY4W5NHeWHyLU97j5rsrua+jaAh193V1l
HR25ij/nWRk4svmMiD8qjh3qFfKgYY93ah1+VFkHad8X2/XnlMZ0V2fraa6f7ZadNU2hnCgXYKUW
AzB2P8jpLyTFGkAJJK0rhf+lrgNT785LSvULeS06EJUGzXcV2gqDEU/Z8am5JMalTegK2+vmMLmY
Tcva/FEAuOxwmftmqeabXAGGIjUSkum/bt0flh2KT6L059zQSI0ZABr0Qvxi/oiru+6+vRrzpZI4
UzDk+bHM+b+VxfhRi5TMBm0Dkb7YvmczHtFqmK4uL6Q1oS0tFb0F6ojrVc30S0HQCH9g7ictr9np
qpuniReQQ2xuNO1cZx4pPIVxl6Hi/6Sr4YCDIsDAy9C15fpp815uEkrcaR1niwTSMclbarhnfsNI
id76RXsui04bfcHQeeZnASPrWeMjPgxY4bsG1YA/vd9qibyw177BEfjv8q10D30c+4mW2SMuyeIG
+SRjS98tm950X3JSsYRbeHeRomFths68May1w8nOD+t1M83VG5V011m3YuaJ/afW2rEPdSCoaxR7
0/HAG3hi3ow6sd4J6zgwxZ+CeqfNnKj7ccBnLpeTozvZYQADv2kMOxhz8YxzDYLG0F0AOtyVSpAl
H/j4HleemueUCzGvRGHgYM1tWKRtucuyKEhFFAfWesfVGLt9utJbmjpHMiHknkjHmXq2H5nHDHpD
jhgTOEgT7s48pg5EUX9KrX/VZXbNdSpvwKLQWcHfDAIsfjewxptChJ4t76PDZ9xZ4tNZo+6ONxDJ
gzpN0w6Y3LjdcDvP/vgejQIAuoWNu4R4x4R7Mn3WT59eA+qRhvKwXk5uDZxq1lnM4j7FXJ/eC+Nd
tLoZqi5N9FZp3yzKZzKbGzLJkajrmcEb3qJI5Ztn2gHFhSX/sRxhJ5i7NWWClXywBkKnBRH5MuJN
eS0KGX9IFps/OHjNDT3TsCNcFv9JApSMXlyGXxvqWUCt6D8CNMPG8Lz9YtgviYEWygvrJ36RHpZb
aoIkGeVuENVd0emoZhZMfCClxHC9KJY+pOf1w9PlvR3nu/DWQXb0hEJH/jvFLRNn033VyHBPvA5L
G7CoYg+XJGJqXidmWdYYUX6K1Lq3VTDG1HZQMgMoiQGGxdXIWobUZdwkDSqaWt5K+la8xdmOBPpj
fb2PTb7RZeLj6pQ8NEecNCpapo8YwLwdQ7GprEy27jKofBTlxLczIOUkfKxYVB1/UliD4HDxsSb4
5EBSUKFjr3Cx2fHFPF1EofDU9HC0MX79QS9l7czSt6J/AmrTLozncjKtrJ+Kx1uLXSDykzIfOk8g
g833GUQ0L5LRAVGFTUnsD/LL8niDmoKDtx2S4+OChzH3SXqJeDjzWm8JAE8y6NB4jqa1tXO6/jdP
5Ngv9SQQGV+4F81RoHblzTG7C4/2z8SIaUsjvZ46JpnQJT+DV94MlF1rXspAiU7nba8bwSCKP4tm
N362rmpoovVGajneBrG0QFV7uBIypWULA4yU+c2VYt7XDU6BvqESRTrdLZupRao9WDeusHdaYpGS
rLiFEjH7mixvouKm0Cf5bNYJ+Jzu0laWslnd8MX65Ev64oImezOVmj6mOnnlGX3iK4y22VhzoMfY
6cp7Q9w/NC192eRZXWG98v71cbUrSS1uccA0W61S8cTyFqBwkQKw8GMtjJkU7tiji2cXn/V895yE
LoFUDVhllV3T0Ny6toZuU/JYc3cS8m3BoaQ6+VOvE0Qr7Jb28Mn9JVoQp4PuGZuE/ELrjEQ+iM86
HLz8Pu4oSrb4UTxUvztrCZrSfMa6ofEAnM45f9U9Fu456veNPuof2K+2rlXuipFtTZQNJ5n1wymz
sdW0VjgiYp8XBRSUOQBWSVMYLdL6bTtcym0t+aMm/VNq+PVrIkFJ0zGVX4bDaLcg5WLvaRHTDecH
MesB23XUj/jG4sofZQeKpKjQagzeVFK5fJyFXQIwyt/Ghem7TmsgkjO82TqnLsymC8fBGb9JBkVl
0QYb0ZrAIGr6kqh7N9dkBRQOaruztjJ8DykZge8GWfuPORcAjXrlUwHaz4N25tOYx33q+DUTJtQ1
6VIKoL8oo3sQHjP7TEdHwumFC28KHSBMXGtxsy0FKRB1WNy9YgoKRNsnQ9rVqVvy91hh8RnxhgTG
kgUNkp01qnvX02BPUX6KDQ5zIUhQtmURcSGthMu61luPrvy7OA3xAEMwx6PfaaTyee7HN6LTJvO8
1Rc81lxEqrvhr+Ns8EwXpmQw032z2smTPU7n2EAx7SfCTa4ccAsONSPx6IuM+LT570WkLbiB2dqb
85OuLGdK6T9xPaVr7Jw8vEFHlJYk7A1qwtwG+BCCdXGYKeqHEkf4E/pmbwOy3C8NuTpPbVaNLsHL
2GPG5hC6yRPzbTbSF4Nu8q3Tj/FR6FT3ih4yluFFFX0LbH+w7IrdNLlXk0FilTIe49mbtQxf0gz1
wXJoo3D+RK4J5kop9R00Lm2ZvkeHmypKtOaSAp5mAWZT0NNJ7PaE3ZK4Ufe9Xr9UBbY9ejb/dtya
TIm+cbsRqB2TvyYZWSaTwAEz2k1wtS5bjx0vvdJ9FKDI59b0vaijFkxVQUQOrwDzvZy7hSW3VTyq
uhj5/XdFsVCkDpXyrhVdUuSArTeFkSMIYLF6xPNZk42NmaBiOG7qEE0Zea0nCW2TaIDdspiE9qRE
z4X1HRd82Z1dZ/TAVxes0UVA7CX1O8JSU22lwexGbWCk6Z+8H4tgKlNOIBnGQw/ukmctaE0tdjnT
pZgxqnqIx5RGhE7c8aTXMBIounpPDSjbsZ4HBacv3yta2CfS+iopAWWzdSD9Oz6X6cwyQDuZFUe7
iEd4mK0qhiH7f5PgQSyn/A+nIrypOkO5pjXZC5dwbwzGlU0T80TH/81lDGTUaKqVAx1Wqv6+OiL9
XkP/fVCYtfoKqkrxjYT5cPpQRpL8pVGJVq+jehAbyc7T2mEjMAeCDmvJwGesR73ue5QTkIMbM0pg
jLOZYhSo0B3a5YBwV/rDOv+fTPNq19b3wIEVaRAVE918Vfl56JvOdxnr/ypzgbRjsbUFS0idmM73
apsUJUx2e8BqlvudygCaUedHYY8vTsMMW6ud1YqcHGIXkHKhR/1NJPN2dDQZJE6GsDT8s8QUBVbT
cbCds7uhFgmgbCkP7FGvFnN0+hgxxrpGHWr62J46tha4ZRS1pfB7ohmTPaWN/bEjy94NHDYMLml7
ILug5qE9456NnSg0xIQ7oXN/9blmbYWpvKaN86I3I5XJStntCmM1vcEax7TCrhl9D7sYm9i56XZR
tvdGK70YVvQaXfApWS8dlEXcCsQvyONlmYlhvqYMi3wo40OoLzWcObJF1YF/++MsfbLVFDuUHp6X
mJTFFg8Aq824M8wPrGw9HnTvlSBQf2BnhRA42RFmphW06jks4dI6sxEud+PEfe1J7wnEPidyRgbJ
ICGudvQW5YZL67uqv2F3ALow/TFFQWgTrXso4mtGQvJQMZmNClsCs5z+rKBOFkXuMw0TTyCjirO7
i77Gp8vl3ssAgpu9dczYO/SSPLVrCjQJe+IU1/XnCYAgnDYh9zaxVljJ7uahaXLa5PL0SAFNsSBi
bSm7Ua5XWmESoLLUndHqGIatUCacGIVGZ71ktWTginE1VYwjnr/DorDXB5k5h3xVSR1vmUDsK1cl
o+YA5OmYN1R5oNDHAHHNAQKgLnvPzU+1bC59QbDas+edjubopLCHEnMBYpWEDfG3rV0ZvyutCYQG
NmpEY3CU5FNmGIj+CnU5muxqNo3VftUmENRu0rCYmcdWBboH82lxJ3BVLUCevLypS/uTzzO0KT5D
T5D+TzJ1Zv3n+mVeuLe76rc6QwaoK+0w182tTpWvhgQgWjaHr5J49zibfjVqPNPY5iDIei89UM3t
k1bbOA6E+FZlDsMEbtJGr8DggLUOF+BB4Cgnz6/rl8HiJBv1deKv9p/MiLuNWpnSn00s9Pwxr5XJ
5DBfIQBRMEKCpxTT0M40bp1EpWJHf1eo8dsttpWEkVZedZcRWIplGfJkEZQVDXd4+ql/WUKzGX7K
rnkZy+TVqaL3h2ppFy1H9qSiua9gUXWUk6FayrZMTIECWn/A79S3MP9qijoDnXnUppXIjuiqPrrO
cmrgoBYxr4BP9zwJ49al5sWw6bMUKozprNHCoTCmg2nyagrb3ZuWefYWTFgIKRclYpKS8bWxqzWe
G0KeIWbLVTAr4VIp5s7khLJ18jIsi/auVsxPJlxi0eoKJW5kbuOmfLZXL4TGNCmYG453PUyn7cDG
Hv4Ji2DUYJRtx+femGhNt1e9T7XfbTZJgNtoVBcDVfPmYBPAUA9EZpD09zOuGciZwz87sdtttnvo
61WDyKt3MXukVbqG+4mPrwCjTcOor7ZadCxwVdGBuS3KvNrbde34TJ/vOC+9cD3f4X4Swdx+6Eww
8OGREqhY3sCy7YBHIvOvftO2uQ4Ot2MyF8m5yNj+zKZyrFX9pZDdL6fqwW3MBIXGcr7mjvBYUCC+
GKm9m518CRPSCYOm0YHWUXg6pyxhK7I2r0wAZ0mOqEQ98tRPhMzShLABI8H9XK7AU62eKA0UPoZO
4utFY3wMmXMeMNmHBI+rnYl3+FTnEwZo9G9DbZTDaGUvJH7LQ61bN6M1jFPFJihal/ocZrEa1SH2
3Y57DvgE4rOG04DJrxHHpd8qBDEMFVfPvBh/kg5Gadc86Q6JM2P1PHjzjKVeilB3HJPb2bvgOxKH
QRaHUdefira2ThPcBzNu5e7RWFNCwxFjwsCJ6Asxj/+e1fZAX6vkmJYlnJo8jwe21SVsdSOHxj6H
6ju5tB/1Uu7KAdSji1MPTAxHeG31Weg27diOEz17Rk1kpDP8h/Gl0QsCIUwyAco8TVJ+UIeI5K6r
ZALn5Pjwc9WOIQ6tfKyL2R1muTh4GpNiu2PqKup4R+qTOi2dtmRhMmptrQ+ozkagA6URtvhuSuV3
ASqJWN1EGjfnqVBYHiYjPkAdFUwjQ8eG0g0bhMc4n03Mc6m3q5xM+CNrr5ZEFjgL79218PeCOWTC
jAM9sNw8LF0BVdU8FrM42fDWE4WpYefxxJRTzY4l32ZM2vhkqvBhrOKq2WhzjhK5GhpNVbEpjJnD
eRy6rbleX/1gpDsqorDqli2qH1dOoSClzt1fOzIZ11n6O/GJS1pUQRenyTYXMUej37bQ5DnecuKe
dpMQh7qEjdFLho+E4bhXtOLfQ/HOk2wILYttOdw47J4a1zwX93Ri4vtNNwhDwYJXJhTzUhjK05iJ
0J6mc1Vpq2lQz5/NRvlTIWrGubPV1ebLE4SYJL419MVaO8aftvJPX1CYgSIRWsJxils28UirgXgx
RkQFOqQnCJoFPqOLJkBDrB4q3gq7rEHewHOeFZMDhLdQVtt6+Xc1sb7PXpvt6FeDH43FK/JHSxWb
1mkhKqxGipwI8oSQ6BurEalzyrPlJYznLK4/0PnkGFfNXK+Ut4fDKqXU1AepkgS0q/FkpGBiI2wm
QR6oOoogJVNazKjrT1Z7961zZ7IaMHpzPf8r5QQeeS5v6fy1dLRZM0W52ApRhQQTwfoUTcEQ+DRc
bRScpzCNLA9Jdh0CLszGa9k+SR2ZlMNeDwmgvsseWGoskAMg9Xzg51r31roN0tB+kgoD6F49ELzx
y7F8U76tCH/60js+7hnHnxMLwGca9o2Bl0oxQ2tMwpZipsFsv1rrMIscr2rLkbyzoj92RMU5dls2
V6FnwiLycKs4qYYCbbsfxmScqJRAsJ2XTdVrtMgyxoa5Wnbc75J34dbiKxd0GoAFxuNrxcOGqnYx
flN/hotMK642uHsrj9m4Z90c1C+TfTbsGa+ePilBb5VsER2eeT3xzcbuznEToR4P2pvSAMV2oRnC
SuKDVCj+sZJbTGDRErXGZACCoZobH5S/44Rtv1x9RrQZlBs71K8GAyEAmo8sds/oBLdOY7GTyrFJ
kZ8XXXxN+dz4sqn3dspbE1P9xWDwI52Mt0Ux36hhJX4rLwqa4yY3POwuDehorvgvUpOvplL9NgW/
kCvi5HUDPQIWZDsF/JKtNC9FA4y042GZLxZRBRwszLF+PWw6TeqdS64F/FP1X0PBldcLDBEPM+H8
XmraJ2xWPhZTp0CG593D8uLUrORDCUOvxYoBqug/PwYSOAkgxy84X6nEiXZmm2HhKsEVxFNyWV0c
GsdaIEvTlqJTyl3Nl9o2vVcjomqAImHOibT/RrAWp87Nd6Jhz20hs9iZoOG910l2H2ZuSd+LIsqo
VeFSKVw6+HYzeQPWvCed/KlnOIZS46ljvhRkpgvWzp6eOUg6zM8xKJbMmnT7knekGObO+Vgs+5dq
j+lWL9k6JUktA4iKyerAeBjGx4yTuxoPbDqBLD58GslqZXkc8oqYKYI5sqVTszBRwLrn83TtLJb9
lGj9powzXgOuuGXG2NM7TgOGrn7VRsPFF8pEbyZris9nhiGvNxQ+RL13k+VOLX/k6P2pXHgk5IUg
w7e/p5HVoifDObpvipj48zKsLIVHwYcVY/1hY0TjhVq4PnFl1MRsZqa8Hmx7Y29FAkI4t1VhaNhJ
y5u7VtoNFC1vp6Q+uqtn2xvYljia8zZq8Qu+YQaooySu3hwfG5YWAw3wjLE4EYTqqkxgznaep6yq
z1hTmputHkZDfS8lGJhOqDYVqelHNrQxbj9KQ/LZCJVaTU41Wh2VUPbdaqW5J6fDWCDdAWmPTiV7
FxOJqW0bfS/K/AVfRnu13eFQYyPdLV2c7YCoZ9Db8AwZb8k8fXcKLm2Y/vOJzZ44WUS+lKn08G8g
wUSc5odp4WnS1Tx0Y74IPbJZqfjMXKfGYjTSo2fdSyWND7hR4r3y0UJGIVxyWIR7xN0O3mzdpz6e
hYDEcfnqLzgAeBpM9jW2eGSDKLoaCgNgHKNKUFiX1nCJA1rAL5TGeXvYH8WUgGsgcppGHdrohIyo
8uU9FnocC9Wmk9Gtt3C2tVj3HpcupCeO+GphAXNaiwCp5DKAYPwrsCZuTcM7q6X7rGJ335b5eIVd
SvALG5aDzwvY+Pi5utDcETfd4z7nvPLPEHzv2OUo52Su3Db/hjgJ3IgfCz4RmmlTG1uqP3ePq2Gk
VsxbX2O9FgS2+bLtXUYXbc3RgkXLb7O63tZVjSY2MwjFBmU3yL0YN/ZTivvp4QBLiK8SKliI5ru2
n9JvddQz78uTyKRYjigKdud9lrMDyBzqU1SN9F8N1Xsbmcw7ijG6DearwWARoMDCgK4IcNxhJSvI
EjIdTnDkBt7CU3npBqRvAEwhn1A2yvmogRvZVtWyhQnPPWiUC/sTXqTOeUOHL7vvgdF4q+eIsxcE
P1UJ3En9l2rgcLzEc46jc9R6+5sGPe9odLG6wRVgbBOnn66Pf8LyrG25UDUE/SkNaSQASEtTI8ZV
3Lkqj4g+pinRpIxlI9kd+w3muq0yN3fSmflBy/fOdNMV7tmsL+k9SDoa0KcZwL/Lah1rH3oandAr
i6M2KtzJdOCtkRXtiSghNnM5xj6zhm2S0XgT8XzcC2V6phUFCK5Xpk+9WvwUJk+ZyRYQnNk+2pFe
/GozYydUb2cU5m8Y1dNtsWaOkulzwmQmjJfsu1IdZFLdRbXRKNcaok9CUg5yvwEdsPycZTwwyi7Y
NTqXKtmSa/M2it1nV2/N07TLSOYjbT8qal4Cl8MUrC6QXkQ/sl8zr5x7EheoJTjbNTE96TmHVh7a
9NUwWdBbAyNh26Q7p7b/SgR4Sy+4ZxvInBaR8kpmFEPU7bNcH2i4MI1GqDzw6NZOjIwWjZSybi2d
/w09XVA9AUR8Ec8j54iNlULXqdodo//vqEkvSl9p28JQGb0lGANLD10jjbEGO3H0EUNx/nTG0DF6
LPzLW93iGJ+c7sdDl98qwD9N5r1NjwcTgR5LejayQUZa3ZpUQYe9YwGn0pejmtcLL4rjfsXoXEvb
c1MliEjl2B3aJr+WTQvqTweEb+VdWBsIWFo0foG9q96mgVGsl0PoEN0dVnd9kCkOTXasa3QPRJ23
NmsY6jHqoPozGLs6+bzam+N5x+5mnYJP49lszASoHqRIM7rrHM9IcVl0jSZvmimiLQ8+l23gbB4i
/qpFdUUdP0a2CjvYAY0cV+6FgHR/akrtq+jxRE4w73eSqxHUJXs5XJdLUDuj2JUK4qdZ5Wcjn//p
CCLbAXrtUWe2tDPz6leVIHZ6BGRZvACxJlM40ilwwpx96OI62tlWz+5I13dTpnDxLUuHTkQBjxaP
yLsKeVM67AGgx6t3QsOd6jAonSv52qjU8tkUzx/Y2GCpROtznaV9cUyQ2i3+ytp7ljqDTnuZOIS7
hPIUIw/7bHzKTUmn81JSq5DrQQVTeZ9yHopbaDO0LUA7iDWOHV7SHR9/q3mKHw0NgiwW9+X//6ir
XGAaeV6V+bBph23VXf/7reiH/KfH/9v2YjF+PX5Cqr5lkb4pMCtwsoAk3JsQnQXfI/N4fizNbmlo
ZNFdjRsLYO3lrUpd8VRI+lS1KjZ2nGxKHyCUhwNl8W4ed4BvNNoMxqLx9poX5koVw5mMnzzYhV8v
9lILIrNeRI8BF0ul/6l65ye/zbGiHdKeupBmjp6aTp7yxFueeQ/pUW0IdGUWTtp02GD5955UvWkI
8sbBHOtU76Wox9Sz5BhgfiyLdaxUTQdjW46+z5/3qvFAX7BNR/CR8sI7k7s6VFZfh1nT/M6TvGeS
IH9npeaXUzReVBK+O+nCHKQsgoy8Z1xiYcINL/gODUKCUyOHEF2/wiqf5qeynHZeyidSglvZ6KU1
Xtoabh6czX1Tc9bT2TKVWRWmnnESaZSzswYPV9YiVPL6PukYMzLqwRZ8X6zNE99gOXz0NbCevHmd
4VAFmt4/2wJ2sbSpPow6cWImBZlvIRbTF6N1VFY0V6Ll5oEyPazcZED515oFoYcZXv9jtMgm3So+
vJrge+qE0ooavl7qyUlYipYqsOykluudDsCFeO2UvoCOuI7ScTYJk8NAo13riIp/aFXUZZJuIR53
jj4y3mYlWdtYtbH0gUFMcELTlCPd0HGM7jos7KDirr8aqg5icPEApU/0wXXIakwfrOGOSyfj4D1T
eqQ3BwaAJDJVby/Bk3MihU82/8xgMT8wVGzIDh4pGZkOVYf3I01Qm9uK1NtsMcurRvKctqcPYV5x
sePW2rQFRJKhS5C+mjwOwFbom0Hh/s+b5ntJDCdsEvelaSSTiQYVt52RprPVhjQmVnYyJwvwg7CP
M70ReEzlPz2TtBAQb/DQ7pyl/pcZ1rsl57/U0mArSs2z5VgntLctgyGGkdBr1snSB7Y8AM9D9cZF
bF3NmZbSXhTEqZPFfLWfXSUdbkMKd0WPGViqWraF7kRFfR3ZcD+kc6ggRClOCXMVdQtamGFxq4zO
BZi03FlOwdCMA/le9KV7In8MS7hTvOMIcuXQQmU+Sou3weVfHmIPHH2t1h1nEE8/20O07KZcNy5Z
1Lj0uIzWtY5Q2LPk0rVmdMUPRVeNnqnPjhZVAU2X1X5B7cHhgne+Jzn+ojGH3FqaNb4wgR22UrGU
F4O4yKiwnXfjcnrtTaR1ofTpW2tStquIVn0bvHYmlumUdyw7sA6dmg0wNcGkWPvpoEUcqEzuMN+u
IvEuOcYQMc3FOygdrnArbd5jUID+pA7Ve98iIjWUJr1rLolxSlzyd1U0hc/4MnvHfl/4NIIk748k
qKbl8Xs0oy/1bFLvU4WJoMg8987CxEC+a5w79qraJ/MqnglrBwTNdSbc2KNcgSPx8a9ZsuhX+Ntq
MKW/hoI2oUairUeegrTYKs9JZlmH1O7kNYrN8dr3qQQr3RjnIUHHXH+9byUlTV45olM51qXT+hOp
vL022O57n7v3XuKLrJY/0BHTLfRRZiLElYLSjX9nS0+ILhHIx3HnbO0J8KNdZVNYS6jJ3QB23x35
IpSppjWLiDx65RymQhBeHm0zaGu0UaFq80VnX8JgJDeCvC+/lHk5wwCpnzM7AxbSXKU06l3R5s7z
witWMvtcxdnRy9ripbRYjlGAS2avHuvZWOGL4vVHOXGDXOoRDyIUQbPBKWGSOV9Njj3kFMEAXAlE
mtj4ApzxYpkj6omM3COmHaImYnjp4+zUi3rZtZ1ErbHyZ6BT+0HI7Ditnq9oYZEfR/RkGtjOUe1K
v1+OUevYhC9SdnZsp3gI9J+VWi97RLYuKGfx7UYZAzdirOuqHdM+DtZnEJQ3gGJphIU2up5rUUl8
SK0WizuLCMn6cyt4NNhJi+pn75YYIxZGsAaDgM6UJzGIZdDqAziB7LZXjCpXlQslybLtS8Zmk0MT
KBJjHk4aoIZNxQj4yamzM8rXCZAogLvIrcPGTQkMFmLac/mtJWNPyji1mFjJO44pw3MHCEM1w3E0
YYP5VpFY+8G2OdNP1ZZAhRaQguDkkCEsmtm9s7X2OZ4nMEMMxVi2qRapWzIWBt7R9H1ZxuUlZoxA
mg5vS2Wo0aVLZOIbZLoHOguOWOIAwlE9FiUFS0ks/HxoYVFOzAR4kwvkQIrlnEXTmdRdXFXLrx29
UrMczHNBMXtA7Yl7NEeKmIc0KaGbzOQjlPVcpj+hCmJUNYwPJWt+5kLcE4zMXFlk7BrE8snSjDWc
URLMGamrZ9XaF7HF0LJmVkv49axGHUOBbAY+7cknjBaTw3Lswc868uyPgtlOKp+M1Uc9oY/MqkfW
ZKjAr0ymPIGWNHa68wSEt952CYLN0OjlUUlGlVV/OE/YywgqgTHM3Lo9szO7xks0hgPXG9J6DgUk
qd841mm4jSjsmLzp2E+mYHY/wlcxQXLP/RByMimOlqOIQM448er4t6J62N4ZGe/moX2ep7WPjZzP
nmfoL13nGJQY7jr82QtHXD2dtLLZFVlYtW6xoxqoDbxozWja8XFwSx6ejbh1BifgkQ0BTHXJDLWi
hGeZJrTYSD2zswFM5Yxnx+lDgN8Csp/99Dg48kluRGkru6Rd9k4ByrCwcBCM1g5Pqn1TbEHSebCK
FVAyhPCoL5aDHbeoRjvIVc7RrarjDFfi61LqzblbOF4oxgyiwjYZ69A3wG6Hkass8Y2PWfZuxFFx
zBc4u6punzy7Bx9h9Xszy56temZKUsQUAbfmcCDvy1mojwvtFNeDdlpG9EEYigxC1197/G1c/yla
PGxplpgZVpedtS1twGTC7mgwcGj/oOdM8clYhWbUlgdjmtVTuv6Hxz/pFTJ/5a2M4akHpXtxyfDc
xn5n6f4CDYnr9JguG1yi7m38JbG7v8Xb9pButefql/s5/vXO9KeaCVnjUGHwC0xra75zXDBvLReC
GcgbUbfoyyAIJ29du/PwEiqbdawCK9AME2+j/Y7HsNlle3Vf7KrA/ssvPNWvNr8VG73GeaPelO86
Oa/r8tvJgBH5mOysZ1pzKB4Wd+echstFUUNl/y4I0JEEZYP/RDWT94ZEqP5xDvo1M3zjNf9jO6FZ
bxeQB7tp2+bb6rt5yxm0tReneYIFbd/id1qqu/bP2FxYEFZUCM8RpMzqpHUBbBZD3w4kXUlOXnBG
l1AhKwZ2W8/dpQ0nhiLMoB/tsMLoL+2fGiTFviwurvOmKH9565jzQuOe9z7WHmZM8rs9YCzpkSK/
YKxOVxOblvCbY7Nr87fylV23CasAFAZ2RdaOGxmS4VC9Z+/KJ1YCRknEHoJ6N1iB8W7+KfSTrm4M
cO/JT38x7t4RQnWxH0q8x/sYMXEzngDIlTDgN9nn+FWOG+OWbN1n3tzsm3+nnfygixruwdvwroXU
UmC1vVCp0ADleuWphoVox4lTC7CLjFfT2UC/LnBhbKo7rUy4SZS3DJgNac4xGPtt1F+Xp05uYcZU
6DkIPowrN/D2ZeaDLnyVe+IvdYjYo2QB6tYJbBrfzXyszuW79mS9VdI37dug7wscvhfzCIBuHIDe
hd6renPe9Hmrc+EoB5pU2F7++h9p57HcOrpl6XepOSLgzaAndACtRJESJU0QsvDe4+nrw7kd0Zk8
DCmqepJxbmbeJAn8du+1vtVs8AaM1IbDubBLtuaewjEXyXO4jvtpBHjcOAbHu9Cwa1fpV7kvXoRj
TwTaSrGT9bhUt48IJ5fktfFjLrBfEdRQTf6oOPK+kSRyEA/SZ0+5fwa6GpvDHZD4+hU7xIUFOFHW
Wb6UArtTbZQYNZvqwVr7iK+rubEekpmorMNHU5w33GT7jUGRmam6aM7FKj1wD0dLMABL3vhPRJpZ
+oI3UtFiKRfVTp6FG+/UPwp2eNDsYG08lum9FqyJeXa9xUU6yvfumrNpBCDyUkPb+Cq3yZxlsKJY
Qm115UGDQgn6AsHludy6KDYvzYqw+IeJ046ObVY7/pQdN/MP/Vu8KffGfW6/9f682il2vkSVWyzw
PF+iVwwhJ+OIxiV7ngKLYTIv1WhFaKhPksR3+A3BBvFEVcwQIR5E5b52pC1Fn+6VpUx5p883CepR
gNtUv2NkeQeFB4NS00lP1rsWzfF3PgpzWiaQi8711uyQOzjSe/UqTpy3ubUU9sVabOaoQK15Pzef
i7V5kiBGfQDlW5R2c5ecJkcPUlyywpzoFHeOcKZWFNa8UspB4hnQy0f1HL6ByymWhq0dR2NWXnJQ
sCfuieM3sMU6dpKdeFKO1tEP15TB3PVIAfnAE+KyDsbanFXvAkl6NseNdEmbSN/4m+xOf+5Wxqu7
K7eenTr5d7Xy3Xn4jjl7aGYWoep0T/iPz3J11ogzN3Po020b4yE+gskLVq0wix+p2z+LyhzLp7rQ
Jlf3onJwWyNGRlrXfXviHsRM2LAlzoxPdJwD2SnmoUNagw+dFeiMZ6Fgr2HQwKocoJsgzSOJDKQ6
yVxrnvwsf/LfBAOv0bz64MbaL+uBkM4Zzdh4RjicI90TsYJ2hAipbbMLSl42g4mchGlrmrQPM/Mu
P2I0NzNIQvR2tkJnQ3FFAI28Tl9WG/eR6EsVKnP5gCCyH++Fk0zf8SF8RM8tUAqexYmNgVTaDw7G
O9WhZ1rPWXU/vIO5z0EeLsRlvRNO/b21G+8EmqicGPbWztP27lcHb3BHxiEVYDqiZ3ZEuBXps3Y2
7o0X78SW8GKslU9hVznMv5BLPQWDBD/a3HfKp3KDGChAKToX76wlZoa5/6J/e1tk4h7N15lMPPEc
gi8dCViKDGDIg7PAppFrbSoPnQJpQEzmhWUtzVNJ7s+36C2FTfgKgMh9kNbSXdG8hbvkAmeMqh3B
c1OQ+pxbGzIZuDgdX+cuZikbXKdgPRQ7W11XxcJbJ8Mq/LZqUjRm5kLr2DJV4oDmNHoFa+FpC2YW
GcLQbF6SdZU7tJTQVBiM87WwpwWLynpYKIhlaIA449FPbVGepUsPkvvcXxpIs4/KMJNX9ZO1l0Q7
32KC1IxZYfc73baYJtKd8Bwta4eju3wffHn7MFuYn2K71llT7wFeoF1oFkZioxPmEKR+pE69pceZ
8BOLR/h2QzeX03m/nQJQl9khfbGeOaNLu0IAww3ccSG8UedHjut+aocIIux9RLynO6JnmdXvlohO
D4HxvnRZFhbCUT957VHvN+M2XlR2NfcwANnFnnC99/Qin4fnhKbRO6Uff2NuobSoy+rFf8qHZfXB
lIPeVW+Vd+GBp7uSCMZZ8MCM7o4HMRZzYC/BOfIdyzqG3ayR1jJtNNJKBd4Sc3qmXMRgo5vLfq1F
O3DojmSPiDSea6dGuWvOYKTqny6stn4BIFDckhhs7NvvGggftS+ZWpCdPlUIBufto/Ay8qTbJaHX
BCWBaKTftEyHB6iV6Za4We7+s2LnO+q7ah0boJkoW4Y5QKEPd60Ic4sUgIdQcwQSGh4Jh8S/WMP0
wbPFw9tiUByWJKp4udPdac1O923cGIB3v8mXJXxKA/i2pyevHUG2K8Jp4LwRzLWn8tghk3+HWo+V
H6fHPTBtJDUoaw2UyQAal0xMAH+26STg88iegMBwn+RrKV344pyGFfKHZhvXILRnQ7qRH/j3DZKS
cBu0SzIi2i3J5JO2MgJdPqOPpPsrJV1BiefOHuhHTgph9qir+7peVOaZi6TQ7Dmw5V/lQ21B0XRc
jqGvYbKWjixQyJ/k4JGiYPpQ3QV3KZ7KTVcsvVNziQobMiMzhnbNjKicNakDq/wDaK/Ppv+k3fUK
PpUVt2KUAbrjZcAgNhTnOM6hQgoO3pv5Ku9ZJOKv8Ni+GtTuHOJNXrNdsfY3zbZ+UR/y2B7oCKMp
PUEGJKKOkJa5P5Kou8iXheFYr3VimyiKkm1GKkF6R/4JFkAfQMmdN56yz/x1wtng3kTzYHI0/yJC
BLtH+o23K1G/8JYNz3gXsWHFOjAktPNYGOecGQlkvithqmwok55TO2i21Ylup3sRgAnux+9sp5+y
59Ccu4559jh+bdInPKhzpZ73ePP2ubbIeVlYR/R5wWTlLTHYjoU0L1GgzONHznF1+uaRhEtpdN9T
17vwPTGHYh5g+9pAOsGgYz7QcXPzi9YehfvkhFOmB63INOPWgVT0HbHn+MXGVmCM2EJTpUbpbsUL
upVTxa1jAyhCo9d+MB0yonh8BHZrR22Pjj58GlYuZ9R3Br4ApWXDuRXDD3nA8/Q1KBblV7ODiMyU
YXtCVYcg/wlgN1lXDueWRXIE3lwutFW2iVcgffbmLscLZnIKnoOLvOPk4L0yZ+Jtm21yLDCqTURW
ftJHkthXk982QsG+BFRCdChqOknbaAcDAPWWujp1ChWsJlL+FUAQOp75ifav9yqxYHGiChcYS9Jt
ZNrxkyuRh/v5Irzm/auYHVvi9J6pOnvwDFecoAIbiQJCao5nJIL3KkFED01OWAvH+hrfPmcfcWZ9
8jLYVSOO8Vxo1kCh9sm5fzSDWftKxHG5ARBGlf1z0GbaGUML3UmJwJn7kpbfqrgQtgvg+oHUIG7t
QbX1OfjJZBitTPKkH5mgGcrxFUi5o2cjsjVZPzdE3O6yt9acedv47B1yrlAWZ6UGwc4XhYAH9Z3+
DBdRDqzmEpuMtUOxDAEQsfgmuE8f+NrSvfgKrupMMYOPxR3FHeEFrw80UM7i4jZb8HKFbfxK7Y6L
QvxVuVsEJFOX/ex9shqTH4Siqj6YFwy77+F36YS09Nb5Uv1wdyZmTZc7H2fkWba3HvAyUtfLd90m
qeZgEZf+ZxLSw+I+5JBqyDwqN+GSPYrx0pA/MO3XzTOlj7qYk/7MpWHh3akPwkuyEj/EYQXOEDSw
cB+xHiL85JHXb4RuqB8lcH0s4Yt6nEM+6tZ+uwDR/OFuq4tXbkPEvGt5JyyMTYLNzV8UcD/MNXDx
F4vsk54ZysP+RkIvgD3f4AMx0Eos3H6l2daxPNaPiDkvJowQ/I8IP5mrKEJXw86HpLwMv1n9pHih
A/B5HyjwebOvNp9zRODYhD6bXb6+NEdf2cWf2jOj8yF4c23i4d1FHyysrXGQ8Bd+0ltAdGGNTxCx
s6WhIIWfqa/CTnQKjPJLCxbKgtVf39I6WfhEEyD0WYbrauNjgb+XTtNiM4nEuMMZa+k+ny6xJh0G
m3qedxgepefnQqItv6DsQ9MWzzkbY/Eao2Wf9yv1wMDhJflHeet/YX81H0CABt/huf1gExBO0ip9
Sc9DYpNrqR9du18bJ9YoJoXxSddtp+yGDagg44WUOSAzI4E68/6l9hYNdBDiRxVOaXN/zYnY/UI5
znUd7W34pXLF4GSkQuid+XvsVeIDq7w367Fb7EM8MOfskL0hR7eIopsjDCDUzn3wTj7zaeZe4i/G
cPvMEXqARDUXj8Edy5HMkoPlbEa7q7pUF+2lurA8+g/EUM6C+2LVXbi7qvt0J62M7To6ikvjuWS2
FQhKsxWLJ4ul9sLZ+rF97Ry6MZf8EYEaqa3oSDctR+nV8MyFHd5ltcvRSRaLaiXS8qPZ92RtGE3v
5bEgitebw4NkyejO5vPQb61Fe3A/uv4SVishsTXRzkiXYdef145xIK2dq9/k8OES12FjnIkv0wTq
IXht828CEWRnVFcJJ4CGPA/Hs/kXM1vbDof8jlUQzaG1GfiypV0+aJve5gmIO2VZ0RB8xGPsz4gm
piRB5l9GXYiNkubWYTo+4yV8TzmW+ct+KX4SPRBVSxbwi8BCPgkXZrlj7PO36hk7hczFUzoKj4E2
97S6ZSo1qm0ggu6sGHg8rZnNnz+Bpm1xoObWoiL2ZmGUTGnE+xiaXqc47Iy+JinQdN0kaNtLqOHR
Nvjz9yNEWElUFwwVK9pWUktAV8k+jufJBVWJYUoZ42chVqqVUWv8br0SZKJhU/7omXB5VWpnRYi7
JODshUoZhWjX3EdiWNgxoY8LP2+xOg9Mhm76S4jsZt7Q2cDjPSrI4KqdKvUcl/rs//6lN8t9o+a6
Hel+vOnJA1ZrlQNlXMbFxvqyvrLKancWkHTg9FlGERZ9wjLJBW4qf/6ij2SlC55Nc4EiJgJjkh3L
gOODb14QWZaOn3MwR/eIBZHCs4r3FCUHJdqBaEQtPAvRvUfFoss9E9GAhPW5PHSq/ClH4MXTcOJe
m0eX37sJILihZWoWWcGdi6SnZm7h7i684UvJ3T2EeZkjrNdgHnsOdbliqoj4j3kRjSo76JUTMt9G
tsf+aFTEGIxYLajM0Dhz8ye1ugwq6tXpz4HZwygMqk8hDM8WKPWyrx5qYYxYI9V51sdvnZ5TQh0u
Qy4odq1CP231lTQY99HgObkgHxQunrD9H1JJPRnkzs0MmZQAgkOJklEIKXKPLs2dZVebT3kzaqvI
Qw3k9uNjN8p3vA4OMGS9UifKP00BnJLRNgsozx+mTLim5fo4+nzyIMtdlfbVusFlxToTx2si31i0
eqcTB/9QCphOMGMMtls0dit6wXyCgsHMMPZmbPXbNuWQSSr0SoEORhtoVG3Lkj/InVbI9jPcWYA4
Axq8i3/0Mjbat9qVCiIRZl3UxCst5rgwJXlhYD+Ehc9tWDLn//X/ED+3yDUggPL/0HXWn//nvzTV
NBEvGZpuqbgz+dAroIvex3LaCmbpdCp8iMwCU9CyX8jEUFUJsS5JYZdquMkVuJKEUT/+/PF/812m
T7ckRTR1OkTqFTfH6LW+1jKjhPvVfbu9uhArj9JBSBVDmARKhANR7RLxSv/8uRLYob9+tiQrhmVq
NLdUefpi/yDniBVQV7mXSjot5HyUOMVK3Q6M7n7Q8cKPImr6pNxjw9vrFnpO2sncbDNlrVrd5pev
Mv3G6zcgyQRskHRn8Y2u3oAUaeKAPLR0XBEsQlgIYCGELx8OtiPc+ZD/6E9OQBiGb0/3rH0kwGIk
HG+Vtd7wy3AwbnwXGf6WopiqJlvX30ULXEkWsoBeOWhglgc2+AkrEA/5m48XzRVM9Zc3odwagDIW
DwOLiair+tWbiOjYjXkuELGeUu4zuuTRUDR0kpy0mhHW5vT4Dal+zXMSz5PUrnCiFj1He+QAuEzi
jUIMARLjkFhBLjBg9nlKGv8nN1phu8VxVZZPJhqQfECZWie83pzYE6SVlHVT0pKKZWDWx59f6q13
KiuKgUXWnKhXV+N68FSSDiKvcsyEjZA8Nig5RffL5PkzSK9HjiIzdzQR/pZhyP8exD1O56G25NJp
S+0Mm+bYJsa2Myh+18yYnBKs0aXHMW/BMVj8oTPXfajt8X/AOezio+4zouIqv+9IoTAJA8YHbapf
Vj0xS/LXuCj34wBAI9cLW6zce7Hxv7MyKVc/Pyz5L3oWa5Ai65osWqYE4nMaIv+YjJamAg6XFa4D
FkdTz8igFYA4bGi1DAnvdCyDxAEWvO6hPYlTWdlcpWX85EkwXf0IwojefxH6/mVGJcBAmAuKB61g
7Lx7N4HX+/PXvbl2KCqNu4k5Jut//vk/vq5SWXpmBHxdRta8kaDaYLiajxN2Skrax4iW+uTpf+21
bahQu/QQwFGTmcWmWP/2XW7NHoWFW1RR1CMMvRoCHsISSTCH0ok0uidGEQ2LiTYy+NSECrmwPY35
VLe02D3aGJ2ffP78MG5OX8XSZFWE86YzEK/eHX6T/4zBHkHRopRkisxtgEh0eDTBbM5kJZtV08zD
lxUBBJleTiufQpO60oST6bHJYWPvvwiA4k0j9p/XofRVGxEFV2+fxznsnphbNmGu5J2fW999hxOx
xUZJwTRsNxNlqZ4wVD//MOn2kzV1g91YVs2/1iU0qAwgsXSqbKs1lNh1BVcgqrVVD2qG9JdoPUrW
OqZwHkJ++fnTb+2LjLCJeCYC3FOu9gS1d9VGTdgThonTI1Ca6Cb2eduFtuQZj6GWUiDp6l9+861V
SxUhJqnwfSDZXeHkIuLC2yHuSmfseZcIbl51M3v9+Zf99hlXvwx8soxPlAGLyG8/6qWtmskvi+/N
MclkkBSLeUGT+3pMWiGsFrlmUhTSSuloAQysIlbPANOy9EieNoUvNVhqRbPHL3PE1EQzHv1wHO9i
t9gGZbtvRfyhpiyRiRfTpTKoGPiD/xrk3qqemKREwg2wwIZHOCRURidglGc85IH7PgHHTBeVxs8P
Tpqm8r9Xe0UUNVMBzylaSPav9hRVyxtFABbkeIjTZzXb+EwllFxGBAWRnGlmVPEj7m5aDuBuPKGg
a5Jz9M2hyP/8Vaxb3wSSK4dVTZaM60Wn0A3RHHKlcIr0W/Botvsy9WujlujjDoRd1u5WAVjhK9uf
P/fv0wmqSRNhnaHD1jf/PKF/LLyWJ9VjGcUFoS7+wpCZkxUPe57lLX40Ft0pf/LnT5xG/NUz5/eZ
moFxXlPU69OxVQXBSFQB7jAVQm+IMpuj7HNehk//i89RZVHiBbOaq9Mv/8cvI/cAc1lpZI5J7WZ0
yV2CxA2m+pezpqnc+j3/+Jyrw5agxDrZm3wOSIpasNQFmm9u+fpM6JEFSJlKX/EhDrI1gXc963b+
ooZrowjP/HxqDW3TrgRr0lwpyVJBjyUpvrgKOQnNRlKjCd8k1kGlBEXoZuAUKoCbxqNmRP4j9vtc
JEtBRt4CKRxFL3SfxjIRVbjeyYO1LMsu1/xQWWtF5a3GdpUlfkJcOB06YrCyueWpCOCzeuln4wc+
c2HdcaHEM9khj6SXnzcfrSkiL4h8Mp2LFNdOH711xoLrKa22iYVsxeaLZKCUAPuYY27q6kW2RoYk
nfExbkzPf+kSXUS4Cl1H69Uj1O1vESbeInLpYBuaSQ1zlIxVqWnPBH+G4z2X5sJ2qbBmFg3wVsdu
E0aIB8zefwrG8ewFdz+PFOnGxsSB0tBYDESUYdr1aSmOR0HhmpaRZwwQQPa7UxunR6WTT2ZpvVON
aGfiEB2x81ysJLyvLF8F0tRh9d9lgbYZUvWEef1Zk4ql5OePoxC/SjpZmbJSk/Eey/Y4+BR2Ch2O
v/dUtjrxir7bzDEl2j3BQWWFv9qIjtja6FKp/lPW0joVAIIq1nvcdSeN1Kuxbk4yZOiqBfgdpjRE
EutQFv5SxUZYq/wfwpg4jr5Z+B1ezvCYyOoOL8lRrtsTljmv/AyHdK0o0ufgSbYrgPZWKXQopfzW
pJKd97QeAx67S5qvGgQxpaYlJGnEFXgW5tP3lNUuWlRGc/J16fPP/6/Vd1VWHVHfLqoWQoWMnK+O
rQ1UckejLdiU4lsVto7bs6ZJ6rMip2t8Fps4SPejL997mnrnRbAh/PJRGLM9bheYO77/6HfRS0mC
7K72YfK4nvBQp9VebYxPMsyp5pvlJcOOeB+1RN2k8I3HJnvgDsqYmsD2v4yQGxuFbEFLpfikoco0
rhYTN4FaKpcD6mgwZJlXDpsaculct6hDJqW2gqL9GSBgR5JRImcRee1R1dMEdZXO+eW7TNv51QKq
yIYKbsKC5WFdX1GosrRtlyeZAw4EeTox00IwGdUIQ0Qv1+hSu0F4L86FvHvrjfpDysRTVaKs8X1T
XWZtTjfRFLx1V/e/bGLS37cOhRuaqOuyZELFvF7bS29oBb/RSTTGMkC9KzeRytJ4QVzubd2+fHGT
ETqhIcdOZcDZ8oVu3ZCz8sumNsGRrx8RfFv2M9MkB5ATy7/X/nqIiNAYGvCy5iNEgMTG/5cIyz/c
EEwdsz7sh20aI05USPydaBr15DlXWwtZcQwPXdQ/tGQbYyegLN/fw/sb95krIH/CWCKr0Vy2UM66
Zb0YdeFeaWN+S1DLEOdga6kZyRKNPsOyEf+yed5aqbgfkf8qatQ2ZPnqHFZFdR5HeKogtDaHWrZo
vZdvMKhmbVyeiy49x82A9EcZgcVkbz+PvL9P0Oq0m0oGSGjD0rSrc2bU5ribpBA7ikm7Cb/Soh+G
M9W6VaAXu05OHkYB8dDPH3pjTHFqB3dtGByMFFG/+sV5lWWN1zaxk0VIPtES5lH1NuoN0I/wTnPR
Sad45Pq3JDSOqKg/f/74P0fAf882VVT42bKkSrquXR/MvCDOUzUuSL3TapXeYsvo0GWkd2T6jupd
GOvHFnMA7W2NnrQA2qKjOlG06qwXzUvZKOdm+scEvd8NFV7+vDepmGRvw/CgNHswfpsww6JvlL+9
rb+XCb44lw4O7ZrG15+WtH+cfwqNurXeJHxxTPe+ght4ND9DTPggKH+5HdwaGApFP53HxElIu/oo
H6mwa9ZW5EQRXAMDh4dn2InW7A103ljGuFHW1uXnF/P3gZmfBzFdAXI+LTbXxy41B6wpmISksN5F
Vv6WDdIZJMNCzKXHP488cpOlKhu/jMe/j6+qyJVcEafDOh98NQm0iiJG7RqRIzTNZohbguyiu0AX
dz//POnWM9VEyl0K+S081qsljGNXHwT8tx0v1Y56yx2eQO6p4MZWmb0UgrKLVHkVitrKhC2gVqyy
pYLTqhnWAaJAIFXEWiiEVgnubyPrxiLEM5BEzu+mLOrcCP89tHpB7gnzw/Zb4gMaA/+kaD1rgLur
g3rbtC8SgYQzPYQRJf021LRpp72ej9PSZ2hAwthprj6bDYQAGr+OHEsDLqFi9KMCAmtBNDLW9axb
1zDdZhg0wTVAIknJYOYXoCpOyFecIt661h0JiQr2f4C3poQR0GRSKxLe4z6JINawExAxz7SnYCbJ
5QJnHKKQvElXbpU+xCom8n4iyPyBjtVT/qaHmwSfWDw52s5/WAZCYS61DnjRn38dIJ4FOwnoEyZy
Sq3g4Lruta60zZ9UljETJ1M8OdOmUsxhH4PkCN6p66F864H7CVnrAOKy5rJUvAF4XuXTNeCXATdN
0r8erGlNpRnJtNTrATeGMFx9lYVu6IRXN0Qv52tLfdgkJWq0AiCKqzWbLIVEgmnqE3fOUsmr+5+/
xM3JReQA7QtLhv9/tZAkasHhwctiB08nkip+thhJZ9Oof7m03ag3MoItnXsvi7pOre/fIxi3m5Lm
RRo7nULTCW2i2YDsYJ2uinbDEeoM8wA9OLiMWtFIa5N3pdvuOnP87Yv8fVKZKvQSbSKT4idP/99f
ZAxFbMSgWR2pgnvR8JdFX9qV9xYlw7M2WTn/5NsU2mEywifm+//8gfMUVDZ01RTF64oc00BvI5/V
bIjcz+l5l+jLktL9ZbGW/74kUwRjZaTPQPlevp61fRWl0pixYugRLQYLzv8szmPUWcYxGogu0Vmz
QqV2gla3Zl3NKAdITuTpsJKJMuIsjdIcIudoceSd2neBal0SmDmyS9hAjzywkhA4/b4M31ptiKFQ
JdoON8oypl6aIPzaCGVnsxHI9Rby/I1HOSdyfjeIv676N5+TrMC6A3th/tW5iXlIhk71yxn6O0Fq
QCJH+VtD2RQkpImyJg7em/hdBfzSCeCqOk6kerEJUgQwPw8MY5oB18sBL4omryophJNc7XNWIwN4
8orIwWSMSwfQvwn4AQIl4VVRgPYLk1RWV/c+pwmOBEfLrGzRfDFM9Zygrcm+eg/rSpC0TsVxKWSD
BDVNRuPIX1qLxKKu1/aa5e6HWj6bPcWMnMEgKvmbWkdPllKfkjx7s3pxlwOqJwsML1P5UprasvBI
nsJG+UapmhKkdR6l4kGB1kT41QQe/goymu2+mSjLTNZ3eIwfWgUETG6UW79RwFsQ+ENwpGsYAE/1
SxpwzWXYiyhOexGspbzzGQ4zMkxh7bz++bOhJ4TU8pTzgoqKn72H4m+7qnrz3RtUWFn/8PZdH+1L
t5pKCgk7W1FuUmBLZtRuOpqci2lClF2HPsgfHE0iBbwnKYwnHVrSOSzTt9ArPxq/Wo+iehYCTpl1
x4JdlMUJFsf9qJYdx1JrHpX+R/guWSBHGh9Rgj7c4/ByMlhk0cSZMmIdZbSgf7YMLjPXqnmroHuc
1mLF4B+JEPDBS+W4dVqcBJn3UFf0swzhl23g1gFDElWukRi8reka9+9VMTaaPgwAiDhCLc2kPn3w
endD6p/kFY9ZObyJOVodNz5a2fDLHUe+sQVJLIbToZlmrXJ93pclZrWKfdsZXekTXNszsP8nQ/KX
hZWewvy1kRRHcYYvfTKWaQh3/GcxM3aZq7yZbX1KC4B6Zk7XL58qVXbVI6CQ3XRFvQdLlVWf/DJe
/zxXb62u1LQknfM+57G/rt0ttNW+9LLM6UIUbUa6LhrqO0l3KqN0PebRRuyMleLj0EKlOaR8OXQk
s05sTnGNOsLwsc74d4R6foS9+pyY4ucICy40H6VkeIsq8Zc71c3XK0m0JenFcKe73n1VwQqD0qwy
BzvdodC7EtHQk1fnW1EMjh6HrTTul0Po2YOp/ZordONgzWdPlWdZ0izW6n+PLZa8rq7UgrFFeMqc
PHgGmLpj1thattCE8ISzfuOP4mcei5/UqVcQ2+y0cw+a3Jyw5s+i2kTGDHxaEdP9z2/y1mWXL8d1
RuEMxs3tatVNyF8DOM+bHOvsGdzYahi151BjufR8Y8b9dCem1JY8TTvonrVRe+/pl29w417FmxEt
xdS5YJnXx8DcUIM6SakuFUN7mt5Pp1uOVwExr59Vqz0Rbv2UJfquj8wD0b0WOo8sVJ5JKvysDe9I
EOVzCmRfILIWT/Evs/PGdiwpqGosRWVP+qs738K3JAOySFFCN9yrsy9NK85xxQAKvOJoNulvzeBb
g0UhZkvWJFnmunc1WBgZbiZXY+pQHViVBMSV8ExmkFcXue6fQn/gb/a/TOfpHV/tvPTrRU1R6ECr
sjWtUP+4uOdj15eiS/EKx/JlRMfY4w036r2Xpb8Vvo1bb/ufn3U13iwhjEJVnQplFnysKnAxmEqQ
urjhSMFb0WcA2Exkjapi+2JxGPPMwIRjbs3BYtLqCyzr54nom6jGyqOfV+bDWszUC6D6hE4+6STg
luLRzqfY3M4Q15WQn7HE+iD0lZpiLRSJrbHNm/L8h3yMRDOh/QibL/9SU8khftkJtRbsSjiuK19a
F6mxTLP2bgg+PdlYWlWKks7YmHiwKbnIpAfW2WCLhbXNy/ZgJUBfhMEux4r85+IcAfBpBKymGEDj
dp+0w1ppcKkVzXcY1ue24lt66aFPIZgk7njSYjolskWkUYZJex4YIGxisn3zd3PtT8GzmWrBfHHF
Z6JsXqJKJ8SwmQmDMswBaVv9ohUJyVEg0qwK/Gh/CJcWP2WlopLEjadudDRBRugVq6RHKS0mbznS
LCqLFTlY9Xb0hhgWaso+ohck+WSMQPACtqoQ72laXrBhBuMEpdVih16HcLPuYNMBiuqGkICIJnpo
Eg6JiqUCBonFmP/ERN1HlggrQTv4veHbkIWQjFPBnhHC8EzOZk+Mg2KnxAKZQn4Eo4dHh1E/mukR
1PlCyTmPGWK/rlK2Qg1qXIRfuCU7yIq+LOxBRlCdTdeckjG/2iA7emV6FKoaLYWL5knF0p59VKZ0
kWN8i2mUPYX9GpbhzNDB3dI4uBjAkdwckzeQYst3fI3/VuTuRUKtGsABiq+tamE9DYleL47WYGxN
fcBEypec1gEg6Tb6VluJ4B66/q4LmufM8PpF2gz2z8vlzfkjGYbE4qAgW7m6sOpFVdSDzoIkV+6i
1FmRycUcchIvUAmpg75sRmvLT/xlHbx1SKH+we0VMQVapauP1fwBhopH6HJN+0cSrUMaJdTz019W
opvbkcYJU6FjSxvRuvocFXEQ8HordbrBcpquwRMFCT7BrUs1JUNON8sD/2iV8j4gFqeQfj8p3Frx
2VQNnWdMFfb64mjlSZHknUZHAQ9HXKA4bdC/d4K+428fEApw6TNnrjc+sPgvfaK1FyARd2IJINmk
+Egu7a6uy/tIJlLL1LduItPB0oAluwTRdJAzZ4mUMgUr1/Hi9DPz6ofG9zZwxbfW0AJTIG2q1Uoc
CinVfI+gEA8DcdI1iyHTz0oDBi5iuWyGqUcYC3O5hFbqD5PTSRzelHR0iGtG9G3MJQKTE19EyP8p
VxHCnBYDPrlehJQHD0V+LM0MDbuKaUCsx7fpbWaQwfB/9dHCDPUnrlJRQkZzPoDPCo8lvCXIvZxE
Xl1CYf/TsfNZNxQ4egvJCyjUtOHe5JBKVkEIToEqVJUY9UIOW9LKSzCOEgjhmHhjIj9IIUCgXsf5
F0YqwKQibO6+BcuPMKLzVCINavWc9ySYDmj+jbz2wDtYOLQlOBT0Ho1W31QiJsq49GZNj8e2DZ/G
KIe+kUwicTyfgcsHTFjBn+fgrf1SV7iiW+jdGKrTHP3HfhmIlZakUZtCP6THJD8merwdOtGOJOJq
/r8+6vqK1ubwhjOQj45vQFJM4Qun1NjBJM67WvjlZ908Jevcq9ClIEfjOvfv3yUWcp4VasnvipzK
J03PS5d+n62mc3soDS8SiekjTnZww7/8zFunHqo0lKQ4anEPuzr16CWygjRmeelp+0JATxIsL3V9
MHxrK+W8X/73zw/29idqVPKnYNO/qg3AqVG3wDF0yrDEAFaeocq8Se5wyeLyq2YPgeq0/Pkj/ywd
1+esSR9LrRO1snEt/hmrHKo/CQpO2Mf+XCXksEXjiNnSImhULGdjrZ8q2ExkwXXxyTTPBGEjiBk4
I5Td1OrL8JjXR4GNqsLsis80qTmRBqNtDUgbNCGDOkHyiJFo2wjRG4UuF1PcuNZzQ5+PRDR7bl7P
DZP51uFKI2uA2va2haO7YK5sgwC+FM3bilTiUxljjKthwiWW4mSJ/NhbxX0qpMPMpRKLoHnh1z40
YUv4b+rObDdyo03Tt9LwOd3cF6D//yB3paSUVNpcOiFUKolrkEEGGVyuvh+ma9rlco09A8zJAEbB
KaVy4RLxLe/3vMXGxj+B2uzA1PEyfd4ooEkIADEJq9dkn9Uajv/nPIQ64QHH+/uj+tOrlmvWoRVE
axoN6p+v2mGM8UpLI3EYGvleThgcU0mJ5wvwdSfb3Xb9Jmfecf6nQubPLiB4QBQyKei6f8kMlDam
VNq+OECofs9nTl80q9ep7F7FosEYW3kH9+fh77/sz3Z/Ok8o3s3ln3N0/d3KY0ZtgSAZ8mHBFlKD
q1lH6LSWrb+tvWMeWjdl3Tws8cnfv+/PVrzv3vfH/Dmf3VLXnikYbB73IVb1cIbUabCt57bWv3s7
/8na+T+qXtzWWdWpf/0S/aRCjQuxj0iMtJRV4YdSeTeEGHpgynRwqvzTOOphkyFbT6jG2m3ZYeMi
PzzM3Og+zfvJTJllD2FmUDe0ONFxrIKVpw5O8rWsoR/5/niTJ84drMpRxABOnRKRn2F9TXxmsZQL
LC/2PudoJLe2jSxvxHZPwRhMc8A53vzY9SBN5uKetRF2L+SpXVpdENMyFs20iWJaG+e25/NwiR/m
JrZPjN1Fp6JmGqkxyDcs8NcrMi8KxjWxvlE9YLOhGAmh7hxb+0R7eNx1Cjc9jCGRUm0rb/isZ3fA
BI60x+q8PXKvU+wnkJwH4Jd4mrAFdzAminViwxAunPHOLdPjEjc3rfMcEhGPimsDS4Vtko7PbjJj
g9U95HV/wu5BboPCuBwLbzuAn82M9MOY22nrpd0Rj9nu5LUpblEMv+LQ+w9bzM9ummgxoKbxwN36
o6izLKVCdympq0uyq9p51uAoOtN99qR3ScP3ucOi7B9WevtnF2+EJoNpiIBW8Y/XE/llgm8hC4Rf
Bicb4D2y29jeWGrdQMLNFncoa2nBqSw6+HGOpaGIT2OW54ckF/dtT1tT2rR9Ba4ddv5RxfI39PaY
W+l5QUsUl7B44SX0ANXBZm1LzQiw5UGD+Pt78CeTAi4zFug8bJYbapU/3BeJMZVoKkuYR7HYoZ9i
wt2k4j221skVfCv8tzBnZ6jPmOCvF0aK2V4UIcyeairkCYOIRtTtdc8q3FX3uOqh32LUaY9rAZO4
8Nux9CiftLOLfQd4vIR42RkYUJTmYg1t4vua6fTw91/qXF/6YU8k2vesJZgKKf8sV8x3K1rkT6Ho
bKc8jFjcNxTVQamFD13t63VrjzsriuWmFqDDhW09pPAVyOErxnsTvEG6qthnBWkA1MowDf9hHfqZ
EAPRNq2jJUoI/lKYTUZvlrFmsZVhetVn5atRNndpzWC05zKI3OFx0sLxVt74APzxJh27a4/W10rH
ZJ6dCp6GnUir967gREGpR+Ym3ifcCoKBl+ir8BLTGtQ+rvHxD8fU/MkKijYCqQACNxo7P3Y1zTxO
fMpGAn12i5FSwbxfP7FsxOYR52c0Ihzdca6ziyE9RgPogTov5uvIhN0wpF/NqbFvaKDR3S4hBjnx
4s/ZN6jerOk1mbldpvIL/pDVdqi6G+iocE9wVowkNY7K527xMm1scriq+HZys01Qx70w+8RiBaCy
qoNDWUQubrsVuVToHGsbhxwnpS68dL7gpqRHAGpA+koKFFovXNP4nTnFT8+qcVK0hpGxNRuJ8tRw
PoVe9lwhQ1o5vWutBkmsFBrhVRG9BQNLsJ/3XxPP3MQe0UylDwjZNo3/ArH0PYmT45jAfkpyb5M4
9d2yn+jgERvMlyUo7ErnWbXtg9X3X216fZrHOrMtuv+8sGN2Dykx/zDoi0h2NMjTS6j1epNkw8d1
bDqniN0gcfNiT7WQkfS2wTIlCu6wQyZ9hAjIEqthfsnuMJcLd3QyX6p6evuHa+FnlwKCNMdEtEJS
+2NXbaKZUKrOEYcxr0uwkM4KvO8nkahxTz7H8cmiO+0amHgu6xdzNoWw/kFZ8pOghQHBEJ25t+zo
PxZ4sbtuGrEEaFHN6RtK+eQHIIZ11HBskJMeoqnZzsyRrjJYy/90F/9k9adUQk+HMi4R4o/V94oe
ez+IrDoUPSaSssoPbg3DLAB0v3EaxqtqhpGuQu/e4x7YiTgFHqoOsazxfU67cG9X+SnuG/vCmRYL
QB0BIcSXy/QudD/G19AyNxgmPWQhxqHEFnuiGmLCtv19F/vPP4VF6t//xeO3WmK8mqTdDw///VAL
/vuv5W/+5zl//ot/X+PcVqv6o/vbZ+3f69OreFc/PulPr8y7f/t0m9fu9U8PthW6mumuf2+nT++q
L7vzp0je6+WZ/6e//I/386s8TPL9X7+8fuUUQCNm7Pmt++Xbr5bh1kUFR0T/n9+/w7dfL1/hX79c
Z1X1ruqOgtbvL/jdX72/qu5fvxhh9KsbIhNlRjRy6K2bXCPD+/lXUfAr3T5kPSG9LMpbvvPLf1R1
26X/+sWNfqWW6TA2sKTDthewNam6P//K+XUZ8/TOM68e857eL//r893+vrn9fuo4It8efx/w8jZs
ct9tgkyCBFybAZkonw/l3A87u0Nll2JHZV5WplGnEO1loFuAx65myHhSITG+LzvnPR7TOd/IMCjR
F1H4TYOHJkdn9EGTd/C+mqlfG49u7Dfh0yDbTn0kk1vWr3PgaOOrpp++GF0jkp+dGY0Dw164rDRh
CHgVjFFgYJkpMQi6b70A9JDpKfWUMVhcbHMl0x4CYEd3Pk1aC3FRiMHEm5f2ix28byf2pUx1eVMw
iQATYsATa6dro2OW3exHds8oaurLpsoyC2uEdJI3Sd/Ezt4vKTXu7V7H04pvkmQbsy+rFzMMGQyj
u1P41OA8n7kBH2XeqqkSNzP3JU3ad3saoYAoZYDSHtNE4EgIFxOrG6aumIfPeuVfTWVf6PSmr1wb
e6IBmbhSvFs+meoiTTwq4Qhmvcx6DVJ8lC4a7FWZQFWlCWprKIqc/VEM7T5O3U8u1r0r3DgamCs1
o6xrZ2Lb2rV1XHyx1cDaYrhRmV7jWyEyCDZBzEgn7RbgaWJOGY+jAR/FnyuhVLaDBUuopvBnhz+U
WdOyCTuQ1OgemCvXD6botp/TYHh0hrBx7nliJL/66Zg+JtFQvpnzOAPZKgBI4wjYSoIiz/V4Kc/p
Xvy06CnJRfQPRdSBl0Kx8lBZXrpYiFTJtskDrJF7MMOYFwyjfUTV595VfglwDCY2EA1p1RX2pk0c
PPZYcQ27SstuvEOgUVoIqPM8Z8xjMq1j2/JVqb05RdETTtsuEBhqGPJ2HhWOtJk/2dhuNUr6m8mx
+2YVq7yGmd6nM5zOzNDVbVQ2RvjhBYOjIKfNiE9WY1fAoBR1JJgZztogQZaTJZlxKRLfmTaCgA2G
NN3uEAaSr4OOCZTFn0kjYQ/xtxkaj9ChNLxtjKF4ckpkP9mHPFPC3hHtKfMkpbbucxdbqf1QeENz
jZ8PY4rGmIzBEz40kX1g+irEwoYVxQEOkfj9YvBrgiFgqqIv4Er7Qz9u7anJt76tMzCxifGbdMV0
r4kkP1mtAjQXw8hQ2CTcmpCQr7gDcGDoPO/Gkib1rLErs68lZsMYEqlhP1R2Csp1yL402k/2SB69
S2GG8lArhC8Ro5Z7WzL+Ehgc5jn0ER/OZtVu07JzLt3Waq7pRJjQtyvnxihmYxNlxvhQtr69p6NW
X4qgCa5GBpr3UTwIgAWBD37aFRetlwz3fpPQTui8CV65ReLTO/aFGSfeE8EgwxkE3t5Jzc67K4bp
tVdle3IN7VLhwHpn0MCWKqwU72SlAdbbCsgj1p53YZ30X3Rp4VZmZs59Cq0iA4oQpJAVRp64mBOo
cbB+E5XKDk6TFxf+xK2yGCPsHKw/DkUIJnclwio+KHwbDkZEotoafnKF60UWAoCwGHVihbxp57x6
qUaXJKKPklvfb4M9QVa8pdTf7TI8ILYzmoWDam11cHtZ3UUOq0sWdO21w6W415i57TD99W61Gxuv
djaNvFQtn3Qmu1vGYPtdWxnTriRyuJnzpLzwcxPIcYrLG2R399ZkKhJKSeqKUxEakNfy3PwQZl6R
Qgp1ssYQgq5PI9anUC/sC1fNxrMpZ3Xd6aBU62GaIKaYaSFvU6fER0aT5k0Tnh+2IxAOORG27VqC
7q5t1J+GdhSCAFB+ds5t3lvd+Gn2mx4bLAf0N9MIcK8miRlqYodYnwzRvhDMiYXKMxhxbhatVL9A
k7y5eustO+cKMVlumQ+/13Xrn9rRU6e6SettzPk52Bl2GrEoxgtbdsbOLXLAbanjHJvMGg9FOXi4
ldkjDFrwfL6cKhBr5B2xgIVVxV7w1g54ihVzk12RtU470eI2SidI7oewpq+bLaDpwG9PYdvZDGzK
9DFW5XSd9iHQPBuLsAZK9L7LCd4iXNyPxFkdM5PcYwAJcEbjVtr3qRtcl2IKn0LV5/sxzL3LLh2b
667Q5t6eh/EuFmaLyZgRsCSjKcbhuq73EToQ3BQsn77TbAOtDm3MSpnArO1Z7kxBMahCKLEzEgut
C0OLGwu3sVOwNN5o2fbHlJrBKi29Ydexbm7HJHA2Zq2tw+zr+LrHh2U3OZiusCGE+5E7GvPWOd43
UiJzdc3iupta+yuOaO3JyxVWKMGCyAtrQHVmihM6TfONIbB1CcNhvDCKzN3meAGt+xzGthP0nPFp
0heMt2DTJhAOMzaDwZ9JA1z0efQcBMJ/LNrQvjHioCeyRS8/RPRoRNe5x9hAKsztzSLa4ZRRduwW
kp7frkEs/pG6ZnJpZQsdC3/TT2FIZmd6vbXNB+VuLG0BxBSUQoo5pJk+YSsgRJQf+xkn4lz3w01o
lLDceqFPWHFiRRbneC4HtMcYUU72OWHztsoQ8Qtzxm3MoJuEkVU2HrLEAa630Pu1kupaRmW2EZbD
uBmzYpsxih3kADOXQ6+h4JFFzeC3/XLZcE1Af3TDha/rLYpcLJnzId76szWug64ERxRhmjla3BnC
rWB5ClK0Ebg2dfC2xd6Gurdfga+Wudnv00EsG8hQX07sd3S68GYepcVVKmh8lYxcrYt8JjsYvA67
LG2yh7ZmeZVNff/JYJZt7QkUHTNOxxfdlHVQxtA5AAABDdmyzCgnMg5BpLwt8sQR2Z/f7+diSTXc
idGTupU465ra3Vf16ICJG3v4F4wGp3faL+VFGYYppu6hAo3bMwnkMGZ+ckvMc3YFco+A+vcw2DuF
p2l8PWYuRh9mlpT9LqUH5B1GaxzmKwqyc7kem9nvHkZ3ZmSL+JJpI7eVwzWbelmvHSsliPPdCaaZ
aHAk2OWIEeiQVq2e8GbB1Y9ZavOqJwf8gl0cE5vfhpb/X2dB/z/lN2j7aEH/TX7z2k7la4Xi7bv0
5vc/+pbeBN6vmAMtQ3AmyhrEQ3+kNwGZT4Swh9kpxkesRXv4Lbtxol9ZXCm70XJzfHgdFA6+ZTdO
8CstBjrwPrlPwBLh/N9kN9aPDXXWTh+ld8gMF7Pmf8EDVWaftyIt5oOc+2GRUxBBuQqtFgzZyRCw
omiQF1Th100TeShisf4tiyBchQ1c2Mn/GjFB7FZw2h3M6L47lD9Jvf6iN+DDBQ7Jl2fzNcO/NB7J
CFKgVaDGDdUflxlILGzh0nndcINMGP2zaJ8mF/2L0HtLBExT+USqf/8h/qIA5UOEtK5gB3lU7P5S
oO4Y8dGNl46HqWswB6YSRM99AAEgOShBjFCpXInEOQFSev+S15Xceprtm+ih4COWeERxH97XAUDk
vHPx9cvEWprlS9m9uAZeupFaous0/KfZwKWA8+fM9dz9oqoCziC0efCjXqPvpzDTU9BhnRYAmO6f
CWXklmLMoYwTsc5H31uHIrsM0tzcAOLwNtDFtT9/zswlPjHKW4qhen0+1jN7NED4FkV1R0HXdg+F
x9i2A01IW+bDaKftMYv8mRTvMwfJYXa6uwwq3qZLs7su0sNBai9bjdSVEpN0Q/T2tLabMDtkiABW
88EKWnclsAHfLiHIakJHSKpA2SeUn2zGVNiKLXzG58VCJB+2U4D7S5SUi69RswZrFlYFC2hLYiEG
Rt4NDA/wrlOhnQOtjan9edUFseV9khi3ZBPE6TXPKYXPmalA6hVeuA4y+1C0fPkyDkMqrPIlgOPZ
jV6zCbTY44MEF2L2io0HpcrHomnjeMuRXJ7d0k/y81sMeNA1zH0GUD+hTyMxgiGkmNaYBF3KwNla
2HZgRAIT2Sl/S6oggxnfYBgUu8AS7eQjSmpyW/yGV33opXs77l+Swf2tDhF5NcsFHi9+v0xMmyRl
7MERMuQhqzl2xSXTAm+l6RYbJw+LzWQkEWM7N/w5bA3Xw9vKbgbA0xMF5oxN1KFtluVPbp80BNsG
yGVQvm7tXAW5XaxIg28b+t/AvEsotLm/ryKMMOOIerJ6sRYn9vDGdY1V06hp3w0S7ipIcU9Cfi86
MkMl7Xc/wMSiMwDywRMBTsdwxvkuNbT5gdxwpULehNshCb3FyQkxYDA8Kz9/8ar0JBen0ah4aSle
O40TrAlYH2ixIdFLPcIwV61aeKdTYpITcmqmNrkcANllC1uBpP159IqX82+ExWnSmMCPnnvP5L2i
aA4+d6bfqAqCygI6oE41WlrfAHg6qEfXxHFhyt0nIym2jR+Xu6VEXbgV0wZYiHcNxy6Q3NbNnH4E
MrlCVPMI5mblGwRoaV9j+RFiZ1y32a4II5i3NioYiOWDgTAyYPFo6e6tirQ5xRYXYjVQ4rV8KKku
sr6yMlG0gWEeaotlWYbEVnyDJIOtXlfTvTswNZZEXKl5S1nC1AwnLOedjf1j8BlDbIcrJx8ehlmU
a4MS0pBw6uoCpYGio0bhYNUaqvg0ML4QjxuoQTiCDciYYuj4ldObK2pFtwqJ4pY++yby4mud8QpT
6FYbt2i2PbbipDlBgk0pBh4UAuhqtXW58Yb5c64Xgrm5MMxT8rEMzrcaeX5Cp2Nu8MrB/T1u0O9F
xnSj5/IJTTMSxMH5wuAqWKVpKnaJqB9b4LasHO9J30osVQ2cH4bhqZo8tZaGR71jxkjFBL6Yx8uA
mMPVm0UMIjPD8QiHjP5hyR+Kajq0RgfhSEWc0rApOV4cuZoiGnIku9iZACPX3VBfMa2kVpnmUuI0
B2kCpWHZaBq0X2sjtm8S44nJprfeQ2nFKN9V22g0FNYStu68qH/qLVa2MIf1cD43suf6qKPyZZpN
mpDhHgtYPKiWMfKemwTXx2hVJrxB6tOzsqR1bVrul6Vws8ZL3t7SLFn1E04m+cjtnN/oYCCrwg5q
5Rbc2uczAiLBpLeJmfpovHtj+qkdWSMmeOShy6cey1yss0NoSYRJCd+uYt6xsslMx5JXh6uwFzCt
04pzVNNAreX5MkVFx1wrzIcaOHrQbsb6cab7RMgLQap4sZxGbs9vRJTCHT0ePYoS2IC12b40sycV
NjcO7E4A1Zx29gZ7mwzJp9nGI7iauTW0wnI5es3pcdVN8tv5EpkHVrPSTD4U1S9RpibjQckutDSk
7ewTnaVwFcjqJSpbeOhW8WFTJdtIxebR5xQmLBvrSG2VN56HqEzD/VYJgNdxOYGOj0qx3RR1dBMX
mjYW0mAMvTZwAAZSt2nTWfZbAhBkxfzqAi+Rt04M+pZZb7L3mgPKAC6/7HrQr+6zKhfQ3RhfnC/M
eGLzpgDygfmouTEwspgclAr1rL50GZE3qIgNINb781XkUA7bkF6+Ule+adtwG8TsEqbN6WyWC1yB
GUN9JK4m29LrvkmLlQ+GJ+xnLtiWa7vNWQcMv36xy4icICl2rfY/L73vyGZREcsSXbfzRgjkDyZA
+arxQj4Dv5NCHoukeavSIGKgA/MdGKEQYZttKFiKZ4SLZxaL0S0vpMEbVdkT1TVI5LUE6FTcCKd6
kWyrtFGnVa7jBw1wDpA+YxO1dHALj1iSIfCELPKceObzQD7N8ypJ2HfyJt+A6Lyx3Equ6eB/RY3L
RSybR8WxjUMHi9oej83G42FnJ0zR9FRM5aZ1F1fYkcw7o15x3rEtZqE3fZS+56naofgbNiWwElI5
B3sm71Hz7Tc6FC/nOMAYue5Hk22Sc7Kahc16X50m3KDWcUB3zxmfu4ZNJS9QW06q+Chk/1m6wa3w
yA5rOAM17tgWqwseoB/V+ECvtCEdi1+MkYtrCuQSOl/peqy3bLVsg/5eMKO06iULmT2LiwqockrU
QsodPzhm8qozwJhL6GHgKdoY07o02IVmk0Ca0b43ILJZ1K+/3RYc0wz72IDVZiUVB/f3EMSiQaAb
sdhOIYJQXBZdiMW39CMaaDfSwXnWdnZpym2eDM297uanyEdo466AtZ6cotpmTAfRBMByJBgBONP0
O7h+ulGKeWKc5FCTxsYWzR3DvsV165ymxvhKUkK/v+RW6eOu2Jch3QU3WhC143NSYuAol2UV2IAi
9uHotLV8gSvFIko9bG2ffMWwkYMF6PlYqN4sNlLELD6MiWNIOawSQXzleHyEfDwiSdfr8y1rD/GK
ZnCD4p172Uh4MTeYviYhIxG+y0KKIAbrWBAg2Hwa75HLxGjRU/yaG/q38RLqrs05gcJjMU6UuMZT
PZQfQcjW6kVcP3Vm4JURfZBv7DwZpZuWLXiq7N+gnIEvw4OEeRaVYgtJpDzt5yWOH11FjaZ8kIuR
ujPxJas6OSxD98pmVTbo+YKgx9l0cg9Y5hEWpSygesoQdxRIpn3I7Ta+nqtKiTdFPcJu6LE3qF42
1KMuZe49L8ON2pkBp3xWy8LOoP0lFeNg7Y7I1/vhic4pKmD9EZfcOkzD4LQFH5lbsFyndnfTEejh
X5h+hMv7C12gv2N0yByGbemL274tX6in3EoDW8iMAah4GeA576P1bZek5iEAy+X6xUu5OG1XNfuQ
0XZHkacGuFbT3orepfISrE13NHeJxbWqHIGgqiZELOqX8+UXadzClLERNX6qc/MqZgrwY3jN2ACX
0RLP1aO4PYdBmf25HMDUnxfj3AofzjHIeRHPFZurlZt3sYNnQF9YxD1Fi1yA0VNOZd+rx6ilIl0h
K6V8GD5Ikd2OlXrJJVmNjXxgPNGlcaS1SWbCjChhdxbmAsFVxds59g18qC2xwR7u0NLQxOBymQ1j
PQDXnpUfTBpydxNwl6r4HJHerCxNCOmb8THrMzzWi5c0blkvfYHpmotBFyx892hN7W04x7u6n9j/
QjLtnK4dkzwwRJYQdV6W/7mA7tD4Fd4JS7QRIlMMrM+xZoFtW31IlfdSCDZS5gjuy6i4q7ChJAQo
XwLlQp5v1zDCyN2ttTmED30WPYyVwxrZ+Zfd5L2cd8fZIHG1/f4khuzYEIKTUGTdJvduKX2+ZIqo
pg7mrwQom2CJ4ksRP6DtIBjku49DehUl+lYvcUMkMOFJIMWGdf7x+yAL+57nFulq4guBiuA5RX1F
5YMgoLlqlQ/9iOA/ybxXu3rvMxaJufbB7mBes5dG8X6+9gN/yPZZnEW4PPIMaoousfJa90QxVa/u
BcTUoFr2l2ImaMl+W+IFOssPNF0XnyHiYccvMOfg2ITDfJ0Z0FW9UX+pu5eiYcM8n+Y5vSt6CqVR
nsygxtLbxAoPqOevhpS1p+mrF7qG5gqP2n3myGCP+AzKgnpDa2XREmSxzj+WFAmB2bKg3Q8zq935
Ol724cZ1D+bExxI9YXshbvUQXg3W3QTDg+CQEGmy+3dCzRd0ZP1OIeoSXvnROQzNaD1tp3bJc4cU
AU4COZuU70i36NMAh5Wpjiv6U9m1lMWlITkRbh3uGn82DobRfHYy77Ezw9c0ik5BWd+WPvdXbaH9
Lf3ya+UFeo/gpNjdFCZLTKMfstmXLEqDxjrJWJI/Zt/YbGospONhPQ8b2+u241I9tYPKXUUx9Iyo
2JyDyqUGYCnS9dpDGO5iHXVOOutk5yMoIcwjILRkhkVu/FtQT1e9I/G7NQgtGL549NkgV1FgjORf
bJIz6s9a1NhDuc66buxpLzPrqpcRTmMxMJPGMiK6285NVUYfOg6mVTGUm7zwil30xa6bbh9r7po+
iXejNplX66srNuurJCQSU3N5YS/zUFE7c7PTsoYLPqL5QjJltpyk5ToPAn3R6Bwqv4/VF+2Le27G
+uhFmTx2AT1LAuY63tToU1ZmJfDEGOeg3uQhBdcIss2xcPL2ONxWZVqbWy1CaxdBHPEzWR//+EcS
eB7NCrjGarBnayWTOtuwNPBDDEddEXgHlLl4yDX6kSabPJ4/RGwTrByQ3NXH8w/7mGYWje5sayNl
PpY6u0Es4+/MqddHTSB2DDzc6BJ6DxT+J6yzeqOpjud/TMveZmWYHv740e9PCcUQFYznhd+eaKiU
PzTtjAw4xlGjGb9/mfNf//HkP15MT3N1HJd/zj87Pzz/3x8/i86v/McP/3jO//ZnP7xqJjDE0FRq
vn09cf6S2ssBXP/xPuePpwIsjbquQIv5P58sNstjmk81VUPau5fnFy+6yBXfH5Toax1l48XZ5tYy
mXtw8PrFAkPQxrRaRnnWrU44IXqIFc41TgW9hcdJ4N/1Mmx2sSUqSPeKFm857puu6o9m+tJ3dDw5
lsMx7vHhGlU8Yrxc+sce+wFExmHnH/nc3vH8w/M/TQOq20nwefISB4MXCklkcQVjRGoMjkmZh8fz
/7GcBsdMYjo2dhZgAHXbydjd1ZjaH41W2seUgswxnvSdPUVgJlEAbJF4vRXsvzIm4bhIdLRWY0/2
FYitTx8S21CBDYSZ77lv+YImqYgwBhzwoLrVESC/FF2eXxUFYH7J4FTkPpaGH33tp20+OYgQJvpP
yNHXCf4xlg1C0POFv3Xz7FrXpPIXkYd9XmjGxb6xmXyI4SnYkOJ2i8lzl548BZM8rTA94kAeuVcd
bvqMAEKRdWqY3IW+k5oxVEtVJyOkU1u10Sk28WjJHhMzOQ4lozioJBkhHEKxUdYcH+Dd7fB/vS78
4SpTGTNigf+m4uJWOq6/Qv7eY701k9KUlDsLTLh7bw5Xc5zcjEykO31yOxuMmhk19nC9fd+HRXE5
lFnCRhcuzb0Q/Yv7Fla4VRsNBoF6EF8j1TP71HRvDSNzox63Y1O6RIhyX2fdrZf3JyUtomAxXjE5
S7ris/A23gB00w0vaBNcV92w0QqLisoZxs3Qfy2tSX9SSjlbh6Y42V2wRTPNIC4XRFgGhzq2yovR
GxgSxZ2yLZ36ZkRowFJNBDglwUG0KH46CYdFLHJiH/ceNIIFtR1ccew2/TQK3ydoKdxL02tDGLzM
6SZuj023ogc3hPfeop+NYNPYKeLgCj4EfQJc/oBzr2dGW9fMilHzFdNJC8M6BPmE2BJkcAO4eu12
DANgPt40gPZcpS+jRRKDk/h0wczPRklG36je4raoXyy3janA6M0Q3dsZZWhIGJf2oC3qtsMV8qsQ
TXSIg1LVHKTDjLLwSTJl3H3lE5CvWDEddkcyOIrDIY05/Cexy6OkETKfu3fNFGgY1KUkbTs+Rr4V
GfDpJEOWH9n1qZiDK3xYEZcT4TO+ST3OXOeYXWmz8y4ifKwdjZ1Jr+QbqeEhkfaLy9ZI+zp8QP9q
bvu4kKQx1BDzlrdqMoy1sXFD932Zoqc6aWrXXECM4LX0J5sm29mYMHn+vAmG2t15qgN041kvoVcm
dPLcG3OId5Uy8IdSFjZ2zvDkd+ktZYRHPw73vcNigcH4be1H18IKHuKYkkgbwpywshtlDNODocwv
JK6UVPz8sjfqZwvlD4jh/lYqnJVgia9LV2K0mOnwoooauKP5AWoIzrKT0y/w0lPQ4SRaDLA/uhaB
AZPvZCpfKA19QQh3rS3n0iiBV2XVyT+56SLRSOiTWEPGZowUU8VXRgmm0gcfU43GnRLFq9XD31Iq
4bKNKdpYp2pk/rDzKVcl/oBfkskYE3H5oW2C52kMyhvbC3dLda7yZ3WBQOpdRALDGiKj2Z6uiooq
gsAlMF5gMPk8tps59m9bR7aHBvjLZKcPnRTXUY7Z7tQvtcfIuhm0vp7yoT8y3b13sqJdU/jmRi3j
lZeHFyHyoTmW9qof5mzbS+xdtbvGsRrdmqdw1gYEVJV5em0P00U+GtlFJ4rboSska6fVb2voppd3
jna9eyMjO8t9vYtT4P8dlJY+gUPZTf4TorHHscL2juylVpoWPdx2e3ia0J8RyW0iTS+f2ZsJJcJ+
ztRrPF97In8ACLpnqXvIhmGNPn6d1UxQ09xbA1R87jT13sY7dL5zjLBxQxMCLN6IVh4BSVEnMMmc
5l7iYiRpBcXTgWG7HeJQOhzkiIJeX5rZa1tqcMX+ZraDWzMmxSnYxEJvvCtV+ubg+5jF9WlCRRX2
E4q9VdmMgnHgclNY2XoxHx9AgZtu/5anI7WJprbXnYjwVfa+uEstw6DCSGmdTomx6YotXbLTrOxr
WcuHzrdegNPf0NvyseW9iLX4EtEh9JZL2kry3ZUOjfSqq52twQz2kGAapcVVJ2t2S0h05RYp5W0m
2xvUpddpUzxMBstGVNfXud642v6S2oTBdtMeKtN6GhL7LvCbXdJx6hmxpqzlNSvXIixnBvM0quay
yBP6AD0GOhj8cMxFC8hktn+zRnlrlcmVnQ03tk/9wAsotM+1fazdbpOV2KSiQmgTYrWOLRYv5bxo
VrNV4VWLBG/l5vNGlcEnh5xrpbkvyxm71XTEb6l9MkwHRVByV/03Yee1G7mSpOEnIkBvbss7SaWW
rxtC6pbok0x68un3S/YMMHsWmL04OGoZFqtIZkb8Lmz7VV0adajEYxqWypYEGTPru9R/txnAQceO
76TuP0Lf/T1K75nEuQAd/jh6LzmXoxurj4lnaMCW7BtMPom/HIILAp+ZyLkD4xXjl8m9YzS7p0or
ToGBmjDLTTCX4Q4MfmUTheEDgXdje9TG2zgxgcsCOs19uSUnekMoySd4yq/p1xTl9Iw6YhkQTztk
uFiOwiSeg19aAUPBstTu81zSqp5nTcybgQ+esPxXN/EeG7/4FHN0akvUXuMhb2oslvKmpYQXWbH2
2bCStSnIEmH3zPEzUM/D3N9ZGt7/u3Y0L4PGZN46xXRmyOzX6EzfYGJvlCobZD6/6+Tso9xaKwkr
ajn/iKuZ0UrFeSwQ52Po1YPmPM8y3LlG1tPZ+o8TAIc3ODEd9nDoarTAIkvlOje8qz0JxlPTSgKK
FpeQdG/QEefsAq8ZQX3SeJgH+9ymPuEV+T11dbSZ3GbeMBzmRtr1dzWikW2bYF0bkbvRja0sNOfM
wPlDWglWA9EqlqnatP74hdD0y0W4A1TNTahnUKwOoHJ1YQTJ1gDlRtC7iYkkGpvhJ+4xIOFNWjeO
iShFVLRRTvQxaNxrarBUGFMejMGwHTQ84YXvzEh+W0ZweHGz4nIcNS99sSb6I1mY+2K0aS9iUW20
kZaqYF6IPVjeGcVyxQDYXyDcj65mWes0Z6N3RzBaM+PKT8PJSI1fE0WSQl6yDfoHAGXaQWzx5dQN
h1RjGNyY2XtWv9+GEb46kZbs26r/6Ehw3IEvjat67G4lBGqMQ8ZIrmU5f+ijwNsj2NMZXXOxB4a4
aezYts0k1/KtN7lHhrR46wKA0wwj3E4kA64B4DY21ztzsrjnh+5jYoZ3pzPc2ENgt54RPqxFor1E
uc1nkssXrZ/u3CR+KfSWjHykatOMo6AdunNqOvvBNdFZmQ9ZCG7i6VEFhZdsoUGSFQaaH1JE89XG
getalX78LJ3gOhS+mh3qWtmXPVNfU+u5HqjUVNALZ0XymJKAPoT2wTarj757QN/s+MaXnGFe+W9C
F0G9vu4GEwZu2LlO/6TDvpM7NexwKK7geEHFpADscpBpI1LSh4yRnPbKZ+82//WzZEQAR3lfE3jM
Lgf5zNhbbhCdl3A5vDpaQo6BrIx9H3/WuIj+/admXLEaIRZRvxLAXY3YK3m50gkO6hCdgOcMw/Xk
dduJw1HJq3+alkBZ+DKT8c5xI8lMLJWTwC+HvEYXM9gsNDJWQs5qtATxAd06yZ4Z61mXAHNgZ4HI
dgYbUhW7m4qvLeSHy9fqZ/xXEUsTcOeQ1klwM79DkWrIblurud/613CoS21lWUyz5v/oYw90Fchx
9rXGzciE4IC/X35EIr36Wj2OAcdJRXBX9/hYS/yoBEA/sA6tDRC7vtV/1IkJMqehKIF5k+GxSk2w
uX7X8hekNAT8sy8CIBzBg7OvbBTRfEu9XhVXp7gUG3WuTiNzJsaHNwvno3rxqu62yxuAuLZQesIl
j1Js1OHUeamX1dTbQTi/vHeOIZ19RLel/jr29YcaJtsoQEz41XoI1+rjUW9PfYT/fqsBZ2WOVHPg
ZnKmmSDRIoFYK0d7y/q9kyl3G99rYMAmr9ior9XvlPD9uvul07bYJWgGv9pkf3+dJPS9njB5lMNl
QbjyzXZtgGOBUEisCOpbET8uG/+gfoXcls3c0aHg2rYNBPUcSmfaL8NaeFaL9VTXX0MpruqQ6neC
8j6fH9RvqHMS5Xd8/++TivimOuGodI7qpXiJu6FPWalnbBPG8nLqcOjF8T/dWwgVaVF+BfMBbwHV
C/pxUV6Kmkw3SCxf5cqbAIs1ifWtBauHRHUlulpuehOmI7ISvB7es8VTlQ6asZo1t9rHka6x3U/X
hcCv2vSH7fZZG7ldC0cSBFc8RynJ3XqhHzoYc3MwoYNTJsa2YNG64FbE+nmXhuG4R47wUwXNYUSe
TimhJzuRhSt3cOTBqbGcyvQio88UQI/NxnykW/gq+rGAcPceFhmELblR++KeTRKwTJEitny2ywYf
auE1WKankka+EUeCSmKziI9WJJ7KHlv07KPWIX5PUuMAN+Snpuwf1X9FIM1tpWRiSgrWIBoySf/a
9TvDa2Cw2ETQmzPkIezLXeL9xuXK9FhnemvDmln1DhC1noB8z1RsZB6YW6v2Xqw5/bCE569dWZON
q6yQ7BDVbXLapyyiHpodQHbXhG2yJvYMu6eN04/eKJzjpDasOlUZaRLQmCl0rF2R/rzA3SQG8Jtl
4m20TV0UFwZ0wFUpBgbALl/XNnxMQp6fZieHoC7jNRgrtzeg8FRM17Zj9Eual3foM5lWpCgzvUVB
0Yjst10nzZa4mHNgDpy/+C79ErLWyj/QT2x1raVigtw/DrVx0AsIJBPN7loPt7Kt3kRlCOZwZOkm
ZCJXbdm72YBoaf2uXNud/kQ0BSyZmd/CslNT1wUmRUiKMgqZAWLR6yzkJLXzQXhgByIG6DbR9a1a
bDxz2MLE5mzDuKbIlpj2lluKnclgcb3K7SNq2HMdAEZMQ2KtB0VmOmZ5WSD8/FiUnOaivCqRiq30
akD/1++SESe/HoJlG4qGHgx0b3n5FIUUqcuN7nsMXuyEu62NwNkybqnbFXQyk9cne9FA+omiaqiw
4J07dctXGpMc58FJd468uJhljpPGVe16n9BT6kbN9w/CmYY7DLMbaBXnQfdOQam9zuH4O/FnY5sE
6W55aTmiv3AzLdmOpojXvR2JI+OT0X+pbCwbEclolfd/aAVVX+mhY+RhReam5GBC3KVzMmyaiBSz
hPti0N3XnNibdTUAnHa5s+sD6pY5eQhLosWSib/0UmdN5jpPYhc/W0qZMbBGpzh/Ro08MJQMe0Ey
XSGAmuPB01bmFJ4s28w3+FPzjmubvDlhiWMCdMPFKb4TRiz2w/ibirMk+nAijVCU5xZfGJE277oB
OREP+YU+0FlP45ztukFcrbj8Dd8dr1DeBNvYrk5dKK9dE18MN/3x87sgoDSSeW1jKAd1Vs9C2HFv
a8X4gtYFZ5vLGmCQL2f2NBGG3l4C44hB39yOMeqtggk1BDKjsljoVEUoLiqpouR8KPKYSZbc3MG6
M6j3vRyJSDtQHrUp1WDDrQRsEwexTkISpZHtDlBdPYVenpw6H4sydNFCGtQ5vBzlxy1TjmMCTWCQ
+Jdul1dndn4VKAgheyBueIC7yrxvO+vVSWnghLbXoRyzvrz0rtyyHez01IXzGbpsF3owAmUnVm25
y8LrqHcAuFiC5xldnLCoytSLDDDRIjTe8qq8NbnzlMXogJTKi62D6hGybG7Rwic8wIUa6ZL7OTPX
9W/Fny3CnLlnHeZFz46FbgKs+C6aQnhaejQ7JrmJEbsODebC2Y8R+JvV+2fMNTfTKK5Wxb0ggvhD
G2KGt0Fq44fzdvng8TyPRMB1+sYJ2fDbOWCWe0sHqo9vcdR8xAoGcnqUPEns1CtSQKiGxuzZmMGI
BO+wHquRnsTK1mnMBGc3QlhJYtwfBGIWpCqJJREQmRZhPqcC9zduPRyGLscjKPPgUmj+rnLMi531
v0hrSYAOuUHcnmadgawqV00o30q9LWXZbP3SeqqaQJ4g2TZJSdiua6D0KFMnP5J5/WCVzo35tr+r
rvnSibzeWjM1gGB2X9JzCQKb/iJaG573l2bEn3yKcewhqsMWjKaHYfAZsUOE4vNBKpqpq+ke7M7f
EetzKCDn6qh5ZUjQPiXae117cNpe+8Owzee/4qmh+RTVjzY8ModJ2N05I/tiu1B+eeLezabBxGJu
80YpPcnD3rSJAW6CMQ00o0Y0EombYuyYTIkCB/JmO03JjyIFXb96bczhKTMCwBr6jX7i7gUIJpKk
ch+5b36JWlvpGtb9hTvDpbyqyuC9Hub3YWQBKlO4TxnELMJGFeFrT/+fjLrFVP4fftZFFWyQ5Iy0
mmBRdOeohv8j1KE2edDQwLbYqNFQTN1CisL8+n4qsFk4TxgYucANMKKthYBmwXrRLqQdH5LQYN2V
PEpvWfhGNnalVZIJd0NZl1dNKRm9iLIoDLzj8i8nHNXtnt/4TOQpjlwGKrXu3WTR4ejVKc07+rce
OjJQBJ7s5IkG9Ncc8bn9dyW380+3vQoDUm8bR7DBe//n6FVkXGVRpbI90KYdchaOcTbuAg/xqMbW
zAzMu6z6KafR3xAV66ykb1grjoTmokx5IOjkUAVQrpTo7yYl84lRAmxhln4oQj5lowqwOfjyZY/g
xN91Dp/esosCsK2Zwnruc7Y1My6e+jrkQUCCHGrJjyqbYnWfEucG7m9xPf5q7ZXAQQigoFBOV6qs
j6FmxVYrXOEyBBJp5dHXZXLI4nP1LZP5odYYPPPfPzTrn/kA6kPjjZoWbpMAclc5+P/jbiEyIPN6
zWoOWmIhgKvC5xmOksRq1jLF5Y71U2tCiy1iykUeAetyLG3gOLW10LBcvDJwWYO0l15o95HE7KLE
MfNA6TXPLB6eO5W0cfk5axs+OZdbKNbjR2DSj79qNtt66U143JkWSYkboiE5zFn9SEQDm2p8VGPh
Y0Bp9QT+97fv/d97Bo85ql319jEY/DP7DCN0ZgYJY2Z1vTF3GJu0EB+VF7NNFFoEv8UkzkVMr5sM
uWj85LyI9DSLS5kUSgSu1OThFD44DK+ypLdl8cN3xlJX9MemQmK5FAyjnB5HlAal2lQiu7hNPp+M
IM5c5AUvyOBYrGK0WI1GaOEARxTMf6VDThojmaOtyCudKLah2Q5eSXaGj5IqHVF45OPB04k1m6dF
h5QOtjw5TXV0fQLrCB+jwY6ZdoFL8lgqIZYf9dXayKGBLOAj5hVjSq1Rf2Y3PUR7FE0vGdKE2Wsw
mqndFbqqoiDPJHpyrriZBht03ABg9lGixNr89yvCIDZ1y/3vBYyBiJhWGMtLXJGn/yOVxiFZpMon
hmimJYavnmJ13/rpuDFJyigE7t/ZZVAD8003QnYn15Xmpu7jH/bkiulSK7ONXiZ181VKZ8UY5jPx
F3dES7tkmPNHWiLeapPmX8Bf/V2UGuNoE3je9DiKNcP81If5j5dEN7Rnu6FJns0g//EzFo5CewL4
YEOtTTgUVGVZ7errpvTuUru7zUVVbbHscj3cD6l0nOQJJ1vGoyfbeMq3hae9hG1MBmWFMS/wxm07
t2dNtvou601C7oVzFsbgnB3krllGbkgNTRJz6EtfjKcw6Gu+I4xjOJibpJAPDVjdgakRGYVXQ9xc
2eioydHObqoBuDHXiy1LG+aN8qY0+J50ATtZ8JQybJGzWS0KdMf6o1b8OqdGUkWaW+c/ecCUTp+1
ybGpAhcl1fJzk0LOqrVHvY9+RJEzP5ZcD7P5sxSU5ABcXQ0GsxYdOZnqyVDCrdpznuewvqi+OKqS
dy+tj0EZvrBS3lRrSheNfV5hQ9ip34fAeQ/1apM5HZLePsQ6EtR7YMiLnKm4Ao0aYS57FW/3oYRB
VPxrm7ilHRrGH7sfH2VRnE09dmkS0dAnFlX4HPyZRPQa1flhUaq28adyR2umOlZMD0EijiewRDhF
QfgvVtk+406ZYxg7vSu3GubNTSLFpXa950xDwatUXaribPLGVGKQfI2o/OLn8dGPHKJ+/urbOtV3
iJ6HTi86+shaHhI0pD4gghcDdSgBnR1DO2UkENuC0zWbgmlilYn23q6eOwM9v2z6ta9aYSrZbYMw
ctd01iPjGd5DtQp5My+ut/I1keb78oDHdRVvHDE+xmmPAqCKMMBI81qlpOqTvmHAqyi5tkP+T/3m
R8PVsTQWG/qelcN4XIee3NeIrScQgeY5oC1iRtivUZa/qqS8Et8wbBjgusJMj7mJzV8Pc1Li7PBZ
AzzfhIaxri3cu0vb3WoAJ70BFDBT3htK/lhq/CEZwHEyXLroE6Rf05bbNo7PhlGze8AZ5ZZ/rlwU
/mlrJeeaDxlbJCIJId6HYt5KHyNbNkBcw4y/dFlpnDvkaYQwrochS66pORyZOjocSjMA6MF/uxpm
BiliSAOyICe5FD37iR44e3uOrw69Jb5eN99UoQ4B6A8XrMhfTjaZTxnzSIgWvjAV6LmaMbG03otP
2gUcTKFjDABxStB76nGxqclJBd4SALJtYu9E3JjrwbT6LR06EzAxVnRdvndbzYH+74pNGYwKJW3p
VG2Iu7ZC2INIUxw83KiLMKjF1jOR98eVYOZnHJ5QlZ2srJK7TBOneU7wjI+6RSrSfGeCmu/jXkPI
IsSxaCfzNAfzXSzsDOe3edU6g5gO0v2YwJntZ3vWEXS9V5OUbN4y2g1O8zOafNfRwBhKkvxPSNKs
k+c1//oK2tBgzNZJM/XH2WDOB/K1Q6Vb5iZ2rWc3KOdT0L4OTNcAX0KKMkzSKajg+bKFDOraZF/G
2YheUWpnk/kcSB7Ggwxn7Zx4qXeq55/lH436zvIVjjpI0NpGZism5l75loMA0L+bEa8fbNsLzmE3
p3tfWG+JDLILIRJkl87FJjAKB2pq0s+E2d919D+HcpjvI89LD3lKlEaSd8jNc8nYP42BgCVBA2tg
ROcc9+YVEZ2zX85yOQvLIyFQWM1PGaJhCUtRI35IoFT8yViHtKHrcrAcpgr1ezOa4qOb5/A7MmMU
chqsnYSX08uEfBmdkO4c4NyAPNxaBjreBoXg2S9eZYe8znSiY+bV7rlSRUhokILkj2RFYTZ7tKO2
PQyOv/cMIJWMuhOiZXwl52o3J9NmNM0/1oC1O+3M+mzLtj6PsfFbIk7fFWPZneNq7IiYKqIdc0C2
2dgbR88WkDmghOfBtL11GkEbshY/hZH/miV9gslOR84SYjoqXEJL6CEtKz0P06PTTvei4XGJA+Nq
arQWICboB7UmPYxPkZiNk5+cZk6gmyMBMETWIiKnft8Y+SnqpnavFy5dspRzcyINoAHJsFb9DImy
TifjKlA4nRDYp8eUpAke2TwBIzSy9kRbmGEyOfms1Gw8qbdZjhEh5SU9wBrXpkcseJ7E9wkKcYoV
IFCasYRcVMi4xjgtCuCswYlSli3KLE2siQsBVvfiw2LhKtsWBDjrfyIGSSld3WVZtYTyZiCv/pPH
7otdzC9LdUGkfLmBJ9sPJnRe1DbvfYTaEZO+UnLnN59AxWwe242u/AwOU46QlTDeh2QMJY3OxzHB
4D7D0BL0W2dfUxSdF3m2MHN37VFIQ9cxU9bEtDa42j36qN1ylotgWkFEc1hcx3iDqPFkxMa9YUtE
JtTrcxdAfzXPS51UT2wfQ1Ts4xS5VR4G9VpjvosSOzOzo1k7Yn5U2+eiIcf8gqq/Zu3nXTAlIP3F
OGUkt012G5Q0WEd2TpleP8+yuCk9rFKfuxYKdIxNUInjpsESkGCCDMu5XFDzIZo27PqU0i5Hqgak
OeShNSHVZYsJ0crg4Sq5zhhvmoIrrrqO12mRPmcS0ZnWSVorvrOYZOao0le3Rdvfx3TuXrJjvBc6
9WzYG93wPLdJfxQFiduJFd/V+VDu9Ga3eLYWgTBJ2MW61ulFe3T2W4JZFLLv/VhVhKakAecsLPpb
Oc4+kWjFyWhxvqal8qASTTNq8r7Wg+fImeEqzSvdLd4Qd3h2UO4WefIzy5xnFQqq054zNarKdfEO
1NONYEq5anW5JbfmKj37ICYXo4lzWBpoT6mNu8Z7QC3xMBSNtesbVFytVx/zBU1TfsBAOzJ596qr
xLoimrBEuKCr5akJqs2cW0+5AjQr5a7RUvAYnbEIQ9xRtFgXx0Q3RaffNzhf+H8ygFVOnghJMR/X
qS6znSRqENT4ZIVWBiGDiyoKv/uYGPjljphjCyySMnKVmtU9RfSwWsCWMaQ/8fr8zQvaPYNe3rGm
HSP4FXzF2bDR0wEnESfdkIWBXMUeqZ5ERF3ETISNRU4FFt3i1mjarsm1t+UFIidE0MP6YImxXaVO
86xMOzbrA6utfFO154IfhOS0ttIho4X6vJH1UwZ1jUmG2rcAtCErCTxWKy9JrTH1b/AIq7Hupdbe
JR4q6LBG6dwwwU9nsALRLjDFzJ9aBXqFcSZl/otLsi2npnfO8+CQGR2NbzojgramxwPSDlwesuFN
dAj8ogH6vNYnxhUr1LUelAmMFCWukPvt90G57d0kuLTKipooK1KoW5yaDU+3tIgahwhUNE8f/dGi
uxLPOWj1i26FP5U2Z+gmsz1DouVm9Epq8mG+DoJzDZmaA3tECpPdlw8Muduw+mB1GfNtokVfhuAz
VFUqG/bWnbzbPMjboZyCD70ofgwTs4B6blsjfnTJzevb6jsLs6OhAJAC5Bdfr37MpvpPD3JqqXMc
qX8rryN1L5hbTjFAOSToPoq5DE9zXR0LoqbWLSlwNBoHkshqFLK2s9E0EnV7C3NjJ+29E6PWtcb0
Z0FEmDqxibSQbHmAwI0N6b58W4sJu+6NJz/zP/0xuAeD2qp6Ke67rd77odJa8Qkot18Z3QRjtLcz
gWOAeudMud//rmURF3oo01vAIHOmk38T4C5Boyuc1J1gJhijmkZjN8V08ojEWQ4bfBPMfB6tgaLa
2ldlR4OjPHcN2VvrXno7ZVpR/bhqSZyJ9pqajBfJ4rVEPzOVDHBf/PWp9Uk+KoZB5fBY+qMqZteO
YsLHyjYnMT94XoxTiwPDUDeVnLQXYSJNwk69AHALbm2qqtlrMKW0A+4bAhXQlUZYfin8CqWnsgci
wywe1Awg8tCNBjZ7RswvBMDiz2FUPDcC6i/D65HSqq7DJn0laUiXP9auQ91LZd8bzFP10XQE993c
7ouSADED7ckxaQzEWK4Pi5Pkp2SKBVvLS2e7XAznnNrR0bBNZ201HrNWXJd+DOE/Jl3tvp/dX20l
wjXhwHA8bQ/qbf2e1Cqb0YMObR2utBrhOf0afjK34iESB3sk3AhJq5643ta2NmbLVVwcsXoysROJ
YIuddswJETYEjX4x0O0tp2CnrLhDKD/sWMefzsOtjfZDMwp2V1aktKBZlDaufQ+AVm8oDrLB3spw
uhqTgQAD1wUjPJiaXpFCx4hZnqfaOC0G0SE62E5Ha9RusHpq4mEhOJcm1+zx7VnehcGO8Oyg73VR
fljkNEXlfN8MPKiL6zb04CsdOXY766sLxudAa8ZNa2NQS0ZhH1OdmHkmGpfYIHZt4V0qxmJCqAHk
V5POmHEyLssY7EE3cfqGhyWmY+q06c60XxkepK+LocdYohAfJ7Lx/DW+uIBNn7wA7wGZsj/1NPyU
mYb+02M+DTkE6zy/pgkqIUZDgh7w2Cye5cV5Es/yyIr2HNjyY6Hcpom9zm+njzkwLqk+P/bFnK6Q
wgOMBZlSKYiNDNKPxfGGU5R9Ne6+vHB+GFXCVuk9t3J8JYKfCGz3eQj7u7p09r7qXzugClRjeLZU
rgPj38ttoVxeim52JWZZTn7pJzWdvIZBi9JVXGZAPgkJQ65c4TgI/u58aVVfmw72GDZzp9yYy9OV
WdPOls3ZFybSpezFjngrZSqPQYeGLmxXuSrvZMvyvDxyhWJkFlJDEUVd/0UGfgkCrss9Ife5Te/e
cnNZ6TVx9D+i47nUtHjXu6ycQUHagUKOfQ+tq86wjGVL9rPoS0uZH698/n8paaMeVkiiXOWJ6mbt
EmqOGvXAqqyuIVILuPoU0LmGzK+r+th5cBON9wzRxM6iaqRSZ2XqfOxy6K+P41ikZAgTKa5r373d
v7fh8AgcBuGQRekmPiQuj0cFgLHcDVqdVNvluVgwBA2CBcqHA4JPku3u/VI1M6LNbLMwFwuB1Tqf
zH5+WrxEAdbmlYao0ZlTApz8aAJInF/jUUPSEMY7QT0M9si5koOLET531lCNHD4DgpI5iRZ6HOIe
4PkASCTGQMEZ43yJ1A1ZdfTOqpbuLPIU6EGPWk1iIWMsUB2Ki5Gz+DbUTEmkoXhA7U0hNB4steP5
SD6xcudXVY9ZTFkpiK5RfkGyIRT2pSotg9Jz+ZTT2H4bqDv9EcBnsXgZL97sppwlQVNdo7GLZUyJ
ovUNu/NkRz+K60ti9CmzvK/6dL8cy1Gs7lzBpKa1fKbx/xEalmjSik8+V369GItVkrZa9YHtiLlN
9gsGNKI6WfDmMTIQnMJJKNYF/Zm71qn2YHCrXYr3UA7tvFMUJlIzOC+fy1LUV+zN7w3N7SyDF6wP
EBdgGSjqzbssj9+XZ0gaxrDzxhrDilduo3La+i0OE5VRoyxx7kjafO5H18VI6ysDvnLzetqfHJAC
F1Owx1tCmaGeTL/PbwBH+kwfvKwUHYS2QYpWRqE0pmTAGe7rQnHMBaEElfs0xS/dt8PwnNVos/eE
3j2+nJugpV4FQBfkM0AvifyHOeK3pBiuSTBht4yMhf9mzJi00B4v/knNp7o1K3bOohGXSYUJFF4m
dtW4t/EDlDZ9g7pZp4TavlXolCpb4MiSDSHYu8VVqOq5REUhWAX2V+VAXGQjjlXscjsFMpaQ2sin
cGtqB8sr1y6uIPLRQmDjlLtWPVjQPidntB+Jsa4QfkzDjuDCzVDZjD0ofxbBABJ7OFPRbgYraje3
utYMFOXFNZk7CpTIveGFYbpPcWOle9eDaafamUR5a+2muMYe1bEiv9Wql1bdFrW/oDmKrNUw5n8U
Bjl01JCLg5v94zUiS4ckB+5rP8MarOP1UXV6BfTb4ROdQ+c4uIyxXt5C3BOOHwhGzJaxiy78aWEw
hLo3Rz98XnItMmzW7JGof9voUJIJkFV6t84c88Z0C0hxnqukBE/3o/nXqEGcSdKL+Dl5DbQhlYlf
NWo0FzEwnhYbtzkthFxFhvw15a6k46X567gsQYU/tnNWvYaRmNtiKVZwQl2FYOauH/+oT1S9WmzV
dGTK0dGY+l9MurDNDexZtXKc7CJAkGdH5LsF5tdpTA0yA4s/XZ7cqcppzijRqG13eZrgKhbcO9Aq
r7oBDMM0KXQljLQw5zfZYcD1ADpcVUg4pm2Q3zGflzWjUb70NEXQlOGfXOFjOYf1uAMW33K6NHqQ
6X9t8VQ2Y+fROvtguQYJS7ULTFqO87Sm2siwVNDtRgXpfekKmAh6Rzkcirr91iE8NGJM1mbPQlL8
IB0F3A29Y2cE4Cl0YLYy3Dptv0FLRoI40V6oMfrfLmGK6nZf1sQsTXi5Lt0tfIir4/rPPSglSrCl
zNRjHym/89svsUB0xSW1mSXjk/N5gtNcD1JzNwoDXyIL/MTZ0UfdL1EFhjLFxxMob+lgliqoIZfn
J7Y8DBzAvKsiZw5vPUcXVXvZHnxoFc3345CF6yapUfF5LxOZtMi4XxYwYcExtGYiyLY3n5ZwjDqf
UNtmDWpP/EB9xjLqBzE9tOWdYubiWDF3DqPy9gwxiXbN82yzdWcZziw11rurfiaSYJnAgPVUOs5T
DAO+Etp8GFvuASHY2PWgN3ZlduhUzEvhlXdaZ5NB4k6f/vC9uNRDmSEvCfjMO7AanybVqZJLjFPX
93u2ghlfVzCYcq2EAS0dETB8tc57HiIyiUl6ZR2yQsl2nTDwoTjFRgePJjaKfdc90MdebXVD9dqy
JCtkpSjBY4zqIOmMvADRH+Lhn6WBbufmybK6134Y7bXJ9ckYQLZfMpZC6BIN1nborM04jDHtOeLb
gQaD+YTfWVUep1ynBHTnle0pqa8C6lGXfZCk+GnGLBGwc/16mHXWOiRbpoc4Q8Okk8itXSHkGnL3
nIT6hKTOfiyU4iMf+ntZmzN8TXJv+2iw6hkdXKHEU1VE8e7wVALObnu2lmhyCUycQd8kKOlGZ1DH
IrloGaSxcp3o4lKkrGXAehzO3x6FLdocXC/CE4KELuokfS7eC4kbw6lJAao9jjcyMIAnFGFX5m4X
8VDsoqWbItrThtELjDDI30fHWlQMjdF/pi0DXxJO2atvlgkh6yDJXaudXHFiS/JO4kKASIeDagyE
0Gx9uwAoXGpJVfK2hKskmbzTyv5J7ZsSDTrAfXcmoQobuWrhU9ghz+Axb6L8d9m9LUvosp6J9Ja4
NAVWhZbSfsuDZB8m4ANuPzKqra7vPLjXHW3+TYudrVFUj7H87v3us5Lw6n7KNctNSrYEVd169DBg
WtmlIbdzofGWqBCK8WpFmh/46011dyIKDn4yrHqEOpZwAXmivZwvZh+reIAGvAb98s6ugrOmhfvC
yL6WUI5CY4UrFDSNh2BVK9FHFPrPQUsFFlpUYD7LuUK/PEIBFk3HMMenwU/eURwC7o2rBeasoHrW
+An3Qe8lhyUYalF6DXJlRewDi3BAkX+Zi4jWj7JvJE9URmEXrmyZfS/BQgzzgF4qrQ078FuX2t9p
k7+oACO1beplikmjrP/4ZXOHiPLPQteh9ttPTfU2M42SbretyHZRuQ2gnEoz1LeoLRuY3Vg9fHVb
PmPRPC4EsOHB2AHQrAiev5IF+BAi99tiymCpjdC8t+GTap/GkfKekHr0qcpu1nsqwYrqsFASv84u
7twsMAmB1r4XcNh0lZ14ZKogUS8wJAhZHa670aCEFzXTFGkOUBBF6GTg5zAVdbse8dt6uUkhRvu1
07vrgtFFiohnTiHqWfXpc3Oj64GALNrqAkx4UVol3AuHpfZberdSu0+KkKRqOM3cTRg3htg+KxkM
3iDMtghoQqKb7Ec7I9PXfTNMlmTUpl+xktTGRr0NGhOKlDrEqv1fjB6NTklfvbWGLzfQOyTCt/do
zRDCqygx1aWNKhIJv5/NZMIPpZRmdh7RARrgp4LXGRzb2Giul/amVUljC43adeYfxxZi0zl/cmfE
UajiJFRno9DRhB2QcGpjbY0etkRatpwfe8o+q6QgNtKQtPcfpk6/i8sZqYBFf2Y78kRaJ8uo8D7V
A5EWKkkYX42qohcBXNZQaRHE/iEf0pqGolBvNFYVQNs9aAe3LsQ2HH1SQozmccnvImG8gC7doZv3
6QBNsvugW7cu0nAGKcU8y6G2ExPGaRPKal0x5scw3WeFjs+l90do9adKtFI9I8THC56Wg8zlVWWK
lIlzmQE9AJGpGUcb9jR4Irb0HRchPkxWcpY71pVrMevPS/Zhrk4/0C6jrpG0S4b6plFpdCSJFPvQ
QqbbnAExPxeUxfgf9s6juW2kzePfZe+YAhpAAzjshZmUREmURYcLig5Czhmffn+NmXpf2+Py1G7t
aWsPZsmSLQCNDk/4h5GdI2xmEtH6taDOD/E0AgYYmRs1hNOclNxyf3EVmKfA1pwGCiAYUi0zza+p
vnTVFwilSjyXlTsrdT2Vgy21J2oUJ5PoJbWyL6aqn6pRdsv5ISvdk1PSrpvll2yooMkA0dWzt0mp
xTnWVxGNz+r1IM2f7ELam2z3NAMk85C3gb9bTs+mcogPeadWdYHCx4FOG0/9GP8bDgK85ioVWalh
XiJiVU5f8uvRYdEvakXqX0+ow4EWJ2ReMsAWeQWYx8ndpDYKdYLDOUowPFjhQw9IoowRZdMUb5PK
tqlt7Yx8mKzhE7zkj3bDxqvVkoAbnRpGYlahtqvK92hdPkrsgheU59yBuK4r97KcJD0oH+SOdEJ5
+vtxSSTCFP0oESzM5uxk+QGabWxR3UOSdx/VXrOc/bY/n02AR1twota0U1JsnfJdxqvhzUcHAw+q
CItGtA2jvPzQFi+Tab9bFKRU0CvN+VOae3cw8JT8oImnbxC8b896E34sNfNr+WyhUVzYm7rkhaqo
YjlsNBc26DTtgES6vgpVVUNBnBvEElZW3x/jfDhCk3oEon9tBiyuYNe/y4dLmNFJhhLxrhLCpJEY
s3Uln5b4FptwDd/kVdTYr0VdDX9W4wyDYoBtw2wUgfknCvJ/W6v4/55ji44pwneIqw2eMD86ttya
5vYl7Jpv9DF/lDVe/udfssbS+wO5YJcam4USsVSquX+ZtjjmHzb7JyBLxxSW4F/8S9bYEn/gdkRG
LV2JbYtlfmfaYixWL54OJFUJHiOT/N8wbflZ1dgFIaN7gBANG1XRvwnfeuaEVEeplQe9Hs6FhcMU
0rJOWGKG7RZMMxca+XeD9Aut4l9dUei6ZQJXM4E+/ASqTXMLK8+RAH3YNugVrPC/eBUSTgfZwOCH
3T/AMn+GwKkH5EIenvCgEy1XKf9+h8oMEFSlm5KUByPdIVEIkN6ZruWc3GQ1X3//ZL+4FChhYWG0
Jnm6xYjtu0shGWwQSc3lQVUbkjR5U5jVCKsC6pW/v9LPcsU8FFeyXUvZS3t/e2uthPYc2hx9GBh7
mGqwXTQhdbhkjP5p/Azm/A8YQnUtaWA45Xg22tuGeurvnooecUaxnKcykxo6nqlf3arelK68gxgA
LLLScVl0j0bdQuKdqh19kbMZ4IQl8offP/XPANvlToTAA2uxP3KtH+/EARymtd5QwvHTdjq+5rJT
VOnxamjTFdD+pbGcbz7iIr+/7PKE36Mol+uaUlJyFuB67Z9GQDPswnSMgimkJfQW2qNwepDOw6XC
q4LuNJCI4D7O52vsVqSbWnSrrZpOAzJ8kVVThXTlu1gm7/4nt2WZqKIvNoreTwtJ1gVONnCKD63V
UBJK7QN+ZMA5zYEmkNt+JZaDcMc3YpIqVQJvi/R5SrIKSdX+xbURjiZOHmSAJdW/dN1/scB/+ZqA
ArM9ERuwvfz4mrBzQLsN/PgBtEGNlLWAhdr1m2kiLBwsVgRNVke0H0tRVP+wtxg/g5CXV/XdtdXP
v5usLi6CvQb6/kBk/4gYD/EHNfJVMMIkqsfrqHN+6/F4GKT8HEWvee23/zBbfrUJIDj/r6f/6a0M
SRbCAuQO5pCMAc7zVY7xbRHQjtkSfj/UQl9Mun+cnJ5r4W3leSgGCbFAgL97YswYbTeDPH8o9HIH
BONO0s0ZdNXp1qnNWIjoQH3tU7qMaJWuphAt8NQdLnZtHlqvB/WgT3cu/2dKpzssdVCc1LzTOHi7
stGvZRDBNurP6JBfLLO7FDGy0MV7FVZ5UXyTBgjeph+vc7rz4H+Wwb6TWYbCB79H/ftOKhVHQuGh
2BeT+TJNcGkxI1k37j3gprtKMkETZM1WNoydldmd87muVtRLmSs2FaAe/BwLauyHi2XJYy/olBrh
AT2GDHQehVbdyx+W6r9m0VeqptvQjE9RhZ5QYJ78YjwWyMbDmAH+meRPrTMO9EqAqWVZZ6qi3zGr
gsPkm7smnq9tpR+s5mvSxbfU0e8SE33p3tuRvoNGHPqt8OI3lSKq7FnNJ+ExhRHSMYkan027+eKq
rViNjJ7AMQ9FsysHakij+KI5aNbpClwdRnvhOA/IEfmrgecyRnkAk/IubTtwl9DKGM9l82jleIfK
Dml+XWrrccpuBte0agZIsOMNHi1f3HYuRkTsrXe3QePh3LkDq9VSBGxDegTMg6H18LE2aA1nDq+l
GFHdzQpwYmxgavh9m5g/Sbai0N7ZiJGD7c7eUIfceTWIBid4ECC6gMhlyFiG+p3fl19wG1hZI4+q
DWw96FLhLtSfY+/b6JYwQdzhiqfk1RUzIgMe+2LpnarQeAQCMKx8izvx3fl5NGEhcQh7bn/xIBJn
GZDBpOf/e423fU6U+ilizzfPZghyv6IN/rXqxztLT2/qEvlMpAxGlTQZDxCuF03VpwYYh6elNyhl
d7YaKYKf81giwZPoVzQdN6oslRTo58TZrXdAh5jjtaoAl1Eaw+jp2SwEyra1cYlRiAVCwZwK7JZG
avecZAW/3GzA4yD6Q4PBz0gR73s8yFY4Ht9ZOEEBhJiuM3e0zsN2V5WRtm6qWBGNQUZO1aMM+m+u
MgcWJi+rlt60r5Jz8S0ztsaT7SCN1ObyxLq6X+7eAZm7Go3+os7duGpgGdwUWQqphdsAiHSYrHuv
pRA70sZDq9lcQaG8qqmM2T1LWZdnwKpYsvvZITZ4NxGn/R7pU6TD+qtZx+WuqYvmmMTTqxHl9T1A
TyQe0rDjA/YhjWG/LneVjp+LKEwBvit+XKYjYKG3WC3cWSUr8Gk+mCJ4dtoc9wFHOa2qrUSJYQ4S
bGXKWikObLd0M4brYpKKTCH0HR/JWQ2+BT5Y1OC98Nb2xBFWUrA4vWQ/TS/NTEy4bFu9OupD1c0c
mUJlYK3HMZVgp6YrBMxiA3pF/0Jno0cFRZ/JZunyXtZdguh8UVZglNn62jpA8iN5derkplXWoYra
TzagpYk10DNdjAB0iwb4WAcCLDuOLG8gBB5dSIOU88398g+8bo9MM4vM6a9kdgnwHm4LITKG3ORS
BlfxOYc2tWaeUfjW1u6EKgkFI+B6zoyovQVxuR7v9DrSNtD6H3SIeTiva91+0A82Fllj7VD/xT5o
N+Apgn9BEO3seoR90RWbaRRXwHCsLvzT+EXVSrbdRDmWlf4nKs9AhqdsDW9LxW1TVH668R9mO7Dv
wSzQz6L2vqX45hbWcELGHKxIOJxMszo6LbtoU6pjsoBwp4Ho2klde8fagqEjlRocWa1omwcQNgiH
hjlS+6X1QiUQyOuIrVdaxq9IUcGxzK1s66UMXGro21hjXaWIqEPCn64L8G6ZkEvwIrv4TR0Hepa+
wS45aDpDwxbXtogXTq3+tfL1lzjMoQYYz4Pv3U20ZCigF4jwu3hbLK9oatEryfZjhpSdmvxdNqAI
fDJVDUyLmFB5nN8MLLKR6qPI01C3nXDcXdtM63DEYAlBlW8dtZ+tXUjIKd50HMDNGp6Z7yJKRqsU
wWiKKD79lKB+rTpGJMAF0QVV0Xqas6kr47PsGnvjzwn4Jy9pqRHS2ZAxvBpgnji/BNoeqUy6LiPt
S1toIBsglUbljDLHKEMI7cHJGbh5kOPsMH676QHwo9o+F5uyKDdimqEnId4AyWraVIbbghb2jniL
4joMJoQGfbhmIQsaZcVDXkq6UT1huzt9q9wWaWT2rYkzkxLXN6lTnMsqBqlPEP1IzXDduWO5M20u
1rOZV5hysYT7LYwlGtvq3RV4VqKVBUPUusLvfBxHpkub1ci6eeKGZjPgfD3SACBXoPrpuIUpr91x
jBv/8SwsWvU54kuWRSFziYmQl//ixTZJkgcbatJQmk0At5UpeJjCDgPaquQX4WACAkSesFOxLIah
OIZ9G3UYJrhoFBB9cAAvLnkrr/nIEgj97mXOAWyovdyW51m3o7WNAOs6GMwPTo6cxrIF2R08/djI
tmEJ6MERNJPKL2VjX6lOf0tHlq3p6q/O4OibOY8xUJiRjCwijxrdwFe8lXSDstB9RXpADyA7kWi2
G9MKkJeh2N12Haqqwt60QY4cVxmhYN92GxnD/rU4FzfzJIuD6vA5wmCFExh0rGWIVqN93+VRuMpf
ROv2L3lFL0ZQoBez+2XKhmfDcYfPceCuw0SeAppDn/CL0J1d02rDu7iw7vveLA8k37jBDdEHt+n1
O7zMhnvNte+SKPX3ZhHfiarfV8goPATViMA/0qvrVgTWBufqaa0o8iAIqENBud7nWFVHxtUDLSQp
O67FmL5GHKUoUgCIAN40VTWHIEaCejVXWyZ0hOp/Hu2bzC2A3Wj6RkbVtJnEtMVa41iH5gM0wZd8
kEj/fFpycotpD/xu23aOkrwz8LUY0bQw73P8lKmyiyegIfnGKIrHREKAsDX3UKJ5T8c3xz4yzLYR
hnlGNBVHBOQ2VdLO6yDrnnSD/pvt4KMjmuAOi/m7yuqqXSfBZsh26regGJCfqdqv2iDPXY7uxyjw
WkRNZj+W2R2OrRWLIrng24Zs/tUF/g28gfUJU5zoVW9QlATSAY5KbjMfSiuiZ2+286UdOT70bjB2
QFzxlCgea8zsfMgC60ir8RCPN7pLvNWP1gdLo282BezkmKgQaAUkJpXZsvRxNF1NnnXoswTUaBHu
HZMLesghwTG1lc4PR0AvOuhn2AOtY4d5OeHAhhPcPHmwHKaoBP/XbYI60ZHgKqgZSsgkKHzZhxAw
y+BM1X0IXBP5044Tadx1U9PvXa9+pL+e0Popp03eYpHXJs62cSabOLb/2ESstHkeerTJasIoN93k
bgQDUsC6cUt94zhhfVAaMqrbVjVDiQcRKhhDh3CvhqhRzQmzaUN/2shSh/FABwv6qLc1NP8zvRim
k8LJWOrqsm33rY0WpC1BMtRot3p9ul9OutwsSDJhjSPKCYVkDKzjXMPKCagTsJ15ez/PL6LCVHGG
HB+5gXnoPBDDnAp7ABdoMYrwwQOeA3rhNfUrvCr75jN2rv5uCkDRYnqCeFbrKQsiJMdhpIt+hw4s
QVEbBXsLoq3byneuk+CHa3hy50f9g5yaVw+ZtPWEN8QqjJQ0ApJ2uiA2mDv34I4BAWJOmG50Jipq
TAKQgATvhsDBs/MQ30Tow/WMK1Q6ZIAmwnSNMNmOlO1Cmd7UgflndQkKRFCsk4j4J6YgvGKtgwaz
3kP2BEEL2kiqoCBx5p5eu3ZXaBXnuyDOkjqZGYr1KFyxCUahB5GJsDUJzW1QTkou833awsnwyWbi
vi13NZii0ZM04hzkD4yROzV5QYMGfUyO62VMZtN9V+TFE3vS+8INzkuo28akmUgZjasGCyWBzjS2
Cu3FQFFJfGsnnhs04M0r9ypShhh0zVNELwRNcJnr/T7S63wVaR9t9g42QX81oiqwnU3IwfzBMgTF
5ZruUE3TswfsiviS/6ilCHh4Od8qB7A0GYaigtCuzgk0lGuCQYvhAGrerev70N1aJKa7MsI+xqL5
31sdv5/ogoYo2wbODj7Mc9+BqodBEGgOXmOskq1O1Vo6NQqhCy+kixzMPuPP6A0hs1FrUBeTm7AY
/wHLyywjT0NGLz5VvLFWmYqkZCQ4szO4Rfrk9OMZxvhL5sozUlxvpQU0N263vVudC18tMXu+2pzT
6zKqgFyWDZIE1Qu6v9l2QMCi1FF01ao03RkuEnm4R9yZPYh1x8p2ARZCWz8Cr2ABxye/dDCVgYC2
VEMDl9TUVCOLajNid0tI1ebPgGyR+iL5AgOFnmODA9vMgarSUtl6n0SLEHzEOwXas8zQoGuSVe3N
d3GWbtzSR3kO9PRy252LenphBLjOkC1A8DwIU39EAKXYSFcBRBXfQkjnJUo95SEABDbrL2bmDass
NA6BOVzMYbqLaoLjzmHgiexJ0BDcpBHpeUg9dv0lqYh7sjQ4BVnxIAssEGykciH5XJd30Kk+LmLU
uE6oe1D7al6o3ELlx3o4vbeArXRZV6AfFgHt8z1j5ZggaJYs2UzBvTjaWbcJtaROsXpmHeJpwORS
NyGaYuOp1DaX2YMKphgncNIqWS3j+a6zX50Y/pFWTKdciHtZsSYae3oG/3zvONNdmrSPWFzvJmM+
0bJDGg7H8pX61ar+YQc9Sl6vFt4FZTch584cyc3wyaOkZwp5KDr3U6lM40pjvDdQiKLdGd1MlaIP
ASGZ/34pvy03b6gzp7SYryKjUBFzSCFr9tbKfIOHLBtNklHn9bojlWeV70IbbpjwSSTPPnSalTFC
szOeRyOSlGDGBzg+3VqzH7Ue4DFWVGrD6GiipRgjYsS9cUYw75FZM0kZHq0i0XHT5p5AgyCYXK9z
iayql6WaXAXsdLX9SXMlxTNBeplY0506lwHfYuaSf6t71rRK6vuCkL0z6FagmnBvAURpEfZdtz4a
eFXgbgkxvG1LJswMVrANM6I7vTd0tF3Uqp1VdYyG41fE1ez1Mudds4IvuCy0nTueMFH4lIwkIGqj
RXkq6r/WVY+oTrdTbzWcu4Ms7NuYhrfY+AJ5A5cHmYADz9lmtEeswh/wCJo2c8RjqxJE37B6gnG8
2M67pAu/oO4851RVaoznOdWPGJVqsM0Yk95/Hufxg3pMqamaMpti2cqz7VLMdNDKXwqXXSPIJpHi
zONXweqoJIWKAXrcFi3OcLP0BsyWxq/fgo/xfRMIjjFfKw12apleKpwa5gFnsZDlj8w+yX2YHyEn
a+sFLmkAJYMufIp1il59/mGS8QwkiLxDFXzsAFSVRVVDDtx12GhHWj17gyDRUVN7+UD7h+LUKlKQ
rEqPAGJP4UGm8jyqFnVT0WCiYbGVw/jkyHTaLoWF8F1qI5OAdV+zrgYmXhCRgLdehpMZE9wA4imw
GFCRQNcZBpEZdfaEqkeGks9S8TA9FFDr7tynYtdTO5G2yq2ZlQKBN8CUezBDZOtL+QzbCgy00fzz
HwZgLhM+3iuPwYkFj8kjjvXwmeLhtqpxgel80AoGgV9mZB/a3nhY1kOLe0ktazJ7tPa3IKY36LZ/
tWdseZJq4spJuwtGTBXd96YUB7edmeLL8gMHYPrIFSyptg8OBjmuk0GNEeNqgVoV5FcEjHyV3nPe
91XwJgM2bjudt91AWgRa61gP3SUdELwrBUK+FP9Xk2EF0ElGDFlUIkkVdsm0MM8FwTKyM+QlpKs2
czeuOh9puKyWGmmmcepGFN1yGw1YstU4ZDeQAdFbDqu/L1EIbkNeiJ0yJatZsJFSucvooodReSA9
1WDaDgWVwXBfAUIEfoGeWjVFL42sUBg6DiZ8lzpJNXRxwY6axXOIfhkSkFCt/eYsYn53xfbax69t
ADurb9hiUhs/jro3zkvumc8SSpkbbtKGIWqd7LVup/shBhE1+Z22TtsMjznbuTlGRsRwDkzrbI3Z
21Kl0TQeusYppSpR/5XIiaPloa/tkKMN5sGfhx2hIi6GFdPWJjX2bATC4pjwFEaaE4I28FRJLvMt
Jk3sfnMTUt4auBeKlEiQqoJYWQLtrE3GLvHAaGHqhQW291TEmbNTW8minlZ69JBCI39vjfKtGxHh
dHGGKqgiwLUEqvyUTRwh8UxFaS4+NHP7WGqk3n6RkESlNhsqxxsyy2hJwepfcmbE7ik5q7MtkYTR
rSO/VSgFg9ghOFKlKWGzMHG6gW1XPFJlWNGsxoiz6TZ14O3QHYv5J6CWrC67KbUWd9qhDt49LGu5
0QQ5ajk/LtHc8qCEXtOmtC32ZpI8KrOZp1662fJLLW3fByJ6DkAqN2752aPBuE+rB2PSP2IrQr2B
JoAfoKQRwdoxQ9On5ICyEDAnfNCJrofqWOQBYhDM+jG5VAmixBoOIhtmyL7Jp4/w3AjunOg8e8+D
A8y9DP32zkzJQ1sp8NR4aDhL2UprAGF5dop5tJM1HnW3JCmop6++6bzXMFjbkZ7v7QCRM8ubOkCU
2YeygjRdgmRHp1ShlyYFiM5yoE3VF8wV5Q6rUFQaj3BoPs6B66DXSq7rtw1owqA85omD2KyM+w0C
ZlDCI/Ew6n33MunZa5b04AttZTVPvU7zdrM9XjDRwkSe8t060jGIw8gQ7Fah1VfkIefRPhU+cj/F
bMKgNtMYPT3rDkm5TTeKbqf31bnHt36lpX25SwR6ShJyMxjSTlkRp80uNQgb4m58bBAmuhcgQsMe
FDCOARSVfL8/BPHwru5Mecwi2EWE26RHN2Au+Me6rzb8LjsD5dWU2qe28FSNNIgPc4lTZ6kn78HZ
QdoG9HRvIKYCaCx/wqAzMJA51y+y6trdwkHPGtmeEvWBMl0F2gxeiFCmHOrDN/joPiIlYZyYC/Kv
D7twTm08Ef7rnkahA67Drp/K57TCBWT5kGgCYjwDkSkIimMTlPz6NH9EmyzYTr2GWSlMztBAD78O
qRdLJepgVEFLhZDdzgdkuJEFpOYmTb80uiZOXaZ/zEsaCsDbjW2GosmqGIzstHxEif/RqydvK8zK
Po1u+P3H8r0Y6vM2rJLPEQ4lU1pMR0bTOuGwaZ2Wr376qxl25j6wMQQuUNexrG7cSg9hSy2P9dO/
P8ohSCkolvG2r3xKONUYNaCHoLP7mChrfXdAbgtR7rAaqmzlsAuY0X0SmC/w+RAs97rdaI7jVg+j
+0XNYvnolCRF3ah1RcF/++8fxD4XShMqGoZmGqflg3K/+POrTsnpgE7iJ86gapO6sFitUfXkaTrN
vVK/NImhXwpke3ZJTmkw9OUxBC5+n4jo1ZR1dW+1KI8OWpQdNFypTrylS9EG6wznwRdd1vf8eDxL
A5sFM0njo5ciMeJGebTGJxah/7w2n21DE89RqJdbGSMK5HlAH1vDbnYWEYGiR3gw7uFzMaHUXym0
V5Akg/Xyt3GwjS0Vfg2TDDwBuo7bCYapvMxmVl7Qe3YojVOnWL6HYy3hRyefLO1xxKPuGbYSRTFA
ZOAeLb1IH6PNSGqo9KjCnur+bCUWBxGqIU2nScrf6ks7D78aYwDSUYmA5EoTZPmqV2/hu+/pstn1
gfUB6nUIpdLvNoNwPmo6Xjijl1R3KE0EdxmyJ4DITr36WL4a+/CFwtm8akpOcKfRx1Mg07eYRvs2
oW14Wr61fOiJ99dfyxrBSYyuU2gTGcZP9BkENcmTHaJGYDwnPbNcFC3EkNQ6T89e6/d0m/hwp+kL
x5G1ks7sv6C5WQz1iw000K+L6YBfwFaoVeyo1dlOnr6HFXBfZU3A9IMEoOXtjoo7nF+D74hAEP/b
+rYdz05XJ0oPEhnoGmmFiK1mE1YqPq23U2sgI6aWOPwHtGbbEte4SEdwKkIuMO5OfSIxG8GooT2l
aqMp/GIfJZ23NxHzNVBC9EOkYaHq6OSU+3QU59CNt7QSxcFvd6WTuDuw2UhMGigeyd5DH4NfJXUb
3kbmPnZxG6J/aMzraB6xTZ014Ioy/1KhFHya9lancwtW3Z2w1+zY1xDBISTkS921MLRxg3hLKWJc
534EkXTWrdPy1fKBo/Vff43sUuwyz+Xk7I7YjsBvy6v+FEqLiwzhX18t37ODV1wb5iPVY8xB/ZHy
eBjN8IKhIK8E5MItYHcLrefmE0STOztyOKKn/qkMow9pWDWAgetNWNbTwQjaV5E4vPlxFU6TDnnW
TCk8DMG9H7kngb7ZGpPb8r70bIp0MjhapDw4d8AaLPXPvmvtY+euifVDWIyfvKq8znb7PhmJGA0M
zgfiUjJfEZ8mQQgfTOarHUOZ76I6ZicJH/WcGgbCBdQ9rE+6qKkT9M3XiqC8rdNuD3C43L6ZCAxH
BjJpw+Dax3AScms4wMjg0LjSKTdFAsfPc5oPsZ19bqT7mcQEVULocXYXfMaD9DZZNbD/5pIHNtv6
bNMPGXeBFh7VA+hi2OPi67IkxhAtYMVziieCWzjuBEYCzi1SkxRZ1mUf7CI2ZFSx2NvQvDdM55yG
7Ha1/BSl5sd65pfUmF27I8fc0CFpGVJqNOzsfYCNGT0N953wgs9wfT5DEKDu9RwlEvhnQARn26Tf
M0rasCXvZ/M0V4JmnKDfK7N6Z89KaGJqxT0WcB/YhR4SPUT3yaA9Bd52L7ruSVQlpP2xmw5z2q6y
WrO2GOZBrI844GboBfTi+lX9jILlsCWare9nSQWcVtQb7IHxzyqPpXV4WKJ3zGOEKhFI43e9U6Ny
Sk/ZGoHJ06/zvVbgbXnI/PrZ0HtotaRPS0Uv9oI3VQpCdIeESqfC4mZYgQsfTwcl3WIP19rD09PW
FZqcMkTrk0Caa5tER2jkLVaM5l7j1E+wlramTG6Rp7+YBIvUDsmZcZ1bR1iyuj11ASD5RI1ACTrK
QmmU3kTlaquDVXmn3+NtLAUx+wFt4+lkBcCaPLqCpmH9hC9q5jmwuobyldImzCdyldLQw62BGPtI
j8Qps89EejigVCnHWUZ9QpWaPBpqHUh3L4zRHSPqpkCBnm2mMoNlKAPKjJZi/A3HQLm3EvKosnBz
HmNJl9kmuex88m1A4EM/vUmTSdDFxIS6c4gKG0Q41Z4ilsauqT6iLnAb8Xdba4MqHaQ7BMknQv54
k3XaPdj47e8HxVCArr8NChhSw7FshX/8GZcXINXkUhI51Jlx7YAT1Qkpq7qlCOdSw7mbh0Pg4Yw9
Qov+/bXFL65t6FJwUQMAFMZTPwK+Gqu3M0r96aFUHe/MJ//iQkZ4tSkzaMI+F2K6SNAi02hcXUcc
PUTZVRZGW/Tie/jU1EDBiSNoKbdo3HjH0aLk8/u7lH8DhaENqju257q6Z5o0DX+8y7xGwx5nWKaN
y12GLQmi2zTDim2YZBKmDQAXAxsECcEOwvtNQcaqIXlTYI4o4i1mqMmCyHB3BRkxWIObqXI5NwX9
6RT5DYLjDWGnN+bEzhIEZUEcIggYEdw+LRDEQFd5uyoHtpV1rj7EE5LBY0BSuOA0SBNgRRdy46Ro
Yvck8iJJy33MgRvM4x0q+VzMDHFD6WnFjXX6MMYWKlFQzTO7v2Bg9A0Vm8ePnkwvKmGjznOT9XBJ
60YxMd4LVWSMZHW0c+JbJANnWo+1Ob2kY3j4/Vgb5t/AsQy2bQjYDg7qkH8DrJZjVGgupQ84+gnE
J93aglEl+1V4k1rtZFajUFFZeaRG06+QQ4NQAC/1bPTWDhvQguOAirLrYDilpWWDtlo0HJpe26fq
5J4G6jlzljpwEQPqJ7XXXyyfBnBpFPdz42W7Xp/fslnr2dxQ0JbVhJqBeichFQszCNdZeAsaDSCc
Qb0aZs5NNRTziCJZPLD34xeCgzIu4mZG1CUoiJqxOJQO1TfKDAU8qbXkCN3G7dMQ0phK8AmDtJ1+
cGYyYnrat0wg7QAJal1O7Dy176B34hAVqp+HKR9Lv7XTvqXxUO6oOWhGCyE3b79A8FFdhiwTRAoQ
YJBTCPX81gnakZmp7/FXoOWFGGYe9Pi6mY5qjUQo3uX6K4Ee9SoqPhaluUTU9xpFLjAMPLXttZel
1l5qxdlykmNYat8KofSLEDDaFL790egJ93xrpjGSkGDp4MqaoFnXtHvxfB72WiYwb46rcke7JEaW
qTyWN2HG02kANrVOUvtq80M6BKegGD5bQ4gHRr7zre4BX9pjqUAC2CMxBTx5QHfzU6CMMdWtVseg
CL9pw3hB/bB/nGSKCJGStOu78Wr6NmANODfJ0NYnCEGv/zBdf3GiGAggGTpMANvD7PfHrSHowJhY
WpMcTPXI6jRw+B4xnPdVa+9yJyZphe0FIidCL08171TDrFBIOiukSFe16T/gd/+O+PZMhHaEzTpC
zFiIn24JS7VBlpERHVIcj8osfiJ8PqrSdzrAX62no68QZ8XQXxX0Cl71zder96Zr/8PY/GJzNz3w
1gKKhAUk8mfoeRd1yOfnRXRolXXR2LGq4PbGOCaCbGnXIMW/1KRq/Wx/kTX9lwDIeaPqG1Lhx8BT
rBuMTFGwct/pXfROWOG0pRLmozA+/gMS1/sbTN6zdPYcEPKeYZjWzzhcAmyLNvgQHsYk9jco8aA9
Gm30vonh/gjVzCatn1NkeGxeGwqGd6Hwh5OjW/VW8B8pUN9PSTRsu8jNtuAnnLVQ1agIaVjXtKIN
dVYTUWOAeUXnXSHoAnjQh4zkMceYpuy95jgk42s2xQWqEqBiRYbEn59YG0+zvatHLiT0i6hftCSt
t0tNPNAiTp96PojE3FDp87b9QGEtfV/abXJIqxwbnS4KdyyLdQuy8lVmAsti7yzDaX7w+nkVTfQt
NBOteauUp7hm2ZgIzcEqM5Du9LT3ddmkiPL0FFc9/cOUAtbVzIOqOS5Q0Zyamutp70IauBitr0IR
PvWSDXnO8xfkvtk1zWzCOkc7err9hBjum13o3V6aBz9O6wNeAxS0izHG2bkO13Ku7iuvLC/phIai
TNitsqkdD3UUfWuHqPgz+vh/atS7qfz2n/9x+4pf4SZq2jr60n5PcDIV8+S7fe5v1Kj3Nzz9EKUp
8l/8t794URzMf3ic3mx7iFPbtgVR6C9ilCGsPxwTdhB4B073HCnd8D//w/L+0KkluY7hsl/yyb7U
wBFWP7L/wOTRULwQAXRSxeX/DU7UT4QPOEJsfyxjMhkVWxrWTxsg/pRVpzWdfE4AjqF+kUzHpg2O
baAP66BTqDklH+ECrmg9NL/lUChF0gLtESqF+OtVQKe9A3r9+oP2z5j/H3ea5e6wPvNUEmJJBugn
hkFgj2hQhK31jJASbZjCekg9LG5aV7OPCKQ+F5Z/sQ1kYvIi7jZLtwHNJePQBQ3azJkbbZMAAqcy
kApdO773EbgkpQTjbRpD+Nj50S7L8BifMbgwkcr6biL8gh2ynB7/zhb+un1TV3mUhCf1M5umJugc
6sKwnmdvLEmVi/hczdgBJg6GphDexSbAAuMphKBpDh8nhE+eWnwOM+mE92ZoRfeoxZyq1s3PToGM
jgZgjCrfq4eqkwr8cMvxs10kqvpIDeEi0Ce88+kOQJSINyZiZDh0pM//8ExqyH98JthewtBdujTM
wZ+fSZhRkHtxaj4z0fN93aCN3NdOsMOp/Ii6CJoWoQH0lvmxKxMX866i0k62EU73o+UP+8itXt1x
qu4Ag+68uDLQg3gnItA4Ik6si1Q9jSA3qPkF7fb3t77EF3+7ddYOVDKDVWX+NJtyJOVw18YCC/Lr
WpdafJmM/ZBV2FJm2IY5CBPf5TPCZOjFPfRdOn4Cd4Iw5M6m7nygSO5tWb4Q4EkUdmaH3dzwX4Sd
147cSpZFv4gATdDNY3pvyqhKeiFK5pIMeh/k189i6jakVvfcgQAis5RZlYbmxDl7r51QNdKpWla8
haMmzTMRiTEjkoaQljqPrp5mrZGhcQUUfoNMrBlJAEp83BpQ79g3GEwJ0O4sNSl9jQa2e8YQjtiG
OUOXxMFZQbvVhrIgXOFqhwD0U1GEuymYojvzjFUV0LLsNAJ5qjG8xJHjnx8bQqPc3iHq0EH1gRju
TGEX7+1YazcGAw4RoEIboDp98QtW3d4Qv0HT6c4SttOaU4XaNnoADEMaEgFA218ft4akvyWS7FXd
0ponyzSLi14F+8Lwtx6yX5abALMxfzkTzSf4fAZYfNEuRllXe9Xo9WrQyu+jo/x5+PJu5iHCEuWJ
e4RDkrFLvfvn79v8b7vqbDm1aTMYuiX+WIp6g2d1yo3Mu2bCwnc7yJxooLZBg9wfo/WeNfKFyY+3
L8bmNYpR5iaZx2w7LEBvmYEBH6Dcdr4Gcb2eTmmHHlsjaaZWC8sfkbTW/tm3c//t/3nZ/77On88a
run4nJhhMvLK/XmF/ZvNyaEBLpVdG/fJ1hDVONFTmDhXy02ylelk3gbpj+SLB9DmuV5+FlFziLXk
ufE/dF83j47Oij9EKTjQnN43LHM0GAprqyI89YGs/OeXa/yXT9maLZquo/ucFv48R/eMI5IqUcad
2rO66WPDMDX5EkNriijfZkJQRTQi4eO5QK6TMzsL5WsMO3D/zy/E+vflxeNzswy8wsLTeTX/sbwI
RhwZus631OX9c5UY4lS/pZF0TkWMYlzXuk9Z/zkpcvEcT8mZYRzU18E0r4+PcgT2hVclvdSz/HOi
HA2Xmi7NfVkBgagbA/C9pKWkIdBgwLMjQM/dmzFuFczwl7xibRYY/iYMwEvWbqWfNC0fD5pM3x9+
mH9+q3+sFn6+VUsXlBQGNKT/OJORacFwUg/0e6Pib6Ib4Gt7cHCm2nJXqbSfZlGLU3h3TSObAnUa
xBrHYiDdO2uS7EBDyrbbEiZS76M5Mb3NUFhMxE5SS2srZFrh4p9fsPOfF3LWNGK+ZvDPtf/0Cxul
RCpv9ea9btCKmFncbzlJbye3+4YA07162Myh+6ED79zEXneuXhyzWop9Aye+S+ybERHmJgr1zfZ6
72REBMTaHkRSFM9LLsADp1CLtbYpr8Nk4YB0emvviTenDb2dHln1ISkgHOX8hV3HUCoicWpF1ly0
qXWU/73hkhqWjdmJHq3lh8XRNdVTopse9F1cEp6sjZ2m3GxByl0+eeCMvH7PVcG7SjUB6gbqnDeh
/dcc+ZnHpXHXOggXsgsPhTSeDT+0XjMFjtswC3Gw8TYRyKnOgWNphyxCIj+/KbMmDvSfP3fx7924
x47igmPiY6Bf6XNC+fdziQT52XlYuO4+Sh9gRhMdrGgqjpNb1ztHc9ST5vcD7WXI2iMeWewH494B
9rvutazeZboINl0jDpNnbAVBPV2HY8HGD7eUegjVoYpgmxTjsQxfu75ZBpaHmbLqypVjwYUPQJfQ
OhbA3R2flHt5JYAAAbGHeCU3j5PVmWePKSrCmWA4mwlGoSHZlV6RPvfVZC1h6m2yqIO2y3UQFIgL
aMhO/L1ZADn550/KoNj+s65xLUzzQhd8Xrb+xyeloS/oHSINCdxBqULTGnB49E4oXXFsKgPErTPz
jIa6gs5FVoiNbDjCdoNoT5XHMUgbCB7jmbH9+HPl9U39T/ij+C9V5CNN6Peyhakb5zQWDvT6dMAF
f7yyrA1NqSdjcx9g8BzlkDQ337Zz1DmvQaV5p9qF6oK6A8lKXK9gVObboJrsBTpUbfnYfUuiKHb2
WNuL1tSsc+0JemZdr5/GwCfYDBVcCFV9iw5Z24gWdXdC23DVdvQQcmsXdkJ/Gqy3weG6qJEIjRzU
EbvEbT+0PB32Bilt2hRvs9Su1oXIocbSUB2ryV9EFfor0aA7auad33JwX/VQ97K4XIEA78C1+9EG
wmS9JHAC5kzoY8ohkmI12NbKMozxkiQ4CsfuhHiuTDk1U3sU1OrmpyRDEdd7MP76Ev2KHw5kwfno
wRrwzSj5xbS24A2ukKuk/4/x2YS//cfuMnexOKBwuwiTDog3X4x+u0hPXuK7VTyGdy0ZikumTf1G
aIQdMvuG2KSdbLv6HgcKguQ0evtWxge8VdFLO2n1frARxETuV0/VycUeOyEWpjtNK1ESgELpvXfd
2ouWQzu2G5i8zVI6X1MIYURK9sF6xAJ2oeG96dokuenG57atjKckUK9t7+CDL27ST656zxSOD0yH
3l9/iztnmy2IBVx4th09DXiLn/EYHXD9dpB84AbmYq16HHgehzQC6bg75yNvqRcGtaoMl50f6iuu
OPLYSRmuVPrkxilxsxFVUu/4O6ZqS1TK5aGMPHxv3phv9RpnBDEHtNIxQp0YbKnTz1tmd1cZg+FA
IcCPg+BkEJOqJyq52kzAsgI6rKXV7tZNST0OUX81tp6vS08hj07MJ38agju2HaeDUjcEq7aSb8bg
Ev1kknFVw02fkgCOzjSyp6VTs8W5t0grN76GkYdKT5b91pWNu+XX0nVp4NC2Q8BirBMIymyFVwX/
6kJR9F6q9B2HrLHvcoBwU6OHa0eZhx7c98kvsVPVzbpBj7Grg0HdAw8hv8GM7zJ6BbPVwHfWlsq+
gRgfd3kd8T6RkCmSmTSbV8NEoQvrqxVH1VJPYN311gBCwXXyBSnixVoZ3jxz+CFhrh/1oblkfapv
HS9QqxoLpIOF8i4QwXIsc/SWmfvdkJDZ6mjUzkDbl3ag41TufevWt/JLY00fuZdHG5mkzn3MxwXX
DGPfe6g96uC9ltEcuQ2XtMhi8j7ZIWjWbrSyKXYV8/2NXTTfRWqae+ViWKt7T38Bh7YnPWo68rUB
CvWKA4WxsYPjEC7TJrnEmiJSuZxIKGPGckxH51ZyqOzwTrbncsX6J9j6eXRCgPLDMwqPXkIjz6kx
EizkWM0mCprmEoxxc0lrf0UET73H05sdTR9jo+5UhFJwvfUBYaLbHrJzUDZnjAnoLYWn7m7jdIgg
tGWf87acuB2vXmpicvAimufAeDcFfp+FO2TEZIyds+oDVmEhIgPdSC6wVYuUA0ylrr8z9Ori85oD
Sq4ibBRBhUEIfoyImdikp0MAMkQ3fw58gkd8bJ0ec2sN5Ygf1ddoCpurSGHfT8Bx1jjL02OdluG6
sEW5igirUZ6O251nnTR9nrpPmvemNN5/P+3Kxgc9Pgn9lratfhuncbhJpktQm+OWD6mRpF10IPQX
GTHdmFriEMJwcGgLYZ+yyPnoggQ3kTvt4lY5VyPtwVEXiHgCG8pX6IGgdFyLpMva/zZGqHl664sK
PESNsgmAEbe4oxmn6Gsk7dPBgmm2wRP/w22luvjzxkUoQC4iTSHWdu4xiIgd6EHOjlkY3qZ2aPea
GdwKL1hq1STwzDTnug7Cc+xYDPr8ut8ZUf0JbZ357ITmMdLG6RLrW5feAzwFyBIau+3XeJq+j4FG
GN6UJQuj9fvTVBrkBHGmNFD9HEv7NSpZCyVTlCwzjBrCn9zbo5YJZXxtlBZfAre+hFEQ7cIyC7Zh
wlSdVgb1XQ9FgROBs46avjgMrrusnMC9QYf+UiGvSSsVPSN1WqPnbNa9Nb3bEfyXrHJJrOoqKF5g
/V4GcS0lBPikMq6cp6JVV8pdQz4PPZEm2LhJv7JmZATxDjytV/UOjd6PqDWsPZbom1UQZtb4nXiF
cfWqRZNaw9YtFmNsI9TvWNIdfrvJ6p37W2VmOYmqaXXokckeWBaVP++ajcL5+/gfT/pXzsrTRvhx
iTrLm/T1pDhX/7wPRX8BW9Jb+qVTHCpT/b0ByX023cbdKI2PFUpy/dum9g96XNp7l6TUFKr+1KxB
ynwPdL8+CIu6yMEAukpsdzzE88YNp/EQlC6uICjGlRFD1C9J/hx64o/MbC9DbVyj2Pn4+WPUexHI
7S25WN2hnjeZFbQHfC0kZgtbrshgag6ZCFYuS3ry0RQI71HrmsNjExlAVzWdTZtG35xsqDfEK0G7
85vZWKWPTPHS11CEr7XT1VuvRxnok0y3logoD+mIltmKIn9l9UZ8dHMOlqnugaBP47MZcaLOzAzy
+IBvQtn7vmkL3mTy9+aPu9NAgOqkVTaE1gZZlCgVYu/8k6kNOcVBUKCPYjO5ffnz1uNuTdj4bh6o
+DKqWEay4VpcHh53H7ew9+Zk7M3/I1WxqQ0NkZObX2tlPMuUdAWtnTMpU1fbDpzsVybynjoyfXJn
kmlbOMWLIeiD9jiZMEWPNx1OHYOR9ljjili7xg+9dM7DAFbG0m1EYm5vLBPPQfOC63UpwipYKeGg
ZKsGfZUOA1Epsrik/guCxngTukGyJsXtY/Cb7TTEKPkFqh8MH84qYBDrOgGRY2WAjAs4DwHzaLdS
htBoOvmg6FcchlrH7qR9+DOuHWMXJFxWuEmb7ms5rGsQ05BZxCrsh7VLiXNCnZ7v7YIovYprfyoM
UvPyj1yLNwPa/xVAXKIdkD6D/OhPeHofa/V0aaTas2PHCeqmlnZmWNqrzHCh/6GOozW0y1OPHSIb
fJKBGLAdknnD5WuPwbMh6Jt7Uqvyw+Nxj1uPn/167M/n/p///es3IM0fl9gDouWffzNrOKXiwvvX
nykxmGz9UR1/+93J4zFmhVfUyN1Dicnv71f8eF45V0UBiNi6QY2Oe5jXXXB6mpZJ3/KNTKz1Hr/h
16v/9fd+vpmwNKn5kXahxF/ZtSQJL1dQnjlCCg9yLrSEESlp+13KYKspCMPUadPK9APEok4Qd4fH
Bo9ajW1XR/8kW074o7Exx75FAuRVGFUMDPxzaqgk++OoOwnGErjL6ExniHFpfoskOXGxHtmHfJZs
JmTDg3xkvrvR2uh5AJuPgXL+78emYx108EAjLxGKCQDmVizQnfPfXAXtwyjlsZZy2j4e9/jRY/O4
mwF12AFzXTXzL3n83E69v2+VqT57+/Dx/3oClXzKlZjJQ1aOHglNgEuheO0z3NkHu+biGWgYwZfp
NGu6Jnsn38MheLahGq1pPxWHAPoKjOT5Jl6pGb9ZQhVBM8MPHpvB0UvwEiFlblFShHWVRV6WwRXg
sfGhMf289bhLbFfGBUGw6/56DHCP3x/z63mPR/+6+7ilwiYF6upxjgGzJFada9JEMOdDIoHjN801
+0vItHFjMgOgAMpUdvi1wcvv/P7DEb3fb//9x93H89omzn97CLl43kjQ9L9+7X97CuVAv3CNpELJ
T6/j56MzYpT+vjlZilfx65lNnLRbm0uOLXBCM5neBV78rxf/62G//qgW8zn+uvu49cfjHtOwXz/7
7Y0//uePpwx+pWG6PftWeatpn7ZYYua3qDqEZxiz5o+pDKamfUaPmx2CDHrx7vHJlEmfZ7tJd0lA
IHD58Z39+kYfd5EpsgBDI8P25+3Hj3899HHr8fXGRR9ONFnmJ/Q9ZDkyybNpa8l41+smdf8w+eW6
AcJSsRAn1C4/kAVjT+vHHqAmUzbvaj6TEKTC2capWR0Z1cDCp0GImufZ/mGCeHgiHpu68cwZvIrU
+LEJ7BDpXhPZSAsd+NKTzQqDnevxS6GhFwfbNDCemwF5i/ArbK3exLo3IMhg+vj4XmoK341ZFS8l
q7p9MFcw5vwFT+1rGrfrxwf4x8f/+NlvX1H52E1/fuq/bgZJyW4Td90Xrwu/uVrMFMuOi+NYTGo2
tpcLv3LzO1HtR4X9cJXO5pYiSeaQDFZcurfxtMbbxJL8ZicIAC3MM0yBBnXtul20xovZbLGe5suC
UpJ4NJLGGUGcVWVWb/ZNcwLr5OX3wJjjHeGzhHpIpCEZ7YsuMr5ORoO2rdBf7KGP92Z7IZGmPvqZ
uFceJiAaLV/jDeDUcZYgpeuZ+801jylRU9Xrwqycc9xFL1OtuZQI4gVPmdw6lfe14GSF+E6iExz6
aK3FXOtV7H+p6hxXWje4SyWsgIQf7ZgGJa0xR//iR54DlUFOu9YzPttJOK1HZFqoQOFAhW15JSNk
U3f5sAxgK23ygQW9JsYPpOVfcq0vjrGkA6XrLJ6YMJnUBqAFMGuwwk9cE6MgZDPfUN8mBsCbIdOw
NIVNeNObdeSumlzUdxmOn2yncPdjDjY5yEZSmjp/F9jILECCPlV5GD+5zVRtiV557TPRrhkOpytj
LAnQHAtvLbPB/nioAS1jCrdNGO8HDoZrWNCtiqO031Rxcfal/maPwuYSG+BfytTsN64v+ejBpqjz
b1qu5+e+VLjdc7mjD3rjhISPYXKiPVrdi5ROv0+d5C58PXvperI5bCG+KnPUP5EyrFt2AbXAdTfY
S3Dkm+O2c2BstFMvEeqF62FMuBRKtL6NRc+A7+Pb5FqX3i9tiPtcBwNw2jMSOAOPgCOZAE69yY0l
Qa3p4pAxBzplnZd/8ghW0KwX1dTeRxrCsAnNztwZRZhu3WpZtqo7JRguF7bRVDezGTvc5bgIyDY4
VQWJiq2mqLMDEnURkfU483fApsenOKp3Nmg7cNwdCUJqNnmOzCgzqMnENJHVlkoWelzoNM+9TPCL
97lkiCkRxkHP2Xbtve3Q2Xe98E44vD6FvYvloYj32CJSUB30EHUbD10doKv2+tE+qkH70hFqJe6j
SvwTZBRUU1nUH2Pjq0Z+3BIJts3VFfGrmFof83Nl7y3H3vo3TA+T6WmcLsqLTxN7HRRe8z0DPgXd
zfjE/IYKlhX6xjDww052cVHIG3Vw3Usrq/OjUbvPwGNRp39MjJw/tf5XsxyfxjgP7kYsvliVUDfi
SLG0jeOZEV52sV3JScxHPV4XSl+ORfOpVrX9bFbJOTVrecLL8g3IO8rYLnLOo0ZWOMFB48En3w7I
aPfiaeka1qNak1VJ4ltTfBosr9yzPt0jitC3saVOvRiZX5BnWTI3ccidPfbGhM7QlLw6PuBFHQht
l47TqyzTmrzJhQxMdUusDW6H5k4E1rIuHE6vdkqrmKmokbqUSCny92lUWwj/+pahDVztPg0XqP31
kxc5QA9T5gdVPoZHH9h7bluKtiYa5aS1Sak1xLGd/DfVm+kJVeq07M1uQr1Fj3Akj4rgC2EdKbww
jWSm3BmVtRxKF5dt3i3tTL6PA6+c1T4+h5oAi2JwUe+mwVlz8x9jm79HpbvhIfkGED57t96VWMe6
7gnpwbNZm/QTuAuuqrSYtmgts/ivfjoZl7z0LtjDGgwo2medVfGlLYkUG1EAl5YTH5J0yk6MXb+Z
evHiK7JRUYBvwtLdFfZ0lln5jnnxgsZMbfWAWauvPuttgtATKc0aDAJIMsaPhvVDxxRs+PWH8W4G
+XTWsEHW9b50OwPi2JfYtQhr68WXweycXQdcvbXlX3Yi653CBklKDt1cnO49a9mXhgn1gklDvc/G
JxJC9XWvHLhJTj49Dz0dRuIbljmc8a3LqjV1pPZqmPrOdU9mKs2XyPJWinHAya5MzGae7y4zDbjL
6MFOGkN9X0T1prfHt4n0M8yVTXux+1yui6KCwOs+64OoQVriMFORWilo+lstYAU4am64lfSjFo4K
UfkOp1xPtbPdrUTblc9m49HSsspr1A3ZyouN7pRNX4thrO8e7brOHJ4p5Zz1wPRAob98t5rkbFmk
/lgyevZDJ9oakawOVYPSbpEP0auGpfzu6jTCJh/5z+R09378Fpui/qrhw16V1cxmSthp6UbmLKMh
zbiuGtEdh+j0QSXfx5ZrGoyGEngegz4OiHrXTfe+xYP0+EkAAO1oqfxHIv1054humZFLtdVVfvKE
re2mhhrKnOJo1QQcMGWBzb7k7wjZl+dQkts32APHRZcltIYT+Tq2zqJGhrscvUySB9jV7NYZEw+/
ZqNyEnLs9FDHKBfZJ5Z4KI6A1jiinbJZle34HfTBZSwMA3NR/KHptbsP8/m0ndGLRgvI8U1RSelV
+5u0VbTuR0QPXYtDRsuAD7Tbg6UX9l55mrvGUQsQRBfac5oQGyLEX/nYDZ9KWx4SHcydCNL4qUkx
8jQQgEjQmG6Rn3xY5C6dG2iQBDNa+qG9ay5DQKcSG8mJfsvYhaW8cLfVmIf0u7Git3RFTaCmhTO8
0lph99XA+dS2tSysUBw8x5lrpeGD5ry+TSVLeK8a/LOQPuKhyVwQxaku9XAPy8/8yWkP16mdASLv
kQPFe9SjkvCefuZAWeMygENDWGrtLsvcfW0JL1zqml0TfRbMQZbJW5iCCvQcfNnRALi0dkZaczqz
3TIgQUBvoiUhGOm7EOlrj52V/D/6Q0HVEhM2ONQD6iWxczLlQgzDwxBeVU33cyb/4zcisSP2iDG1
Rm9LW5jmSlgcdOeD4Z1x0d1uywdpZdnw2SJZGnFq+COsmcwVzJnuSmmUlW10cv0bYEFnZebpM5lZ
1YrY4X7VGJz+KWHYK8bpakyWPOCTZFDkNtcJQ+jaARsZs2qmgzzFL4HTncMwwBptj9MWQhbyXLGz
pP89rhT4sp7DtUVAtJZuc9ESEuXVrLUHLf2mi7+o6lKQQ4NL/hDhvKorfzDMebI7U/9uaTGNZN95
4+pFKOforgyBrqpM3ddoyqaPKHRm185s0LMqasY+8Y4icWqs8JW29V0jIox08HExH7iE6p/0Kv/q
loSogas4BDFe9lFMGm22oDtNYeSfSie7Go5LXY96ZE0MOxExCSuNmlr6xFK88xP3TjImlVeQ7jpC
ibeJ4WFfzetdO7dL9ClmymaUxSZN0c4Pylnhku5oC4MijLIBAYQk/TlIpPPZx6vvRRlYx9SpToPR
Y8NT4VFvxwiA76Dv2gQn3BBaNy/PvJudD9sAXT6z0PjISHBHK5u+ipg+YzUtjhUng4ZxzMroaMMV
FvY1tG3BoeqsJ4lmZgnioN1VGqSzAt8M9uGMZysGdinFfpTiR4SKfkKUQL9YkKogX0tXCxat3qbr
1tURIvnerVT+eEhM/bPK0nKVGlxQXIaqOdZTSoWWV1BaGCvU98o2rmrclMCwt2AagmOVAGyYqqtp
0GwxqnyfTG6ybLNmFWe2e6tk8bnEUhl3pbZFRd8stMkNFpLp2/aRUkpZJdFEtP0+MrInOWr93ve6
hBRD7y8KHtJZamwYtS+mvTKGvcO17Yr+aU+iA1UFWC5auOoDmbSzwogXv9p6cs1Ec1AqoGxywALE
NcFaRG3QXbJsDnoB2xTLUx5hzvaSL3Y5uj/yJvgQxWdc/+rJkfo17azPBdLSq+vDs/ET49CaMDrN
EqYLWRRAPaRt7zSjOxbJUK6hejTLKDdI46lYAXNhQW7ZZxe0WIdo/p2Z3c6EEuAexksP8pqYsYxJ
2+Qd2oiweE/3nhLOv+nY2ce0wGNNIr1ktQKTWi97aDFCeWvUtn/RG3+KgM9ERuHy9eHcdkoH+2Jo
fC6G4Ex51Bw8y9nWkgg0PUZtUKtbn5zcMPtcicG4mZFfLvDalSTDF9NV8U0sSquevcb08a0O9hQR
xMHY3sbW6/aJHRwK8exUqTgbM/+HxMjibEb9PZUO6T5OfPaDdIS1lPfgE8pD6BvR0vW8aPuQZ4Yx
iTxCi9IN51dQiWbDkMOumQbhxSuivlzVczGeaOrytbeY33RgiR/yEujgS0/X3cswNt8Mr1gKBtQn
nLY7HWjXvnOKAsA1yZJhPOX85nj12MeRya7wPZb7IR7+Qoa4jYyK5yaCaT/DmoUyGVfHippSF8eq
S3/AOJhWyHB0iqMiwSNg0G7MjKdoEX6KPO3ElKa4hOqLViLU9GhC3hBEy1VYcb1/bBLErucqG99I
5+52VH7ZacrIhPHwIzHPhxICFWWfQl+NQEPvWN68NFBA2uS9qQVSSd/AfOCUwUagG1kPA2uQx9ip
MPuDHALrLIPq09+tgVSz9lAPjwU/VMmJx/WbEbnpBBHjlLMewSJqZquEi80u8b3vTPx3nAy6Y9Uk
d8ggxjGUjtgEcjyOlssXrtvaWfgDhJHKdFYk9zyJYfzB+rrZaaP91VQ5CC0tj3ZDVEA10Vi42/Y7
Az5v7yWQ8Ii9+F5M5YA2KCdqQNjNsetgXnPcALQvEiZiWjOPVgKYfhhRJMA4Kxf0hcAY7AQ2wqUY
8K+mflbtaQGb+6rlblQCerGKEbSDS0h6AeZ43eSYKySDjy0rYlL/OLiWtG3SI+ZbCah7ujlppq1m
oU1XM7vJ46pYGL5CjLTOUV+tG+gPDCKsN7v4rk/UR2MxnFpWY3vq8Df2mebYWE8tXY17kvgXraRL
0+p6tukiXd1GE1BZS0IquynO7FCIu+1rR/oLi0bI/Jy2FumzGZYNHUAzS8KIbFafEiHosqVJ5/Vg
yjk2Np3BYMi6NmGegb0V8VtDT/Fs13NidQhwld5WvE4j0IHRCFEIHSaeLtCqECPc9MgvG0XAITZW
I+4QB7VbbeJTmxskadt8L+M+OKsyvJlhf43iwP+kWgOJcq4bR667RNuX2LWxk590hIGHXJASmBGk
tPMRCq4tkjnWwibSMEiqS5YW1bZNLEk0UpmtNQsbN8wwR2vNJzHKH8XAjDVscrVNArs7+Vni72wG
Zcu8Nf7SGt0iBzMjIb2ursMwNIBN48PEXrpUtdftcojMTKYZbkdBaly0bAfIPAL8PEiEkERpMx9S
h4Ig6Vs0ScgP+1GLhuvQOK9lqZ0da4w3wjWIxvb1PeKO8dxKXyzaLATEE6ZX+GkErM0LkrCy5QVH
1NvURaRuJOb3gVjYLPNNGOud+TpwSvRbJ37p65bBL7EcVWNWX/ys39Qi/WbiQGc9bj5XthbvkgAV
hemTbJRZXXbvHCqSFp97oJXBuvDBF45wc2hW5Dfkl7DKao6GtIzWFGP45FtHrl16D0vUOnKFlnJe
MmB8x4PnQimLBrc/m1jw8SSYUHCdYEfUn6CXxeB8qIlQbfWR1fpclEjDkMB3WCMwvmTSXta7KkJ8
OcWIHUtreLHskXfImJ+BQWCulcSL0SaHQEXNBurBSphdsJWd0THBwMLQtCJmfqd/+FRQNihasuXK
9z5JNDI6TfkEiIN46bUn6hEIJ5YEjyzWpS4gi0clOdx9GH4VdtIzZnwKOV1cIi3/KxsxNVosyb1E
IeWJ/AzcDILLpoOH7U2g72qWekvmKNqG7IVDKJtk6eaDBJ1xnRO5WDeCBnMiY9p6zatGABesmljb
M4K3UDNN7qINzPYAoNugrS3cQ9KOlGlJZ27aIjYYOAmMm/ccoSQHas0sL9CuZg6Gs6/FOpQ6JFd4
sXaEuim9ha2K9oCLrD3AeAE2Kyq3RV89J6nrIQI/43J0SNH1sKjnAjLu3F/TmyfpU1HXpT9eSTeD
U6elEmIdLMGyLtehCTNA4I+9WsONq1F80hr3/dGCSd1BQNUyjV3ymYQ8QDETgiCYlxxuk1AMEXt9
1YRJt9XqH3GNDVTFg7jlff/dzpyjnwbDGpgESv2UEAhX2UAuiWyoChvZRDVSHRT+vfeNcZ+UNWtW
SwV0Scu/eNt3q4pfszw0Vw0tU2gvNSvJEi5e29NFGWYJRxToX1pDyhV5iTqy2zbDX6bYd6LcuZqd
fohHsVETqNoSEffKmYh60+A87EwXtAojOObgFog400hfvT5+8hXM2TCM1Vr0FCCwIbMN4D+xKTKb
GGq3O5YMEfSLKILxYJfWjw6JxcnIbHzqsl35IFXXME7Z3XxnWMpMUyRmc4WLqVSAB7qKdTLmcLw6
FBg9GsemtM8EJWRHmQRXnLcbz4VDOJTgoSPvZIEVWGYS94ktp++JBkwj0zv2pxpMcxfHATV38eMh
hieZ7ytOyuYNjjsxf5HtBVudN7mOOOChcwLbMl9tpYa/JguWLSsmxHGi3/XGVwqu+ErIO32/WqVn
yyvw7cU0G4vU2sgCeWrC0byk27zMhq4+F4N3skMjf6JvC9wzdtwV1dRrK4GoM25GPRDb3gnB0WdR
lvWxCvFIdK4gFDUNzAWJle16rBoUDx4Z1WbtnJzAWcLTQpMkCzIpOp3Jts9s3w+jF+Jnjkh10Yfk
hbGUcBHhxFvdrtGN05SW4hwgi1Y4VcT4PKYRRvCoht4ha3v5aD3KsJoWWnszE0WXXgMUL1r5XrEY
PoHA/9QHzF88NJ/HMCmBas3iRV9bmUBsDvmAZ37wn0oXIMpjk4LJ3kZN9pS6gYVyU/yIWKMiHEY9
txi0/GOUF6rk4pSDAHlL8H2GQbTOyT++Wnniv5TCf4aBNxxDoG6A3eajOqEZp1JaXDgcryjhmqtZ
EhIa6Cnn+LXu0XbVMNm4PrZ+v9fhUkxcyJrybCWZfmTI0u7HCVpiVEQAs/6XvfNYklvJsu2/vDnK
4BAOYPAmEQgtUlNNYGSShNYO+fVvAbxdWXWftZX1vAcMC82IDMDFOXuvjeZfpNq1zjqg3mOSPjU/
jLY+4EhP35idxbWYonjTEB6oGcmLjrJ+l4uJlo2wppsnmq02p+1hbPFN920zH9bagmie2aJoR32o
4sNMIGgd0f/Q3SY+6j/HSIsudc9on5raS6G4ZXQYrZXwblOenrQydpDcN/UZA9y3uO7cncgbzii3
hqfiUuWNRwNYOIBWqxiPS+oEciIDAB+4fQo28XFKcpJTIxEcUYggFwJRsJ1y1932ElAUmxHpa0H9
orfmeBhEtFeR6TwXznQwFVq90hX3vEi/qXlR0PQVyBioecUwlMhOu+RSlbYLf4tCoYhLdam16FCO
hv4QFeUn/gTVzppZgk+meDQjvn5Bh3KLuD3f124it13hWL7JiviARrc5u1RYIoBCXi2N65RpP7Sh
l4eC5Me9UzakssefSGUZj1GA/Zp0kJ7CanwLijTahlmvriTOg8scu/zepD+8Ekena+TfE0ZTwAGN
j+MnvMGlH3YFdvm9LRJGI4kX1h4xcWiDML/YPcXhFGBPmQWgk7RXs1LVHZratHUsERzqRvjR6M1P
zdgXj8H4G4AOXOKI3QUln+lRRkHygO8ZbEHxpdErUOJYxpDm6cho4rlHI1uoG0xYY9fb7B8MDPZD
b98wHdk3Yj7e85D82NKdtAea/S9eRuuDcl1D2vXG1QPCFpvmhTnHg0ScwxkydkEbkR2JS/PYe8/U
vdMXTfudTao80DMEObFsdYaK+GgqI7eMtAkC1mOONjjXV5maD8QFlA+ecPJ71r79uWH0HBdIsrda
jGBPwtm6aFDyEdqRNB5bcP2YdsrXGNLqwRRhfzWVrTZ9B6t0aGbnuBoujIEVlNGyo6RVVB5cHXlj
It1r3TOlGqFWXocp+dwNVPJ0oT+WNKzaqJO7NWzAqURDJco4rjtFvgKq30Q7Oq3i900Y711bIbCV
zsFY4A6OPgXs0Snejcn4aIfsOMPgqYnE+MAnYIUOvzEbjGyXEoO0Q/N7ILWUPS1OQh91qHPDLf19
zpN+D5fFBkot5N5q0q8QaNoHxwmKba20p7DtE/Tp03hEx6j5LCOdYz/VOzbVTxnIyRt9A0ItyMym
zUHbsWqZ9gcPzZ4F2QeC4wNKxe6IJCbZVB2TA8UuMNj4L+B+gvnpwVTrEBWHkXmYYFE0WU6xSwI4
XDaG9LZCNtf3+M34TmgSFWD6joJcCM6lL9mW1cM7Bcz0OFlTtA+G3N2KqnEAmSLnNw1lXqtBXCp9
Th7YJ1dsBWJ7C7iPXkRRlZhFQwquyhavFPR7Kt3UWI+2M0yvVmIlTyFDVgg8p9ed6WVobZ6hk12L
9hkc6rI8gxEYzMaV4gJGo4QkuKmEBxo0kEgrLDSTiIxXB8407vlbbhnYa0zKvINb/ZJk/p401sX3
AjI+hTg/1WL5zcSj6EBTdzpTMTB17kUsg2fu6N1R53fTagAh1SRZ/MG9apK4ORqlQ/0uvwAZIQHQ
Ifl6xBi0QUHtXWlincuwTh576hlbOVLqbVWizhVyC3qa8g7vKvZnNlzXRhqfA/ltDKX6xI/1Fg8u
3NK4IUHD7FAXyJF9px5Z+8gy3nqz/GEZ9XAP3IORey37ZzZAVeCx/pD58xxhSB6bQ2F31VcDSMiQ
xy+5MRQ7rZPqcS7zE0wJQpwjAJ9LZy7NONUrMbhHJSZ+PSOGPVwbgsiQ5OJMr52FAH0qM48BMpse
ymhEoCWHr7Zr8iVJQyec6KixU7pm1g8NOe4h7EKfpkTNtNk5Ph3McDtlMrqoEmqbBvv8Ux6pnRvh
HimEWhJy52EXNzHVkBAFczZbIagNszoUJHl7arh0Uz88voaIlS62FW3y5BNLp9pHzJwwITf6rpPz
0Q1MWiWaNE9Gkb8hlR4vQMGHy0SnaGxt89wNhJ83CFYOnjv/cMywuOiGmV/Wa5CcisuQik9hTehS
YJbzObS4WK+NYIPnUZuoJWUtFAUK2xKjrbLRCTQimLaGgWzMhc4GKaN8HrAP0UnmZy76CFli4unA
ogv8CuksXqcmbLa1g429CV2S4ItovDW071d7GSjc4mVO3hFiPdRWIL+27FciT3ytRvhaZhZXF2eo
Mb8TbVZJzbmY6WIqiCkGtuV8M3o1PJnJN2SJ9osiF9uaSEyJddgQ+aWsQD+I0iAhRRHYnH+JWPkf
aD9Q1UW9zqQ8O3vWtmdaZqy/8vgch+MXS88Z5iIXWLVrsomEW77qI8Zwojw9xPVttgaiDkIDdfkA
HKt23QpYTf8aeYlx1SJGSspQ3zs+CFAjNvue/C2UDRPJ5jRudLnoVdSlt6xPuRifked5fpiU70k8
5wcRaASX2GIhl96swIXBonDvelbnJ/HExtDtLw3toosX5NeKwEF/qLDxWiWrblN12DW88kzP+C3E
935mmSR9RZeb6imzg4LZuOpkiem5x9Vk7uNFuFxobkU7MCOsr1vI1/jodui73X2bUz2JBxNIN2xS
w6lewULVu9BllCj0AOM53altUkwwcbo83LQjBfPGE5QVB8gnfZMmuzYnfQjYjf0UxzJDn2qfkhsa
yODNbAEf24z2W0+iSIGXQ220mL4jDa+Pun0ONU3eKGWx7Ce8KG51483NnF95jS6KefOQ03nJu7ZG
9e7GuC6p6c42ydXFVB4RVg3Q+n5Qd6PwXPdHc9D1o5b/wOhSHvoyfogoyMIjEe2xbeWulcMh7RLn
HfhSCT1+HsgfNJoHNxoav7G1zB866p+AJaAhkxvnR6knWGkb4qHu1S2xsC3n5Zd84VpjJ3IYXyoi
uitImkPALs9BNDF5Rb07euCRDq10xv0YeiOKvhzAVdG9j4mgLhmkJ3Ny3mpBi6R2Um0zWglucZiu
O1UBEqRvgUWwhCTreuLGBuWpCURzruyG9Hb9TmRF/qhsY2/GQ3hrXfE4ddFMoTYLfAbCCYoUhnq9
0OmH0X9i/7doHoe7Zjn6qZnb59VPoCzxikSTaBvFusiykpekKfvjXMhPyoLGoypnwqWi/bTJvjrm
UVrvtMnzsNsM2PToOm1lJojSUeo7ITPqEvfTIiC1D6tj8H+JKP+BiGJgp8fe+8+Y1P+PiPL4qyja
Keu/FzE4pl8gw9R0+vl//89fL/yLieJY/5CeIS0iPYWJbdzDQfcXE8XV/2FTghc8bGCENxdq03+B
UYx/cBdsU2YK0shMG1/eX2AU0/sHlhBDQksRQJ1wcv6PwCi4ZP/N4mdDX7EsE4MfIBYHgsvfLX5Z
brZzXukTAozqBez6vIOr8UJ8SrmlfFu1WFpDTTyQ4DLvDR1lPLzAdp/DZW0LEmqRB2bPFa6cFoUy
Nhjr4M0KGlFshbtc4rtzRj3eyKwfr6WDudMz2l2uKYyREaxSFycOaq1eush1aEXmHf/MMNxRAXoe
BxT/nvhcBGFCaM2sUV+flvdKo71raneyctUZfWBm47v5kQA4PzWAjVBxWZt58KJjTIN2R9kP7C6C
Ab+tCZGy0s49TEtiU5uGnz0zE2S22KggFhxXM0icf616S6JnjALVgXnuEKkEoLbhfKVC3hwEBjmE
Vr8p7x5aU7BenzBoTbQ1rJIFcWrQ29ay7JzNRG45y3y+2Nnw2SwepjGeN5BRlwQEQHFZAqgw6ASB
EqR+0bsfU8ivzQ8Kxr9Z69d0UbU36fQkLyc0bsngBQqbuae8jyw/lsbNCTLCCBI3OcVWe0vNG0tu
B6sugrMI2rtZeIgR5cz4ZznuacSrQzWlq0+zoeMt8NL4Dg2VJqfnnUvZ32JKNBchf7RRm17N3rrR
IGRP4WT5dkzabtdUVXoAbJVCFQGE0Y9OujfZulky6Jc6v9oSZETbV7G/6PGmbazC1had7Wdk7bhk
iUtEKUkkQIyBCfh5Pmxnp4WjUV36ZpiPXuViFdqkKOM3uqbeA1F+b0bwsuMsHzoPnaKNd5c/Ko14
lE8LwUrd5izTTlkZPtAmdI5OHBl34qaJ1bK+OiJXD0FYXTHiVRf6nFTmHAzuuslEM7skpmnTK9Fz
FVNqsk3SwbtMs+2AO2lO2cKAD7rgbfRQwiG6pC2DX2M30ZqDV4ckRIOhiH+Pvakb1q2fSspouWuM
xy6j4+c6g32oo59NBq4vDiqq+CRwsT3d24X2C8B6S/MbwQdWjA0GMto57j4aNOeUsLlujATPJ7A8
VkLE9zGLiCsvqRExc5wE+CG2jrbkzlnhI/LKeTdg6z7NVd/4Se98U1GUHvWxmjZZBTW9rZEwzUr/
Ala6Qo/Gsh5n+0136p8srHjJ2L54YBT8sA2+5dpwzXUWi5HgiCvim8XieTOwWCvSVO50Q9d90Ztf
vCYjx5NqAKTQ2e/a5tQEGl+V6vGhnOStRPcq2WaNI9R042WK9fwYFsOTp7l7HdNKB6WO1Tj5LVkc
vIaDRoaqV2zSkdgH2gEnkRhI2dKXSUb1LqfssLAVf+dUuOYWEUI0BybHS4AH0tm7IkTk5bLkdxsB
ZRWQGkuplmW4bj7xV/6B4ob6RSyokoTdLjOcH/RKD2Xu1Q/g6l4b0VxpcZq+dLBcSS9XF5W+sQ24
sqo4WNVMqVXO+VP6jYisn+nACnUeO1Qykrg+8P6boVI1jUIC2zDFQguf5+RLUAtshzZhhjTc52rf
FS6OKDpgubQugduXm1yNAIBQWvhTbf0wSf88izrao2WoD+wiOfwChR/V8F4LyQ5HsM/dF6lw6F4C
lWPv1qXQP+NakAEX4/iZke+ieHoicbK/V2OUHw2bwQj/02GYEZLgeA5x0m0Mr3jLjNY7lTlKYe+S
dvUhgvai6YwPtncAg2UcG2P24yDJd7SHvwDUbn3I8PUBV+Om1s3PZYYpUU0d9uyeBJjBhL9pC5ud
0pguycFU79uYbkiBialHdFgXyGOU3RKky0A3qFdlSxhBFLKOAtkvdOTo0tci2Eozf5iQCDkopAdE
cxQ3cNOVyfRGAhPEUUe5z1/mzAQaHHTzbnZPuGqWHGRWtXrqO2MKl4iyLi15wBSZfi08xMfmmaiU
5D5PsFo7LIa3VMYs2e33ehmuvc4kcjBPfS933jXPPrLTw9tj5By/jW7s6Dex/4DpsJXDGcW6Pzso
+KlHQTRAkxMkSBwd4Us5k1NUxj9mZWKQiYvPaqdiA7ClU/h6SC/eFA1dHemegqPT6T/0Pq53yowO
2myheavEMSzZunlBd6I70Wyo9jPCED8Zmr9rWXxKbQaMiZX/xmzi7SxUQi5YgLnU1ltaDdmNlNJn
g8xTznYDEXBjvphGfLOpnVFmq7ujVnAesxA59LrETl1gnUd06M/dtLenrT6ZuV/WlKYqRHx0sxYg
6V2RXETA097KKcSaHgdRJQ9ITr7WEdK9saVGE0ZoVjWjPyl9YPFrCLWzJYykzH3RUWlsc8eY9zZq
aqz5/Wl2XVbOFXhvK0NmiECN69u44G8cIq+tUxYeMgifGjGfCiPaWVH1hPHyRDyaIOmmgykQxN96
3bZvoYZNqEv5KjYGgyZzsk1NEyD0zHvuFUcYnPPWhO24mT3iOzwYV+wlh3e3p1LRUOZIgu8h+wCP
UMWNiWMgtPPxrM/lJq2n91RzQ1/RQ+fnGQ7Cs3wVpu+D5yDpQHFe258Jp3y3o1z4HbEetKHAyD4K
a/gc9jPqm7p90JIrgwLEdMfDLE3KBx9QFXCcre6mWRbZYeBqajTTUN6YZJ1e7QrGgi1k6A1z27RT
AZxSVhuHrApOSJ3tBnRCSHgW8WztDxqBOSgZLZXRmWjWq6hqliNWuO+MJITLbz6Uff8pnfJ+s2Cb
Q8XBpUzzVgYRoqixsLYL+Scsy88NOJpNw+i2dUrnEIv2jVotCXJT+pMer7sfNfOhKvq3mS0K8aqp
2BLhjYoTqk6opgMHN3WXUNvUFXm6A1F7SZ0h5M2eiTx9K+r6p9bLfZoX7PYDeQg9xKCZ+2p5NgKE
3DkE+rSTETo3M+Los1LsL2QdsbZC8IOAAo/NppMJvtakB71fvIWuPoCLhLy+Wy0y68WgbLKcsrzc
pSlgexoxknOTKnQQDuO5qYp/vVjvo3g2/HmAA4AlpwTAnCxbddomf124i9GYYoJ70sL9ak5LVges
Q53rj2ONkzM79XRv0EC1i/WtOc/U7XZdFZHWHpMXklQIfjvilmLo9ashaE01WS/SVqrzem19wEav
5q9fBOkCzoRgsbGtfrfVzoQA/NRaoj2s97v/7nFbn9F29budsMRen/HhgVrf4897frydqAJmyWpK
Kwg3P6hqm+eyfyGcyztJZ3Ela+k9ClG4b/MFk7w+Ac4H8ns3OP1x3OEyLc4ugcW4sJar6+2gA1cw
MmfhpMVnjAq5PDdo8DjElqvrnR8Xf7tvfYe/3Ydt2yenrjn+7f6Pmy5JiFssji3jFgN5FJG9Wi3O
62a5CFOsfZUcnHm73rYc+1NWQf8Z/uk5XH/W1XKY6SW/7Xo7G5vmL6eiHIdPeZoFu2K9T3fC8tha
5Bsv77A+eb32tzdswBSglyDNxCyK6vxxoS8+aGO5WO/DwpT7jZNNm/UjrG+VrsfY+oZ/rgKv+Wyg
ZNutvrHVp7ZeS+fFBEtM1jKZdD+J2OKYySLhz3S3NomkB/bHbCfL7BSKlthj9IqAf9afLcTiDAp8
vb7+7Zd22Ia+PEKoggy5DZqR8lwtdvn1GpnC5Xm9GNQtrXL9ZJCOkm0WT8H5z9UQjNGZHtbBrjUq
2o76vJ5G64VDF3XeVssZVdhqoiDGpkYQQoFSg1OHllp7nibc9evN9Zq+3LT6hObzetvrk5SdqNoF
hSOPZlV+1VBiXsq4DxeqyHFCE/7I3dtWq5pXinwFxdSdoaZvbR0ccDaPz6K9WlOTYiqwD0TJfWnI
CDw72hDvaHsYS6O72VdOgASXXCFUYK/FIslM3fypMGGf2GGRHKISqG3ZmekyXrKZkyRMlvOy8jCA
ZFjoiyAnsUCr3Qw8wizfDWQwxx79p5mmOdGtjnm2E/2Otk/4Xmy6W6TshJOPrCKQzp3clpSJVrbp
ZegIDhN9kN9hETJDypm1C0xp9JASlYwzbUY7rB50e/SlDRqvG/uvvVGgOoKMg/4XwWaSGaZfU1s9
y6H4zRn+ajHRnxr4fIjlFlqYrpOH1XUTJnc/orvxqFqdAUySDDJpk3XzAFuAdoYwGvbx3TBZEYqm
iTcDnhgUUQahonPCVrNaDr98wLg4LK7OaXXMrlc/7vzbc9ZHvcV++vG8spVfm8atto3p3dbHstW0
uF6de7fb0559DDD4A+0C9yCWi/Xmnwu2JVsvS5nnO3gCCduZGUdyTWwRaJlqTFkkdJ6PmqgivgIV
ug7ZaH2jduA4Xq81qQ5kopnHkxwfPx4jfRidOjykzXpfvWzx9Ule1hd2y6s/3uLjZtECADCmOPfb
2GAqI7kmO05hu0sXJyieF6xr69WPi8xN2sMgh1OSIRAkhctEuM6pwMHOOUJezLIFFX/u+3hgvbZe
yMYbiDQpQuiOeOU/HgjT6buBGoeBhLdbL6oW37hYgjyr5e+1/l2wdKLdCqxLFessDyxpXZF1uHtn
NQovF1SEeWD9XcPVibxeNZZ5CZPfZ9I/RjKhiShZL6auNM8GpghK1jNte88J/I46M/aI0DgPSUWS
IgsnexlgWJfjil2urbSOv91nGSCDjMHwMh80LnRZvkaxTL/esH7lFLmJI+OETt4TmJ/4pM2Ih2MW
kcN0gybOQLVQJtZrfZ4TyKMtmiMD+oQknsfuDcCHY7hrODU2bHJwp6+fYF4HxPKf6JBmsMjrLPSI
gHf+91FO9h4n5R0YPbiKTGtPbv9tSobuPHQT0gDdOATLLGnIuNnDQnsyl2/YrvNjQoDyZb09ZmOJ
KT7wkl0yokuG8pXD71nIIlbWjOhZf6nFpLxeJMpDE9kt9mQ9R4KObnYqD8S2n4flvvWiVTTysRCg
E1oOtvV16wMdmSLMHOv8gemNeaBLCQCMFo7+vzxreaOP/3H9v9aX/7f3uatR+uMd1mvr6z7u+7j5
8TYfH+/jvqTmZA1Camatk3xCJcCnXB9dn+ysyIo/n/3jNVHmRsdZGLuPu/48RTMcqiZLl6arzP4M
/7I/k/0j91WTPhgZ53tJyi5cRpoAKzpGW53WtheVx5Uis96JNfptQGK7RzAtj/OARmlhmwBUjX2r
gfYDmp5DZj1y1wP542J03HsTxMa+mRMYB8NTgqADtWLWE2TO9D/MTgkpPYd5AgM+2SBICHxoO0wm
Yplg1w+hN/3LYBCF4LqLqtzMQRw67dkpqkWCVeEWyEVM5BfJEkqdzRwkbmQ1xMhrJBOc1jSteBKP
ggz0GE8XmwKRkoq1vAez+JzxKWx1aETGuBSR1q3y3+C8/4pQ+d/Gwn9qLFDxh1/53zcWbvE78Krv
/wZaZ22wvOivpoJr/MMSBrVKywO1ThULdPtfTQVP/4cFPdGDd2FLHdoMnYP/aiq4/xAuaFxPeqZk
/F0g6X81FSxBlwIKnEOXwqHv4Nj/o6bC8p/8C2USYQDNDNMyHdoTumXp5sLr/BdsYD1qoyKnUly0
QLzQWS0pTfQ4hFlElYP3Y+RYPutdGZFOo3SM+jGi1HqKLh5O1fVWBybtnGfe05Q11lMe5V/qcqbp
vtyycfjT74/yvajCdyvXfxVG+1RqmnWNyBGkMFJlfkoI29kY5K4jeRtVn7Q3pBMzZeYdDBc7RxJW
F/XzyFKpwhOI7bB/bps2fIBnbb4FCa15bdRb1ujueCqHnNWV9dhSw0BSJuO9lAFptqxYo03T5cEF
QNgReWz7YBlIMKgakoEXPgm76/2JmgUFilYx0A6E6Kj6mJOesDcjJLNkGBVAfJOIrFvXwO9RWCcV
BVT1HdN6mhlItmirH0G2aS95YhMS1OpPI5l0l9jW+ND1O7TK4cXJreEwg6f3EcltytqYvoW6Xm29
LiYkJrH7jZVLphxjxJ4YaZssoxs70VR4ycPqGNaud3U79D5ZlOanoIddx8/H0p++0d2lwOaLoEWT
LRIgdlb/UBHN3RS0w4TSengJ476yQvzJonOu3dB6L+6MJo7F6qHvUdm1KU6l0gjY2jbYTGKU2gxb
bX+VSr5IPQoOeJaSbSVF8VBAgE+dXF5HNZEFEbvXoSW4O0LX0NkEoZY8/Z44LMDC5pGM82IWWgw+
yrJ9mJ/tlm9HHmwoHynYBpfIDp/cQU9vudM/z4HuPNuDOkzSUHfEAyNOAcLeNVadT15GVcxOkluk
tG+YxpMdbdn6EkzswrP6U5ir8iJ6dLiRXqHEoLFiOyXQ78XyN7I/2xJ6akAZDNuja1ANSYx0a026
eGy9cdgOfeIenIKpazIfOlEN/yHF7O8BL4ZrcZ65DAk6KS+28fcTjr3CkAXN3FwGiTanZw1MRsoi
aFskPl18a/UuOtlm/KKiUJyKuP1qBfAgIyshKj7Mg//AoDeEsZziHzhXhgDOe7Hkh9FhlB4jwb8P
AVqMNkvrSlzyYTScsjRHqEg67jarBlJ5cuukkxrHOYmK3u3kt1zo2lMA4KEBg1R7ZvO5ROWL20fs
VIb7sM6wqMR5EH4brOEqEYTkFuZS9LCo6c0kfPXe2UROeOu86dJ3ZB4LIi82lkgRXiZugN/T3nSq
B5OIdaKFQXcjttyv4efsVccLQ1n1frhscEKjHU5mZXcbyyGjS9nd/OBMCaj8/AhwygHTgPSvqLCG
WvIS9cTQ6wKlTNKE493ST8oM8h9aP9uIJDWoKFp0a6w5eQ07dUU+5lycwHGpT1Ptw+hkniwhb6km
wpsU7B6NClkXxSN1g77wYkzat4FMs2e3MXd2o39KcSZdS1xD0tCsx7nBNxZgZCN8Eayk1/uKZfSr
vo3KtMDPNeonEQ7PY4WvIVIeDQCYaScrGk9Cc/JjP/zGnKAOxF2+iUZycrOV3damhgfXi+4TMenb
bmFUEw98lUni7cz8aw6pdxcPhU1n1VM+6dzfPRcSDgJRibqj+4zYrUH4m6YneCt+lXsZkDb25k5F
HypSka/lLeyUOb9Yiwdg1a03qdk/FU63I+znxEcqj1ivm527wAWSFgEL+/LrOHfoRAHdskmhmp04
Aqtr/xPjTbldxUMqmrcCH8XOyKl56JpzjWy05KT4HF2nbS8R1s+2t9OTIDl6S0TsV8J/9IO2tFey
UMqDxY7dV9BrtzYbPL/qUGKhGhzYomCB10G3tMH0uUfhtOmnZK96iw2Cmjzsr5aXkxlrBDSHced6
lbdTrST+KbKsizFPr3ynBxylL+AviR+34v7WCnlnS0pIYDeKe2YRIdfBMnQ8F+stiXJbXEIgpwJs
C8L41Nd4cRRnB3X6wNk7i2eIsNetUXrqEiG7KRfhnB04JLBTH0kGc0mTo95fLxK+0I4fGuFpG+W+
1TbHQOZhukB59d32ppiKbIgGUUAeGEijS4MXrSPNDG9XfbOI5upyL322i20kFQJLr/QO3ogjsjAb
sQVG1R9GCyRy1b62CqmV6xBBy45rG7TadJswMhfWWJw0i4zwsbJfzFFYD3O3r3B2L+DzdxSQ1Xa1
Z6T0Akli+oSsNd9oJqQ6DcMA3tzyOjV+JcYtqJbxMbNcmvBpca+SRvMDQ/eoBcWfDEHGYi8rTocI
nF6STCPQPDpT7dQT64gAr0SOjtMP56LWxwW2A9YCLjRR5QYpaeDor1tmqRq790vYEEb0x66cPbEm
aRHw6yQvxXgfpwmzntuWb2E//bCqrjlaZviYEH+5WQ1PcTM9j4QbH2or++ZpFtKsZeSp5+ZbpINg
6SNtSQVtPvWF99Z2Nk066LEH8iYtGtP83mVjX/REG304/qTOzMbBDl6d7gvJdMnWFo9K16jbiJHc
9y5U8GegzXtS7RJpHLtBj69lZFN+QthwGCrrna2vdTffcxjYrBlyH4ntHiju7yHOORZb/Hxt9DNu
Y7lbralFEDzCGziKAo6L2VPfIDJqu45xVWpxMlgsMloHIe7Yq8ukiBUba22bC5sN9NB8K+EpogLb
Suo8h0ZX36q8rP1mwXHjVHc3SW9QhqMN4k22eUoWLJJhTSTJynlXDfhqA5iRdv5sk+e+7/TWYS9m
3xWkov16RuZmvI2mqLzj/T5XLQuqhljRY99093Iuq6e+CbahNTfXaqIHXiu0zUwcWDFr9Ss33PZO
nQsaN1LzwKjuQSPcR08PvUe2Uw39xgEp2CDKTW922Ff8ms9GtM4Sy1UTBjvRuUUTmj5L4FBWNSGU
DVnClnF0Ut4ir89zdNPaYomR3muQmfJYwO02s9mBKuTXdWz4TqIlfhEWxi2YEpCQiGv9YTFQpEg5
yObQL0U6YAHvnN/DwPkXqRRsthvrl74wf8klrD0lxH5niZEEdC909vbAM1iVBNsksCE5hq69Nbvw
Z+qlBX5aokmDsvyqB1ZybpB5l05KEh2Dyb1B5ovpHW2NVilxZfdwyixon0q3N2LRZ5MJVe3pON3L
4p5Czzy1YHDNPEP1aARwPpH6KssiZtHMvmtLJ9GSyKS72QkfnRDvB/3xk57J9rrk5tI5V0xGD4hT
KTO0BnI9HbtQ3Vk20OBiBoozlbtSVPdBj+qb67oWnPPhe6cIEaphK+16pYwdtPDpErvqKhnT9m5P
58jmL7aI2od9Gyi6BW7EBLFgBGqT1h+Uo/hgQSc9OU0D0jTBsgBFqr/CSnlarSnrrSGFLmo5+DuY
aggfZ4p9yYzoaM+zfqztHt8HG/M+D+nkA2fydWTsOxGOJ8zMAbr6ra3rB9N1g8951Znbqa/zvRr1
h9VIMCdE3sw2KCqHeO5+QonQTGxL+hYaYhFab1PzDbm1wpvJABsvQ20XJoShz7YOs7aNT6IDFpPP
0dVwg57irtgPrWEwp7epL+uOKb5BcxRFz0q5v1akf2po4rXtBeomVk2AlT3WLc1PkVQEljjiXpni
lY+THIs0/jWGBDP1EnAU7ZJNN5KrQ3PgrQVad4gxtaMaCVCw1+3srwrveDDi+zyMn9KBJASGIh1Z
Qpjb3l3VGmEz9YNlptSazeoYRTQJOVYt2mNPYxTd+zZlMpjFO5HmFzt164MZGTuNk4yT0OeDjrgv
+eOCrtxnTqE9M3VZcoJj1OiPOsPu0ZqJoSNsArF/lDkn28u/OllN4S+WT3NUF8+UdJgBx87alXmH
RAulaGx743MM828nEgYLM+tIBIfUu3HDZo951nxrHWPnNYMfe6V6zGn1bHqZxPuorIvLetEV+MiT
hKdDNro4TThdIkVazuLd6+hiTLwDNRWCk+khbDXCoJYI+d47jvVoH1RLOp6Sdnn9s4FsYmd+LjIw
3Tby6Y55uUKeTATY3Pkxq0FaMKQ8T40JkjlaDENzEG8SYsqOfaAesga4d0Ulyndg/KCDRcWUT1A2
yDL9FQSYJbW+H3gq5EgZRtYJ9QRZr4YimRAV/3pUoj2aHvshuqa6/eBVdfUY1WG+bcEe7JGP/IjY
IW0T1RCFhhRiP3isvCtrqmiP1J8NdncEtqOdZXVdnd0Yb15fSOs7n4yPpypSBFnT+7B480PS47Ad
M/QCs0lK4jL0K7ctdmFXkZVrpKfSGyTbUFDh4xAwb6HjLwtz9qlrqUOAHJcjHZEY8mLwy+0dHVnn
SEYwJCA64lgk686p7eUz7vEESkR2CTXvfewM/Ww18S8rLn+wxbXIr66d/0fYme24rWTb9osIMBhs
X0WJ6jOVnZt8IextO9j3/defQRVwb+10wUYBQtpVZTElMmLFWnOOeRAG54bBhYhX4eKfmgRFWDra
IL9l+j4SS5XNSHcUako2OR5l/h5WBYbdrY1gb1NIDanB6mZRxlEOg7gMvfFdgObVlIlHdTYMBsAL
eMFiXLBceHJL15yxQYQqTtOprSwXEESJ3n9TwsLY1ZH7FJoO9tvRy/dtO4QX691lZXvAEvcsaUTQ
ea+hvhQKjY97zFC7fbLKePLDQm82S0Nu1jS9G7BS5BNWOPcw5z32oAk1XEOpkWsHoSE4mEVeB8yh
DZ+9Qp7+AWinP2SDiramV9vbAia/BFh2pOPPlmGrr1Dtmpe0M146F0xfX2cXNY/ORfJhgVpDIo3U
gGFKUjR0qBOCz2Er8a3Ep7qCDpaXkuSU5mguYgywkGIUa9sScyZ+9JpublzaPuYCCw/e+hR49kKT
gQUAyML3MG3lxYLqtGlN5yzSZH7oDkNRuNdszEjNjTx50ButvQjLuJZwAM5c2LdwWpwnKzTyfb8g
9skNS7/q1NxBWlNbK/OGldHbxG0T7XCON+xksfmJKveF5uuA+PI4Fd0DNUB6cS1SCuL2cRYyCiJr
ZUfTyBFOTVs0ps0UFYnAAF5x/s+uVt5UZzyjKb6U6WzVpnUVqYVoaq3mCgMRf5SoaxY6eoDwKQm0
huZBR+2+y3UZ75259S46huwxccX5/rJglDXN9DGMhL5r8MDt+m6VFZb6wcZXiitu/JEyhjuNA29h
UFtNVqQ9j0VfnscGrWG7tt3iam18LR5szLV548GK4kAhsGPOOBxK0/VDXG2sU/hoMIoS7rb+VIt8
Gw5xdvJMXJVVWQGxdsv6QoXmHhDUPMaxnjzTnyweCSfmhMZC4GOuYMLF3yHC6r/JMElvPCspo7Wo
2cqew2NlpIGjjOqxTsfwghleGJtBTNSicFfOlPrpuXDZ7BoGX77Ql/DUZAICkdFBbe/c5J/FTrCg
oWJ6pgEqDmLuBXNdTfkl2T74CAOzCL+GfZdf4F/wZBHHszX7xD0RYRDvBtB4vtkY2uuYFp+pdGFU
pTPaKIge+JZyP/PKcFdX8fwocrAbinBof1jq/JzSe0CQnOJLLGc/k6mEVYRirvDE2YWjAjWCphcw
6IdhIg2hR2a4j3sVv6qpwEDccS0aOOZXVunlMpfqx2U0Y+dFrx3YijWRypoomEzOFnlyTmes0RbJ
UznjCjHkcNbLNbMGg7Q7IyGzRP1eLgyEY8sa6JkN5V4DFw+CM3wZOLEHiMmTQxbhV5unUjumqXu8
/9KJTINSeYU/Nwbu7kZc7/dKJ8SR0/ATySDVrSI9Ca0QTcjKsNMzQrZwa4bw7u0BcbSA91WHw+MS
7ma9GG+cvsiRSNuTSKYGkqo7Uy87yZZmIGVwq1+j+g3j43Jp6AZcG81+xtY3opyCXVFqeiBqz7zU
1677yXy2vMQjyxIZTx3NPYONt8mTfUPpxUQwds6lFTb+7B17y1PXAew2XUJwQUYCIGEFfU79VBHS
1MEzVPxKAlY+khS+qdZtXzFJEBk7pd0BN/MDAAsUpCAJrrA2Qh/XW/wAh7olrQn3o9STaqu3yK+L
ZczRlkH0XIbwOSfG95Ki2jpkLOjstvq0J63rZ0EeBcNfUmIi0jb8bBDaPkRRiFMrP2dTh3TOgKg1
4kg531/M0gDwNY4vzBmd8zASzjLkU3+4FyCuhvRBNYyJ20mc5Ko2XxZxJFmbxB84g4ysiUqkSpF5
gsJjGX9WXvE8OfV5LDQJRqn8piTByTG98Z3BDhUge+v9VB3IdkswZ0qkTBa9H+iaOIuWAZWAtGqy
dx/6Nm0/eVn91lTk64jReyvyq2GjyMZhrHBPC3EFLBLok4ZhVEUoG2dW0Dpt3dvSZQn1rvvUO96y
9ZwlvXhLtLHcWJ5xvj02GF3OU91+kRVGYNcbr/fk7nACtGCZy8m0ylcA0MH9IIm9hnNjn3/pXBo6
bcvhVsvLg2t2ha9Sfv12HVUy+v8Wt8vPMnKbwGs/E8KyWWzoK1LipVY6jiWXcifPpgVlkA0ZrtQA
DGQ9o0EyDBTee75kzZcTCFE04ZdSG566IkIwqeBsxtpI5el9s9YjHjEI2VpKT8Vg/ScYi65GgxI0
ZJc/FefWwvuNJ4ojR23Qbwq5aXNlY1ynnd0zqglYaNoAKiWPl9mpswl11Hcso95zjjMCF5IHAltt
11MpvyX4DxMBsM0upf6qrArPV1UQuFeV+u7+/VO6zdtQWzzfNqvP2gDT3zUWjkLZgCbUbqib5ScM
8t3jnGcPpBvxdTgup3tlgEtgvDDPsYk3tpXXuXADgX15r3mAQsyKRmaTIsBvRVuR9677qGmix2je
jSkZJXyO8DsbMENtwYOuYZEIG7vb5vb8i5FkfYXYCzLFLQNBp3M/KOKZIn20TvlU7ExIkAd6Sck2
GlkIER2yVKLk7ZuCTAYCO+gRDHCLQhqVVSxf7ZHjzFShnk20CGt8D/5RuUiojWjPMWHc1A3s5Ts8
NJ65uBlJtO4NpzYs+BQUXUwqnfi0g0WnjiOidTfVl4fGtJ/vTJNFV5+syLL4aj0Q6Rrdve4Oe2rD
H2kyAKGkWVTpOWjSuEb8YtXTJixoc21otmt+miCPoGXBIYPO8C+nEPVFy5T20jPcuYOx7s0UJIhf
GHs8ozkZdsuQYRJYlk2SN4Y/I48+5Z/siG44sQ+E+zWUVqZd/kDfiwrKGAKUP9220DTnZNW4qUVU
HbxF5zSA7/MQqTChxMJ+VnvR1s5dyv/Y3GdTu2zuzhPbpL9D/73f5TWOi75a7br2ezoSDdiWrDuj
Adt7GGtAr9aJyssMiBoawGXiMLhffSLMYjfWSLnLb1E3jO9eZ72WrBxLwSAqCa9yHoonfSElyAW+
LSEGcswUIHcMHPGOV8AoyES8HQYg0LHx2lXCOyqzi89T39Y0ehb7xH2KNYEdki7ovXMvua8ds64f
ZBc/tzYHbW/Jb2XHMdcr0ajfaVGDxyQ9XTg7hBULaDNq574kTODekeglazhKM0AqyaqhzkbYRcy/
lPqcxK19AKZKBrs50fFeKiw5sLugSsjw5IGgAxTLodK0oxeAzaswWCqOMSssQPbRSzubpT+O5ExY
mA/PzvpixQ5IAtXt70VLZExPTtlqgZc56mxw63TCXQa6Rl0erPo7rtutz0kVo5M1PKQ9np0eLf6o
eTDZvPWlAEoCm2BlvKCXEfcstNoD8MVS3XXiKRUpJFb5C6u+PBTO8A6+1aWbsQYt1bB5xs7A/dEq
50yb9IZjENp8WtWX1rA3OjjwVcz5rmsKRX9Z4Xmop/CpHePP7P/fkYB7L8R9AlvpamcL1qQ8EMzU
+nRtMtw6tY8te/CXBFY6XDRjXzE3RYvGhd6pZdHS/ZO2HL6pigQwMVuhisin/ZT2487DD5K7ZNTm
nWjZx+18B6aJ6NSpzF8XPUf54+bHTotRoEw989+QEWsKneONEugwOG21Gwfi4QAyhdekb+jPGNCL
+1GS3eYur61L0Q/lCCaxMxxGy3FvXZK/N9UYRK5uvNbmj9bFlewoR78hU754Y5wFtRHnQVqCxDFH
umBy6d5sqwgD2VQ0O8QozyRaviE95heQ2EHaPnQ3alq+IEprd9L6IsvUZksdcSeFOb5eVIQcxSlQ
vCHf5wwDTzrs3YS+pjT0rV12jCOZ0l4Wz7yhemf8kOnT57EOf4XpwnGQrtvFHaZAZyn9AmXjWSH0
YagNngu9CerzztMA8MbtbTBRd8fWhadDXJNYA/4cdmkAXhOfV+wSX9Ibvioi9xknrO3DjlHBkrpV
kExgEJIk+qJ1s9rjMiPzJMtgqrakdQ7ZitVc4du4ucq9XcBImBCjfwX44OKKXkZAC/y37JnMRRFm
JmZBamyZbkuGj3BZOUWQO0E08fzYE/JxSXqEi9Z8w241HJUWGdchi9hO5vHGcxjvedR9xmK6T9hn
/xZG32oNt5ghQhMkPE0TzkTNlhFWdTWtmT61Ry3fF1G7ccI2WUF5c6Rg+2slTfDQHFkj6ugMXpyI
lSSfAKhzYtRq94njG01YRoBLM/c7O1/Ma2F3UDVADW76RONpdHRnOzU5QaEiZWQzs3AtCQVJ3bSP
Y57Liy5+IT37z1g7TajwvbR/Dbu4eXHHz7pt3GwCnMBlOCQRx+4/Q9bR/Y4XdxM1snuZ7No708y5
EQD2Y+yL7lnBs+tcb2uZ9biBwESLUSS/JhaqbVPLb4Whv9qKLC1L99KAOCKFnYN8eH9Ws/K7ST6a
xCSSAIUwO1GPidW/mJgxEg4fu6HHRwLgkn6T9oM8AXMbQUpgJMxRorY4k2vtteNsy2fZBgK2j26j
FCQ9Kong8HG+gWmoaRQiEIBdtLl7ZyQDEBo1AdlIABKuZMh/CF0oZg/+OkqxxTIGArPTVuRQuTRK
c4bvoPSSmYc+HhgfaFlOT7wHqheUcVZBrIwNHhlKFzP1kwpJqj3WFz1Pw2u0Rn3ff1JKu6QtMN3O
nnp9KzM5HNB3fBmV+zYqugSWDBmJ1ZFitM/L/af7i0aq22kwtAPSbfWgAKwdpi76UUuZAnbO6uih
CsdjWw4zApX171D/Rw9jO3T7zmSfYNqa+LZti91YOqS4Sirwh/sL7l3MFuhx/vN34QKuoemYkDjA
LR505SYPlP4LKLH8lk5F8vD///7+k9BRcy8DoDAXV1es0U7pKzc5EfJwwVHMCa2sf6IvZYmtMYNT
Q0Ks1cguToZJD/j3IUsR4H6QNISJyiZXt+xT/eR55rsBBhlREeZ9hL0H5KoJ5VdRbo0Fn4vwKH71
eF52hBkKTH3h+JLSmrwMBJYK3XvGygRcw4yTg8GKEHb0++jF33I+WR96DoVz9hAXdMgkfJGRk9em
KuO3Uq9+FWP8SY7RgZP/iX5yx1Bi5vBc08rpZrlvJCmlWmOeCVLoQacQyl52JwcFcdSNP4riq20P
3wTDv14RRTzWewMYVZI5nzNh7eMGHmCj7Is30yzmbEfVRq7ZBpbgc8scNbWcHl0v5p6FztlGcIpz
vE2/Rr/P5P9uIivyy1T/Vkwefqn3Xnx3mBdxkjJPJV6WXVHrTG0Gle+8JH2QRoFRcrD1DZ4jopYT
K0dnYmDZGw6mWU6PZgPj2LS/LgjlZsfNN4uAJhy5zlOG/4OtuHmwUBVzbO0HyMA6vTWcWIyjPe0Y
hhUZ0GsnOrL6J0CHke92uGijrH/QcGJP0WdpVQ66FeqDhKJR6wibB857cXCGrRqGrwWwPh2bI8tu
vWPT8Gkdk4bb8m/q2XoqbA+pBuyqKL9ngzXiaJDldliKDiKH7SfOjuuALisIRnDm2+R9TycP71QZ
rYV0aW88YQufQDDaNgFTK+rh3Mm2Rt9y9F1/i0b+IKD0jTqPGMvBevFQH8ZL/ANTI0GLPBeNHvnQ
maCrV84/S1ybG5Ims33kjs9ZlT6UefjE7Lj2jc7AxplOdWA34dmQDk+B4nBmuvgWVgVAXVuvLmMi
z+lo8UQC92tk/fTSHylch/3UqrWhh+WO3nEMLdg+5ErOWxkWKL0LTMljW+70vjvxvyY3oG59ra/P
RjKDNCrahnOX+RIZGPWETfxjlQDZMnQIKlbz2SjT/WQR+sne8dNy9ANle2CkMD/HLj2ywtOMjwJ0
xHwDhSh2+VI/G41FZOJiBW7IIEmCdPSckYmCwvE2QJxVg6p2nDN/iEne+obuoxkWW1Jz1xifDuFV
/NMBEem2cb9lWIneGlBO77UK66DesUk2e8MqHlsaPNKebKb0uRt0qf7OUPIrn2tcPcoJlm1kc1OV
nUs53zGg77UdU2v2mJI2SoVDPgMGw+LO9xMiiQCkWjAaICAi6toDZ86CKRuRIkCRfE4usJCKkd2+
zIJxTm6tvZ5JU0usdFBvSweNDccA2rWRbfNiI8/etCSIJyTQDHHJ3BB/Y7EmLC05wqSM7XBUGI8T
EIXVxFahnPqimjjd1cR9pQbNJsxDeW0DKeN2jpE37RK8AEJLn0o3MYEQEtC1aN7OiRnrzL1Gbt5Q
MCsr6G95Qj4wDoWqKJZ6M9oVJgVP/95l5BwJMIBN2mQMhAkg1aofc1Jib4LI5y+2JzA6vZWecYDP
K0HwNGrLwP2lBxe+aYK8NMGaZUxX5m8om76lrGgbh9CZTYSgJmsbe6WQvNeYTGG6xFgR5aceEt3G
ec170cHZDELDhW3ndNcyZ1Qb2jTiQC0TCge7ba03zREeZmwPG2OhiNfdkYjR6r1B8gL9PnL5eNqX
eYSkJAuUlGWu0Mjzpdq6HZhteuRg9zlJ0u8iwvhjsRgXzQxsfoz2oJ9f5+lcy/CrwUq0JbVmCtzJ
fIaA70REnPX4vA9mnH6BkR7tFBF0Vak+9Tx1iWeAe0knCvVyec+9/KcztNWeVKRwcI+qar7mNmSm
RQ6MGpZL2Uhap5FBM4Kghz7vrGDQhptoSfUgtje+6nwXeQgmMzOZm1dJeaFf+gN1wLsqB8Dpnftr
WLyf8EvFrs60YGxc/W8p6L+L0xxH8h/hOZ4nPdf9tzitLnPpJngqT31K7OLsfq7sCrpOgfQqGpXc
G5J8BHjFJmt/iEVjIgBdu6Yc9EHJ0JkH8t8iliSqQ1Ed/ZfY938EoYsPQA7DNR3HstD12oh8HQIF
/n1xZrhETsQsAWCSK4/N2v6yvZiI7Yjw6oSMyTbDEkPw/NrRgrblRk6wxH4OQ36rwR/1x2WFguXi
0vUoUY35+S8XiLr4g7QPYJmzQk1QGhq6/kHaN0Sl3beeCk8mxzyFypxqgsDldIlXbJzl+RHEfDg1
TBzh9KFvsn1pyPLhz5fxm8aYj8nRdcH3KKTrmR++Q2H2raaQHp5Q0zCkWLAs4+mG0PpOvgDipfXL
rECzhWWW/UXeuP7T/9Y2ujpAFw+dsy4QS3+UNyvPqVAH2ye5jqRbxoVJHLs7a/QyXPj8xsoeRxQy
MBX+/Dsb63f/4Z0FYBrBnYtF23L1f98b4OWTsshyixFUXD8i+zp1o4apthWHTsX7GVZFI9rplQSh
X6WzAFgxb/O92iMRi45h/CufshRI0kD/rZjgZCz9mbiq4WpZ5bfcpohH6/A3eaq0fr9s4De66xjS
5Jb5KE8F82ACOerMk+wb+ivachpX4QhJAMZ25c/epAAF0jQHBHrmIms/NJbsggC3QQE6zAGqxGQ0
ygu+uDPkiw7RdTtjOgNOSIzRudcr6OLo9xyp7ZkbIyJffuSjSzp1mzBwYDSxyRFcXCojQivn2D6t
aGILWiATjKavFN7i9c/f1O93p2thtkOr5zgGQ8YPX1RZmLXOJ22fevrGm5YHeKPLelcP/ZeW2LrN
nZEsnORzY6d68Of3/n11472BBHmcSSwDSfC/bxLwunA9OD2ehG7vigUQMiLNfoehkQwK2qZ/frff
lyvXcjzhWpbteSxbH97NBpRYo5a0T7Gh/RzL6g2N9+be3U9F/muqwp9/fj9jXV4+PANglKQuXaTF
WBY+fLRpjaGliktSUcPQ2cVaAhAALk9rFpuyX5sd64ggLmn7K+0Z9HCBzIugC3LPaAKu49G6ccyj
VBWIH6RneeUlpEhxqhrD7T0JjeB4CArKelRtfaKG9v6yfBi/L6CuDcTM4QMzJT99+MgK+BjzmNnm
KUpIJqRnUewTPKuid9VpcrzpIIT2RTIIsz0uF0FVvyZn0mPTgJmOLgqRqti3YR9vMnP2GGfYMDur
T0ZcqdeleAstwj3+/KH/j9vZgxUvYFhJ9vuPn7lnjLG+VJZxotVAg99i2mG5dXFAAXgUYSm2xWp0
oBWucv3857cW/2PN4052bEkD2jGhaf37dnZo3vLeuXGaVvdAXeCPFS7KHcB3ZyGZ5ofNMF9FRwqC
mXTMulZNbTPp0waN3/CXu12sd9eHuw+DjOkKkzxo25IfrgbCcSHBeosToTmsV6t6CCKN4d+4/6L9
UgEncHjgqA81Ryv/8mQ7vz/aHi4dC0Gdw8Dm92WFWZerF5F+qnT9Kz3BCuWInL9Y7j6X2fMSM4KW
Vk4LNFxHOHqi0CIrhiSR/e7ExiHEwPm9Ec5h6UvrcZDALpQfi4Z0kwU1g7JBx8YMLh8nU9yWiBID
pj9RKb04p0M9nCxrIfBy0PedVdibLmLkVqGpfVCx2kn6LBsMI1aQ1yBG29n2djF8z21i5s+D7A59
7RXneH9fGgD+Q8BlBTuYFapZMavItyMD6VdLme41gr1MFO+Jrp6NxW2DxGNQOMJ+Vp3vcqNsY0dN
F5UY9n6cYGSoSrsIOczvE2AIgCv+qOXpc6NRuFHUXtphXJiLeQw7W05USa8vG9Md3EvhZC9gPW59
i5N2iMBP//nm/R8btqdjhDJgTkF0E/fF7L+cUEXM6ZEMSTiLo+melxS/eZR/T6LWJXxNP7sKGQbJ
bbQexUr6gD9cJMUr0BDrSPQHw2WarKpGV2z02d4TI30CtIwMS6rm2NfWm0WcyQaHgvGXC18Jcx/u
c093WGUpjyFwuvc78b8uHA41shVqQNzzyEQtNCaLNv/qlbK+53nz7mrzKcss55ouS4j1iUhNo+hv
uFETvgy2UyQ0OfUXa1asX1aAJd1niXqwmfx7bAFxYfQVk0+KadVuYMq3NzHhb7qKWUPLWEt4X2QC
gXIjtNw8y4xJvo1M/SSm6navrDrO/Zf8hliBhdGbDLhOMT1kZstnM5dPk8YsJGtACSN63k5ZzKSQ
JfNQ08FrxtkLtHdXVphS8hjwE022/UJ1L/mEH/MQiEyDG+xQdui8LGP8+ue74n/YdTydPZpVREge
YuPDFqbXbYSHnS0sc0FVTtEDTKsa2yn6Jzg+EgBlPtOIYySYliYshdoRhBAiiki9Su2b9C+ru/ht
S7VBCfLYYCFibTM/Xk8dk32nNTNwWjiVRwc2mQvwbCr15oE8MWT/T2lXlL5ToXuc9CqIFpTqhcPg
LY7K9tLHIvpLpfv7qs8l4WqSum177JYfCyh3MdBk0zzEMR5LZKb2hh49A0PmDbjeac8YyOscW59J
GDLnow1XNdcH4yzJMvH/8nX9Vu+v14LWWOhyLV6tD2t+jjunaoHUnMg7wBeIO+HYdvU+ZgwI7YYv
LTQMpK/MPbedTfKB03Nt2lg9qpSo9LnOb8z1Q/4/vbmtOe1ymIyT8zIt73+50N93J5uCYj2UYG7i
gPDxaJbJKJ7sygFT1RjeBrekfswJLkUd63FOS90DDVgY0Gj+H8PQOxAyXJc82l6cRxctfpYLJpTR
sd4iRWgnQMV+0zRufsnm8RoFE0Lf5wrCks9y99B5XfXCCpGfmVhiOCJezCA87VKmbbWdgfiQA+Z9
BRP/U1+Qf4KTCgNN73J0VlXhwZhAEG4lJs3FVVgd1WEeDK6FstBu9xKlvtk61tGqiVdt5pwMMaNu
NxVmobMV0dpGmRaYvevs+zZbVWROcaBZIJEHwatcgL1tIbHNjzzT0POX8URvNETeqMFjg6RAGhJj
4ftL1c1dMMylub8fQEoGeqhfZXdZcEviDiFBZJmRIAy7vHeMNzFTzuPVf8uN6mvWcsTFob/TzE4c
cXD+ApW/nAYJ3oDey1VFxJTYfe893hfRhKbhWXeHl7nuv+rlgjcCjjZKq0sstOfWIFJSQcHOHVNd
VfWZgT9pQvTXTnYzH+4n6Thsfk0FCvbEG/g02An8gki1B5HF7HF5CJLGmv5Sc/x+81uCkz5+Y8+S
+m+H3ZjY5wo1V3uKU8lprfHvNXQ17uCTykCrGSAQK/KXG3l9ov5VZdmW4LE3HVAOPLAf681O6UY3
TBHWeGBOgVaa16wfvDMJX9kxIZZku7hy33Xxyllz4YdC/7nrFaweNP+fr8X4cMABNkypZbATYgaz
9N+eKVJLJWQMy2Q0rb3WjltceIjYgglM0JH97rFvmEcCE0B6gU9Z/RqLw51okQj1KUnJgm2IDSrc
8RrHxXcKERrHBjB5hI6TllM7eYzyl+hJMv7bliiziT9vAittd+U0GX9b6d2P7SVIn4YtbVvyuxiS
MyrU2f/2ZpsZk0oT0fYpmup462qgm4mB008AXOlr3/+MZVGc7j+lBQTwao6PoxMup6TDCb25/+iS
A5MD8cqzYJbap2lKl9P9JaaKR+K+RlQ25OGsf29pJc1DWhcbVXfLySC9u667jlAOpOi9XsttmmKg
eOznY1MvDFMSSFSxlWj5mq/2/37UUaZoML/AKwASSSLgB5bd/sq9WTvFMBnY39veb3ICav18KqMN
sbnIljL4CKQ9HRKtYq6dmORhINcO4XoRR+sWpDLxIynBFQOJU7G+3H/y2pgDJRBnXnEnU6xK/Qlk
EWaZJnnpQoDxWVirA2fR7DDZ5t5wdWQ2U/RS92xarGIo5upXsogQGmvsApGx7J3oLcqVBdkSOxuz
BPTimk28RBO93p2Z93u4QC+I5Q6iozXhB+pnxjJVZtY3Lf4mugZ2fF4TKx5RgDfxFEhsWmS5luqQ
hym5S2hJDIYbz4kYxGsR9VvQljCjQsihWcaAVcxmc/bwBO0zVul7hMrFyeWW3nMYVOC37+XZPFY3
MwFKU6nUDTKziw4dRrH7VTIDvxbM3o+kgcW+7hTWS5ca5Bqm3A0cX5jMIxHa2pnWXQjc6C8J4icO
F/D7BsOEwQXh/ltXDLcwrPXXROneXqEdbkwvfMHz76c1z5Cu1ZJ9qa20bQRkBrWfeVVr+ESdIJgt
UxRY9mjbx7tdh22LdPeR0ZXWDIgpugJ7+4xdHrfWgXsQMFQBbwdna7EHO8x5AYj6xrNUGbTtP3hn
D50cxetophL2n9LwgNKSn0srv6ByWdVO1sVKUZ4RHR7tO0SuJE8mYhN3nJ+8umX2GNqvCMaMXYK6
BrQofsi0JzzRjTXmP+oTPaJHrFa0oYR5cKFzHY3cPCgO+2jUF0glYXMidRdI3CYtakHqlvXJLPIv
bqsQlvYRvlJc8UejbwJtcKyDVAIrnyqPto7Fv4pw9TWD8RnhLLVzkZm7sSEzp412I2+a9IRrcpmb
zsYe/58OpZ4iO3Sb5xJ27YiR7PluTJ1XWe5Ue68G+i6GMPQyiSYqLsXUP5aCiJKCYLOdOyKvIgTt
M0rYej+43EZ3dzFRj93NHJgwEXwR/9NE33S12HuvFdl+jND3zTrx6kUSlWusG34ckhEnezGeFpQx
r8SaY8eJswhxEn/M6v6KkUew2uo2uhG6C04/ImqJ5HSLG6p+OSSAqGMXvFatXzxLKw5ywPecZJgX
Jwx/BHrOES7sUJJxQBo4CUkvs5E5W90CHKmlmL1sF9YbOy/Rnow8y6M529ULZAblV03dMzwxM18u
TFgLkusPA9bbbceTr2M5RUCQHUxVrsmQat16Z4XYVkcC2UQXmiXR0UxYhVqdB6KQvRY0Mm23sHhI
8FwztG2jpZnjUD+teT7cCgMXIFHo4Sw4j/s5/UnGjzqj7asuehyvyhQMJxnCyotXPHFS6S60erMd
DUjPr0G6BWTLOX6mlQruUEuVaav6lbrWL93CfKJiwrLitdei68WDJ7UET8Qzxp18gxmKNaZtyacf
Oo+Gyhpwwe8fnWww1bHuTrdkTQVCQRVxByybYXTqgMwM96apVjxWPEwA+nV4t2lyivHBrw3c8TTU
2iVZSa2KIVmvfymriZ5cMb6mBgEfI2b6bVepRwTE7kua/sPGwIS1lYTN5px6OEnWysC2iZjX3HeY
LIZwQAh18ybRvtKWF4FOIpOfRkV2mjJ1Bt45k7aFtaT7ls1Fs49BifuqSvstZP3wXJbuc6tPFh/p
t6hXR6IU3VPqIYKbEb8HMWNt4OKknFrNkL/l6VvfSn/CbXWOUZMfhoHU2IHvRrPY4kCnhXhAKnSN
jklZSX789KylKqg09B+i9B7LDjYxkdnNnrjlJ7Og1ddVPPhlVZgrv7pGdLOMxzgvSH6c8ze2fBYq
NKp82jqNPq/tMSShb/OpiT0sSNOwzRgGE4RCIIgqx/s0NalQEZkuHEc8uPGm9/ZaXfE069aDl8hf
qbK3s4yYxxpMaUJrsnYxqqlCMe8mHq08zznlch1u7cJ8D2tyGKEhkEjoWtTNWfqI6p6vIalI94P0
wAR4xPml7VWGUQC32PLASJJGm754W4GbOIiwLe9wxeT7cKnxSnhkKjf61eh1+cCxBa0afJrHsZE4
+ZG1ok0y5M6lZ7+fCOYuHcO9IKDrd6VVRgHSLX3P53oYumwOyjqdjpas8Zyv/zRD4dgXK60F6Q6s
cWd6GVmFdg5LKHjl5qU2VOJL1U+IJ26mJa2XmqUyd9ritsxlsR9JNfGXxsZwMkCUh+7u+nWoE0k5
1cnOckDiRnO7WkbiSxePqPKWKfmme5/s9MGMe+erDW+jteoMv1ZpbpJpHF5QqQELp2NcpjFjlsj6
ljs2qsIki46e1u3qUDOveWHOu2ZobhwpfxhxfXAHbzmCcTYppTgYTT+Qc+A+zNsnxxHtBoiudTB7
5yFLFeETfU8a1Px1Nqtwm6nsYrS6dzCaXPcXidRWYU/0ezWKPSXargfDTdiGFW4cWpf04jh1RGbs
2zNthq4dIk7N9pGQD+KTavPlPpbpO5keba2xue7iXYLvx/1pX7qiJt08WZdWCcwmvZSJ2RyNFKJh
FyqM1kNnIswbp4PkXURejWe7KPexisTFGuzz4mY/agJ9HkJkQZIGz75bmls9yZRfg7SbMlz6UyzC
bbSci9mrHtCXISk2K+3I5Pn/2DuT3ciVLcv+SqHmfGBnbArICb1v5JKrV0wIRSP2PY1G8utr0SMT
9yLyVV3UvBCAQ1JEyCV30szOOXuvDeRFb4nU5OVIgDTQCoIgMKWPle/FdwL7hDEZpHK1ztqbLbFu
Q/V5c5YT2xB4TRFv2rk7N15P1p4PQcbv+9VtGNLXlhbIIVs3jQFMD2nrZkzoEVU0ojfM89G06uqQ
pXW89grjWtMdSeUPXWxhW15tEnYOCZqSIA5rCNg6hnug93ng1Fjf1WJhxCGKT7i1GNTF35EWj/u6
tx5QtJbrKW1rRACSkHTfRyePNXplNF57DrFn7hJTfCahZd2JuVuMSunB1PP3cFT2lnmoEcQF5gUX
r0+il/2pdR1S1mry2FPSRgq4k05FBZrV6qm0Ov0kCT9iiDqt+skuaRZ3ewPbr8nR/JHe3jPpp/op
n9GrKMJR8iQXjLeHYTO5VnxBTrJV5N+i7cMPach+QYsOyZH+o7HBlJEfaQsSJm2LB0dLXlnG2yPR
Dfr9zGZsIW89WF7MAtJnFzkL/57WiZMgoEyYCCKwZOzXdMM3un/11bneACdR5o4Pt3Mooult7lvx
mfO+xTKOpFtryJfQuPPXWjuTQORGaAolF+dsr227lwdEHt06srzhqvnqoONrvusl6Up+JKAMCSfb
lbF7n+p2uyNSEtPMjPAOZgFClS75Tu4uEe5K4lj1i8fWyNjQCu1Jj+x6l1qdz3JP9sosFGbwJDz4
Y1M/ljOgBGMJJrfHaB/WPNc4ZG+D1T01xfjqGCp8pFuEHqrOzPsBkzXtIQAzU9oh5oMruu9IJoZw
5GPNG+YTMTwzwaWAB9pCad8mK7/HiUSEr/sVxrD80FZ9Ug9r69bsz0nLdLSZ6YL2mXFos5Lzjc21
QQJFhanl0NU4jwanU2cLf+jeabzv0AFMnGOnpmdKNodTccyqhoxD4VsYN6A7/RYBd8AJbunoFeai
wGkmdYTj89IIk/Couryixq4OSQzYvo/l1bMK91Nxg/kztiCZd+UxQhz5WDtoblhNDklEfs84yhSD
erjsGZRaYxEfU/vdIUKuDshbmYK6q411j2Tt2NULua6YHgjvrEgdn8N3J0ZtM8KYrtLhIRps7rm0
sy7uzK7cIv2ekhgqqGXf+2LEA6Ks/DzhpfaT3H/2LDyOyPvuZAPTUk3tVXR1dx0GFJFDPdurpX64
XbcKTfhKkU646STKX+newkha45JKy39l9/E3YkIPj9FnO9UACQb0sYBuZbv21XSYNeo8KuxX21f2
SSt0DJa6We54Z97GthTM6Fhtw1Rf1T7q0LItouuClKnbJSwhG20ATdb4VPRAC1Q27J0cYzdtQ+8p
9z7CWQBAMfwnBX7lN1eE27pddXPCtr6MC6SJ7YmrDfNiFTJGLAG3dCSZp2XWBjTO0FyV46HQYVZ7
rQ2iZhhGcADDppKcB/KGoHAvz+adnyvoBnlln9lqJvgQJgKkuvyileFvmKqQktwWcqWZ43TQDVwR
4ShIikWkd2dV1hYxT3YqGDYderc/myMI5pEhiyfaB74d4t+U4JQpy+pdvyTZjTqhg+009bsq1J9K
ZgCniYb0rb01d/GPcmCG6+N8DQqI+2cs1izNpvPMCP5ZldOl1XB12ZzgprJLcTwKjKJdjEK9xetp
7LScCIl+YRnBP35NEjw4TZfDyV5cTVj1u/u6GbpdGfn4rAzvxEIy7PBXe1uT5tc6kd2n2UsLJNkw
M01AuRMM0bKGlZP2QkaAEQkqA2fS17lnXhiWjR+5wIIybYs8h/07jhsnVMjbo7qk3iq7i+qJuDb6
8Fj0eXXymux71DfaLo9GHB02U7DKYh52QyT16Gc3yLagwmf+KqEFdYGJsy1F1xLLxkEyTNvvU+xP
HLXRZXnJEHRhgffTZO7iJGO+BpBCFlrUW8dbKm9RkXjDcTg5i+JUh3N0NxLmusUE4ActoxIk4GBO
HIasIuY1LFFRrehbYDcb1UG6rbNPwvESIbjcj6b55baTuCt00n49fBGdjSelAXu6j5FlrnXN+maj
ON44VBQUTcNMtrxt7N32VXksDabFti6VeryBoDgb6dz4MKEhs90wE0jNjUtI7s/QxO2dJuRzg2qR
EPC22NSeE1KwJ3IzRAb5BwV5kdV4VmI8etQQxxoEmERZt0Hxm0HVctqTm5r3hvK6R+pzLs/FIFsk
l8Erjl7m2/f4ck+VzEnyyAlXoX+/Hkjc27hRpK97IvpQEsfNuW1qucqJizdqOb3JLZryoNaj9r5D
iG7jWnOHubu4UpyiIeadBw+xDUX1TbX8w5v1UKi5XI+yvM+wCpH9jfqywVURZF7/2kjrecCGjM1o
AnZir9w0BBMGgwiacfu90GI8aLnZ3Cme8+Ar8apV/jfOKkFje/kOWy3HXJoau7wtMdDk6V3TkQO+
VJktcaG3JhPJMNahdI1tZzB6nQV7l750Lf2BwGEz5sAr86fQ+mUA48Ie3kDqnsVebyrzzQs/oSh+
j0Y8M7ariBwwianMDcr+0bS8DTZLYx12fbTF2baPcMdks9VtIHgfutiP73AO/rQlBzmXxkDgGI0I
wh5HEIJp3Grmc2bREjMM6fwk4qz8ps1WdFfFJdWOZzz7hLh3kfNhDWK4N5P80Opufkqb4jFqKbxs
y4b7Eo5XNdkaCiwt2xCZA1o7qb1D0punTkbTplOW+ByMRJCoJg5OVpJuME1nLvnK6cYDnWpzrSV4
jG8nuIrV1UiYXiSojvmVfARtQBhdEoBD/IK7WXe/YoN+FK5MjN4SWYAitiboUKzGLvVrpVh2/M56
77jWgzia+oM1DyPOKq3c+Pq0YZlItgmJlObECHQwmstvEOQiIAP+NK7TULcwONCVGFM7X7uCzns4
cW0OEp0xkdgBR61AJ7fLdxZ7ZYdwELXvzmtsbY3+rV5ZWthzcg4dDDPpHa4xFUThXILewSI0z+Mv
1wHON+upT0dwjBev4LKgdz/rJZAUlgjW82H+ru3g8uD48S/KlOroKFOtRise1jd8F1QB2ElE+Owi
s6+PyqRZexNNMijOjg7NyyATAF1EROS329KFpazzSiKDbBKoRz+nnGILcgb0vCXG8qAfso0ZVeWR
jJdP2TvJHUf5JmidBV/PuekQV/1V9b51sDqXLWXSb01TOnnL1/R2IpTdiNaWKIdtpIYPZbdEBfZ5
uSLMiN6n67Yb31MUeuNiUekVQpu40/e3HV/2kCSqati2VFsNKdIcfYkSi4DajUQwvTudeUhsXM+u
fsFEC369PpQjI7MJ4BDQlRVw0/EBiacbuC2TUp24FGlah5BFVnpOd5p1/Tp7mXFRLYAQ2Wo4tpXi
3qEQ9ZZiJ+/D762CmuARPxt0DZANT3RVoPsqPdqgv1az5+zyZZio482jjFLI6atmx/zEOtTYg4IZ
YsY+nDFWGWHzjb/D/GJKcmkS49yp5mKq0TloEwZweukP5IDdryC2OHSLarpTOF0OaUbKU2cQrWg6
3VNNctBj3qb2obB7Wola8dBeHCXsq8iic+tVP3Qv9zb1YDc7D3ECjQpY7XR8jeeGrepQMvWo2uoh
F7DcVIKbL2RDwGB+QNI8PSY5eIts8hb9RnKXPuaNJ06OhJDP8vHgOhO4ANVEKxDqY0DCmnPmJDpM
9/SQ11a75CdAO72iWWVI15A/JRzVcTdm072Fyw3jcA1mvW6sq+ax2Npm5+1DIDOrWuJopFYWjCKW
K7eBCoPVV+6AnwLoEmXEILyzVxVbLj5sFW+K0STW1JDsa2So85YkzoeafhKDArmuDikxzTG/6G3x
GfrlNylomkz5c1eY5os5zLhN0T+C9ahPphh+UvPHa0xTBTOLOb5nt1rbjlmeO0AlW+LwyAkb8Isj
o3xshdjMLJxPFYvRFHtHwaFpG4/297qZklf0Bu+eUW/A/La/BP3OKHvxSs86S6nHdzYLsoGm7GxK
xgce7Za9KOdfKqlirA05kyti317D8IOK6LmgY/RYRZm1TuLsvpe5ziQjmbZzHGMwVUm250B/ViXt
dC0Np6e21rl9+kng8W5kEIZKgLyjJxU7UXfF4/VqcgS6s+qzZib6zigB4x6nOJNMgxrCjWS3brK2
+fAWK0Ko6vG+aSr9qozyHT9d/TBV3VcpoZGZKs13GWFpb/NkLoS6WbtUE96PTM321qT02nfSJ8TC
0rpLND5IKEjVziWd03JTRMG02FYQSFirnAVUIEg/JSu5I5WXeD4nn8zjjEUGPw8y2QNKThpdPrl2
sVk+qXR8Cytt3MYgdM+hoU7W0hpxpmHgtE0xV1TtdEFHN11MlrK1No50deX0ksnIfhgmvnFg86M1
jeK0m/cMoWUzPMVYNvfOoHNzLJ9OdSifSGGxnVy/z6t4V7mV8RLFauOaevHRMl3Z5WAqti3xSi9u
Uxw4+K8HB7d7sIGVjupLh1ADKlL7NOrpQwE9eY19bOCe723IwRN5n52LGRmZX4iD20Ofoor3nP5U
xRL4MM+NAyQLlpF0it8BfB2R5rtH/vz69TAEQ4D/nT/s1xu0ljt4ISdxMR+85/zN+Uk32CRTTwXK
wuAPyYWx0fqW9bFOVjYWHdKXtwo6wLQHb0zKmnefqCd07FDuibdHNbuz15vNZXP5uOAsCz4Jl1+F
wbgZN+aWWPND8pA8DK/eu/UF9oZTL6FDuJIXqCoFGGvAY9NvpGD0scmKrfd9ZFy11w/5aXpQD+Zz
99EiWsdngifKhf1EVCuoSpJbN1q/lWpHLx/3KkoQHCT6JZ6KaSXq+DmW9bYDiIZbikGlrL16Dwhx
2IWptLHit/4qtSZiO1R5wXZXXTwZf6iqGLlRnQ1za+t7xkEg4DirgQbNXOLwqnOeDeqzqoEByFGr
7iYkdw9S6a9zVG47NeRvfJCiTKoizphJ/kYneSVaJAiZiBu85bb9Zg0OHbOU42ZaniwMHyU/xNNb
u3ECPDbT9qFXaxyZx4cMcFX49OBe8VU2NUFDopua4+2hsUnJacB9/v7UjVP6iDWun9QET+8uoUZh
07XH26e3j7KOS0MWxdlgnHZk8kUk87mgc7u9we7/YN//9Wm7xPjMYlinSzRQdUsFim8RNAbzsu2Y
e4+3v5lDR6wS0dIhvsUcpdbZZUC4vf3lLUShWWITlp9AKVP729fr0qUJhwenVISQ3B6ilLCKcEms
+Otrt4/A2izLPnt2jmvZWJ6zK9mvwzls5tXtNxEJEQ02M91VZNTYcCQxI11U7aY+J21Br025q8C7
kYn8n9+9WwJQbt/9j6+lDQAno83bFXPSl7kk6691TYxMXZz0azY0iFBLrsMt2KDD1pmX6bxDx2iy
9JgxDiEG1beQgr8ebl+L3DanpVedbmkFtwfmsfROEz/jcXRGcDcaEglLZ9UfRAJlqyW26BY1ohjv
/9YO/n+y/z+Q/ZHyLfrP/zPZ//VXW1Rl//e04P/8P/+VFmz8y3atRYunQ9RGb/MX2N+1/kXxgvcc
V5CjYwL5W1qw+Jdu8GXPxoJoGSbui//i+pv/YviHksbmQjBA1Lv/L1z/P8XHqPsNElL5AVG0gvde
VIR/k4R6xiDnpPLEPnL8Hx70Fiu5AnajVqY/8fsa+jH+r+hX9fBb6vM/Sgm2IyFM6D/+p7V8s78p
gICGGwgS8Rh5FlYX608TQyiHBs8Qa/FEC3ZretJkgjGyqTXwtrk5W/1n1+kHiWcQDaBfeu+Nhguv
AOWcDMW3wi2OVV4JtJ4d6x9rYDZOgCgyzKJembwknv6MqEJg7LZOtLv9dW02ikM4NbadUQuQ1IFl
FpJu5O0VqegbDZHYZtDah79dAf/mF3X/lBctvyhRDTiKeKfwBPzxqsZOnjMC8XzSgGyM6R4i6tTL
iPQU1FLzKgPKsBKJ+cPW8688sZDctw+I0ItVH+J4TOp+G4XYp/XiCyL6Oc8HtYaHla+clu2vNAsw
M8RMmjAmzIo9uS2Mt0zG1REG7wKcxON0GBzoHnNkY6rurTs3yu7yFG2nbm2MRWqjmTo5zG76mji2
XIKNmZnDl1DIey06WnmMztaYA83F/iRsfux+8OifYt4KfFIzAQP27xO6OkrfZh97xkuZTHoAk6JY
ecwvUjQOgU8INv8l+TLSCTiAehgc3oC4YziEMXeafzV585Dp0ZeTmR3VbvJE52VN9TJQ8KC/QMry
UTUVdi9/+BwaGv2FQ5LVP7xXf2jhbhclkjQfb42OIs75w7iht3ZtFf3sAzTVOJQ04TNUNZg4wIJL
WLMlDsKgLaUEP5yK9YBuO6ugic6O2HeaWxH2DCMmj/ccqr2Vm8X6nrnNJlRk4ZqJOtYxuhXReO9j
5+QwkRdYy8B5JoZWDoxx19Ihpj9HZ8WbrsbboNNiNKPkS6R0LWsSt4OGeU0ALlswjSOVFIHqZrb9
73lsj0erbd7zuCSnuoI4h76K8DVi7gVdWrN+lap8KCouPCJUKaQHNInZNwqfh7CbOk5dizcT/t/a
NPJLGmr3dJnPArXBWBwtvYNqOiD25h8gZeddtEv4wbHnX3WDM084McWM0/Te96e1a+fPY5d9eW2G
QEA8Fj5XzD+8T/9m7UCxjikJ0a7r/Cln7mxLyslV/j6xQJDiHgH2EwlsZBwXF5Slnb3/35/wv4nq
lpvY83QLL4/wxH8zlIoBf2tt8IzWaJ1qx1nywoqVvdwMTinf6qS8WKR1BQBZ3rOJKxjyJQVdZWK8
Lr1Dm0RfnbFBJrEf5D+Izf/dNYuU3+NqwbHo/2lYMY2uLAst9/euefY7igniCIsVO1kXFAy50Wo5
A92W4h/eg3/ztDZdfwvCjoV60v5D4u635EznSvP2hci/RuE961hWKDnTr67BUxuN2Q7dx/M/vA/6
H/ac5Q4VJsp4DKpsU/9tj0ojw/QVN+5e741hlUT3kYJNGKv8HNY68aa1kTPwyPqV/RJ27nNGOy1o
RnNYMVn8IoTnVAwkevtsS9x2xZ1DfECTssiEejYh+M7PjF52E4ouRNTAFfhBKChzhxG2Uzxgjkog
xyZvZatdS9s5lgMv9eQi4cqcCvNf1m9Q+yNlt51tCrmXa/PBsVByuA7SxSwvDniPuiCyTiVokKD6
FiFXCtwSIq+FXHPJmQqaCtCW47U/ev0lq0kpCKW698MmDEQ45hRCBIADxM4EP5nK3Gyd4XVkWWRy
YHv210hT2ggXPH4C0rkuxo2X5UQJMl1MlkhTLkuIeWc7YjPQIdePE29b3Ww1x4sCxOVwxXPSDIbq
RRrLv2VrpQSbHt2ePQfuOfiUhHTBiBsv9HlxUXC/O9NMl37ZHSa3C2iulGv84bpHTHlbAFihNxGA
tamQjBb/pN037T/cduSo0e5hj3XJ6lksissG/LdjS2iGMP/mdtxHvjlQk27TckBrOnO2DrtqNfhX
Tx+nIDbqO4voDmjr7t2sZlJyGrIPR0I+h00+eFYQ6zTgQtIZDI9GYV6kclukbEScVVZCkfIiCwSI
uozO+ElfZNoZKxNlxSrfShb0dS/TksSVwQ/KhnaeJn4kEKtpty4RowWBAJ6KgCP0aA9cQYCru+oQ
krODRIhTiukLUePRpXOyZkz7vdIPbawe/Qp4WzLgHaq6fmdmdntXzfZPOOZwCsPpGfsl4GxPbBai
B/y0pJ6fqALOuSgfvQb1K1kdRCNUmQhqw3z3Za62pg1PvihdyFHQP/pUWwtvDlez5IgVGcC5ZnK6
pTFttbKU23jQ3hzm2Zjzpp1XoMaZq4+wkiQEdeKtnTrMaHnylKYaUZjRqnFCJt6he2bEWK+cTkNA
JA8jAbNIz9wrz9uBuPD3kWwPfeGhKonVEzS3PVCIjacXydrJ1F07pXKN9JkWKy+V/dorUvLGZngs
G/E1NUm1g8e7BXUOsBd75xq3LLlGaXyNOVivXEFPz8mMbeYDQqfBzv9lZjOGzNtcIix5rdb5VGW0
TwSvXjLLTWj5oJ05fNXZYRzBQQr+LzP06ZOjmUe+NCK6fsqX06mxtdGwTHD0AMLE3tpj8CkjZ7jv
ujrZDjN1GCKadZNa1QGzZ8zVwCVBlYmsEM3mViEywEdXoOVAdUIUqHliZqwzlWBzthIk2jmoEM9G
kILB9n0SOtKjJqZlkD+lojklKXG+eOlWJGlHAQCWfSGbPWNdVDo1bRexi20uhgkRmu5WUCvFCLUY
cazuc3ryKrmCHXT1keuuCo044K7xV7XRvoDUz5hNWNdYudphIJfU6Mz5kx6ek/Ft2EqcxS34Khpx
cfQm23RGrLEMWbtSZ3dpRiKhMzMymSColUfiDvjqlzIbTwiVaTUvOEJS5V9GE+YcwOJFQlFZDHuN
nVsgvbTBKQdxRvK2r7n035i0RBlTgJI2nppAnQyze18l9Ql96P00YHfWtM+iGq8cWkG1ZW6QWBg6
2pH5gRHeAlIfI3poq6LV9ZNox2PnkmU7cEIVnFYqQWhDKbUnK2RlBn5y7xNxtcf9usrT5JriC2HA
ox47bZBkoGhxYGuwNdsOaqfBXd2T9YoYkSZCMH4g1i2CkbijOkRgp6n0LktTluhiR4fzo7WIEltS
QQOnYHRQhTW9rtz69PtjGMufDavNoVXcx/7Y7ToRXvKmeQKUfLiCY4/v6skCYK+Vd/rYbh24GrUb
v2bF8KtxG4amerhnZbt040k6zUffyGe/M79l9jFr5iN6v4QuQZVugKeTNojiCh++essF0PY+5NDd
70SG2nwko2Au3ZbsDtyHJHkiOS5e2nxwgSv6n5mHwFNk4xMpTRESO7x6VsGoifzxLXTNbal55n3f
5gDRBtBNEYrQIBuZyptwxXSnIwcuPw9l+Ezbf4UEYyYggCZmbeYfacmrE9uvta6Kc9Eig9WcmtG/
Um++yW6ipXp2rYGX7hmkNnSLmqsdOdq2ojogV21PEh2BJxMcAWZGqTs5NFOcmh245/vr6sVTHUFu
1vDYALRNbW7musI61dg0VpHZan19n1k9cR0ePSvFRLyHGt90MAq62X1xqW8O5DXSIx4T1si5q4MC
Hf6u8+TB6+N8Y/gYCPw4/QyT57bzoXNMLJqxdS0j2r1zJMFK7vrRJnsnTp9dhqFj2jrIUnuHRSHs
9zURVQwx9U0/kB8iXBtyk7SYJ3nMCpV6qUlRQd1Jo9VHPycN9GgV2+0EH3Dkvcr86buWfOMuR+yQ
qnQtfCQsnX8dDfZqzCcvXd3u7NHg7df1KLgysogOTlfsmKu7G4scpnVcA2KoB7nVC/2se1R+nCMD
7C5dIGbrvfbtDwbtYKEkBzz2zWSQJ+EQa2tFP/AMDXn0o7AxcqFYw7o0Di99XSSrPoc8WQt1NMPu
TYfVHxbJ3mG2Qhae9po5DGjQ0a6p9QfU9GO2l7r9PrTTc8HyEky5d5+6CGZ6N9/7A3BERRmZoUXz
3S+I5DoGdYw36BjeFGLnwF34bWV8gUj/HkaMYk95CY1JB3RJ49bfGfW4yJjM/e3/qimJ1gnbWzf7
cJOQw1k+RwNlLKJQsqqRoq7Qnb2BGWc2o3lpMKRkhwAWwGIn5xdNgrNXQ7wvfcDQ2DgCsrQCMNhf
KCGTwM0ztQgW36o5jtaNLja0cgGx2d1xZo2jFwHUP/G809j6X+PyZDPDmsCM8te4ZoraMFidmugl
JktmtNKVkaqPXqvoY7vvZmSId629pon+WMCf32huD75sgQUrmyUeuVHxkVXazmDPBeYENXHwxo2o
Gf9ovvErTun2yukTbPmDUgTVuHQRDlo9vpM5DVg9PA5MU/0SDUYltBcoifYB8c4Gx8iAK7PINoaN
Eo9tIAeWYyN1PJnk1ttLJq5G5drZW/qs+k7X4m4pANvfD4LMUbDgxYCKRlw5rs7byrIQJmUTuViz
Rl9nxIZDQE1z4NeVx1HFw/H20V8P0dKgKFIE37qEADcupiUy+XZTmXs7Z+mfWkvIq9Nw/u7n6jIt
9qR4MSWlRZISGD0by2spUY+YWAvzEWYlWCTPP0Ve4QV53l9ig7DhrClf8UUm27Lt+2NCAtXBVGYc
AO5pEDYZO2mZd/USPUBoc8kcnEOleZeaqNey4oVLnG138Zr0EToBJkOBIwbU+fR61xjfUMoO26aD
0xhp2S/ZJg8KDxqosfKXQOXixgzTqD3mKcJBM95xTBpXvhs/qKp7KbuMPMnkVMjqV6vGU2Laa8Mz
P5eMPZtwFcrPwcd1VVS/zDx6MJl9GCbUmMp1GWAsuEcvuyOknH1dvowSkFwrT8iCOKbYAJz0ma2P
Zpin19gyPWiAE8kjec+z4MERG+ZJ36j7cMrquKCUJUFQuuS3VY5RFAFKHOpv6PKDRuBtXe/+SrJ3
zDHcCFm93qLlb0nzGW901iGhwQyAoYRw3Q590fH2UEJgPuJ8uXDuDrfhMqCYJctYrsSOJk1zbPUF
2p8UrRM0bfWcZv2Pruescnt3bx/drhUmvrAEJgbkAUrxeBcuw4b4Ni5YPvJsadHmAVIbYzrtWv/Z
McFEi2L+blaFscqc+JC0C4mB7o8aytfQC3fl0tDQ0+wrHcJnCqa9jYYO6Zo4m330cgM3TWCLZqmL
fTKyu5V60YPkjI7kT41B1CsK1wGQBTfBIYVbQ7Mg7lcNR7eVvahxdLL3hDn/tCd1uPUw+9TzgqFC
2YNtwKsMCrZEbOdWvlO1cTzSNZ0YoTsySzkPiq3FurlRDuUJ7O6AELkvptGsl0L7NaJ2wvLLL0D4
EQgxYH7RjGbJ5oh5dCkvWzfkRoRNDYj8K1u29aX1dysSw3rJ8KzxqRT9HisK06al5J4HvreRMIwv
hp5cgcJbj8vToW1+YU6K/gIz5dLCu7W5tMJ/bvT8GxE4nGszgq/1PP3RhdmXPc4bt88JY+f3S9tL
rMNoUxE6AFPX403S64+p6dFjQ99xcKd7sm8YDlbsrk5slCuEnDqQO2bzCdS6MZq3sqwXkOK8BgwB
PhvdaD8w4Jk4wqVJ/QmP8UkAj0knTDVYd/ZuLiEkEZuXDCYhWZZ7NpNzDg+XqE3UgB5Wmdgx1d6l
n9p/dhUV1HLFjHNMpNzSx8TptCniLWbliFe9qDdCIAJqJ9gI0AJoI9CO9nC4r1JA/4dRcI/Lpa2o
yDrh1xqvvdsSxUBHoFTTqTYizutgsKEodG/YqXbuxMst9OrVkIQZ2A1avDRTp9Y2MQr07NqqJQzJ
4tBEz73Efwi2JNP4oRwMEoBcqu4kDW7u29uDoukOeCP+5TD91vNGbGBHvpo6W1lKZ1CJ6j710zIA
qa4gSqrHGeEPgzN0IiKzLprlXVHEcCU3nKYZOz9qQAKC0acr0fOquCldjNxJPhKZXDXIv7+vumxE
WWHoQ0A4F7/4iLzb0L/mmfMDOQS3RggJ5To6hQiNAB1H5g9M5kMGz6lNDNHyd1RtDRfUwcP5trwB
INQpqZdOjFuIa9vaP/Ka3pAf1miQ9V+JhnzHxvPFSBgN5fb2kiZpozbEzC2NyiniHhVlAsaJ71Zl
n5xtwevNQ7z4JunjajDgQUcSJEKkJx7vp2IcL3C6eMlgxwK9tT3cT2jK8nmG/1gYd/Av9yXNBsgd
GGFmLvhg7Hlfb83tkmYcnW116JHw6hkdHs0pysVPaMKOLzgvIJYyRxrDVY3Hj+jRnqYTaqmIWb5E
HkOIefqNHKJn29DOg0FTok2BSBT2Y4jMFA52znZMDmkDnJBpMbq9lGRdv0jQ+dhlv8eGGTPFJFkU
1E6R0KxBAiorZANpRUSDolKY/ZGIDfy6mniPGD1QFYCiKcMjMJXvijisQ0bAD/7g+avQX/rlAhYx
jTXNz74lSC8CIMIgJXmSjL6Z0SLzgACC0ZqWWkpbaRYJ+g1Jy4ILj/6FWJXZ6TaTybX0i/YKb7Py
npPcJEJTXIEzmBsOUF1e9Bu3lhx35BJ8zDU226Vaj5jj0D9N3LqtCQu0uXadTSVQZV/6zEor2zuL
pRKBXGGuwwntsDTMk2minlug7gUcWjPxV+NA5Jje0VfT6sOUDVmgx7x1ftX9CMPwbunihtm5b6bH
eIje9IKbenRMbU0cKOBtDJUoj1jgwSY6oYjXE/czv2H3i6wkoJxJfBJGXVKVWAZBEjRIfTS0GmsK
mW5kgGi0MoMiwvjf+jXRe8lj5oyfLVgettj1AsGg4IdnXi22ZVRIusspcaTMwZlIxHKv3Uf+vkDR
VRGYqJuo2KptRm50VKPiZ1Lwltj9Ve/AfNKRMsh1Cmhi90zdmgqxDrYDNucF34DZQ18r54OAeAYd
+fTizARqof0fPO0Hc+UEATUCPpMTXGMdHINjYZImtKKEtWqpbwijfSNYnnSbafzmCoWybcgOA1L9
rDCoa0oDyUw+xAGehUvoI1Hq4ba35cqbk4ve5BdrSq6y0pNNXiQQ1FNsF2R1+q2OWbJyvhsyf+/x
o+AMzTfwztMNAN1D5urlOtTngb1IvBtonuG/NRfNR6hGyzY9FXPqY8tjr+uhRnGhElgycUwBfpLY
9DODRO4JrZ02prB+hbPZeCsdlcCGPnMchFaFfGh5IHhEFn/7vPVpazaVOmpd5Z3axmh3lhY9tvwE
R6PIkQrbrCHDqE2nDn4va0mzJrCChijywGMVWxOMbafVj7fP/Ti8NyyzCjLpgeEorPIcMpCdlVcy
q3M3WOxUECdmtCmVvnMwv6NGtIwjabwWV8TyYS0i83j76PaQZSBuEvZu1IYon24PocxjalwkpX2c
Wb+/dvuLOU7O9PzHTZTSJ2wrUEqR9RRJKzkTvtOopuDOyyqToL9B7suQ+SQtU0rjDlgRP+hJ93mi
il2bJI1UP/71IHwwrYh3x83/Zu88lhxHtmz7K213jjIADjnoCQlQM4KhI2MCC5Hp0Fp//Vtg1qvM
KrvvXet5m1UxSQYFCIIO93P2XjtcsvYUo/4Zkf2/ooT/IErQF87Db10U7719/6/vOba36eY9+/7f
/zpHjOX8V5bR78KEP5/3pzDBcf7QVEPTHCQImmWjIv7Xfw3fm/a//8WS8A+LRtZP3UFe1G1INx9F
gqoKutkm707XiZr7n5IEof6B9tBGSKDTjrJs0/mfSBJ00MH/aPahSnDdZcsshBPYWvmwv5f3Izuq
zKSEfpv2RbRzh/atM6wbN2vpd+RjcHA03XMxVW2zEf5NHOV7ORKtZbZL91XXBbpzanH2dEmg88Oy
mWmmtPjqlfI9HSkCS637Tn3aXRUSh0mSUcYb5PCjLxZ95lTepnYMGUky2iFshw5PDpKctpNdd36o
9DciflUnBlrC8jxQjI6n1vbihqc10oofNfqfzWjKozFkBGFeUKfD/S2bt6zC1YYY0N5Q6hb47VZh
9ylDEa5bx3iwcmZWdYTpSMgw8YIZLLMazDsmINuxKzlzqMRm4O9QdtZiRY4TLD4z9foNTS0KqEF6
kyhmchlNipvGjPElwvS4IlRjYlCSn0qtuQem8eKxbUW0a6vgWyji6MYt+vDGDmTktRpuUnsMplNs
zwNuVqZrWZTtQW8RtZY3pU5onaL4jVuKFe0ylcTaBh92ZLNx4K98U4Q7B0r8iqVse9ahcE4uYVdm
0p+nhuG8wBhEV2C4pOH84FiEuOpxkjw46sfYF3tQbf33GqPr3ASoujvmiS4EEEULkOzGmFnRclS4
fDasian8jk5GB05/zgPHoIM9PXKeneAS1LxQQV9CmWzsp33gxWZ/dIZhvMw2X2hJ9WtL5anYzxiO
zVlJT9QXASnxwsJRBHy7+l2EBTVTHj214Y1ZzO5xjO6zID06gUHFo0QooPKCcVYxuyfBAcwkE63J
jYuVoG6JviU5cJart7AuFTQX2mFK0R/ajuQM1UafPRnmx3a5oHD+5wWKMUhCf928/vX6uOt9/+7m
9Q+BEavwzI3T9ZZC22ad9WOxruNuYVX8/T2ur1de/3K9OmfI7ypp3f963+tmGLGD/mHuXirRZIdf
W/FrU0yOaiwedCB+3ffrcb/e9nrf9Sa1EY0aA6jJ6zN+/eF6U8aSpd316m/b9/ORyvxsWkC3pEwm
Yin/euBvV68PvL4N1VofNh/h43pWrEOnUE/Xi0bTwVPPDoufYVJPy3yWpjHGj35K2oPpmgmibCC7
2QlnT/LbhYIMhUw6vNFA+QsmR8YiSOU+XLvaRgRbuxq+XZ9zvbdzmGDTPQeAJ42DCb27VlP6xLqO
clPEVbNDhxEq1ZkyQY7QfdGcqJlyCtoB3OFyTQB/9+eAamGrj+0RPMBhcId5j7J88NtqkaQUnPe1
HUkn4oRuQZyU5cKlbXXCZCF1UXpoDV8WZdn2+ne91QlIavpTYDMnyRWTXW3pctOXg3GSVE1O12uY
KAIgj9P9gq1oBF+wwoE167F5krmyNMzZh7/uswmhEh1lmnF5xFQHn7VLcwys3w6ronUss9w6hkOZ
rrQwwey57Pd5DIksiEsc0SF5zW68wedG/Gxj0oxIHfV0fdT1QoXb8PMmVuN4Ww7JKxSkgsEzfR+C
KtsKIuxpgk/5YbaJ2nNc89jo/E/+9C6jaNdqEkuNkX8ClYViX8V0f1Q6wpmdPJM/S/hrNWQbemE4
NItsWUPg9REzZjOUCONpwp68dbPiMcun8VQsF2OMwoLGGV7R5RF6fRn6WRwzRvrDYIY34SUaDIul
M2E0al+Y+zEqyIDMsTovFz1rlkNDIj3ACs1PAQM4NB1W9GBcv49qVpxRUpxF/oZ2Lj3NwVYd0P/Q
c603mHXnkzJp80kNILI3cZbsZ2DnLCL+vJ8MoWqlGg5BpMvD4uXIv177qGA0u05xmtI94o1wE8mK
cWoxpefu0LWYJ0jvNtR+X7a04lSi97QIiEDf1ygsXLZEzkq8QzkMKumhNzD8MG6cppH1y5QNO4Ns
2pIWRCJ8RF4c/Io0t6Uwn68HVi1Q1lsh6a54edNzRTn4PDcseFjB1JvrTUNpms0EKpLO1pSdoUoX
3rC0MRWUe1ZDX4kMnDuYp5e6S8nStklGKZK+XyWS0EcaySmSQby7JCQs0SBSu7VN4HSgXF4iRNo7
cktvyTzUdnrqkJkFhCpZJFLF4VqqNJY7ae0Oa1kP/WbGgOdXrWA6Gy+PGRpUtddrP+/8dfv6xFgt
wj8f+Y+HX2/qfD0byoO317e29damjBcR1bG89K8n/PbSP6/mqImbQA83iPf+75Zc3+/69nNGZgEq
yKBcS4SA69824rfH1/kiVpA5uBSVgsJKqVB7Xy+cpbb66ya64ho02N/uu/6162lhGQa+CGcL8lpf
1wGpBLm0b0RX4bNLRx/LMz8464N0qw+IEZXHwvqDxeMbGvL+3MX0LhNSZ3EcvJpkA4x8mn06gpE1
DViiC42ehbyxBRnXE0KU2F45WjxDpzrcGqk/zhEK/TSd9kixXhS33luU5ImIBCmuOXh/NLk27fK+
t/JdmE/37SJdpdzGZ1bCWwXPTJcYHg3riMhbjWyZHiePtAbfomSDdqaIGCXmeJ+lwKAiOnMpGVB2
UHiadnBjVKaswqo9biwP3YwF7oCXL1BGWDbWehZdr0Me4wgJY3sDzzCrM/Vs6zTXq7Z5BGiJdvAl
7LuR/iYR3kQ/wpIzqpFoF4diUr1JEvrmYaa8ZWXWI7LBjStHZ1eFiQ6bRcs80u/gucFsPHXgvFQG
QuRJhK9pBdWuWN1jkO9Wed+4eFrouBNPFa3NItgnLXgYdTAjP6jGPbRN7FVRSNQLWg3wDbHORFLs
Q5OCk6Gqo69VDV3quUJU17TjqnLHyosamsYaM7BgMXYlwr5T+B7qqIl3RBVGqyyRFG3NBoN9GLIT
hvS97BsKFua2k/BoEvEVLcSXTH2wNPJOgC2cWbiSXpA1r9iH4NMERu9HQKCSCSJikGb1noT31IsU
Zck5Tx5LHc7SOOOKaWfrTc69BPVeN5uBw5O5mHWZyCo+4YF/y5/tLrW8OS23g1I0EFC6158xg6P9
gWy1prpWegl0tW2JnlG45Cli6xgoyilMKkbS0tSk4tOXb7oah557tp3hUtoUZYLOTfcaQefzkOww
wCMviTHwOu0LmNzvYYcKjy61ZwckCEedtXdnsWOPCYy5clypR42EyHPL4dhGLkUWYgbZTPw0xSKO
ImLdKNT6KWw2oZvJVVv8sI0aXlHQqUdAV8OQvxeQ371GLXa1SZrQlLUn6iMntezCM0XlrVuzB4U1
rhETwVkm1acXtXsUUY+/GDN2pYm3cZ6mO4vCZR0m9TkaOJawWe9gwFP1bDlAnVK9rZGGZN0B2I4G
R81i+jybZHAFcJ0sYxmT3Sc3VDq/MkbSveOA9EORbiN6jAh965VqUqlH1qp4OYOOl8jxlAw2PS7L
3YYm/7qkkurySavsZyOu+UkFSCNrVey6Qd+FaNUIjYLom9tnOeWV56oHUBipX2jFLf6ccWX2uyY3
JaRww9hkMu52naDlitxSoKRQU8PxhLrr8a09u2b7hKH0fbSohMDsR4Rl6WJLElMlKBIqLcOKCfxy
lWPuAxVMVCtsOWotivs0NgLGY0NkcZkSBl9XyRYbqhWzb+ecuqo+bE0KvesgYw2Ie8g4xsmtpUEx
qMLQAa2Vz+syV9Yj1DQWR+Reu/KV8ou6H5rxdaiKCtgaTUc8/yditr45LZHbaMl9ir44Bol53Fmj
q7yPYZ1ucqp1wRzrXjax3XEJvcqsssjP3GGdEei2MWXybKa24ushVTq9DJUFpGpsumnyJxErWzet
yfdVw9KLHASAedCclykOvtK1ZabpFlx2uyKIE9g/TthCyoXbMM24hZUz3kkaoYTHKv1Gawsqp4O8
xzjs4KfvyZq1OR6psa57FEuepaGGziX8MGby+Wgn6/HdkTl6NAUlPH2RtRLTXSlyGo8a0stVruMy
Cmp376g/iFMPdpGd4W6StAGMpOKzd/GtBiaKRTi7Vte2ObXgzWRDW1D4NmJzkGsRlV/SPMXthyOQ
wxugEr08Gt9YsZKB1WvEAMyMVU6In5qpXbCbSxfDWlBwBIv+XNsovmJgEIph8aqNKs4apT7Ntfp9
SyrrakiG+3C2v8EFwbuELnGVLSNesxiV2ip+1egW+2mA0Y750yyrhPm3ES7w2IyBPaXf5wjfrMmC
wwD9JelCz0HwgCGJ4PpLZuXBMZiks8In8COkhLG487qdiDvAJdaBkQrlhPtNLODeNGSZrpACp9Tx
YQLSg/mTobn6VueclIy2/VFG8CUzdjTIml73wmU5GupQfhXM3HOKVsVuWVlk2UX0Ay0vNfsMNM6A
Lq54DYk7KDnCfAeSGQv0MIvpVhJrJjCL0oOtsc12sExpJ3cThdusATqi5eoNR8FJONmtGjn3+ZCc
pXovh+6sYqgmYkmhPS7r9pinDCeq8U3q6TNQyt1sIU5xR+hVqXym72Jtc2vot31+X7LyrMwgYrZZ
Fh5xmIQ/UJPUNGAu+Nz9KafrnXXterFoxVqz2Ls/dfTxXmcMLeTG6BjYVb5WGxf9YYFkjpZiZ10a
BO2dgpS+jh17ZUxaubmUTgGprLKQXql3Sc7Pj1BibCV585XmcgcyBkjdaH5ac6jeG8p3J+t3HYzy
+7Eyo9XMasgaTcjG2q40+9c6ZmLhYEjUJTP/TNJv5/BSkqpfZaFkijyvi7ZEUwPtqYDnMelkgs9l
9H2ojG9WS92EQWSEJxQkpMjy8CA4pktkfCp1vkQSul0HryknxtyzeobdcmFuLkqBgnTKdRGH3+wI
QCYIo5UYKWzpIn8Mc4o28qnM5q9wLhM/MdAqdZbzOsPu3BWhQpLGfFsUfK+hJC6AZQMevfGtxX5K
qusEiBEPWzjeR1W71mT+aeWzV8dgCEpeVdlNav7Wws3yzHbJKu+J4aaR2ztxBBkCrkqWGDbKqwn5
V1ATmJIUbwS04RlP7qcBEoQJsipqoUv3U71tp9qkEiefHHrk6+uUS09wUBs1J2gtZnWaLmvf2XRR
yLrOwa7kFg8VtkDzLGgLbNOKfAbXRGphWdXGldHGTUjuytV6TXB85NfN/FLkc0kfgiXQCD8mbUv3
dkKU2qSmOPY2DmgBVtUYXGTZtTtvR7Kr4a0GFzcdb6fhhynaejNmSk58V2JsnBmwXJaFLx2aDzq/
xkPeqc9TWIutE7KEj7szvB1xlOIA7GHYvyUJgm+X6v86qmkOkyCgjwP0at2kKWBUr67NSRUV/3el
Lb5LnWGT9rC7KkN63GGDrC/M9IJM55vCNQaywCl1KG4Aoc5g9Rk60d5w9kbpODtHgh4MCEuGcDq0
J9RDzax6UUTGfOoU86WbjZu2GmB2VM7kFeS7HqsyfNoJtXgrLV/Oqdija7zgQUHGlLkjssplyY7a
FPmagYxzYZM1bcD8OtjptiFvBwH3t+zXDRqNh6gzfujw21djJE0GNhIRGIpp0sZqc2JeVyTaR8ik
qQMx6pd2bW5iSMyrlEXphkT1cT53UqAvTpwDPn3qDnz0KR63Q2e/JIHL7FpHWURbnPm0OGlEINGc
w9SCLNzHyRTtgVmfVUU+5UUFaWN2appsGJtsK/ummNND2zdo08YKC7xbf6MYbiGRW8cwyBP9s6My
4yHIiPat0J+HqTrWWMc9raaxY2Lg1pBCkGbBWbc7unHHSVGR51aWiBx7+j+A91eGWRi+KKuTTjen
ixFqSIiK02hJuv8T6tpFCtxXl14P71XXyDwn1jldje2jKk+WlvcHo5m7dYNGItM19r6umMDhCEqV
GbF2xriEP8GapVT60gSNr7WE3SQmKxy4Dzd2QyUQcPWtlak2VWD4/9K8mIZ7NLP2rIVsDpOqM/uJ
TO/gVg+htlut8zKNDYjnonku3eE+KY3nSnTMeFu3J7M8uU+1DuFTOZk+Mki6vmRupoi2ABilvZfE
ZE9bbkBpYzuNA1k8gbMrlfCsOpV9nLvY8lYl4OVD42wnWLWqaHLQQ/qwERrrGNxt+0rr45uuy2/S
BrzSMlqUJYm4UgRi11DlDzdDj6ZdEggaDBAAS6HfjDm5MP3S1TJw9vmuon+VYNWOLIJI56T4X+Kl
dWezWGflvsYySNZkeVQSWgdZgM8cCNJzT+36xQrb8jAKZ8Y/vALkkn+J9KFDc01JXjrb1knuI51M
76m2HR/rtuGV8ntWdsOpkh0IfprOcTkiwUY15ZQOiy/ASz6wg5xvMc82IOx3Y8ZJ0YojZkVLCQtV
DXVyn1WPtU6YExuZgc/LcjG7j8UuaCguWAwdJGYla2S2PVOXW2kbiI3Rk3Ekm3vogY865LTaaZx1
MBGdlLrKo41uiAxBVO9Jsy/oHCMkZXbU7oc42wHZODroj1Y94aWcWhE5p5YNW8vosC3UiHwG3WSa
T4kUvJu9ZVm5N1oa4Wqf7iJYdIzkdPZymKXA5Zl8zO6h6mYwSfAOtj3nQt/tEDhWLtSyrmgf46bR
D03IoofcbA0/Tg0aEyq6oaJFlDCKIJRuwEs9apZA81q196NN/Izsl8i1zqIWB3pytaQJwMnymoDT
e2cf+q7JNza+w425BKemHFCaKPFE5RUiWBMGT2Rki4aRU2AZ48qA7gqVE18+Z8uKdO4VcPjvtqpH
oOPktyjeObC4ONkZ8SbszDcYXowfBLVqSQB9zbbfJ1mmayftmAfbw64DC+FSb15LoHrrqYg5Y4G6
Zo+xtBFIQ+dh14/WYx0QREUnF1dRq0I7YOgvQT5IaEvHIHeeZVB37OOcas0SAS06Fs9qrh+SroS6
0yAN1GawLNDkRlWtEKq+CUrWWvNcoxpfodgtznOkTHxF+NBCVrO18lFTpNDUUZwarQJ0POOSQqeZ
Vfa9khIjRPX90OZjSRlwCihDGN8ReT9PDbrqLATszW8IhLlYOAZNtgBgn+fqhmwiaFNhXlygyFab
mbm5n9fPOYoMzicUcmwl3bQGFOGUkDKiqkEaZLGD2lcNtv2QPQoZdD7qhQJ5V/7SCGrAMyEvczKT
Y43dXlf9nKZROaV3Id8YNe6Y8/xFDEyhW5UaxDgirXStO6OKf8DUu+2z/hFElO3bFi0PrSXZnV8l
ok/Z++K9IfMFcq4F5jBiQToLq14bU/SYsjLbk49wT8TOIbfHbeTo51oN4i39v5KZPGvVCHiJyDY0
J5+piqJ/M9r7dvmRUo/0JtaLwDWMw0BA33GwV8kHic/LoWZAucK5AKYkcDcRLt+4U6J1FxrbUZl3
jtA7eADEPrstRya+bG2r2gP2EON5sKTJEdqwKgvnH/MAXatVDH74YH6qz0D2W4FrxkEB28nxy5y7
cRsCya+dCn6o7HzINoQ0Cpf6VeD+INdi3JSV+TaLVNtx2oR7kTbTmubJLYdF62d4RZCM5UggMmBh
zXJ2dCblotKYXbnVR9os5J/yUUCY3URBgwUU1HvdJHeqajwO6cjh1TQZNXv7pdITmpBGjrBI820i
rNfR/KEZhEiMVX0MaxeUlclSUaJaW5HR6mOVi09wMdCCj6x0huK25BDhd+1iPh2gsZcifa2FKP2w
1AQYMmRgGiIETlRCIS3MRfPSlciFAPtLe9qL2mZqrXqxNL5MxX6s0+42VYg4LZLxPSfBfKVNTuVb
Ym3HbXOmPOnBuE53SvbQNx8xdiRSVMUbcEY4wfRetagjaUDFim6NX8wx4wfbottodj0y3mLf9Ug6
2d0syge/DzFamCaLtqhj+kwVbAXoslm6ot/nfkajbkBRsZmRV01D5SW/wMl2cT8okxfWA5vGiF06
vQO+u9B2ZszHT1Xxlcgu30CW+GqJvtuF+CtBhOGqmDpUVgbTy5XN4LkaFYQtKQOap7QKdUmZE/tV
ZAR3yrNqTfW+gEerAMfblmim+QGtrmpZN42iPVDyjRMhN0tSwHRxNT1NLXkA9OsJgKidfRtVIKn6
2HMzrMZD4VTbEEsxPhpELX2uRSdDOTfEizG9zm6NuDlNOcXD2k4g81A6Pgg0watGvBRgg/wRhu5+
sEgfYvpqgvYmvthYt8pwQUVo7/jFUDVokzsXVac/DHUNQLAl6SBTNlWsLRg4F46k5l7aVP2G2Lxf
azDnEYS6J2E9pRGQmLRZlkexMyK/7TzGp22m5u+srM4zYu5ZcW6Hyr0ZQfF47qi8tUi0zj2Vgu2E
yQ0PZHNWgJGuR/io/mRaRK+HQKfM/KbPv6IJMYs57PWG82YjXHCA5BL2rvEZWV3mhcWDSC9DN2Fj
CSDUlYFs/VIhcUnJjWBdmRPRxFQZFOXeEcAHiJqotQYrJc4AikDUzdWLQ7V0m2N74YAamNSn4hwZ
1iNAs63ptB0kzbT2yn62Sb+EqUX+ECvoEwrgZg0zrvBEqd3lznQ0Y6BZJTC7fZSOZ51MP48wZNUz
owKeXUk1GrJRM0aIIfO7OdHf6U1BYiDseRo3WY2hWksiqtAD0ONI/ahDV94zNhMqHFBEcWn046fA
BMRCya/xpjh2eokyuLQANJNWkiyA7rkJlGyvzbBLddFf6Pzjj44JgY9jjVkDKKbNlFKo7quE32Lu
4nTqX8KKnTa3CTsYLZTft0RhV234zExEeDoHNargdVil0X5uKKlOyltALl/QGP0rJqCtovbDJWqg
+xtWq2wmtcAA2EsCxGoboosTElGqSMoIvey2nMUpfzbju82RQENi16phz/HRoHcwUrm29JNJfsRK
TsUTxtL8cOW4dAsIxsyIUP/Jdbnevv6lXjAvvx5zfYojFSdZXR9zvf3r0b/ui+hiL9JIlZ8Cr5Dj
iZzX6NbSDULsh99e5ue7/tuXdFKS0tWp0VGxL5t2fXXOhjShf73Rz2cuQCESX2JmacBpwyDY9Ykj
mfAuH/HX9v18nRwEENHOLtbRv162xjvAmikipIld8dv2XW//fOD1kzSO+R5CgvOvjwkpPbFhf73L
r7e67rjrzTDLw7Wdgw2/3vy1R+E25NtIaMeoVp4Cks3pNlKrxBX5RoIDeHXVwlMkh5ri3aIxTBVW
Lj1nzFHXWUkmnHR1QOBZz6KYOfPdDWE6queMuruPBV4ZlfBBiciRGVv3lDLCxa3uGZr8ZMkPm7iI
Mfwxwfdja2KYx908uLTvCbpRgi72xgkzhJXnTy6ezEmgZzGB3PUffQoYz5yzdm12yY2qLi2TidiT
SbHJtZcnYGm4MOLPpYVRT4uLqivPpZjfkyZHJV6Zp0E3ti5aEuJ5VmQwKrlyIzLgY1haOD/FcvCa
vo3XFChWQxZcVMGAGtsoBISJaT0YSB6YSyzHKIJn95aoPWquWBvngriE2D3UVZj5kTDadWRtO3rx
qzwNz2OEpteyMhrdmX4c2uxjrtm9BS0uUdq+VPFnuaJ5anOy62RCu8bmoF2JdNxzYtsppbOlkAbL
HCOtoJY3DcorOh1lLfXxhDRnLajZIq0nDd6M6m2ZNANODLEBWvUNWQ4rh3YTgA9B4BVvjLEJ/Gio
aZkb5XOWWl/FIEavr6avwUYXjNWLgVsUPbwazoFaRzRPP7+GUn8sUqa3JSMZRM0y8YqXTqUKinIf
M6ev6yqSVoAZuyGBXJBrWCScmgZ6HM3YR11nW6nA5wg6CIJI8+qJyoAhCE7qWkbTPmW50dmahpzb
cFez0r1WA+4020geh4B5hYVtgmbPtzkleyHPbNpRwHw92aUfEyc14kAyZ9PC38ZDMQDB0r3IIMqA
Emc11hI8MV35bM5vGMawzCJeMFtFWceZycZXLgmfwR3hdSY9MghnY2M9D6Ig1SK3SPJIq007bfgr
bSbC2yHVFbft7D43c3kg9+U9G6PLPNG1NEISy0YYcBiQDLQ8NpHji+bJKnET/KY+/DdAnH9GZtLH
tZDQCmAEgqkSur6/C/pClMxp1FGcIlAWA3CvuAc7obMQaeklVVF3REbwaCKl9pUsx06LJW1Djqa1
xfOkrRWxb2p9Sw+FnAgpu6OWKe6dMU6rMbSz24QDobCbB4YC+R82XPsne2LZcAtwBq1VU1jU/f++
4Ti7a0gHJWecwUn2ioUNIaechw2NzlkXt5QGY+ylJNzcmnEYHSaBNvj/v/P+GZu47DzqH/y/SCEd
Znl/34aoimJrDDMCu7p2uoXWuU+0ONwz89Pwh9rKriDTB0ryg0O+0jnq1AP5dsSY/AfoiPhH4vd1
O0hvcwFhq45m/ZOUkxTTZNSJLQHlBeApAY3vO9CNjcogODTxaz/LYluk1qPmyOoMBHXcRRRb+hKU
YNAoZ0xq1YkJPTgdktMkghnOVylndA0KoiEZplGEaufAlsfAMPHrDc25VBp9Xdr0w2uIxV4O080v
Iu3dcvp+N4JFTdzCPl0v8Dzbpzad/wMH5t8cu/C24FaRy+GoZGT+Q4zaqa0Ttn2IgVaDvDTAx/dj
N5l8TdqbEspiaMxgb6uBtSUQUFMv99mY099PZ6bt4ylH3r/L1MHYaWbW7wkZw8EtMU/UZdBvIS/p
0N2Hhy6Ar349cP5XHv2f5NHC0iFu/b+ZbTeLovm/vPekaN//po/++cQ/9dGu9Qc/PNgi+oK8MY3f
9NHopv9QyZFyVZ0fJP/wk/xTJm24i0zaIiGYYUM1gfT8JZM2zD9cZP7C5mks9ZF9/k9k0pot/o4Z
w6KKj4AMbZ0tJBsUj8DfBwaANmVjjTCABI59PLDXi7SNxLxuxbwlikvf6m5Uoli1ikOPzgdg2F+3
f0IFVWqDvZKjbVlamlMtqBUt/t3MINVodll0p3UQwFadqKEbHcXotEiZytmLl7JOCKsbQ8hR18ng
cjEMED3oofQuShDWVIirZA3meBctkqfrbVMPjgK8BTIRbOmVS0ljnd3nvc5EOMye08J5Cydxr0oW
OXl/M1L+Issi8q1Jo9zZ3+LPHz04ijUnw/KpkfMjP68OZmRGv0L33SRSVxYeVoTRDsGt0slhdzl3
pDccDegLK3smDoG0liNRtOgZEbkTpWfsWg3BjZzQeBYZ3bkwrz5FwXwNwfulFNZrRfm3qeTdpLbA
FCBa6GYFhDuN/d4hMs7OtGarRGQwWWZwqpBLrxF8/LBGTHlMGZGdFdzhaCukh2cWuUTPDGejNRVf
mc2XKptuzSS/00T0ZpYW3Ochu8tL2yOxOd3N6r2l0tlyureehDtMFToGKNTk2QhOcnnBNmxeRjM8
kOGwmgjGW5kZM7hk4BxJv5LEgqh0t9RqkYMUvbEa8vtC4cwaFBqxHjFeUHEK2/ytlOzV0YZNlFgp
NQttPoZR/Y120mMwVQ9aVV+cxkYGoj03jk2ZdYh3bmadXS1gvyMrsqs7GtSUklEJQhqax/LIWh58
uay+kLZRNxH5F2ABgNE581haBVbOLGr4HIbm0xEYUWntbmSyDcmkY5UHmNMEtRJtRqXcCDUaPTcg
HsC29rVqjCt4JBQzczPwC6P6ocNfXE0qFKCwowgn71xbv01b7TsCCU9Py8esX8oz+cTsNDR/IKJb
m7F1pKxZMZ2jdGENJd1FPrQC6s1NcWtPdseBV4c43LCa2XYxbRCliA1Sh6iip42c56NERuHVQ32b
56+DiicH3wt4eY4H6l7FA2w+nV0F85R8e0zqah+cxIjumuOpRNVTqM6d1ECeEGcRrnViokDg54Ny
m2C57zProNjWrd4jcBRAVmHXKFv6Rwh1k+lr1sYbQutpLbXxbQc0adsm+Ak6k2dq2R3NDrr6avKM
NelF5O5N21nKugNPLyOqRUPWUQwo9S+jVS8Kyp8WU22VaOhXCOAzhZ7QngyLZbKzccryyRysr65o
ai/JmKP1AQaGOkW+b8xkm8YIn8ZbiGoZcPyi8nQRHZR+WFcVrYWuMS65jTuzonFppuhzZfKC8HZY
d8muFlC41UlsNT061077iOiCprdLwCiRlCtryT7JrZRCrCSJAgigAlC4QLDZ0juuH4be4UuG8GpI
1R8mk3Al5uhdQt13MOVdC70NE8QxBCPPTqWwrgIgwL6flhNMu/wbXs4LARDoYOvow8jGvdpnftDU
D4EVf3A9Ants7Rw0aWA82N59GfWIxQksiSp5HwZe322JsJ5XxfJ5GpNQJaFj2RIGLRDdyKq1aQr0
OyEqojy+bUhMw1f1I26VnXRvcrd+bGv13iXTDsIMv+k+FmRLn1M8JasobZBtRc+D0W8U6qOriiyk
QSE5Wy2Gi47ikcrG4lvm8IrfeoGTN2usHw2NjBWFFFBDyniEOP3gYvBdMUVHp9YO3wmSQzdN6Jdz
26TR90AbNeJIh/uWmEM2sn3UCkG7aAIphuYp9MPG8ongWn5XwUMf9p+NKO7Vsn8bSzZSsFIh3xRe
INnTfHLPARERujm9piH37S57V8b6ieAer9eNpyKtDo1BmnKCSUPLwSym6n3AScDupx+aTmYkWQNG
FP8YZX6Mx3mj6CXdMLT/67Y1LJDcKztyPZzbGOwFMiCUmHpxo1SRxQeksNXlTyovrzt27KsB7tME
VViaWX6NkQTyiPtpxYwVXXiJHfNzngwg1KHDi0TR2YVz4EOGp7A9586qpUUe9cZRpvkOrNxLEKnf
7UAnZsVQ/HA2sAMZ9imgGOaOw9GegGj12XyJAmokSA4NgxQxnQa9mo3rXk+ph6DEkvfqEuqKjE+I
/ZiAmMsQnDo2URddafp15xJ9i9ey1bZpmt+lffpdxuI8W3Dj3R5NFboFihfFpSc2L1p+XeNcbYQi
0OOE4ffZxHowmIs7I8D17tYAQVJPKG/WslJJ/g9757Eju66l6SdSQd4AjR6EN+l95kRIs7e893r6
+sg490SerH1voec9ESgfIZEUudZvGm9XuWDjg4F8bULKkvHKlZv7nz1AqaXwBFjk80erB/j/RneB
i4dbH2fk5ypQ/eiaAo9VX3K/dTdkTImAuNN+xF5o6RBu1Kv6YlSSmwl2fDP4IHPp5HMF9zd72KrW
fKdlHepfcb8r/GpZ2yPXTUwENUhlx22yHWJ7Vw7aprKc5xHxMYJ/3d7TSw3pHd9YBTjvBKP+GgwR
GeHG+MiM+rYnyhFEMUD9lxz2lzONvzzyG0rmXKaD8Vhq1n0+gqd0xu41dvx2O7vDoZmBHXQ2oWyl
uauCKRRdA4CvndagfzGOxa1R6HfmHB5djyQySk+GDsvaq+0bTa8JkXOQmz94lbdpyuTdHNAVt6P4
qUR/RFFj1NewUG+QjSNmX9LfkS1RCofkeF4AqpmhGeQW9QZyG9FiJPu6mbCEm1YvGDBXACnZXqrU
XGJh/gVDCiGlxdeNGmJgcBaAabdL80Dc6tDb/OAymh+9MTvWg1nyxl9xxMLjYba/wBFvgSqnqBwp
Hx420svSEvNUbz8kxmWbIlvYVOlbO6DdUpSAehpj2ycDLFg1UTcQCtKt6eX6MQKm3XVQVBG9fLBL
mridVe+GGT/gJI53WV39MqYGT4vq0UiwUUUHEXER9J/KlvEQ4vo0B+Ox6GmuYek+OWgele5j1BPE
Mxz/GeMOyGNh/YrMyPVkF/BOi/jOzvxfOK6rayLhfIJiYEfTMxAFVL+JqEcEcEgetAsiYh9GSV5W
DwCjGR8zSD9zSB80wVJzXrOr3gT0FWjwBWr06RaZ2TwAICVNnqnPitCgMUCPk5eCDtNwilq4z2OJ
mpqhOQu1B7BFj3kwyZ0vum7oF4WdLTOjv9fc8tPyblA6fhss96sJC5oPhmwoYOoLHLkQfofyXxSP
Pi6fiy5UbxqHnFWMsIBrgAzSW3sAoo1taDLqi9ENwGDsOhMugwokY0yC19RISE4F71UyX0HVu2v1
+ErzQZgjNbLMM/VoNNqibXAJngsqog6izg7HpylHDCabq3v81N9yxT4WsC0XSA7fg5AmSM9/bEak
0SMFqcMBhZng2SpGNOYTyOqVQb9LtpDub0Xm4kHRQxW8grmugcMLZOWLFSMcmLXljc/Amr9Cqgwu
c7saYj5CYXBdWDqJ6mwrSN5p8pVrGvoIcKgzh4+WO33GNtg8cv7kifJ04yIjOSEIw4hcMZHjATG+
Ee28GvyHqHFaYNbI0vhhdImUHa42AInJvNwWBnH8uKGDm8L0DkoS90Z4h6aTo5PV+++AMB9sd2aY
kgMxIvvC56wpnhMN1X27+swb8y5WKh35n/B9dIcXJ+y/pq79pc/2ipH2R+TlmO+pPKvQj+/IVKHk
12WH2gOjiMzYDlLiHeGA7WQNF1rtHwl/Yecc1G9d0LiMO+oNgoVJsSybGDXkCAmnODv6VfU7bPnE
Tlr6Nuioami4VEMVBUqY3IKsATxQu59hi+eDmg+XoGSvPQ09Nie0P1qSz37udKTLxQcPuPfwq+hU
F/OamtyKne1dXEu2kJ/4/Hf3ZuF+GLEfMu51t3S4Y4Ytl4bMQ6KajP87KJSTO37S4dwZobXwfNQa
kA4BFZxjl+kXYUKcJUY6OKluhzj3lgS2amTnYNnGj6OZP4DT5fMPCtpKl16GRFwygEpCwYX6EptH
BgSburMAs1gjKaIZn5VOJyzlXGNqda2XJanMqtm31cgkqLGXkQu6Q+8uoNUTyMNWERTxjgT9Cn7l
pxlMd42RWuhwVTfToD2pJa55ZXyhxLZIKdPAyKDid4uHaYNxxIz60aDo+z6iTbWJ/TU12i3KNtsa
+SPoS9FFmNNDVd6TrvnBBqWamGQYySXVMa9rNEKSVntKnHBtu9a28nvgRUO2i/F1Hv2HeACiYwvA
TGd2i8GO+QCCzbCU6LJrauhVBkltoxh3xkQf5Xmtu/Bf/UFr9xjAL7Dmgvb3oKgYauVOS6pLCCDZ
2YUxZA4QF+fRMMMn1weEOzhXJc81wJesLdJfna7iA9Zf5Pqzqfe/otD/CuYBvKD1gfPLU2Ay3gYT
yfz7xiyd31VS3vquO66cCFGmsPSXDSOk0AP5rFmfMT71mjZe1NH1qPG9DPxi6xbw/lJ/qxndrtIZ
LCCKmS+6AY30yMaQPijKh6YqD20MtCyBooSpCCJys5O+Yw6DgEg4Yjc1hq9hfW2i8oRNM595DxOJ
Nkru9BlIgzeFv2IXdHrwYPHd0+31Zzdg6TDi0Ya2gAl/AEcHuUhkmEEWY5hFC9vWorVczdDuCEvq
+jhnUyaUxZd4zc67TiTQAPXlBy+4DqMKtZUcmTmvLL/keSRz9AWGdaQWWp0QhtxYiNvnvoc7sI2H
yHnbWOrdNlaEimiPQYTc4YqgR99rConFCfaTqtfvUl5KLgZaWgfrCqQcGsMo4w02YKAK3M8Uus1a
EWYVgQdbGtXZ4K0XRDOSqUT3bRNqYps0973Ij9kJeequHxF7ksEYXHn21kDCUQRoUmcScFzMJZq/
/20u/pdlkTJRLRwrWvEEZKnUXG4mix7Wwwcr1P2dQaWF881DAgyItq0sikVBHnaVKNtKU0SQe0jm
pfxbZNXNGe1a/vqpKM92JpdEZSQcP07FOe3Xdm5HO3m/scFlGQcWhnXPYHxg7HP66SlFCsq2Vgr8
Qbxr+VSSlm9+g+rGt+cvz5BvRx53qg5yXS6MFO3hpgt3FWK+mHzdyRcfyTSjfDTn2iD31OPA7BM1
ONAMPAr5I/UerAJDYcQt9JZwx2RVHy2aim4DTFRexMxx/QPNb2wyz0dltSQEkrf7wAg3+VzMq1af
7iS1T5Lzsth2tjMyVFjK8FpV5kC7YAbARpo/L/7Hjb/9Bll0RBpX0xEAlD/x9PYiFIrJ2iG5KNmK
krfY1Uqxs/FhHO/SNIlOD3ck3AeT6txqXFAnKBv+aFCnh1chmhhtXWVuNkaYa/M6dsM3pctUhDxo
D3JBEzkgv5zzjaNWyZ9UqP1NJliS8rf0fnWd2rO6KVULw68mo6EP+LacDhXXkWfKi/3bbV5XzqRY
Qd3ImtCT+CZQ6BP/oXLoo+3sTJS4ztVHHGBXcGMBrIJvDaadrMFjZw27KUfGEWZi7hCW8l3R0v7t
fe0i3fuhiYhPbgQLeW95S/lr5/jSZejG0LCw6/2pJommKWuSXD1vKxwT/He1BSzsrGEeDJsQPIQj
U//yeLk4t9ZvVfRUlPtnwqA7T8RBxMM+nQKffas8tYAcT281r4JmC418f27h8u/JU+Q2uRqIWqii
0oo5M4/JiTZynykruzzifP7PKijX5VuTpdM5cv1U/LFfrv7Ydqq2JQD8v7qeImMUZWFLEZSQNVJ9
p+EZslR7G98a0VXpHq7Jgd4s9EnfxAh+uhZybfKND7burG3nOp/bWydOCFe6FzrK5rOKtMGQgHYB
SwMgwerN8kCs8TbPjkUzkkjyBNu/SNR6ZyjqqqyUbqdMY3uQi8Ir2kOt1djEy3UHf9eU0R4Jdadw
WkZjvrZ0czjQiV2xRx7/52LuCgFmkBpJWs57cl+TGYfHQSwQuuArINd93S7spSx2el3volrdksce
ArgKdnCUO4KAD4WNsZ6d0UNnovnIhSc+G+fV87bRgOwE34/dp6Lc5cpqfz7+P+w/XzkanWJn1no8
XlhjPW/Op3+73KnoiPt923q69bcN5x94vsqftp3vLvciqviW+zUgNaOx1j92ns8/3U4XX5Mfl5+h
W27KqH08Xe78cH4c9+2nni/TEgJbDDpzqfOtsKXaaWDNwjyFF4uxSnX4Vhyjrjro2eTtOt+CfPiv
9Au85/IgF3KbLMm8jFxtxmTT+SqWmzhUMX4SeZlKH/9aTHIjRiKEHMcgWBM05zMSim+s9Mj6to6G
mg1VMmAQKvv9swkW2ov0e9Iey8NcZFMY2q1Mz1hn2BJ6Z0y4JQhNjiLmmJgG7gsn5JA7gPsbTzmd
Sg4h2qQPdmbirpkvkxHKmzBU1zKhE4isjtpBHo5yJCZmnyGK6ZNnSgK9OMh1zKrLg1ydvPotI3eA
k2FPtko0WlliJIF6zlwTqYwg+6tztAmY2kBxz1UT0mMfrHL830HmVs2h/Lv0Y1uNbSyz0CEjpkEG
q9WGvxZDUNSH07ZYHbcJuiDqbC7kAT3p7m1YMZYU7xM5cRytRUkDfXQqyW3RoFMHLEhSE1ha0AgN
o1/LQnx2RCeerJp4/3LdrvUnvyj8tUyvyWzbybJLvuZz9m2C6YzPNvxvmXiTzmeyJN/0j22GGD8y
9/mM5ef9lIE7leWL7nNiaq3rAWn5JwpN9K/2DxSaPTP0yttqJ5NxkRQwkMVJygr0jbARi6pffVSW
a/kGUf5Kvr9RuRERb2KzjFU7ReUJzGHdbG16eSVGHN8U79bvQcwwGWQ9QJN4UyFqIK3p0h4I2rEs
4nY/2a++ivquJ+QHzos/bSMCs1OiRtuGmtEcJqX7a9HmhAEaBzDieRtCyu0hxo2PKYpvruqgbA9z
9GEEHtn5DvbK0PQvljbTBuV7QjObOiuLHV2Ir+PPAL6Zun5+E/LFnN9OWGtMUp0JEzkxVDkvHNE5
nVdly0T5u0CPHeVf8UYkPu5Pr0ri44ZCL3cB4S75Ukrb25hlZm9lSzu9Itny3LhHQXEaSImEmPz1
IqI+OdMu8XMwFVCJ6oMYne8tUMIGo1CSCUn56ZNJWA/i2QVC9Dh1IRIu5Pqp6AUAtVHTweJEPEJV
LE7P++9VzeyZOyLafmoZCLSum8R9lh2kbDseNsXzUhZPbamwo71dED8rXVLTtmAsGrz9pS56hlAI
S6gpCOlQ1ZPdmA9r8pcEmuXeWfQUfj4qiN2WT7IuSWPDwkQQ+LwqS3KbpaDePjCAkDUtFI9BEdf4
/9AKqR/3v0ErNNAO/wlacYkX3nv+T1TF6Zy/UBUSOqEbtoOTkKYbKvZ1/1Kd0zT7v4Byao5qmJ6m
ayp3+geqwlNVnYgLUAz3G6rC/C8DDD20SOAWlm3jFfN//88/POmaH+vfPep0origJr651KkYt9ka
WC9EC1zdBbL2T1QFMfxEx2clvLan5taH8SdIq/mOrw1SnYq6n/PC2cQpsj8dYaO0j95gXrUHBhwa
hANSCVV47FT01LUZj9Qu/+1CZUnL1iK83d7hiB4TwcScbeotfaOB+3Ra5onIwj01VnGbDda1F+qE
0wq+dw/J1H7MMyIIxL8h3MHuQdLuNUzGz1zPtzZ6btcpFtm3gq5IUHOR0CMTw+nchWXPDF9IbuF2
bCyGUlsZyQ0SzE+KlT3jahpti9/BUJAxrbe1S7pc68x8E9bJvK1SIliBn24DTiOpBJcojoIXfOg6
iH7TF84G9CmW8GY14e30SI2Y9C+TNx2C/h1Ry+Q2a4t15xFQaeY6Rj7LOSp9aBLQYzKXdrj2zQM4
88iLvqrOPeZ9Kmi7yO32K01vEJJ3QZKNngeKEodbs4H8lhbjVsdGA2VA+6CGWJWGXks6XEOX3uWf
m2PXXcCrKwPL3iD7EK2DEl3qbsBuHGD9KtanmxBRAZIx11VOaL5MrFVrCraK4d0D3CDoXas3bY94
XKfk7XJOSH3b5X1DHVgrmkX81ExftBq+KZOCd62z0ZOJwgAmskUmvLSJl7guStzNqxcD/LSBmawh
AzPBKYaLEmtQhCvWsVCKztK62EQ2tC/iQV8plHo6PTRz0v7OnhFvIFisLnOinoQ19XaJrxHKDO50
XQ1hfUQC9XecKArhOZTvkIgNW89EVYxrALd/Qh4B1WIHZbMw1d+DwiIQCSFvjMN+nyZhvkKOzEeg
BMuU0B4Rda5QkkHvGa8LZETweNuQjtO2aDFsaCmX2ex9aGhtbO3EeWMeli+LEDpvP2FZgJMu5Jjl
YJTvWWvGUFDytaI28RWKqMnKhlG8gYFm6EAY8I5aeHU8iCwXflr6bw9Fin2YdS9qlM7resRsBATm
eiywqTWAWCxaJkatvWuKz0Rps0Oc6wTKSLJsAWtNF5h0AQAP9Vto3Tgw1QgHhOGTH+I3b1boHrWR
hcayIPTHmcawluF9NWKqE92NzVK1Ie1U5qdVbfGLwFigvib7mm9wgyXnSxAbUmTqaBhzkNxKUNoJ
8Y/cT27x7BkIp5cA0LOIeH/t5YQtTOc9q/2vFlgY40pNWdbMYyP86ZppjEiiQzHMx0tDFfnkeCD/
V3UdnGjyrxpM/mXfALooI4ynNAtGJtHKHTpzq4noQ5Aj2KIZfIDjl8pyx70DPPymJpA1djlGY30V
rEmarOsIipUfFvUa25Juhc0sbw1nGoA8WyK0aHW76ltEzLAAeT65oFdUqPqO9cUTB4UDOP6YDDct
Cpm15vJuWwe0QaAu4YjtR+psHaChRaAdAzP9mETDe2rrBM27cWd1aDqTmc6WtkoKB09vgBt9Mezx
RcBDJLwim1avQpdBBXJolRiC4HWVon7pIiPgFaaw3inW8I6CjWrm4xazgaXS+cPGUzwce9KXoEDD
Y8hHYwsF6hpsewgPvKsb0s6QUVLTXCIt3mJwpZAYz+4S8jnoel/nmWFdK47AzvtIuZDjvY276TJ8
jJAYTrVppcVtuxxVlDODdgsLvtiodoTMFcj1Fo7VrjYnwkvjSun2nZXW12GsJ4fWbj1ovj1JBPwu
GTmlM5OMqGC6kXphgwacYBoH6vG8SR7RkKNgZnE657RPnPhtXQ9DpE9myDmxq/SHZEZdWJaATdzM
iv1lEMuJQ0PbyqmGnFbK+YZclYuktjM0qczfbY/V2bJymnE7Nd61ZjKTgkWmMqm0aAtYkl03c4OS
FvxeQDyoVYWo/NFRr+wQ+XjihspVSG5fnSFZRbhYLcEuYZwgg+ayKBeNmMHMPAboK8Ss5EIOdhsx
xj1v09qRVAc6gEtlnJ1bFKXgM8BODkVPCIrvzoiKQ5n5/SbQ54eCpKKRFO4VOIZd2ETpbjK767O2
sZQ6NoNw3zUMivNaSw6VdaReJYfQsm/sIHhu/eyW+XO7CrSRiWlw6TI12huOCvirLoNsVyf6Ws7+
IkurNnUb3I92AVlDbpMTxbTGh2EglkDO4ADl2E2aaRcILxudKMM4uu8tU4c2Nqoj9hS/QUZba8W1
423sNNcId6AtJ6dRYhKsOleMc2FQG0pe7OSo1tE/vV7oL6EgFNjBvILlZJGjZkQuF3Ii1GUNP1gW
tZbusQ6Kdl0Zk7NT6hSJOhvCwejxAU9IHJVmQY97nunJKYaRJMnBvAX2d2+qWX/IikOIbiHJwjDF
FkO9CBJ0bmicb6qGHWzW2hgNVdlGhTOagcdcZkMDbcYMUupJgnqnrAGG2pF8NPFVkK7W8k7nxY9t
etDVYEHgvWZQSQgaiCeSNTHStWIGIJ9SLSaaGTNO+WzOCzn2P6+eSnFWbxxLvevNujvIxdxO5BKj
Gg7IXJCZMZmpLGJY7KU52COKs2CL5KRWTptOMFQ/staOpr/gVZbK6jAL55rAhHJaqfpvIpE92Vwi
Nbm/HVxk3D/CNPwkGQQephLVexRV3hWxsPNqlvR5tpN7RocwGnLbHJnJSCj8YKIyzoR8yekIua9W
zI3ZN2G8bCZzd74SbjzZCsGqEdgo9zFE85Ol02VOtxB7ZOnbbeR6l3VYYFXU078PkSV5mdPPOd/q
fIzcVvh4700KYbgsdt5+7Py3q3LHj2uefurpdnL/aYN8Zt/+xreiPMp3u5kRyJggUSXSHD8u/e3w
P/6TP+//46E/rixXHRF7dQjCmikD88powuMoYrnFpI3BplK1Leqb9U7u8JEQgp8ojskChDuBtlKU
61b2SCOhyYfWvdPAyAlwWzu4Msz852JTMsRTqlhf5poPsM3D6NgYW6j1TmETttZTR13KU+W6XGgI
JiOaqK2w/dLqXZm6GMWJ6LdZHfNB/AkTpZuy0dWVymd0bfa9Vy0wNd1IQ54pH1GXMPkQrYKovHYy
4psikiEzIDL8LldPeaXzutx4zpf8OKUY0nbXtwyLREpRLmqRt5QlzNswR8HQ8JSWkRcpMsRksALi
xr0fkrCSt8/kVln8tnVwjZccJPzabqbqgGYg4k1F9WrLOE5I5qCLlXTf9mU8L2PXU9ZjooMyCt8D
3WYeJFqjXMj8R8xgWIjb4bsxpR85OvleDONfncdjYpbYjHgdtoHMwjTSl22PYaJbtvB8g1Mq1Gi/
MpztME3kqjIFIkukPFvXdPZ2NHzNg3dTZTi2yP/hJ/a9Xw3JJpcdgtx2St9oqrPnvPPv08UXE2ty
MDF/P8UycxifJyIWnLmZtfIBeC9qETpmpPTSQztYlxKuLw8x+WofaiN9we3HWqt12ghDUgJ7Kiwa
6M7OfvKNuxEdJ4YE46pFkjSL03En83p6V0ECiDShTwj14JSN9JL2CsccYyOvL3+Xb0fjvgXUYeQt
ozfjVv4duZDvU5bwnPqMcXcA8V0Apy5i0sryLucMmiKT4HI9mSf+pZbtsC+dMDpoBnWtZSCGJqsF
ENOBz9hhz1MdsGwuD4OI1FIXfpdhBu/v7zdxTradXwyxsF+pkLskCL2yQnQ+zApPw5N0qksqE720
Yi2EB+SbkdU6UHuwQ0wv/ML8lkmUB5xTm+c3earQInNzfgjnvbJ0fjByVS5+XArQwsjY41I2OZky
lz9Grmbf0rvioyD3nDbOEZJ6AKvS0/sKlM7eqRD15SHytifsgSyOsqmdijJ/IH/IKWMsi9/S7adz
y9zFUdW8ULzuQSa7pXptqPjKvJbNhLBJMS+DyXwD2l9uvbBPdoVMFMjDT0VffJGgpiIfzvBJdAyy
psrSeXHehjmHuZk0fV1q0fJHHyT/WCvBGLL4DdRx+vXlPAJ2vBwLJAR7yk0xwW4cASuh/tJgB2B+
uPKHYEyhu/i9yYct0Q2ydH72523IEjMzDyxlcT5Y3v28ej5Xls6v8bzjfL0f50b5Y4fRL30Yj0Z2
nJ0TYlgl12XL44kn7VGun378XMJEjJRB/YanONctb34PRERU1rFIV52JpsQ7CLuOoYyspn8uykuc
uqqxmJqdW8JJEYO3WCxkXyJXZUluO6/KbbYYBf8/HScPHvzPATHCvby//H29rKCyKDeeEvunyiy3
enrezSfgws+jzg/idNbPq/7c+u0GP4uKVoM4hdw4qwj9iGd4TqPL2/5p2/kQufcEOJHF80K+j/Oq
LMnz/u1VTyn28ynywB+3+tO2H1f9cadAdPijSp4p7JijQ9xqiSQYfTVvZVs/L2bXKGeYkP9Sxj7v
OW9DZpImLtfh/VA8HSSzTfLi50O/7ZFF3wxw9CEVd6rR9pyDUzo3lG/rp6JsV9+2yvVTlyA+n3+d
ibbMGEHgTmaNkB6D4+pTbda2rpo36ZzYTJ5adKRgSbUVwTdveEzGHEXfpsOSHS45Uhulc0tcGPoB
GJNHeOt7s0I5c9bs6TU3851dGcojeEIPRTfBf/H7exTeok1Rj94a70BsBSMiDrZ1l48wpTTDJ6jX
pOXFPOHH5cDg2WdmdjE7EeFG4iRI/TbB0u3BlgzwhzSkpDaKnIH9/MOn7mRGgKcTk6o5GwW5jIcm
8WTyw3penCBn5/XTJ1eu/+nwH9tOwB+BhTnd4U/nne4wJN6F3WxRnv0GZnD/F3SCzPsPonH9Gd3w
AxcgV22rnRD1c0po46JTk6dnrgPXRibz+6RqNvoIjFVcd5ITsT8XowDhDystPrWotpdodEIwmwYk
iVq06JFBXMZD+OnkF51S8qKLJ3SbHPTQXpIsNTdRU+8I2DmHQTVSnEcsXEpb86kpoxuQJhfu6F0Z
ef8euahWCJ8RwAbWq9VZd/6ofpY6bH7RPa8jhv67QXML4UWMfl2UD8gmzs2q00IVqRSlWVVN1yzR
asW4LIa0VhFn3LZKd6zf7CC0NnrAyLBS3JZb3MChDHbYJyZr3M/xn51bkNohmVuYRZjCNViFWrh+
853dBSX/xNaR0Coca6Uo/pPdda9BCKgzSPFQgw+2GomzEeUTfvcEwheVKyLw/lRjB4OgpjOOBpGC
6Qq2NFEKG7g/PpjFxk+CJUK/6XoqKeGPB1VrmJE2a2AeNn66zs3iS9G8axMZ3sWM4Y1dKr8zBVB6
hhDZugQuH6XWU2qbcPAIzFVl4dygvPQeTgAT4HOKVOK6Kfznzq5u3QxyZYwufoolG4kDZJE/MEds
r7oJy2uvQi8utjZO7du4jeVfk1uSJO0BJYbjiBJh1q2nJL+pCtW7Zt736SB6fVBxHUDnG1sYnfi1
NpDoxs6sxKyeOG9ebiqT8NpsxxvdzzNUVFMMqJV0zbSNyDnZyKoAHoEXPDnL3t5ksIOwsUkYfpJE
gHSUbbQShWZ0PnIc17ZJQNhCw2jEEH4fSm7cw6hzj9ZUmahtIPFUNY/eDCXGcQJvbbrefTy20zJR
m+g2trqXEEWFJBuVh8JDIW52tQcF2eUlPHdzQQcV4wnpX+YgZgDi4lZbGgMQ1Ug95jXkobzXrGU3
mFvXq97RF0WEF5EghPmxPJzQBblwtGbY2kr+2rlXWLVPSz1t8WlEJBoqv/OYTdo7s09mlWaqbYDD
7ka/9vm7I0HnnDBTp6DEqPUfWJm5S8+EmZwq9kVlIAPpQIITvX9oiF6PeNNqzJcp4P12SvOLuguA
/WkdhFFoGcae7CLs2TJ6Ncdg3CQEWKuu3iFFBbuJeS65Ck+rX8Edf2X4t65TzX4wfdI8Tf7llFr4
MRnqB4KN+X3dJ/Ehtwr0fAttRZXTrtqJWDn5lqVZD0dvjtz7ATsSZ2B64pvlphiCixGs726w+K4U
ZNigx2BK3P0KnCi/gcD45WrDLmoglsU1ytlYL19NUJp0G3x7p37Mdq5f0lMkRBC6AUE88zURbE30
Jet1XVUvQmR+HXm1s1TQheybeI95qMAhhe9zi9u5Z6QHr4B9XPvmS7HRiwGJT7t5swdSCfH0EgzO
BAdQv8DO+k1xO29dKJCDvX6tNndT+ZlXVngbqxlebmU+bgIYuxCIlWWP2vSF49ao/drDq+7YVBJi
xFMENMdTnE/ND23ErDM0z4U+lG3UawdSydJQHTgByJhqjY5Ggz+mgOv0JZhGbJ7w6atjtLR6kUtM
SziRZel9ZYTasnHYIicxX6RhfutUyZFw7Lh2nH1iM9fU0mcv4mvYL9y8pvoptXLvBtzDw01KJ+6Z
W9bWNJJbmEPY3kZXfP5sKxHMcGcf8B7XsJbR19c/A0wYhW94DmETUivsphREfMqDVLT0OMSYadXc
DgL4EyzCZ29AdyxFQx2ZH15K3t1kVnYcRjpSQ5nRAyyzcOearb3QKlptZxoGP9pCR7RQD5WPNQDp
oxSv9ax5Qk8KqwrPEVaq+tGtEUs2Y/9W96N1UfsxrO62WQ1zeaxTESQHYXWsC+3S7SIweeV4ZY5Q
6JDA5Qsx8V3KAkiMJACmC8Yzi6qvf5uFae8qlI8Ahi9nHwUemFYZM3j01cwZfnWN8nI2dPm+MpkR
op6ABI1GKw/QUwOROQ3blpc6VcNw6ZctNggkmTclSZvIK0ErdsguxoK8QM9PC+wQD08J7G5qoYw0
OyZJ2dFsV673WrbkTPWaVFCgBr+VoP3EtEGoEcDTM5w9Qj2YftT6ZjSTZBnC/8utMLg0Zv3RUktQ
51OSHBHpPhjTe9WUylWqz1SXML0cFAW50Czu9yTlgI/39lL4hqD3vCVQkC+crId7Kci6bd0c3cCx
Frj5pM/0j0cbYwU8UKio+WQuOoPOStfwBjGc5I7I/Ap9x2ir8sRWieHFWyMJ32KtuIpdmGSoE4EQ
r2H3gmC71JX+Zm7jo1fTvXW+/cGMedtUBGu96JKkuC745NOCtB6JUD+41G29XHaVewXkL1oaNSw/
RFvIVtnjrRVZ4RZ/YP5WMe+MPPeOB60kFzzSHI+q8piifrkICNNDzrHNpRE9Y+TprtN33yerr8zY
0Y8xA+so6NBZeepVG+9j5bYSiHDdsm9HGNUk5pIQFySCR8bC1SesRGnileutG3SlIGt0b2S3aaA+
FyrMDDVwNHasTHtESbS9RZkUolqhI2U97LuUJ5TTudTeGB81tfLQv1rX5cUwNt5dEAXDvjbBAWbz
WrcRu3JQqhoydNkh9+5iXOgSMsop6j4xQsSTjT1FO2ChzBcKHKXXLgf47+veSta5jlAdqpvjGu0l
ur45uu/0qVpMmc1oulLIYeZIWWlKE6x1BTePpqoefe3GmbHAG3rgFW+GNyfLyegJbenV2kBmdK3a
owj8WBa5KISXLRzCqbaKSFoKADGs8DI5msrLNCTONjAGWn2q1Ms+al7nQV1UtTE/jChkRk3FY8iT
Ac/kQkcLStliZICBoGu9TiA1xgzJAyXF3wk/ooUBh2YX9cOT24Q7zcmrfRvX49JGaImP3B68uEJm
P4Tmak+omgHwxiENRq9yE3ZYdTJuKr0A89ByvsPvlshwGirmYobq6Cj+eOUPqJzjuLLWkaTBvf2d
SJu/6K3wq8znixFy5Zp8LU8i0jbhvnACWOpRfz1nYKKNe1ASoMciS1mNLR/U1BaCXjUDzHI+8FUi
E9xVNMEILjGWLT3oi1VgYVhh9XsP+auFivWh54W/syl5BWmCICdxiYs6b+90dJA22MtYgmP+EWbJ
g5UJVfsgVhet47abJh0ZJkHODZ3njPkP6WgXt4wU4XGtjC4y69JR3pwgrLZRB/x5Uo7KMA8Xg8hV
TYq9aQrGLUHLUIzetIC6eBf1zdEpZmePlyFZ+7DFWYZOuQK4uZo0h6zvgGRkt0jS7EY3jBh73O7J
ndzfdWXjHp6hDupB1+7D6bIHBpCgjgYcu522GD8ATgW+gB7vPlJuPN1GS1hQoV293uuOEMRG5hUT
GRt1SM+6YHLBnAFDH8sHHopNInLr5kZ5yQedgTpg8qMOKzbP3D1fQ/M+ondw3D09+mM2Q2IjTHVU
65tkRHgvzYbPGR11P0f1MwIChLh+vMxMwd2NV3PZ72KlR0oCOS+7U2jCljftB9+/UpteXwTVHiXy
dB2R75yjbtjmcVVj2KegeQ1/dp0Zogei8zOa4aYbx4PHOIhRVbqdG5RReJDUe29gEJ6oW2XsUHlr
1d0YZ+ZtNq8AvZAIDXcQvF7zqb5C+aC+QlwDKElYK9dpoG3qMsf7qyyvWibQmqvmV0IwxmzF1GTA
t2py37JMJ0GIoDE+8wiM4iLxGNrVamIEMPrlXezg1qhhENW36aoz8PAJ/SZepcimpfkMbS3RVjEu
kFOlfTlzkK5KK2aygKM92kxGBsk33jJteKmKFpQNmAOkiRs8GQZn6WLvsNDmauflNQ6bIAk8B+jh
NBz0uXscAC0c8vimU1FC8FyYym6evaPlduFEBIBwIEAleQJl0WlWj4Q/hOE+2KcdtXBAsOLKS7P7
sXM/LdcaXgrXe67qFGdoI/2KYsVe+R16DAx3d6NB/Ur/m73zWG6cy7b0q3T0uFEBbwY9gaE3oiTK
TRBSSoL3Hk/fH5h1K7OyKv6+Nb8TJqmUKJEEDs7ee61vqac60eQnmA/PDcoeBqSSh5813c05QR45
UGyhbYAHjOiS/CrYSDlmcxjCDw3ebTdLM1KSEDvFkXDN4ymCyUVsTDFlnggbklptftbDuvLEMYXb
xWepa7hSyUlyg5pwUn/swpXOfqCe8GGZCNOcgt6dFLq9oJwGZRjsSiFZqZwwUecjeHtyNQY5ldaB
AUZCn2O7S8EC1jrZKZHKRkceR0x5mmi6BpGhRCFeZK43K8EYmMOkXHITNF8Sunnam4hVAATPxBEW
mt9xOWt9e6xw0QZobzFOG4mHghtZOeD4epgg9pU4iltwrFNL8zk1D4lYEQrWtdpzRrmE7FckuqgH
1F/XJLAgYZv7ChGM2GbgGzXRrhmLjfUAtTHGrJcFqMfYB5/b2NXHlOKDlSxNmp1mTNqKEBcgNdnk
47IeFpnzrOPXo0ruzWYNVcdOs2zaTE18yXSjINBx3HJSgwiDFQFHEu+Kn8GyGwEX6/hNjLLuL/GS
Nb/EloaGyuSkRp0mWlrsUp1zwnEEEsDH6h/kmrQLLbxm/pQ+gRVgmeeiRTIMqT4G8YnACvxdXdyP
Q/NkRveh2j7FLTZ0YBmFQ2gKsnB9y6dRB5hifaJIrIAPTzVnoPAjAquu4oRG9a8UwBjN0HoKS1iR
zL0v5DTpaxRl+dpQK3TvGIG7Gg+0NEvSGd8zcjqfzYxE2K47BN5khN8p76VD6qq1LqPkKxr0D+b3
gBtCfxvr3ZtGl8v29fRajwPdsKndaG0AtQG2hOnnQCq6F9lvALxbh8haBZrSuUnVavvvinCRne9j
7uYScS9TgiBnJhFMDTJ2RyREaDMfKcz5FXUFGaFNeOoKY7a1EXIxjWE0eMT2VnJ3neXuJZMCmeQM
I4SJWJ/EkdRX0OEGXZC88ZAw50AelIfYXGawukHQWrv0IKZzVxHX1kgKARoVXMlckQLIJnG6N7G3
/4+2+L+lLZbNBbH2F9i2r4/6vUn+WVz884f+C9mm/U2RVJKrF1ah+K/INs2A6GaYoNRQ9v4SFysg
20DyiNDedPS+ym/iYvE/ERNLssEL+CcxsalqSJphUxuiwnmv/iEmThXcEZMf4tru1XYENFL59fGm
kvKXkfft3q+b//xrN5/BT8vPXz8NZ6+wInKO09iVlIzc1eX3F7dZ9O0nwWTEdk9kwlRm29pPL346
FPuU3Aj6RsOauFDgzkP9GA5PhVnI23weDK9XsKCZkvRKn27Lc4Ef0dJuB7bjOdupEEXjsmpt9b1D
UetRRI0aHnRF7/r14tmfFSK8B6t89E3Ugh2ZXjWxP62gXNsuJGGq6u40LAN2XZiBM9TFhBOgP6Zx
/0Q3YJumtX60FqFPa8XarhwgWCu1sAp9DMZlweAYErctTsESmPJE/vk7ZCFaj/7ou7BfnHLSjZ0m
DqKTyMJrprOBJmBc2hIqZ0+d8ilR3GcAP3J+D1WjnKwoxBd2RXEktZcFtlC5yJoG6jRypldtNIOd
Q8Wh4hByYokYlWZlxGbnxAlraFvmT3IcbBpd67YYar4HNVTdYMgfEjEm+7GzOhcsECVSi+OLiymj
6KeAD8ozzF2CB9YtlMHEHtHDp8cHw4onINUd8hPiaZD9pKVA5yDObfr0w8Fa9SYgUjVW09WsBQdD
M5+sILOcgk2W19ePua5/toElEsEhtscpIl1hKNK7OlywfO1qzrBh1Ir13MfSw6wXGlqSct0Y2WWG
vIBEGhyuwCQ/D8j4qjGrI+6lWy2Q/zgmwtGMac5VzNgVS/nRR9XkDSPHAQ2JN+oUws0HALmp/iTC
rSUVRdRJoazxhxhck0OjgISMmNigZZNLJ78WD1QLbG7UOQPbh7VkqpwkDpZCGbWW9d4TL0n0bChz
nSxQ+JFIJIk/ir7P3Vh7FwyyFVMxI/9uocPVSXUw+zRzVU5IQOcQiihs+fSK8lxmlu7mZixwSIcV
0AP1PI+5vsu0bm8odNVJT992EfrbfjALL9CLJ7wAJfzOslp1fT+sylTY6pniUSN6akVIjTxr9+Mk
sZmBfCynoYpufuIUGOtdWdXIZg0CmCZCa51uYSJlugi0Sg5PWUCMtJQKG0knDI4/lWTAyvhI6+yD
LAAX2h3aTdW4j9v0SxRRvYXatsupnnRtgveovudUw7ZBcef1t7Jf2zbT/Emby/eU9qJiKCeOr3DH
JDUvEsWsHKRvCdAPURo/sPK/hmQ3bDR0qHbZ5u9mOaFRa1VbUJSrWdJW7wY+K0GuNC9u94L1MUrl
w7K+kiKhWnxoKiaH/GhVw7gBOueYPoxoYVDFdc62ft/60beegB7pBG+2ApI3ugDKBH3GJSmVegvW
EEzYTnmU8/KxJkd1I4hAJxb5y88bA9Zvpj5H2dSx7ZXv4lq/JADI2JiEENeaGSs9QLydLq9jX4ju
jKRfA2tm7qaL+xlbgVOTzz0WnBNGPCYuTFoNae8xVpLHNkOzwtmlCoTNU/Ro0r1AHLHSQf4BFrqv
BE+Zo2dtZvoxtySJxtUA5KFJ9ynKfjfaBWw14GMNbHDjYTogr1/zWj7noFePSjae0NpzaMjVpqtU
J2jHuyoNaJgEjbExMvAjRnKdhBJ6m1EqLvaCY2CYH4C9h0NNRW0m8Ub0AbjEunlfYAdYBalMA6Iy
PK2bSSlQCOMbTZtJAxVSYk6eoPmcYhR1F1oR+dmvNEdEKyaSo6PL8atqoQ0tqZYCYUJDAjgybifN
wR0PYdIkP81c9nrzV5lpG51d4boZDaKvVPWt9Een6Y715FFZKm6pJqVbTn6KhF67Iwylk+hfR9AH
HRmkBchCLTspdXQv6Z1ToUR3mBNo7KyFj041SdQr8YLJKjz11I8iV+5hepemdZf7rt8LwS4l3Mtu
Fw2+AfwRDIfu0UScAXQYKfaxlTyHravQjHWm2F8tp9Y4d1SKmj55SfxJGtnW19RdPQPwknSCDrtC
+KqG/oUFia8SZWF10qEIi8+yGM5cDA41oxwb60Tihmp6IQwbVEpB/upEs2L4jmTc4XlWf4V6CMvM
H7hUtt+TP3VLzPdj3Dblhh6KW0hAIRCPfzOmIQbTNBGJGeoh0kr0bJKXGAymgf50LpATjnKUWLQP
ze+5zSjeUAYP+G+3TUu1n2l4kCpSZkh7Z+HSzqIh6CfwtRj2xrA4Mh75GEb5vp6mA1OQbhv2U37o
/VXLzti2SF+UWlXa5YnSr9vcYqmNpjs24NdKBEfuxxbnDm1HbUbhP/kwg3Q21dPgH1sgkwwzOJER
JiYayc/tCO8g+7KivGGrLrB3kKXFWLu3Es7l3BxfseiLCCaVd7/yHbXjuQOj+0bib2ClIQm01Wd0
59Flyp5MOZB2XIAMda4cQ0wD3JL6N+Q0YwUTmta93Ls+tEmn1Yx7nhI3AEDAcBDjOwJXOTrlgLTZ
Sjj0XbgXSyLdqyy08CwD8Kd/yTdT7VUVuVft/VCyyyjAWPYlooBsAYmInE921cFXj4qeOaHVuKUk
fVW95VkqPdxBL18yMh+dPs6/LbjbCNOqdcuWDvE7xSfwqU3fNJPbgBjdMytxxJqZvVr3NbuL2qRN
RXe5Yb5gVpRJOgsbavJ9FBTCKkpqvMSRR1UFZSnp79hHNpQvYeRaOYYvZSGrNNGAwXd8B+oH66ho
yBNVhq9gJ0iFQSpuYrnFLLzKcRytx8bo9uwVdIJo1JKLvWXxYhRMEKNaOCQ3fUhUSltAmxtf0JMD
9l2gCeZ5auXBmRWMQx0gTUMXJLfLgKuohCBOQdZu6GWup1ZsnYYPiyY3EyNTLV1xop2aLjBA3r8Y
4WX11XUsGGD5Kf8jZsmsZWQD0U84VZrCgVJhxUENH69bIytA15a2JOUMUXSRAwijkt0r2ZdBlAIT
jo61aCMO0SeUG7uaZfTdUzZsjSnqGOFAOjNHf6IvyMDC1AL6uoLMaSTIDH4Ioh5mrqxlYJBYkmA8
4/daAygqppbVikQGUraHPHVppNA5G8WL0CglusCwXdW6VK/7OLzPcTkcNCCpq6Jhw6Dq3ZFjgD1I
uq0wunkVHXq7zPtPo0k+51j8aGrjwQ+ZfpXqyJa5696qcDa9qTO1XR1DqJq4vnuaNl2ZXMYbPc/G
Y+0rjxbJ827BwNmhYaH5/aeKbAQH05I7NDdQMrmpJ/LYLZn48qjY50r3Q24D7IIGrTxLuU3NH7PM
LC8a8QO+tjUryIVqzpg3sMxjVUSFG0tcyOeg7F3FpE0yK0F3aMiK0mOSxarGgKxaRcI+nWYnpId5
1nKRuGNDj1kEwsypZ/b0wSz0jwI2uqKuTxhuaEcparEhgBlZANc10S9WTKBpX/ttRM45w4u5kMku
FEJppwsZBuNS4uQtqo7pBDsbRQ9RYqK9YVGOyoNIStUK1caXaCXVvllMFrd7YNLPiiZKW1kY2TYa
w4LhHxB8LFC4oBiehSmDjZtMBxVdxSk0OLG1qN1M8QQ0lcsm3po0X8diL6Bxj09jlihbw1y27YZF
SNjSjpOJ/HGEwD9OUje6cV9qq0GL7VidfAJx+kMNk26f+lO0afz5MsW9vxkT37AH0diNRqvYyVjN
yIUNEkDIKbZIH9n6cSU+ZaZyFzOQG6Wp9RL85bTsDW+S6DhPorLvyjE+Vr55zFhIOqk4NMUs3gHJ
dhRpCg+dor9iaQtsUSWyJRmLx4rIrn1WVg+aVbqzmBsbObtvRHO+m+EneNWcVSs6lmCZLTxzkazr
iA18A1bJHO+gAD+IRD86PpXFKu/JektF6bmVPUJaVbvus+EE07I458Mh8Bkszyab0yKv2CcsNzOR
jz9v/viamaQ/IqChHi3tfleaPZdFbBS0aoQ6GXa3r4pQrZm4DZtl7rzTR3/YiSm5b7c59M/HzPFw
jJN6qlgy5qU+m4D65MF3LDKKcebFvn67KbJgWviN8j6olPeoVTpHz1XcWeTDgxOwiCi1hQUv8PNx
W70HOOh+yselRADpoC6qZyZxbr2Y6G+68ttNBClXICcIIuMY9nsWcm2jQaAxxgxv1U3qmN04F7e7
fUbuZCc1zzcl7E3e9utmWHRyt4eTwHhOhQ3YNb5Ily4nZuhGzFgklbcnElnYKUCM9e3Rr5u+rqC7
9iGTmkV7dXs2/8biuN399UWLOK9CFqf1LzU0ey1k9TexX20F8zaQDr/JiH9Tzd5kZdXSoZ9Aut8k
phQetFjbZtRByAmrpMGLYHU+yMlQmClR0Z070kIGyHOReqNaOAtIn/BQLCLCcDE03W6E5RXqhwTN
gewlMztGCA/kOeHOt5aP6nZvzJRZ8iIB/xeuq5u2XVlo9bd75Y0xpY7GS8cK7ikLcENfROBFSY9v
MxHaGfiWuOG6gI9h4XgkN27L7THJIBASDJk5KyHF48IDaRdGyO0emRbdRjPwTS7EkGa5ud1L61b1
Wnl87Zdv9UW3bbNwF0nAJ24H3+1eBLuEA5SxgSPhKGB6v3i42OtI3u2F8yEtB2LJAH0hVETLK26X
Q62ztLHcDFkK6UqC7pAslIzl5sYyKhe8wdD4iMmCfP0TbzSDTcUFTw2cX9ErQeRgaExc4XIEETFa
7m4Pcwzm3qh0nxr97hWA+8u/yC9/6i0Xa8MU4rZNrMUhu4BDrJt/7Kaevz2+3dwezoJf21qdW4jf
MsrwhSxBDE13oIjzV7cDR6Bk8EI/Q3wEW8uul1dwe0G31zLeE+SCVU+JYYWQN7bwHRYsA8tEuQNG
iJe903fVwnYxBKPZYWlNawQWMUuJfK+pAzTcbiL2Mi7aljqAm4QTxUWCAFF/Uf7fbjin/35vghSL
X+Ifj2//Ld6+yJRrgERIjfyPn9Ph3aJ8Wh63nZzVL38829wo2bYRv8Zy5LVVKsfdz7sqSDlW8Y69
yfLFuA99O6sj1vlf39njAMIPyM3t3u0b+5HrMN0b6CEih4Qcd16p6YjwlkdkbnEQLfcspX6punaJ
XeJRndBq88QAIhxyEc0thZwA9YJJn8J29udPaMu9Px4SJry2dFYVrGz49H89vaI0govbZUnm4r29
va2Wydt/e3i7GZb/+PXwj29BSaht+iWn4GZGpc3EYVgAqfWEoIYHRMOTMlvNzkXI4jmilaF/FmA7
umFVjJv6/idhZZKPkRHrgLTviokBs7lId/1fltOf3kPauJU7V4uhtbgIt0/zRlT57e7NeGrWVNJR
2K+xTwJx4RLOLXx2dZNA/r2hShS9N0noE5+59P2d3XP7828Po8Vjcrt3uwnLChFAh2hzWY9umJg/
0zT8YRLXZiesf76cRb9/u5ezfo69HIFFlGoiI8Tu52u//afWkCRJCmHOEGWiwoPteIOtcAKFC2yV
pWYUgGvT024dyKbtLpMxksXLvdvDMaipQDPc47t2wYtL/faXMVLhqs/atBglB0k4yaH950G4HJN6
0FW72zGp0X9bSYN699vxfbvbRrRCk0E3ndvDUgmTdSpJ+9++73Zki610kjRBWf128N++59fvqCSE
zXlWMltffi/4BM6nfGQHG6HK+vkH3n6k0RegAvy/ksHdMLvxzSQUL1e/aDmpw+XeHw9v/4F52HD+
ZyLz35rIKKIFHeWvJjLD/9q8Z0wFo/rrn5N0bj/597GMIf5NlyRT0lURDvI/eC+G/DdWhSViR9YB
wkgL1OW/eC8McqCwEDZrLAMdwtd/pejIf9MtRF6WohjE3hCj85+MaDTlnwc0qmkYPJNuqoRjgEH4
M9RKRT8UVKYxbxbtTRLp9OdCj+hu4Vod0o2hI/hdVcbOlz00/d1j+67+CB7bJ+Al6HAZdpKENZKu
LDy35b6DnYsgMF9TyWhI7sSNFbsZ2k/sC9ekZbRLENZ9ugY+ssrfGbegTwHanQHIv0qf1Z5Ug63l
Um789pn8m/S1fwkxu71GNAoWQRMG//yRE1T7MhaqzJzxgxlPnSTdhx2Ql6UgGdQfXd19CwJo+TKJ
XrVIuv/rX07o0L95h1U+KUNTRUPUlD9+e5H5YxUHCvHHV2vYi9/FPXhgAv3e2lX2zeUy9+3u23hQ
7wuUmXt6IMmDsDKP1oNpOPOZdAf1IpHseGBBfs9O8za5JMTCnqLaHi5d6TRedJreiZRBha49GPF6
jl1swz+Kp/Cg3Inr0vyCCKN7gjU/JV9c+fU79RW9JWjGAuKLrR1bMl8M26ahTK1+za49AhFlqy0U
Fc+wXGW2kbeSk0NnCmVRc8gOKDE+YUIrm9awTVLJyBNmDObWD9UJQLa0b9bmjsiPt+KKei/8ET/y
clbjc/49r4V76HbR0d8g/KYl0b8H5mY4dGfa/uYq/po25MG68+Qh4wJW/y3vGbW0FqAEYStC0/lA
iNQR1e5mHzSAR+jx2/oN9HUme/XVzGyS/GTZY6kPHrGPWle/WafxZbojNDY4BrpTm4/FJfkKIMxT
kx2LR20934NcyJ+z4ZFcgiJGDmkHh+mF4NwVMSw+/eRvwtONo65vewmQn0eNH1ClmqsBjQf5l+QR
EYGtkrn00pOUQFQFmzUEcLl4UcUVmmbjUr8Ne/2juPPPbXGSH6jcGesB+CbIIWwd6z5aC6dsN5wC
OGab4E7fIzCZXB3Cr+KU7+muMhGC2OGFkNvv2CMhsSOolk61PXxAK0/6FTFAse5qjv8iN15JQvlj
Gx7NvYozBKI5ta9HVvl+Xqur0IO9hOsX3o/2Kn36R7y++nF+wT5sudnZd9K38CgflYC3timB4DvI
U2i7EgEfr43DyHYzXtNHfF7yMlU4LW76VV/QN40nMtPVs/gq9552H2yNmlkWhCAHvPBAUt9jzzuB
Mq0lK+PANEzexO/dtnays3wvcZW7Bh/6qWv2rWBHz/7VvNDK59BG1Nm6aPGUrX7KzsNWJLxbORiX
RvUwGJSb/GNY5aUTb6pN+mLBNbGtDVk38dG6s0htt4tubZTO6LVOxtlhp1/9CSF/t5fjRxKpqjM+
SEJgmBIixmEnYRvJbniB12BcVEwnvS1DUHFTr33XNxHNIVvyrNCZvQbd4sq6aLugs8MjYVd6tsQj
4zKn0fqjdtjKyBt9Rf7LtgcdPvNG2tKwJhZh45cb1bBrpz5lmUOH+pjEjoQY5kqPkvzkvqd74HS6
2wdse23pM72GHka0V2Td6Vq2ya25o/jR10tsxza+tm+Tu5k24VWlc4M0A63v2QD+0drao//efAts
Z1GxHvt+Oz2zb/doU1mXDpER4UdrIrJFNLfrMaCtaZtnpbtal/7Yvoa7WCc/YroXn0WXgGc0QvfS
uR7+P4vzn6GKpinJGg4N0kIlLnPaH+GOcjqbxCoxCmoAluS0WlG1P5tR4/71Mvwvi/DyazQLgQI6
BFPWl5zLH+/35N43//d/S/+nroWpIwyn2mjS8Lj8CiB92ykYv+i/0+AnpFacKy7x/9gL/Jvrjkx+
0J9rvympsmiixFANk4xpLuO//1olqFQMt02zof8NdCzyPW3M403JvpVIJ0JpJI3cKytd+eVTHFhI
E8x35ty566PS6xltbNVyeix8v9/MpsypxgRo1Wm0FiNFPCTdeB4DRLqIE5qVpDCzQtaoeiT7msR0
SeVqhqNjJ1VzakeWjHTGHF2oe2wXMUxhpTqow2S6SmzsEn3lV03zJJedxlA2oi0ndhbWk4JZnznf
txl1Lkc5Y8dpSbQGo1RcmUV0D4HWyEcrzYnUpauaJUuyhRqUW6ttDozJCBcPuJD5Yvlq9cWWdm1K
FMYq1X50ZC1UOSruWge4DrZBILe9qIAuZom0VsR5ayBYXOmYCJcmLqI9v0MFUTulhZh8QC7NVqO/
i4hgcfnYybxBzZtbzaqqJWFXiJgs0HQ9yyUJybU1ly4G1u+ubpOTPODdigrxIdF99Rj1lUrmj07i
gEwsVqEJjFinjVbVF3isCclc2WqMGHKoWq7wR5rf8mMo+aypeUgc25JtH6QtkS4B0Z6yMCPWrIi3
HcWc6CYYC0osGse2MY4M8PE5igMXPmIWplqZcBGpH4M1qier9dRliOkzydv0vYxwo9WaLSMTbxzi
O6UQflgyf1muzY8aWDP+Xrsws8+6UP0NgXlcz2b5HPftMYRv57SFjhEu0p+6CEeTyuh+gOiHwplN
Qo8YTqrV2Z51/UGbgwexrNFoSCcRMaswaXfS+FmN2v1cCsoaBtvzqJdP5Uh5de5EEpObsbkfw/wh
9oNHOWo+Y3PEBcEBPKsd6RjN83JfHTxpiExkt6QYaxnhRePiCBEFXmKibmDrDDloO+ZseNdU0qZl
bGdZHCtOHQensNSukTwfwe1iD7D4pE1Cp+JCWAupKmxqSF9xT1uWsB2GAt3wlJeZI5oDIcBlYK6E
8QsluisK6SMpBp++Me2GKSePyqLLKiZrISGGifqLErPT7xAfB/bElaE99XwCE1kLKe9OOh+liWlu
Gay64YEmDnFrYLmJBCu7FOwcUfXkGy2fmegLqzH9stJgZWBnUELNHXLDq2emdWa1Ue/0MucKSvqd
gWKkwPuTVBhUyWOTUDOOzLFhrGOuvjWkpTetFxyjFontIvZN+4rxO40Pc6/BQ+mvZjMcUEQCLRLB
oi6T8hnfHSGHbNH6MdL3mVHreyUI1HWUZecpJHYRmaAhe0QhcNGoO+XgC50Jcdw4zQrdE0BPWqv6
8L+13p1yqdriXpiYtHabJsHqhfpx7PZ5VaMBCPy1WgQBqom4dgqNcUbQzNKuZOWjGWo2rkmIJSi+
fieReGcnSI0Q8OeeKYlEAxfRymgEeXe70SdZ3qVRzZ5NJmNqXbXmHVFQOQnOGrEJEsM1dQJHNIRi
AoNmSHaG/h4ni8Ll9qXIfAYSRGoDeeT721e00Ep+3uvlH5wR8X7WAOIbAT3arAL7GgAEscM2Zfkc
rdSHASB/VQHAfpnQee8OLB/D//N83zAGNBy2AOXGdJtjAdfDjtY9PjcO3lf5Om/k17j0Grc+psfx
KL2nYHL3MBp1y7WAldms3cnr9MC5Xx1GorK+67XkMfUk5ORkvtrFJYQY+SowBDyH781BXY2QPWz/
VHxke7bsIrR4W37hM9JfzH3zEG5U7E+EL7LOn41ybaCY0XAQQqbijVqUDKQo1Y1jnMQ7RFzw4gL0
HEAi4T6R6IFO39hKFxPzLOMTu36VYG8aB0Zj/JjBBtFhuqV9mHfmp7mtvqL+NUQgG7vkoqsdP9h/
E0utPQ0HuWNwaAtkLyXsesiIcdMToZpPxSMb+eDOtMcnYw16/xytjZogexevoXVRvtO3OV7njvkx
v8WzbayrxitkdtqM1Ng2u5LuAnTYSBWlymqRku8KlA5kLIjEAcUnur61ttalPSDLgKH8gABkpbC7
Gjyl2UvqlmHfxNnW7i3fEY9gsFhLNRE3D74Yu0TGRIsJPwPaHW/Q7zQJqbibXCrWpn3mDV5krkLB
RiWsE06TO3XukLPc8B6WXvCctuuSrC7bPJn85SiFt7BM6xe5XCtYOwenmMhStFOSyGHpnGWIWFtu
jph8igZ3kK2ZZILZuju88B4nnF/TGolzrYBBc0z9MHYrZs4MfLMeeLPdIhHzokvBu8Xu8gvColLv
6w+AnHw8Ffg68t6J/LbTs6XviA+kCtHz+6HfjtarcGIJs06attNf8Xb1Gw6LTNjyFi+8zeDBOKmf
PUy7xKMkaxkqLHY5yZnZM5qPENrQ5scnM9rrn5onXOYn/0z91LzWWKnz+/YR7xC/O3hj6/uSH8pt
/0lNlqOC+1JW0Uk/Zu8dVHHFbp+HazQ68HSsE6dN4rXFxhyYSjnFtVzVDyGlFjPrV84A8uso1mIX
NQFCbIvMLg7w64J0dLVTctXYqs4uaEY9JsLGQ3/+TBJUwNiMv3/H3yt2Rzleyji2UKCOWtsQbaRS
BG7aRM1VV4mcqWDLy+Sp+/6ukF6wLwOhNM1DoLlR4tGR5U00KCRPSe1oB6nyjL2Psd/tTOoaPqkV
z1ElLh8Q2FD/qUuegnmd6Y5O/6/bCx9q7pERKG06MoOtNVlA1ck6L66DmWTa47jtSUMDwLfiyCVh
XrCrdb3vktW4o3t/jAN3EQ58TpYTv4jWIT34YHANW/dBn9oiCJCPurJ9qjk7ZG9ChN8LxxWDaaia
gGhr6EgbtNwf3UfsqRtQmc0h3OSjbZhu8pKuW91hM0ABBlr1CZ1+cm7XPnDJAZcfLVhbwItLPJjp
QNA2qBl0bzgQCIZocD5CjONgZ2nGXvBWCxQuzoge6kJFjv4seezX7PKsR4Dr3XPBDmdcmw4Z9Y70
Iq1I3Luma5o5rxlwCC4f2/QYrZRrTl/BMw57QFzzw5B5iL4Q+9+lF+qZ13YVL3QI9ZiwjAVu6Vos
3J8khQeb7ATi8qV/wY/9xmu4UOma+SbcEUQ2kw3Fq0bMOHvWFqfdeA4kZ6qJsVphtBZP/j1mztbp
qOrQsLiU5e19cxZeq71GGJzdvpjwU+23cNvsMcN6bBMu/uhZHcW2M/YP5LCZa6Y9/tZaWR+ylz1x
CW3vFrnNYVwVp+BU/5gVMnKprhKirs4M14gKUq/lR+dqx0V88KicomuyJz1A3gXKTmWcM9nyhAhi
kybEA25L8U6/qEfjoXhCd8YGExZGHiCFRbu5qT8pDZBq7eut9MJYYj5T0p24wtAKoUaMPlrLbknb
IyqBk9VwjQ4rjZNlbunveN8Reb6AQkMrC8P0RVI8hfn82TxprVNLK0NYM70Phc0orfic/HDFaymS
izgeCnUrxw5FKk4Yv1vlR9oqA+KJ4kBVKX021Qe7CgtdV3tQL4R52YppE5F7kdfWA64Z5srYgQLR
AVmrRk4EUsWut+T6YCUaDxHICM+0TtWJJDhRPVWgJjgrv3vs/lsOu+B5/pGdbsuc6gW77I3uysD0
9w1pANsiy5vusjWI/ksQQQb8wM8Zm5dgOEZvWIGGdD8vE0ZUM3uzJG5FP7L4d4CZk70/PHYSR7rw
jQRnbRpeEd+x/lho/lLrMdn1D5MX/pCeEVFSEQzH9JUOhPIinWmA9IotndPtvKouEnRF9nOX4I3r
EouBorxb/QpZzLm4jxAu/SC/mZTeZ5GcXcvF84KDm7I55lLG+ohYhOuwjj3yOpZXAn1n3Um0tbW4
UIAvrCRWu9f4rTWc5AwFe7qML74PnplumNNuFY7YGBQF7ltv7mz/LQCUDWVC8sqP6lq8Ff5BfSqj
+/jOLPcWI/tN/LpsPFFZvY/ooRmHRC6K8WQXgy3bzFwonqUNZpJ150wZOUROtRHXBDyRin2MEP3V
60pedV+m5rYYcjSCe5F02t2r+SDOJ/8h36CBe+2+cE+W7AIeCadlvqmQkAy99yR62dUQHf+uuCDz
vC8PSBWTdxTz1bey6gjb9oLvaZe9y8oli4hnc4aZt73fD5gN2YQ/cM2LLljv73pxrUXbdhd505va
udWVVR25Zs6z0hs74Rd/YIzKVUTZmE+4E9FbWGcaSu/KSvzigYQSKsBPh3nOVce1j6ClAofg+I+M
0/K9do+jSgtXYXrJvpSZXayXfWmY65PLbO0TaSV4Zr5SjBORiP1dr299LouT+KbSbknVj34WKU5E
oB4vs440IOECpXpFg7KbDhaFLbJfuxpIF8Q1nbIFqojHjpCYIS9tYp+2miTb6nGiQH/JcYIea+W7
qX/UiDLueE04f3Gi+9vgiz1MfkYnHl3AFvuBk7JL2BmtV9eEjzvlK0NUPjj1i3BLJkQaecoc+lcM
3BzH4WN/QKT1Y3hDCguFZP6ovqgaEfoVteN/N6CqudBgSjR39JK152C0uWaJuSOtjd18nNzskK0z
dpfuoNvDKfl/7J3XbuTYtmV/pXHeWU1vgHv6IYLBcPIK2RdCmSnRm81N//U9yKyqrFtd6L73vYFE
IHwopeDm2mvNOSZlRlMDLtmj4NN6H0lzvxE3yQ410aQF5g/1SImY7JF4R2fzWhxo+LG8iF10k7+V
x3QfI5z91hGwQVvzIhDgYRndcKa4dffixnXP6n787D/dG76VSrQtLvN1fF1+9y7RbXtdgE355h2T
5+YKPz39c/E8TsFUfmnz3YSKOd+y9ZrSI/EXSROM3x0X614wemxlNvDOUUlJcN+Fse3dSN+a44Qi
Wjf5PY/Cik4zu9jYctTzEOXaeVwf0DAJ9EVLbg2+8V2bc7aF4Kad14v1eeu19WXOgNK0zDLJotxp
Z29MEDmtD2PLIsxhusujFuVDGt9LVcNRPBqI0dRNErPOtEKavguwYYdagxxdIxr3RU1WYjoW1PLu
1rHSW5g0HNgFQsoCLpxvOdl94sVn5CD8bEgxYXIXatAT4n6YHdXbhKUwsRwy5tZ7TOidhR22syGw
I8EiIdtpMQ6oOwn0AtuvSjPKs+hzhnG0a9P2TctIpxWdHB41hMdJQWqp0Omwqx4Fd8tgyxchXMtc
bx6lNFy/Ct0PHbUwZTVBthOQlryJMFrmug8EotkNeUPTXA+LwEjG+DlJAktgPlVSUtYxP2I5N8Im
QGyK0ADRk1/hXX0QVEfExmK3JpexGSM2ayMwHIgAZ7PjvF5nM40UdzjHaX6vhBAiehXGSyyNN9uc
kakvMosOBlU50ck0lfQBhfPJrZ2zw8kJyfy5x9umzXlL/UiFPFThfZ6E77A15Kkl3rivRrbPKeuf
nK0Ax8SaqqM71TGLzuyv79pazX3dJLN+0guyWJKCnchEUQEa/hgN3lNcgGxPkW3GvXuSTnQV1uOr
nZX6sR8U5mStfRemH3nXILbxtE+zztmW9S6GUcJj9mq4SB2UfUpE7pvpslkJM6Ccs1tjl51bkFnh
+DBH90VZWq9g5aVSqdC22jcsgLSXBz9Jw4uwvgA/NBgI8+c+zjmvCjLah8b7EqVz1iSCTbhHdE5K
fgYEqzskszuCWhW2vvOL0rqk7IykMwk1/pqJfdIadkMuruN46ONDSC9PdPOTwGJ5AEUKpEkBIB8B
YGFzNbxMy4fpOrtT1I+6FxZ0oHMLN6q3s5GcmpqnbJNUByQU6we1pj1NMsF+zlDtZnDqoX2eu/kF
kfNLX8Y3SMV3vYectumrlxY65s/XFqn1pbrHTKtZrAf27/TTEgc/0Zi7pPWpAhGpemlV87UcM/wH
O5T4ikl5D/yD4tojP4Bk1M6N+AkW2It8qazhhIM/9euSEtWo2qdSAMctTYNae/C+NaOvJeE306Y0
TnqcMhUFc10wQYAG4ZlvXq69wsuQbEEZYLXgCDI8EVXfBREWGLK0GaGkIgF9led7rSmi40NsLbJt
opbw8ZOarSVsZqS60YVz703Os5IObJuchnpafcvq4Vs6cqZxYTVPHv2goj0i+0Q21gEASnsLkd+T
WDRJqcGSkqvslmOZV36cIG0rjGknJr09uESpb7wysU+9xgnAiS7daMZ7h0Rs9qVp26N0U1SoGl0g
JbgKJbmEEKgsUyvpPmFSdtv2qJPZjJse60auk15h9PQtlIgUHino6CVMEFkid8YEO4M0eh9mfupH
XX3reuV9MjRPmpiWNtkE6kZqaEHaB2+QKNPV4akgdniDooOdDAHQG1Iy8NO2IMkqxsmqEx1qABKR
rQTwIO8NfrV8O/USjj0lrdWgKO+z7oXMKOqRnFkMa3hx5YlnA7Q5+/70zWk9xlcp9C4TglUauZd+
SK9mW/qhbhLtXRIRDkBiM/ZI+EjZmfw0m/TbmjmgolZ9YHtY+3KQqplHaC3C+0eU4LQUcu9D5Oxc
q7h4GjvOSD1/K3xhzYY8vnlrZuKmps3QtiEuCtM3+u4FiN1KxCbPOk/TXT0xWFPNEUHNyZX6ezxS
yNbtm2qfSWy4Ya5xqB08EW4ryX5ncF9IX0Xg7SjldTUZ9GaK6Hr7ULnWsRDiUfXcm7FG3T3YTNpa
dTgWTfOjhqY0qR9RVHA6LTssYAm2dkUC8pqc/C1TApkx/W2s+DpfFFfMEih42OJMbx82ySfEvlDY
S7xHZU+f1FD0q7ajK9Ioy17VHR4St6TwSJN7tVkgcxZedMHYd6w61NHeY9SQAUsyCifWrD5IOR9b
uz+FaaOeqwZgVqrmD2PfvgE3FngbgOhHesRmmZoIVPt9pSgfYw+5LDZuo748I524HUYv4q/Ryc2c
spXUsMArSL1zGdtb0+KmDXvhEOLRwGOP0QSHCHVU7viVVzxV48BdNW21ZujPiLyfVGf0ZdVvSfbV
9hieckarA93fXt9LVrON7Wa0O3rjRpshGfSTvUf8TFZjfrJI5f6YreSMDUY5woG6x1W0NJzrp2HM
2UTb7eMI42QbDs59x/eUqEQWeN3bG6bMfLcj8nFk1hqZbKt6x9pLQhczYfhhUh8MQ9knNY0+EmG1
baKVR1AF595NHhX+/88JzfOsyl4zJ4s5E4MFaTiRaSXkmdIb1KPZq6jLwcDoRkELOTVYpxozCeKa
jb0jGzaYIaiRROmqY5qy75iBlahRmgR4UftbpNinPnUd3x7AlkU6qSvzoAUGc53tQocwE52toT19
mJlHjgU0mG1VZ8dZhbBfuUczbbudq2jKJu4gIpUVHMp59AcUG2D6ILrNutxKAsm3djgT1cq+DIwG
QeCpcjeZbXG0anJXGhdCWgdoTxDwsU8H/WsQPW3cXG6HS49xbuci/xZTytYBt5bUsZZ0fbyboVZO
bvsoC5e+ZtscyQ065E5CD6Kx7oeCU249d8cEdGHGrwhPgXNV26Hi1xEnG4ZWeZ48iklyxEjrRR9r
bGVZ8ZaF6tPQxNPeAvbVJt6LowKL0kk0xhIXwpSSYLMj+xUQAV2HVPEtDWmsWWAB0Uz8Pl0+BJWm
v6JABlZl0xNwl561pecPs6Kc43p+JF7GpNLFCA4uhsO4MIeLW1YQrVztB/z75tpMiaMrJ9gsCFGD
PmwfInmscuebrSeqL3F1RsX0lVYEvZGBRkQ3v6HKNHfdSH9NU6jYEjPWt4jBt2LkqHbEd0fgctJs
vhKxRAJNUrDtZ4FWZGKr96W2LXXtKVS7CA8SGwUTdUQVdj0BJ8ljVsBNYkCzoERQBQlG2VmPBGLh
MIaePzLRmAb6GlHrXOsGlQEL27WjjhA9PaCjstq2hADtk7K/7Y1AcTFT6nFn7EH4mSdZDOZpvfa3
m2NekQ5UsXEV2beEydBOM4RFQnj814v1PreZvF1CLPWv4DrRcwSwYGm7oqZqCzX9Te0q4yTt8juU
Mwl4yIN/tAS+rzFxVtzT4YsjNqUaG9kUibA/YrVAVEVPM2fntqjD+yiqjiZdJytH8JuJ/PeLbqrv
lcJwAiDm9kmmE8Zc3aqckx4b9s+LEmTIqX3ztNHB9/THRYK8AKqZOP5SRa4iSQvd7JoUUQwuXTHD
Ku/UcNChWljZVS4yc79Ou//nP0SJfa/qqUmiuP2ZLPbnzf91qQr+/cfyml93LmFkv25dJ9+bSlZf
7f/1WfvP6uaj+JR/f9J/emc+/fefzv9oP/7Tjd0q77vvPpvp4VN2eftHBNryzP/qg//j878iEjQM
ddH0/SkMWD7h91cu/4V//+vyWZafUn6iHvj5hscf//7X76/6XSDoar/ZluOoOARNvIrmwoEYPmX7
738pngrSAdmarf+ObUBC8LtI0LB/s5mcod3TVVNTV+2ErLo25u3N3zzXsJEPepDgDc81/zsiQV3V
/8ZxMF3KNVvzTJVkODZ2i1Txr0IGh2m1Eg9WeYRwuYTc/xHyOphGe2zV527xCFSGjrp15jgnyqFC
vLTcuT6yXijFEhm0hsyst8clc+TXw+sD630kDCGW7kgkd0gjthaW/yoX/imdXm//vOoaAKgwwe1L
OwQvCohvRTk4Cxr+Fw7iZ0Js19HOVYRxuxyYJ00u4Zbr1SGsvCUAnHvXFFIU0vSpNANdFFqAhrTt
pDvFgwI80I62+hixVrvZMyi3pRAhscji/NjOZ2BuwM8QG5NnAEVnDtlQjDqtORCS52SmCQDRYcLO
LLBTeXoAmO5DG2mrTTQCibkaCClyviu3hqm+FZMd30x6erLAzwaZOS+NWkbQRWfKoK7z21bt7yAo
LFhbpt6TFnYLHNJPUPrkXWRs4x4PY9ewb9Sj5GBBeE+iMTm3rRN4Qxeyw4tf68Y4T2OUBqZraBso
fNdOlCdnxejux1xSvbTW1tzj55qZUj1lcR8HBbOwbhhpDA11oOM/V+38IocWT1HobYj0JTMHNfNW
K4r7SSKekA7kKPpkVgCklXWoD1K84UjK3Ndy1rE8NePOClMD4ZN3NfXMPrXCVQ4qQQm7RCI4qbCS
BAO7og3pILu23aeVOj8p8cPQpm9Al6A+zDONTTYJId0UfL1aALNjQBJiMllDADZQXyxohSs9sh4L
RzMPaoIeyk1us7AzAwfKADgwhplaLn2dnQh+Z/falPV4ME3tSynBVZWJ7p1EXt8ZcNHuScKywCjv
plwhnI4dSaQ6ZgAQGn7cpJt+qWndtlbmB8eTTRBLYIgTVNsk986c4BBeNQncLGN80zkpwdEATjdq
i44SouKwvIs9oQkbX8tQtIc6ATqFBOc9CfWECD1okotFZ35kC1fQaxjv1BJ9AeY4JGTJwAQiRqLb
LhhGAI9+7vC1CdP6WCalvp+KZi87/OktoXSamdGfo/5U1OEBywUSPgGCaBDuoiKD+yNRshOu59uZ
mx2inrSR1sad0dOxaYbjbA/burFp6CuMzMJ7T8+OltsDkOiZdTfWo5703/KO1sY0V/dtu/QSKduV
Tuf40dSgbnTOzrRbtQxWSViLLZsGFA2JfCibofNJj9tWI5WCArOQbgIHYnsobVpvaYe6cqTayWqh
nZUouzSqwShO0c7qfKCZ9CMhw2NbZItfv1KvtBaUhjQhcY9JT6agUX3j20FZ0A3JTgXhyqAQBlVJ
hch4m0qYTSjfYj9Jmtcej8bZzPer6UErmJNkpQn9ERlqu4Cq2k7bVBWeZAtQTKnDiNLdDHVgtE9m
75DTLAEz1uxtNQdTl9f3VTNt6ml6lQPVcWMaGHWXH0yUlbntDDRwc0yhVpiXQrPfM4dCn66YpfqD
KN5tSYVfajHt8ZCSzQiGa0Tin53ltAfbxS5QN2GJlMZkZJ7Jl5yv2cExkPNCm2aFWsyApXoOvXjY
SZSOtXetmSp/HrrlfYs12FrMoVVNsCRtYUUf073XwPxyBsTZ0zHCFpRFnbXVagMAQxnv0eLYfhwz
Io7LWzo8wBVFsZ9pZ7Gjsls/VK9VhG9baB/WXaeaP3KLNZVauEvGu7FP2psph2bdNw3eD+8xXPYr
0rFCfkHJeJjZyjR8x9RusoM5X0pZnZp7SiLcfTQuKfY2FjWYP/Tqd30BmRRqRNrDFvtRtB2zxA8Z
5rtFvjjnH6YoVEi3Y+Xs2T/UlpP4bb6LZM23MTYmVg8GeKb9bIwqx0FCh4AE8nw7upik6V1u3Khj
eFo6aHxKOGfzII427pwtsAea/GIIz/EyPIWFaw1gGfrB/TSB6gW9PRHh5nGc18du6rP33F5U8Jyp
3KZ4tcwvpRCghhWr37Z5cgwrJMFV/eVWpX7KkP0pjdYdogElU8GWcVSaZl9mfe6neYyYAUtyCn5A
Zkp4JHrxoHY/ahHNh3A2nukU9Sh12FsBcS2BRHr6jm91H+gsU7Wp7aJ8OjogVFxMSgraOsxVbJis
jMLTVQY6pS3THK3or+b021zTacsMgGSQOwpbf+978W40KTwhpD6+6AwslhlCCi8tv43e8EFDvi4S
9K3KeFv0defjtTgRhS3Phge0gcyOqczyo6OHb01FDwIGKGeZWDuGRby3LN3cmm3pbHPc/wcln8J9
k8fAptG44uEs7pRaQUNjMVVX9XBXOJU8xpON5bLFNDaepcYhaYw2qoEY+feY9lv53BR9FCjUIOzq
mFYM6O9GuEGn0BJkplveAXMeKVbAdWajuSWxDxEJFAtRcC6a9SHcQ9FB2VOyaAzZl0WbYVcMsO4n
OTn0Jzr9KF96sz54/XRdd1j+XeQe9py/uKppbWuwNbkJp8NKyq/Ss5WtB59vV8bC9UtOKpGcbqds
vjS2bIPMTqerHgEJZYNgU2+YyAySXarM1jmL5zPr9E1iI02zDPHceDViYNW+QWqHD2ncKxINTgps
uyW8YmdUHBMSQ9/eNu0HRbEOtPeZGVYYOyhfThVsPzsqzqkGVLW0HjlyXlU3n06irsd9k8Unj3rm
50VGIZHJ1GU68VBbSIpoXwGVHSgfemtkHQCpmKIiKMRQHQnhZDC2XBix/l5wSvexoFyT3ensrIxF
fc7y+7iu+ebF3jtW6WJXZ1gXgN/tQW+OrHUmwveksC5qX5Yb0rHeVLdPd3BsfIVNHG1/FeF/5JYf
S4DoqVusXn2mIPNCr/qgZgBNpkXKk9rRMamtA7x+rA6VYMLxI4SBsEOBhxLUI1xnHFyCg8fyAGn5
G2s+2ztF3EZtbwURzVN8+6axtQe03xkDBZ+UgmnTCDBYOOn5mk7bDk4sQSHyvmRuGhYKQVybZjXt
qsv6TZ+y/plXpZe9CDD9Pqzm3gHrLw62Hm1OmDiGPxiU1pnxYKcWcxybkXHDBp7A3zA6lnymVEv1
RLownSeFI29vW8NtokrfMQgtXNFAalleDDy1W9b/68FLxpNj6D1YjPQU2eQjDGN8OxpMPyZTb7bY
8WnKktd7qAQT5sWai4FcBHruPpSynY9G8jjFz7TnEl/tsCWsP45NA5jvSXx0vCIJcuKj4ICPfjyG
TJYbQtxs1H2MWhA1KiBtCsArgdLWF+hX/G8nKumgG5Xr2cvoScI1YN2jWT6QHBXVMaOliQmKlgIg
sRRoAYUdA1crt8IRICoFqkmaBktrpRe+mqB7iMOu5sSAoW51PhfMbWT4lM4Uy9Is4AeLZ9VwH8BX
NQe0gs9E8kqIMMBusWUPMgeINoHuRJbbHlKN0XrfxkHbIL+LpHqSpTOQjmX2myaPZpTFqg2UrHgv
kkbu55ysz8WQ71BHtQVfqah8F/1jkbqfQ8J6EavVTZlqyr7SabEK42lEtJKJ7JIIRd/2eMhPnSQp
wkjtDy/BVT5bUC1xoZK7PYXCX3BbZsXhpDG0meHz8IPTYii8V+rAOPD09IpshSTIKjXI9f6zz0KY
UnhHowzwMYOadszP2tK4qNVL7erGMWqN6cR46bY1Gd7GNmD13EUD3FVkmfI2zhYwDjDy8mKZHXYX
lRpMrfG4MjG5VwSpwRZ6NfzVAigVdu8wZ3pL0Vdv65Jc2sJ7aBa03MqXG6LvueNOxzmci0AX5bNh
QN8jWlXz9nEWHZLF3qlEcbN1hSX3Bhs3c4iNwMnrNyoKRrbk+zoO48vWbDaiRlnVLJTgaATZw2Ib
2IYfw2U9J4l47AdyPavO6c+KO5Ia7WrHqSMeI1dOMmk/qB6ec1ElHFbybHnj1utSMyiyQKXVeNJt
RKyZV+Nyi2EkddBTEoLAD9LqoKvButzURa6fFOyVR6d6STDO7XLW8p8HtTkU97pA1echLWXQgv9e
bzDd24wf9mNOFEEYVWhu+ncHWNYxrJk+FyrS/ajLr3LCK/apje5E8wB/RWQCQAVNARK1/IowAVPw
TYl7AF/gF12R7NlZXSfhgKYWLH+OKp4xztYx8DxNkR0wtCWBvZjtY0uTXilT9RTadNe92HmO8Btu
Y2dmwVsMpJY42yVADEBYZZ7w2V1tbtqO2TmaYRzD0nsWCdYvpO2/u/6nGPc1C0+28+w3J2EakRGQ
20/1Vbpo9Qyj28F5P+e0Lq2BeXtSk6ubzjPwF5WS2rGYMdYozbK8P8bme4FgH8J60fvC/SrAJJ7W
C1JzqMBCy6ALO/MdXfauZlT9fpHX3XNfyTEYFJrq6/3CxgxlxD1U++UitB0MFjlwF1UlZJ4ifTcb
2j0nUnlaeQ1Gxl0KQAzLmLHDJAgWRwVgO4lx6CYXxkdim90pn2OXzAm7Ogy0JGxmUIhExIjyQkA8
fElYjE7hrJqnRBTWz2v4hJlwClZrzkPlJsPjvIPIm2xKWujUJDAsFjDVQQpzB0+SbaUp7rwyivcq
oQ2HWdi+Izzv1C+P/bpY78tTuAGRMtY7b3mKwFt4stP0oYTVGoxTlZ2M5F43i4lPDKfvJs2V7Qre
SUkJLxFlobpSIiIMbJUzs+eEfisQsJcNOAGzcd2dmVWvg4bjHYhdyhA8xs2XqJ/1oQ6Nt7qjV1Bk
LhrOvIn5MruIkf4MI1wTCcPlLKnFVLupaOfTegHecT6UHeovuQQ0uwh/RyecwcVwocz3wsDmsp7W
ft1N6HttcQwRv6LiB+Fi7upL2ZreLnMBik2J+REykAq0UB/OM2mzmxTiy25mKT5ERXWc52w4l3bP
UKAr03KHf2GFlgde2R8jRdmGuhewBqicXWJ4hHFh3q0XhaJ+o837aLXOYjzUnoRndJw4w11C43ui
H8w8Cm9kr7f1vpH6aaQo3cs0RxIpEKnwzduaWlQCCdNMUD6ItfP0OZuM6G0sHxQ8c12LAqqsIj92
tOTD7DsG3rmFAnEO7+OycR7rmtJAdbck4nCol6F1F3oJ62qc/2gbZR966AeSmhBi0izgno8wIuwM
4nFLFXHpYuPM8Bb3pMnGYCSU5dzo77NaHF1GYW+lBLZZ8a9OjRdZpwiP9FDdMNSvzpkKxbGMsu2Q
IoHvXHU8Wqb12Xb5JVYL72B1Kioaw9nHA9sz8tYRHMCpmcvyIywKjUSV6kRT4AX9g/HQ5HaElZep
lR7pMT13QKJONN7UifjBBJKUpQUnXbUm+S4iRfNVefgQdOe6V1uMdcU0gt4bgCHX37QhN8717ZgX
5gM7EB3oRTEEEDJ8M2ZFJNWwJm+dnW9UawVwpw6pf0Q9MRExEzQDCUTsbv1GlOKQhYS7DNgSriIz
fbCGD6Bx2btuQoNWW3uXjsbFBpTqvkBv9244K0Z+01raJbaYsbSefoS5ycY5LqHLAaQKZsWz9s4k
vau4YhKZSiTVDW4XD4/Tvo/HU11bRJnW2cQg/auJyxk6djrsZ8oRNiCusstleKnmiSpWpcBI4fpd
C0BqO4PxJ8Hxw7dcSSQYKtg6lWsSMLSccBeoSudFjk/XkjpwOQmvhJ8pyRaEhgxCo0Pd5qHb9Zbl
P4OEeHIbBgKVkl7Wu6iFphPcRa+jr8XFNHX9KR0Mhlr6rPrd0mNawS8rKAbXk+9Ji4MPf5UxES5R
aXwB8yU2OzWjJzBfCpJybzhE4LrXdNQ1lG3Smzt29cPPu/S16Vrr9lM7Es+8AlB+UVBcWwRVK3Ii
1znjiPhOJoxv1scNzvQnubJTyphaoVBHDJe6JFrlbwAhfSQLO+Trq6o9o2So7+jD6SCc1qInlPyn
12uEi+RBVmrP606nYlvjFLG2H0ethDErDvj5f2jCJR8gKY5Fb3vEedXeWUfZWVXMeSKPtgojIdot
02Loi/jj9WO+JNSRm8t/j6ZIt+eAKdFzx6wfyt2oZSjOwlbzZ/oFG3O0P/tp1M6T6Z5dNyUjPpxr
IgO7XV49xFEKOWjoT7w7CLgwu9gzhvnZoXuc6AjgjFDDiVSJ21TwWVjY0KgK6y7SoxCIlS231kIt
5Nta+ySfsUSS1RGTJIQWFZrlLelo9VD2+wq4GIjHauvSZKd9NPhevSw10V1nOHdpb2a7Lovwver6
0UmdBzQAXzS1sj1/74y4sDpWm10+J/F2qvunLC0O7Nmi3eR2SAUX2F3DnwARwAT7ZypxIUltCpr0
KU+Mz24qGSUvydFDFH+wj7/tULtlHipzBoww6JgY6zQXWR5xgwhO0Y4cww1/pUwziF1YhKjEie0M
K8RK043DydN01nJ3Kn0Y7FREM1ElcOmYYRtM8AwGpgO0fCgNjLGdb1ADj62XXxWCkLuZYxWX4Is1
OKcUrJ0+ZrewbejRgWkgVjpG+EoSGE1en0+muMlsXt0ta9g8n7tJy/ZONz+OGgFZFK/pLk3oXksD
Hasw6is9Q+HqKKl2C+EOt7rCF9RNrgx+ObZmspTb+gDpkUor88S1Ta80V9LPUaWnO3i4iJgHYAYp
3kHEWpDOEJGrCBBmghY0qZwng1mqaJVHGv2POwGHU6nRzEvavksZWw4fGPeKDdoq+VDMyWtEVfQg
a/7bUqBHZZBOw5lyMMmjx8UMaFy3QAbpisePEhvg1iRtmX2JtcVnd7H16NqhJu4lFvNx+UOLyRRX
Dmn2FZR609aZFLtz4LTPpUcqVV44T4x+ni0TM2PcmebeaQk0cmiFeDY6d9rNNyJyoSAMQCKtVEvZ
zzlHGWv6oQw1eNeczUolC7edGrjN+NKliXNUtOnign5FWwDecclJqvrmSmCTQ6E0HDLCw2nmY4Ht
tHgbK2l4gIL6oOsMBJLeC6EIDbtZs69tWnFSqoxNiro5FXKAZ5qH91l43U0K6g29gTjE1ITZKfYd
G6XYpAgaAQM2GSsD5adhk4oY9UAg9Hzd+FS89ocBwRh8XI3WvMopjEkRJM8mCnEc9wj28RsStwTl
MB5oYCE0dgG0wvseMGXBJSZebudgBkRHPQt+WSqLCrYUpXlHx/Q1fi+Bu2/yqLxWJtW6KqL4pUy/
s1ONad6Rz0X4eDeTFgKLhC1bfTclyP5nj66ViU+xkPVFmnxBnPlREFDBfsnwzcgsz13yznCRI23A
gTLbr6nGBF+bjKCVk0G8XYT4g2l1TVaoWldTgDwq4QyslZy6DM0PabPgV3Et0gcb/RUJU49Cyngy
W/1bYpT1Tgxgi+IZZnRBq1zrCGNLtPiMNK4K2hGFXkY3sZy0C+xM0UxBhCpzU3fmJSQF7hA6Pdi2
7JKZHUElKU5au6f4KTzsWylOeD0pPyINKEVtwUGIm3lrMDkBzvbg0Bgh3wzpHQl7dpkjweKEZTIe
Qj0zl1Xvu47yAAG1fYxN/aWavLcyq/EwabG3b1nS0QvdEFb2FaWwk6YhQo9Rl8sGjRwWreRsFFNB
pRFkKeki+nTyxXo2xSeZM1PY6Zly7Ab6xt5EqIltVMlWqSzgHRoad05s6IAS5ZtU5N4KQ7/WZBSk
SY0wetRwciPF2Tj9nvrjOwc7enxia8xytGkr6CeWTayi+q1RnHuNI02g82N/hsuzrvYYoDHHRNqz
k7fJnj3zEa3oFZkaRxM4Mg28rPLNqrlCrtbuB9S65XQrdXdHTIuNkytGHtVcz+zu+EVkj6I2vvRm
PjBZ4+d3hrfBgf0Rxl6Hpiy/ji+4EFgN0SCXTICEza/B4y16yFHXIXAVqeTvaob9VknaF4YI1lYY
+JVpDh5RtZ6FRTwNOl1sRLDi87y9HePF0tLPBHgVFaoI8GAJLG5TV3yO+qZBw9U6pUFgDZ5sIaoA
Cvz3Nqz4zcy1fR2l87FfDihJjyhUGvICG2xhNdsBq+YQ4TwhbVq9JedLlDWRhruOPejUSfZAqoNg
yMXEG3Y7tuV8C8kUyZ13upvfCbJsAgK6NyMQVs1TL0mFclZFS2ssRWJkfE+m9pxNlXpkrfHnsTja
KjMiz4l27g9nr5Wk6+alA8MkXVpGi2MCd0usqre5nn4wYRNB0rY4hBzWMoTKj02V2egxs4d+hZct
grGSQ9pv56nc5TVwnayECGPL8WI61akoGiL1xDgSQ8QEMq6hN8gWvU0as6iSMhVYE7I/dzszNzpF
DV58B7idOVFXqpTrYiwOVL+vIgfEk+v4FkWvwSYzgyEvof8QcGDc6HX/puBZRg+IV8gC0zkPjr1D
kmBv4lJWYA5cQgNc+cUag61PddxtOfbnNmK6MLJm7LWezms8o/4qvG9oq8/OzCg4HUhTdNwbZrl2
oC2tw6o3yXzftz1aVAgF/JB/XjhLGZzq6f9x36+nKLPWonZbSJOilMjjFupfueYxr1eTNY+ZLgLw
1yGssQYsqc2c2aqTsSRA/+X5UISYfxf5U72+fH3OX67+fLvl7aulmWDrHB7a8hau0d0SG4PSaXlw
vVhf++vmzx/i1+f95a3/9vSfnzcNtbqLtJmlOkyH7frCYenmRMsn/GS9rR+t2TEyu3nhmkT6kzob
GHOB5xEd036nKTYdurbO9oI4C+yDBkLT1P5uT9mh718SASNyQbHHU1zdOE5zykX5ls7D9B4viUox
DBdX76yDooPIZ7PE2GXwqIb+frVEjQq+hg1OCwoY6iVPXJmQ6x8P6RlVwHIV1YEHWmW5GuueYMyz
XJWqkxI/QL+3N49Vcf774+v7OSvydH0oXz5tvbZeAHf/451+3mlidAPPSOXMOfjX8379WD/f69ft
f3rOP91nIo4/OnIvlga6JSfolbQakYDjf1hvxsv3VP756HptvW99dL25Xqxv8OvmP732n96q6CqM
xAZ/i2YZjjBoo6+0EChXGOV6+x/vNOqGPcevx6vlRcmvF62314dtwe6nc49EVgynpuMrzbyaq2Hl
wGxer64PrRcWqBxFKMdfL//bR6w3DfIvfuJk/r8K7TLVaMk+fhT4PxPW6+R7+1c9mW5o2v8TVXf6
bOTn9A8v+4NTZ/zmqTqwZ5O4VsszHHRtv8vQHAtWHfe7uqlroMz+FKGZ2m+GrbEm6wtdxzFMEn7+
EKG5v3m8m6ryiLoI1Oz/jghN050lLKjK0V6Ui2TOgiLBycJy/zd755UcuZJm6a3MBtAGh3S8MrRg
UDPFCyyZAlo5hAO++vnA6rKuutXdNQuYl7AkkzdvEAHh/p9zviOwn/GXGH3/2YTmdKquqGVUx36m
rTZdEJCGHhtHBGQhV4rdTELeoFbusIN+/2op9F8LDAYOURBSRdy9JtHwPCYdctyQF9e6p28208Qb
QNDTlSB7othlk+/7GQa5HIPvXjXHF5rMbqqZ/T014S5qcXASdl+cuigAA/A115W6RH2z3DUQkXmh
s0EMU7X3xqjaus4ay8/c5aX7EYv8QzH+BF3l4CEjds5KWF8bVbw7hJw22oq6S9lP8ZaARYtv1mLy
rS2ymRiPZD0MN4pbXmVLGs+f+gMpqP5E8wXzH/sdxqC1S4uIG/a8/MkoFJuoVOngsjotaCfUy/Pg
wUPoRohoyVw9TFkUv46199PS+ffOjdYFo5weO5rOqCxqTkOJwwTjlIF9eg4LVlm2k+Wbe7VK5I6b
3+fKyrZsnIB+wOqG+w29Z0FqpgS1fs2NCPedVzDvZU8be51hJJZXB5Xot2VUTAn0gSaF+uBo/uU2
IPtHHwB7qwwJqqFCmLaLr0lL9hoHOpI4SfU0fG26HI6+ph6T+cC569A2UlTtVu3xxbHKoDt+0zZm
2IElf/UFo1dLw8+r8azkwuErBSUo5W41QSTe1RzErZoIKLOXYu1HsoK2+ZytGau9JT8O2uMPHamT
fhjQqHGTNzkmvXCu9mG7znXj4lK6gMmjsT647qbRQ/Pc0OB4B+Pd3fRqGmj+wwld2eBm1v9CB6FF
Mx79k8x7WJKu0+FqRjOH9fPIou9oOxwO9Pxo089AjiYv2Rr1blszH0p6Wgbe52etwBx5LMXNe51y
9/ZpXYWZzSZvCdXLQDGGzuJ7YcLgKovhqrVo9t7i6O3iw7ZxBbGxAhi5U8w7C0LTYZk4vFP15oTz
c6RUQHt2Sw69OC8SLQtD3YDdhUuj5aRDQbmC1s52Lhh2g3Vh9M9Nat6dmVNNrT6pqJsRj514E4Mw
MvI8VDmdIaY7uSlPqDmShySqzJ4oELAZMiQMwbcO/QuE1xX7atd6YIqJOfChgV15gcZPZd9QUvFh
5o0P80/PJDcYkrAu1Rnn/KQ/guBrm4vpZbS++AL8IR+qQcW2+FCpCsxVLq9EbUrA2+nXsc+ts6vx
DCq0spPnYu6onAYKtdO8d2GxDykLPMyZZg7Y8BEEHTumRqiXhFPhKuFYAVyR6A65osEasowS0yGo
Boxdo3OIHXpKZ6/P78JqMPdlWUjWG/ZWKaulCQR7jDujqBTFoYkb9xCRfdctJw9tSRMN3JYjzFFV
7XXFTeO3lPhfZgLQEJVZPgXM+zCpQDYKpPNdDP6TopULXaJ8wTyfXHkr4SZ5JN6K+1DW/Ytk+oRz
l1qBcCp38bg0e8lHSjho/B00+O5ziS6lfX4MjdHfF1YA0BNUgiFhVCYlsY8Z82FcphADaSWE/AQh
QEwAPr32aQ5hSM41nUVTVX5kVJtvqiX/1STg7Lykey16oEKxT6LSrEW5ucJPw6cwrhM5Un81xlaf
gSguhqP3J5HQgWLN5ywjc2QsejYhOXUfDPZ1GVYKYpgSwgqnl7IUzNTc1uwm5bnbspHvVqA5RaUw
T0W909r6XdjFGwVScius6eRWeCtSZjyouIeka37jrULPqv2LYxPsTrMPa64Y06blkYyscwowDyFJ
Fh+qt6hkSqhAytwtPTOog4OYNn7LBaSc4oFhNciKFOPYNFfwv0a5Bx5/ocS02gXrD9H9S8axro84
lhgaMGc/FMgBBKGIqunc2+VHhtT1d8cl5ZKQZ7ibsUYw2qle5Yo+0+4C7IlToW521qmOMV10YILv
VNiN9wUChaxImGkdA+tp2hjxJszoN9Z0izU9iM8s+Z1b1HPhO9s02a8kne7JxU0bsFrTluaUXS8p
Y6gZzhHqpmmkn711o0VkIWGq51k1JJImuRU2JKqg9v19kMk/WUi0K2hwlJg6+Na3dnDtqLynqhdf
w+zGNu1O3cH1qn6HElKgwpTiGmcUw43uVO4rZ+genYW4f027V6LaJ1wX7UM4WdkVwfaQ9pVL0rEf
tpEJn+bRnk6UHltXmXTnSqjiSfUtxCyeKlZjdfDJrPhpGpZb5OZQPcKs2NeZ/AU1+pxYDjUWQzrT
leP8MU7uX+OKX6J2CNY6WdcjtJBzNQW3poHLE/MmhsIsc3edHC99M3+zk2jZF8ZfT4NjlQ4Eaonr
V1NdbLz1uTVCBYjy/uaR5CN/y88tHfc60hkWfJu0CW5pgG8ASyF0p/SDp/20ydd/bq6ml1n9mGzU
iakgLiinGViK3RX7UeF7CpvsmbHMilliDJmoA0szfuEsfes7xS6Ugi646RYBm/ViNKBBp3ZAF9Mx
tligdL5MsFJ55uhNMy53AL3BLL7RWR8dgjK6hTHuvEi9O70VbnQEQ21Jqk2juNUAV8dvzmjOZPNt
pNTgKIL4p/QgGMDZI/6qGdTWuoep4IXHiOMJtie3jyQ9nwdLbgN3fAnn8OAFWMEHnTEcjfwfxpGv
PIaYDDGDAx2oyV/Rt7yTjLLwOEzTWqBEOIuG6FUh+MOD2RNiueXMYPcqGG9VLuiYxdfFaIQKs0p9
c8kd6JC7bRG3114UCy52NW3MIj5o2v7S4LC/xiwL10eZm9bD2YEDZbUskHyKwrYY3Dc4v8nw2c6h
doP4LFKYxnqAWoVbk/QjyIz8W5/ZHbxXCCk0Mr5GXn8D4pjuNb0CG4+Du/kEkpmGNGjZel9aizCO
ZrxHQYDvn2b5oIhm3zfCp1LCwcSVbnpucqxNCNxxY6Au10HuaU/C2QYenMJ0Ie7Yc5xxrIW444Pm
SskXHyim+w3+ABfrdKRPPBQZWNNn84ACjRvKLNEzQbaf0ngvQRtPj8LP9wqf3nNVvzQDaClSXz0k
i0xfNOnMaPSvDc/mimfjMyBIDlExREey/+4hGfYUPEegUMPssfU6xO/CcEdNNtJT7dYJwKgoIieU
Wbi/8rg2L0VzXebefhlnyOzJ9Pr5otv8bZlpmdFhP716MwxaHrjTMU66chfYjqFGJ4ZOrICwZimQ
LXwoL4PX1k+WxYO+gQkIwxDrv5txILqarvh28GEW2zy0/fiVR2JzowzG3icTXYUkpsNXO3HCU4HH
Em5YARjCDOHJjR2f8i7zLZj9aCfqxdr1oxbPrJXvomq1FvoLUJ0CF1At+qe/fStK0em1XV8WXMd+
OnivRcLF0XfNdGzSmvyc7jDTEwKmiGMEkJIO85uwuHxFGa+8Q36FdPZ++ksKQ0Xz4TpQbdvuZ99G
/tYhFXJf2y3cyDbIwGQ5Z+Xf5dABwUWd0cVxmmCu22ibSX4C03Na7Zo2zL/G7Cw+t7sryqR8FsIg
IwbTW1kyfmxctTDzJkrgeE9LWDyEI2FDy1g0g9KZXieC8s1VZzB6eIVJvonQmd+DOQs3qjgFdTTt
CIZELPipuY/r7L1MFgW2CHwIjWvpkUdctte6xNLTiC8axcRLdXcA+0BCemwgGcTlznLX3ObkHAfn
oAxj+YRUQT6SYY8uddWtyl10ElH9pu8spD5Crvj9MBYEgHQ4QoLlwrEmuH5jw/FU4xSvRMhDL5pQ
pHnYkdomCA2eJW/HcJ9m0kN9Js5K39BrNQOm0Bl9e2ZoVotasloElnPniA8mnKBJvQGQsds3QIG8
y8h1M1DSRsu0aff0i3uSIyLwyxiTf81GZDHVjKueMAAtyWzrbob/v8zjgJVzKe7sefqVf+8DUz2x
FoGUxMksC3X1cRD4UX8JAXVsh3WFMlntVTnha11F3UNnqDNJ/Q8W5xA/GX/zUY/nItIffdG6T9xu
LqpD6ysckhyBJB0UiURd2U3NIrBZ9zjucbKwx1QMZqOw+FOlut/MAZdA0BUvdu4cHH+hPQLwlcTQ
z0Ba/vYDrg2b3WTVz1R+dXANLVLrlX6aM7s6zg6XLvpLtvrgva+J70F/zvrDFATNdugVzsPFUFKI
y9Sv8xewj19lyydSFQVGd8rsXLnizabkvjZYqOKpfImb6Wqp+LsMMA5kc/8y1TE198vwK+G5y6xY
4laB2kwnzVdm1YRgWkKSZsY03adpccym8DuCMrtYuLUngrBm53twsa1h3CLK6o0cigDKHLsIu5Q2
0R7V8tslpICcfLxmZtom2mLeLfdlkrjPFPOsj0HwaVqylk2yP23S7J3eTIcui9u7DhxCm/4KQ+0j
+cCJK6UzH/PAm44h7xhGIY/uuCB5UQ21fbeZmYEqDxgqCc1wx+CzwkwYvxUJqNupUKfZoOplhY4u
as75q7RlRWktr5ORhxj87nYFIh/jqdrqNoLUlLTXQFTDg268b1g074IsdW4evIFj0SQPS0mtat8P
96RridYES7j11la+IQohYpvgAVxrxonS/GB58LNA2oF9cJdGwTGcG4MBsr3YYf+aFLAnWMJRNv5J
LirGgY56wSXvWe9+7dMdxsVFCIjbReagI9UVXGRPQcbNOwEuT3CT7MG4WAmwyxqJ/SAKsK2BWGMI
6EH3xnHue5NRGKc+gnAcLl463rsddqUc3nTtBOmtdkbAjV7VnfA0sSbsEKZGTdcYoyXqI2OW1LKz
6HBilVcM96gv9ynPoxNnZMwZKlCTcEmHIjiNIob3i0eC5BuYx2SM3khXIrn41u86bz+MNRcnbsDB
xuGK3aZruEwPmbMZc4bOFdKN3/1EYMtBm4/1ETQC2XN0bqvlzWGiPjR9ACVhpFOLjYxnMCQmBrp5
LaLzHEFH9LW7pvh4lCcjq0Yv9txL7fV4MDDfdKr81mQHTLD4W1XT7LFDOfIZgSk4ejYJklIB+GzT
GekHpB3ttwDhTT+AjmKdbRLKmaZd28G4WfpLWXArZxUmbMaECREjkn6TptEQokhY9kBSImA9+Nyg
hvTinlSxeLr1yww6RL3z5PozEVO5i4oIsx2VKGQVsCpxcceEWrYuSaQtOZdj30QulkT0Kcv2XioF
YSr0WJIbOxXkHr+UiFSHcZgPQjBBUwNwDdv89hxglVmQfY9ZgNdWHR1YjvyYBjzBvsuD/Slv4u/+
RP2DrBM8miQ6IDZK7hrG+zmxDx/zUe3coO03dvrhiUoQP5mt7WixRJMoQzu3z/ZmYGnI1m9H5Vm1
n8YHPxxfBtVcgnLOj+Kz2s/rQcML/9HM4MgonYat3+XvWc9eZmRpcDfWBVi8gmx6E34HjKS+FQ+1
R61u3MDaKgPsUcb6mQ6MpfrkO5mLhEQQX9RWsxUaWlnkmsewpm1gItYFkZc7tBOwOUBsRHEjvp8z
ztqtSfJ69r09O0qQiIZFk9vbsA8si8gNURocHWtJIHC3JsejOETEOom8M19jjNbGr4tPRSP8oC+f
u7i8g0ZpuTdU8OVgEup+caiWHsf5cysh+5h/lRVj2r0NWGz3cxNGO53M59Q8aYexDdW95D9gYy9Y
CqoeS3CS4/dlNaEO3hDcEcFktoMUezBdfGF75u/jgcu3Y1W4ztBso1xyQFwyYd0eG5u8U8Kjf9d3
xD6CKphO/eB95NbE9l7bZxwBE7Jqg0BencLyxRL+V3oboYOGbInrjgxDQKRqHVUuExmVmSjv0VTB
SzQUlDFp2CJJ2Ylj4nWviwyTy5hXj/GCmFKmK1iwX5us2/ihZON0PzVLfUji5Kcux/Qc9+WLNy4l
bP/8aQiolcDgT2VhMm4GNt47piQglWeGLlGRLs/IW19GeqQZrS+3sm8vPcL4pQmAPy5Np3GOjOc4
btcyXzigXju/ZBRZas6RPqcILMHbpaTwL/8/R///kqNHwQjItv/POfrbb/1/vjEM/4t+sf5Hf9cv
xH9IXzgS1L4Io+BTpvi7fhH9RxjYOLvwdRBqDNbI/n917ZCdlz6xjVC4MggpaPlPBcOz/8OLIqQQ
4QLx/xRE/g4S+E/+/98ICMnv5r/pAxAr7f8f9QtsPK4X+mgrSCIgR/6iX4gp6HgIwX9Y7KR8mChT
fo7x3Ofs3zV+/a0RMcWqGFOwCv3xA7z/pgRh9Q8H7b97F39VUdZ3ISNhc5g4FuKvUf4JnAqDW8KV
dRl1+9aPX6aoujfTIm6+cRniV+pe4WLm2gHbJbhp+XQ6z22KCwUkEKEh9W86IByUqr8eGM/2HAcC
gudEwO7+WdhRluuErQR567DouyuIVZM1QmBkX/OrGnL7sZzHY9f0A2P25MPzw2Yz+kGwFdIBkW49
x/gpdmOtxwN0BazPJQbJMMKlWsNu2IRMSg6t261zlQEXBvXt2yZUR0v3R+2I+Gwl89u/OchrbcVf
Pmq0Ks42yQklhfcXXkJn2T1zfVWf7MjYFzecBZNGsPVtBtS5ZXrvxCo79MXsHEXrHVhG3THkDJqh
vcq5Xk0lzkPtyC+xY0e7f/PeONX/5b1xorse1VNcJOv5/o8sh6EfmMXKsDqRQ3iONXRq1y5PbKyX
Q2LTYN9H3K0Xt4McOtKz5pMQcIi7lgHMRjcuzENlPSQ2T7l/877+5cTESWnbvCv4FzYf1F+qQHJk
jtZB76G1+tSt4U/X5lbsW3QWtKK+Dj7dwcTRse3RQOMk+r2tgNLSwDrjTTTivoIK+r+/Jf9fakNC
/7MvhCIuPksHjMY/HSogZLZJ4nkiGir03ke6uQQKvjMBWTovMvVSxveF4yZP8KDyV2IYu4Xi6o3x
CGRVaprpBmjnW+017M8nJlxYhL0zWQDQlMb+ojTLNxpn741bUjgAnWrjF95rwPj7Gkw8SskP1yKn
/Gl+yD8HSutoybQO7vmZYaOcXby+y0czUuUurWje901zRVgkqdb2J99tvqXrvIyxPYVEjNBciwGW
Vta+IYZ+o3aPhOqfjMDmzmZSuZ1DGjzCz5ncOp0LIpVtDb3Md7pezY8M8f73w+t4SMB/ORdDXwi+
z3VP7aKzqsf/eC6yJ5bogsN4dGADBU7V3NwkvnR1hNeaIe8p74COFR3K5BzPNyBY5mKIsjzmaf1o
jUCCGRtAsoKpe4km9VtVISDQjgO0jL90CmaeiXp8KchWXDCV/mw7CsKzbIk4vmB0A09vkeTab/EA
8zOVFJ7MTo8244Rn7XiPhXReoyUlqdSH9s1SvHz+qYiS5DwE4+MUQZt1SR7vekukD58vZRrd2Jo0
J00R5A7O5iXs62c+xvFW4nM89gOBgsmrl6c0fgAhOD7WQyUOdmGwPvZw9XuVPkQ5ADsqFS0Qq43Z
9gkjJIgqPmraobV9cpsADhmTgXmjQpBEeZ2fPM8U90PUFveO/7GMeNOxsyf3Dut2imDG8sQDDlfo
mO+5uGlod1RxTJfeu8Lu2ubXQoBzDoji3jDhZ/cCDFblJBAl8y+L1Y9HHm04toRZLrWaxI0chGMt
yw0DwKP0O4uUg0JwceroqtNOMaQDXlSS+boTTStOPNiZh9j4I7WHH13ItYIjzfrrmCG642U7W6k3
X/uyRUkY3SPq0Q8AY2/40uX58zMK6ITcdClW01ATkYaw881PIyooOkJRpHD8a45u7VbWLWkHepes
MlzLWk9RF2ZP4UBbNCm5ayqK7Cm2Jjh0eZTeNXZ3cxXzIsvqxAsCSsydWdZMZbw9ZvLk6gNruHWy
Xm4o8XrrMOu/G8vl6uCG91gId09RkOUnpm/sjdrhewZr4trPYi3HG/vNGOJWLfz5vIRQcdyFp3xu
JdVOTh5wrbnMr8yv8mu/2O4x1umtMGG8j8SAZ7kR3Gbl/Jzruj5bvsgeZjvFHEoWAu/eGigLVHma
IGg8Ahq2H2NAJFmWZydcjD9m1S2PI3PIx2mo3qOiuJhxAPgsZvfZszvrIdMe6w2+cj37lbkNB1k0
wOvXwELbR2e/NKcxiUI8+bz4icpOkUQR/PzSRLX8218UPr/HAO1g9/k9+nQ1ZAZy42iq5vr5w2SZ
YNTK2tuRFZb7KrQnKun75EmtL+XqTOUigRS4frl03EyVm873zB2wC/AtD9REstGCAAiDH7JD6cFx
iuQFJih6Hm7+DTcY6/nzxc79c0p5+81efyKV9ngs5RDfudDEejd4/HwB51oTcFt+fn5VkYe48ett
ZxaO56WfWhjZafny+TJP8Tdpwnq/cNO+69n8xpilbHEXDiDVS6wlZu7ax6jUcIrmaHhJyLbzgDVX
q60BzrrRO/m5ENNCr19crMaiSd4xD4dHOJj47/x8IJXXj6i7FEvYUW/RgAY0cDQOXTZx136T6HVZ
8EtnRfY2LJzENsETr/TfaY6iH6Op6PbwoBuOnQeI15l/lhBzHhUG8dD5LisXXvWdh/T7PgaMYwLK
0AjQHANS2LB1p+MyMCkiTL3Nx6ik2D0/zVwXO4v2FjSH8gSosdv1evB3WeVfR7VSfkIYFIXHXjwJ
DRFjSRNB1OnlUFYFU30NP2NiVnSy2+yPw61tH7Xa487FNrbU3CeUIyG+HxBN2FnBSKvUTPCtrL4P
7pjuPW6+xwrAeq1GeWusId1aMf5he6oOdpvDCV6ct3wAb8Otq3sMUsChtn6NZ4sCgySSFBWs8WnR
1JRlRekulsl9mWbj344mxT4WgTVFNoUgNBKZvsvyL/44Do/kv0AXQI39vD+ZUrqvC+ey6r9K22qf
eFLd6OfWF4RwQDZyfgkDnR1G/zKzDyEGzndZugc75c7tWeuZCLpncAr3t9HReHE0N4lAyi1DX5SE
lomhl5tjKmV3FG66wb5cf0tK8xLQ3XPNkp4hQu02hwLejT3raGcTDsfzsklFrzZRKqoLn9+jTJB0
hiR8DFvYOgUN99BcCwuiQnj0ywbRUMjNyFL4UMckQD0ZE8iQ7rI3FcChOUtokUhr3FSW+LCtWrFe
pYk5zyv6mcbmkk8urOZsSK+zKy4DebSrl+xcUZM7GadL3eTWF4NeH1FFo510gSJbFkc3a29mFUfZ
kJGL7Ops71np2eiFnkK8pWvOXM7xKyEIorK2/1Iky9YbmThyOlrvyZhIUALNIRqnENNKYh5l96RI
hrDDzwCwtHPL/57IB04MHqyTucgZDSNdkAJmmrIf7EoG54gGpwyQKjkCfSrWfC7pHVbgKxp2wUlx
Tdd1QEUmYgBTFiSefzb9FCKB1nnz05a4RKFc5Ud3bO+70mludvQ71cT149j9yqLGPxW++p1hX8ff
HLgnkl8PgtTU2V8MXI+g8tdxj6bSw52fYUaISx16PI4lo3njFBTlDLN6VOvoZ6oD7we6X/stC9P3
qdD+2e0V1RxUPBG6qKxNIFz3RBqf3F98Vhj8D5LQKDLlVJzsLrh1Ezj5bK1kwYhm9RisiuBRwDPB
kLNt27bBrsZwfQiZx4d5nt9JTN+nzzdvDUn/1I7RfZO01tnuMhovkdk2A9y0+6gqGDpVYp/S3zh1
itvAlKGX00HCahnpBpG0W514Axhdj98MCtnw4OV4/3svqy5zOpMcZPoLDH/adCOdoZHbPZRqUscZ
OkNvtadmaqfjNP9Wft3c60bqrYnVn9aQadIJD/DcB3yGgUjkHcWolNcfy8Z1zzzU6p3Hh7eJRJ+x
VYXHlhZhiHuOW+EYz18c6AqbFJYExbaUYhQ4Bk5Oztm0/htDHBN6p+/qwBl0ckfSYZEhgeI5yYC7
iWGvLvzdnAw8e5Iowv0eXAmG75gIWddyImBjlI9A14c7ThMHQAFM0OB36WXmEcqqk4XhyRmwO6kc
S4e3yPPYjtjYMpkfMmYVdxMKTh/h6ANWNlr0ESWt6ug+2IZN6r7isIU5pLCHjc2X2IBbgyT66oy4
QTIDr0JjGOTtwHOOCCQQV8jfxsX+o0Ag38VLmD8rRrsjyZ0f02QZgGsVJClraMhCTZRRDFN7KRF8
XgHxAlcY6SYSQ34L+pC1qVvlRyudCzIFfDmO00wzDJ94MMkLUEjrNvngjceqOhVWtJs6HdxLcDmX
NvCnu3IJYiplaalAh6i+ijR+xGI4/XbDnkSGfS8V2RqHKjaCsnVwAbjmY58cx509EaZmG/f5nUzr
4CIdhoWdgauXl1m7Mtv42fbzvxrbC3FTSO4rVL2sM31VY9JuR5u8Sl0NBFHCJUEvYJvkKSLigRX/
Ih2IQqhbGyt+9V2xIbtMSZZcP//0+RLiudpqO6SaLWksQqi2Z12inCynM3nnzx8BvXCeidodZhP9
CQcn2072crP83D0HVuD87aUu+fS6qYsZ04drcRTME4yq+da3m/JBmuybjZURbvRNzBblGN0j0dHg
0fJ5+jRx+2yXDrAaJjh3FmSF58/vjZATkFMneehbF4aAbcE0WFL1DKMIOQxXzedXZFLFOYCSgxuQ
v0yOfo2iz2lcY4arsl0gyb9wyrhPRUDvxlJk0NUhxRCboalWMW05dS7CzByI+Wbr4crovHtJ+H/w
2HgOhUwABnXV0fN4O0qJ7iqj4k1ALgazJk/S04hTNmQiO0nF81AI+zkNxIbZfEe/W+TtG22zA3OS
HaMpfeeM6+UjiUm14ZHtRnOV3H83fuSjr1jWg+jBBy0GXIE2DXbQz6/DFjsKriFa9JoAmGJjLgD2
5Map4PD0DNHOnpU8u6NUB+My0kVl0eeJhR0uCnP+fCFTAvDlv75OF+oRJSWFO4fjzCNzCX5nghx2
II6MwtHvOv8J7sR0DrmIiMwidBoK3qqqjbb8F/klTBN1mPuOqJgh25z5Xy3bcDmENiwAo084IHJg
hbLcjUlFl1r5VTXBR6zs5GKV6mhHecC/ll0nHKR8sMmTrfNbZLKbgmIGauyVFd4Kp8FexVtdBIHj
shLcIt3yOvAUkL627vJl/t6VUBuQQb+g4twJkuabPM9eg5qtl3JPLms08sHehoxLxiUY/URt+BGa
8EhE/w1D7biZDNVNgdkGNfyu5DVt6UCehrw5YNljByjpnNFggYkpHnNveGJx8iVdnzClpw9YDHub
UpW2OzoCikh5clT6WMDnPAzwy2ynB4m+6kCxhsuL9/tqecsJjwiy9HS2e/tHMz6zzo93MWDlOzOz
qhEqFKccI8fGn+bj5IEtLLENHsuAa6oT2YUADZ1PcvztWeG4D/zix1wQ9CB09MVpguFUY0yLWaHT
VBCcGLUhPABQY6Z0Dtfb5edL5W8DlQZHkUe/e8PvmQNXQi07CTnYO8/znwI40HcDBWNOg3fXqluJ
I8bGHYjJr3AtqNA5lcaB9WwRnqPIdAoxY5UfM9QF2a3jnUpuukK+A1+1AJRIahT6GbgipQN3Pmxg
nHuAdnh0YvhgO9RU4k/MoW41ZAOzBvAtwUJgKLofxTc3b6vH1qbiNCGvtV8nyDVQs1/cOB64DaV3
revQgGNBYQFJ1x3dqvmj/dmDBOnDQ5kj/z0J3FvU4W3NhogJaCDOdZl67K9S9y2IWioLshLMBFtg
j6qGTRpBw3fAt2EfCPHsrauvWn3PSLkCPfPurTJ+V90EC091P5DSyI4FnTn02sdDO5Vgr9OCYkPu
IWzaiwu2X5iJuKd3S+imN6uMtkiz6jbAX9/3g/U+cfupiald8mWSu7bl8SXjVm0d4dJXo+L0OJQW
kpWNUe42tllz6MO2fcoyJoZ4TqqR0JwXhCGb8gDosYC62MTVdSpbYPrjG7Fd+0r8pN1yCuPBrDsO
oqMuXjeoS4uReeuXqoPLh/8w8ofvNYOjO7wD58aZU+KHgvuXbz+4pQgfUwbUQEIfZX6aPBj6rU2N
jklC75KXEU2aNkAo1lIHiNdPtqFrG5AnnU+UEkmRirtyirDeaszi5atmqHy0MqKzTKnppu6yl9Ar
tpaJ5ZVPDSHeZ55EPImEYsFIOQcBSuw8uHgFV/8pnIuONp5w2H4+N3BAvkWL755YKFybIqH6refd
l17+JAMdvzV5vQf1/B5GrqZ0DMyQvdCIIVPVbEyW16iexZOwKAuv56Q5C4Rb0Rq8ARq2bx8TyOac
pkyke4DGcyssAPJpzt8XC2vazI5jtkXdUfeds4lrxHpmE3oosOE1RgPrmN3zJ5cqAN+3j0Pz9omQ
8Rldm83nH3uRYW/vUcazof0OFx10qv0KyHBvFdqjv7KXlI+uVKa0ZU/Zhh6ggg9pyg/0OQkyJsbV
Mjm+PH9+XUMNn1OgZcFKFG4d0PVqffn88vPFE4bWmf/xr2P8eP/w0xq8K32U6Yt0yDO2etNNIJGK
btz0HsHJHaGLfbXU5Ok66Clq/QEmU2fTUIrSEcJUkSq3n8S1z5cpX8R++ZWyB3dxmrJYu8blmJ1K
C1Zn8DC2qDVjNj3VGB6B6cszYZhyU7bVj6WiLsRye8lpD5eBIuC+ikZ2mhY532Lt7wtSvU+QqZ/j
Dqsz4J1qL3TyFEKwiauXLJzelC1p+uiz+mz7fnWekwhMLY0rizBb99BGOnwZFbIK8JkvNl6w14gq
1lcTrqhYilomfbKagOp06Au3dMmgAoa0LBVA7xIKUDg0JfHS1D4mWG354EYmGUt9Ml5sMdEeKlIs
s1URlnTw9ifey8yNq22Lc9SYX3zYIbdsi+SyXvsbnXxAAV6+OnqIbjo17qEkisNGkXYdw9NY9Q07
wMXbTo1krAuMgYld0jz4eX8vm4amavIaEWfy1rLr6P+ydybLjSvZlv2VshoX0tA4AMfgTdiBvfp2
AlMoItC3jv7ra4E30+JlPrNMq3lNaBQlUSIJwI+fs/fa/BTKErhMJKmqrSnn9N3BQ3sKCpoNQayK
jWJedk6z4moZpfZaeXLYARySh6wN+wdP8xZk29x+jylpKXip+7kVT64blT6nQAEnJypeyyI4FUWi
fXUB3Tshjf46wvO5skSzUUJ6V1GMf4UVPZ4O6q07io8+jB4ckIC/UHhtemKR0Fk4d1lg9eeCAT5s
wQnUrXJ+5IUl2Xqh9XJ1GukMwh/hGtEZ7GjysqEmzwK9zsHUBnQzOaJgVH4z4u2FHowag7WlJfeC
xmRZDfCi69GnxaGg3uFiaKPOuYY1KWs0EwzAaZ12dhst3IC8Iacqzn5btdqzoXQOiFPJ+nGLu9To
jWeabUekxCzxuTedbHZwk1VGT02LpXr5iiwBTIN5615bBsMr4oWIdRYdmripeI7YI6yTjl1w2IDN
SGRf+kJv0eFMCYrIUnsYw8uU2C4mJKxHuuZ8NxLynP1ZjLikiHs0xpFsE1s3T5UFHNn1DHEYEhwH
TdW7l6HJL+DV4rNB9DrjwfHEdLI8cM289EbSPZi585XiCyLEKt+UdHzvE11pazNikTJGuaqd7rFT
LMYq1CXSmfmnqvN+jwAIfjDN1RVzq2Ln6AxwMarvkgbJjjvG6kLYzIB8sGOXQE7akCKwRJz/EUUt
JfrQGNdbW8qz4V9Wo/No6F+1BeOuKEuWsFa+O1VagbuLLJKTZ8SwFXgLk5CbYGyYeobzazzVxd6c
hic+rWkRdbIHSvsZzXtHgLAkDdZzO9NPQ33eGRxgXCIy4n/JkUrpDiMAImPMat68Fg1tzxipnvTu
1GftmTanfUZD7nb5XQHS7CGaydwonLC9aDkmJsGS1gxq9O3pY/KGq1d4+jlMSeLl7T1OcfGezaRz
ISk8JWbiXItpeAsR1tx3dXB2I9Rh1uCQtT4yskkn586rCLdLcemjjld3M63t0GViI4YOLVBZR6c2
7h5nB4OZtH/WFoQ+myjHIdQothNSNhU8aHbqLZ1JTVIf59tugFzlOFA1x6H91ocpOs0YvzeqH8s9
st5moSSUY3eJatLJM/h3W22+DLW0fQv6PcyLKtreOgcqz51N0JII74VooNyhOPQpKTexRLYypbwd
QohrnEv3o3khyii3g/ZuMvvmOPXpUzia8RVZunlKQQE5tdC34wTNMo2qEnHb2vDYRXqm6ey1JYZl
YuMZ0dAbuk73Z8X2n1Zx9cbVnipcT8jsTIpPMJ1THB87S8RXR2PWTJFEyrveBIBgQyohGBDjfaS4
HFpNq53x7vGkZng/2DQDxma+SBEY+w6p1A50e7wNmUqAVuL9o7B1TqCnulNXei/D6BGtazbB2mgK
6wV7M9a1gl9Cm71QOD3IYmhQTxjTf/UW7AxCzAit7x5R1nTv/aS/dy0rrFsgg40Ar9PJFgYi8Dki
LpC8l4j5/JQzGjMSx/JLF6bkoOv91UHvDiue8rUV5zms3IM3lq/CSKKzrczFSmZ66OgDC6+UCjkI
tfRB8hSbWI4zQO8k8PXI7+YQq467j9n/n6DXkKvsTc6ppGYMWhpHaW+2Pjvc+mITPH8EDeYXdmlc
8EO/6rmA62Rar4wqNJrnZa1QWlNaGA0DX1Mq+ksmR58piaL3JsAuI/aHLauD1jI0SWmcBAYh4svm
lGj7YyXS3hfxdDYoN87WcgPXaTM1YUdQKRVhpUtiAxlLQSJk2FzFxvOQExRF9E280eoTndT8RLSW
sVaD9jsLsENCdq+eLfTRdxoOM1t+3LTtCh8sTBU6XkP6Eet9e4GIglC5C/buQNQdjrkALgELgMc+
sZ0q+1rXM/M8NLYkDOX5Kc9EfopQma2LBvZobdTFadRQtRekHGsJJV+kL1Ys20HHaYbxLyepM0Tx
YDQd5LkHr33Nw5LJgZEEa8dNcY84LOy0W03u3qCqcQryJKBlsXIUFwz+wfFYKKYCJFQiae9Dmn5u
Mom1qYX9IVngu0MdNPuqU/A9etjDJVoK7DusL7MZoPYTbTVcI1sauyRjEN8X7Ytp4eMpsEtNTLQZ
MWWFNVxCpHwel+RUuXdN3ai7drm5XXYyzmB0KOneHe8YWlKr160sru4yphbYEC/2SEarHe1lwhUe
9WXG/MxI76LlnhvjQwNsSd714OzRzTMb9fpN32Q8FhQXp+zVWcANlJSxJzj69rYCiHyIsMmmfRQx
ZV14Ah7JyU3GMil0fauJIGHlDp3L0CJ7RKp5Scf26KkCNMJAumGtZ1gsAsxxlmc4NGNz5Wfl/BUB
B2WHnHtPnRFfirbRPwILhk40OAVp1cZ9p9j453kHVo03cq3iuvBFU2Ie0LPPwTAjlHneqSrsYpma
u69eATUgr46uDnW0aY1TPIzTKbTBPEaJS8yPJb9JWmz8KSiHrRaZp4i50Qdiv83sIDpsKEmvRhUG
FzEmIeVwD4ad7nZPqWe4pfEjHerdHOdMDyhCC/C01LZaw2zTpLPj95aJ8ahW3nOCENKL2vVA7Xoe
M/oJPX4Kw2jQ2uvlHS36bZqaFeFg+i877L7tsij3gaemZ8huJ1oLz3FlxXsiLPLV7Xi4HRnYPH1B
ybGtUINvzDwPDhnw5DUHN0e8Sl9EA1hC0s4A0CiaB4LCNjh8sLxaOINqWmXMoT77CBygwbqxYhjf
nMPEeGYArm8yTJPbnr3bjs4W2z7GneuO2APCOcWhxka8aNXTVY/pHISW/UtTMw9lGSm4c2u+oFb2
NqRnzKQFchG2SqZKMbZJ3x7b7wFZyiVvlI6tty43U8Fks0lMDWCba19m5b5GZdk+F7onLsCSX9P6
wWH+/+SkdvzsNQYd6iI2sMN6yAQIhTiKoSLUBfEGy9dyYyFr+userqO/fxlNAM7dOMY1ZLcsCXHi
HSzhucT9LnzQ201RDG/497LNiARDeDF5vW7F5F7P9H/cTRlrH4bpQrO5xLfBzS3rBbz53+/pHREj
QCNpgHPKk+IrCW2RgAOQ9OYu5LW/7hNiiEa1sRIbiUJ2COIg/29xMJ6MQduCszDaWj8oq/uZtqBD
k3niCW4clVYjPvd2z0hLh2u485a4dvR3MMxfd8eFEROH8KNrl6tRpGxiCIuiOuK1rTCvcnP78s+N
7Ubxtk6Z1d6oLrcn6Jdn+eupFnbL7d4C8JjdsNznbMDmdZZmATid4fX2zfT22O0J0hu75vYv/MsT
phXiLOgOrzcESOkMfBA34MZfX9M4hQsCaXpAlLEpeguddQaK75axw+zu72k7f74MIo1ClWyK20N/
Hr+9/f/y2J8v//ycdeM+/nlm4MAZvYOio7TnA4z+fIq3rzWt4pOIVXjk4NcZXMbiGIhGHLMhcqx1
a+cIMrzUHwbp0Tp8uv2ARiKwqarD6I6VOnlLAtDted254Oi43cWUUjAZ5ju3e0Yk1VZP2u8/D90e
l8uP3e4pTyp/csvDn6e7Pf7Xc5YjjT9RoZ+75W3RwWvxvzkEby73bje3b3QxO/AsBVsWV0/ewrRs
F8b51DvZX7ybG7SGumhlhlZ2uH3M0e1w+/OxkjfbLyfV7UwaF9D57aZf7gkHO1INgnGrhcN4rKti
PJq052nq8eWfm9tjeTSzMwRAkKQtvpc2y8vt7YX8yT0DIkAwd9qMyEVk8UKCKFIn9AJk0IEQtlB/
LromjAtk4exch6zPKabd5+nTVkI9xVqGYks+a5IsIsbNfkIiEEu0s8NhAd4kejGK4tFaMiyGcTsx
yl/ROtdWcwiQWRHtMbrmSaJxBztmkOKMuoDRIcBI8y43E7kzp/Sn9NjvMAh/cUr+YN4uk0XOaa0o
3+RkHfpCCWKho9BXlnXBwsBWqUaoFyL2pgv6atb2XWsmIRDYcEdeIc3mODgHqRMdXf7B1YBrXv2g
F8esnMEoTvwDunw+GZ4QTQa8wHbatgHdf+zadDeBSmRZjqglJRrcsS6BwK1rdZdxmQ13LRALJyHz
wjsJsgJB6536tmZG2uECV92byJp7OmY+/iFDDw08oPK7st9apPXrsvUOKky/uVpvGALyesLYTzSJ
XquevmdwPxqIkiNklK2cPLkKK/vFHNwvTSepOofI6GIKbZmzTJ6rrUyDeQHY5BmjPhOcyGSzwDIe
Ewsf2YTFxh0MWy0gOIoe0CUM4s8aBDpbD0x/hjkesD6SPh/i+WJvGQT3sWSeiAzejwrIJ24FOcDb
WJno1kxzaMiAcdkNNFBFq42LHgXqQwkusc8kLn5nZVi8c4qd2DEw+4MWYpVmrhDBFM2Yn3vGR+n4
oKCilZVT4gMn3cFGeSA1piDVdFvmuLA9uP+SumbTQhJgT5spCT2S0OgOJfhKWIYfILbB0lQDGRB0
JU0zvniN9TS1prcOHLgeaCMeaVFdeO1qCZ5BUYzfaOcCOxkbz1glNraxyileOTt/Gy3YNfqkiWLA
TYF/ECEHlwGpMpgFMwwrIv4mXkKF9R9sIPAJHEyj2XBsJxvqQ0xmNLhG/BXV29RaBT3p+EdcDRMW
On2DQjLYYhwjxj43HifX/hkAsCF9uEq1Yt20vMddo5vbwMwnhig5mSij2IvFbKovtlN9MaC2ixXV
XEyp+E2mLVUy/ubFstos5tVksbGKxdA64mzNF4sr1iHUAIsTdr4ZYHHCzosl9vYQNo1Vs9hl9cU4
a49YaBVeWnMx1ZI67cKExWibLJbbeTHfhosNV+twI1qLNZe5IoJO3LrjYtv1FgNvuVh58c+4NA+w
94rF6BvwCtRi/RWLCTjCNFQutmBtwlNJD2feeYtpuF7swxZjNDoTWIrHxVxMGuwLC0X/fLtpx+O4
GJGT8hwvxuQEh3K9WJXxsA/P7mJfTvAxa8n8K4sJdTPjIb6PLQ0UM2HkVWByrcq8vevOy2mixY9h
5B4jYZ1LBrOyt/tTPdvMCNoOGrQLi9pyH0cj3k3Z3N+T//JUF813BCqbb030qieruHNEC+tRN0i4
gf/LVaNBbFMaZEbnTbXNvcYvhbKuBju7vizaE8LvL+qdlJy0lg4mQgvKRTGAV33Nq0RS/YPIC9TI
UTA8I/RoyXSHPmpISIpDRVmY6ZeayMCLbU7iUpjIFUd0DTsHHzlncoLbCdwObX93TcKjcRaGeKh7
PE2aE45b2lVqVWpv1tg7F6uFm4Luaj/PdbzJ8wUsQNt008TtolbPoy368F9TZj6hrIieWtrzUdDm
L85wmmbynOwIGKCdvuXGNJwDb6ouiYbxelHd1A1dyRjOTzg3+97hz/97ZbGxOAb+SX8vUV25Fs5W
08BN/q9Wi7k3E484lWqfGmSXDf0CfcwDbQHXvUhEi0+AUBs8rdPOXsQdo9PG/+FfMP+H20NKyQVV
N2xDZxBo/Yuc3QuitksQ9O9zDblT0Jl3LljyjTaQPstC9pGZ1OcIAqodqOzoKggr9szcAN1LyLCq
rRxlXEiQA2JTvTcgNsnwuWW4fGC7ql8XFeitG/Xv3zhzEVz/yxsnF2SX46DDF6je/1mQjZshs5Jy
5I3zAKJntiEPYR9cDWtG9l5mwrd7WZJrahx6Z4p8tk3px2ztDUHCKrHmgRLe17itDBn9cEz9taSZ
Q/PH/oVAxRZcvyiB6cbcqxLHak4i+PE//P//w9zAu77gxhzpObyMm+D8++sxLkL1X//b+D+TSvDM
GAQ2JGFB6S7w7sWt4kXYDUO2ST+gyijWSJ56MsXc996JuTyIS9J67bY0S7FF238e5A87TZr97Mh3
b+mA1En1wZl3n4xV5Y8VrD2VR1iFE3EVLQEctxfx/yF2z/8JYucsnql/YwGjCxv9r/VXU2bgfP/Z
CHb71X8Ywey/Cdt0XCGJVaVVulhJ/m4Ek+JvFpcEuiWGcIQUFpaPP3mqNqesxWxRt0x+jd/6B8rO
+hs/ykXUpHzVDTrw/y8oO8swF4/Nfz/NGDiYluW59pLrqluu9c+nmZtCiG8ylexjnfgIZ6xebEkN
qIMzLyqze0gsN3oIk4Ehn5H5ektdaFW69Vh0UH1TAMpHm2lrOhTOY6XVeGKUWexiPMrnYaLfMMzC
vu8DFA9Vf+90IcM/nPtImtAFx0N+VksP2WounpGu01ifP4OuKJZAcOQrbVGdgIGn2EQVisHYcB9q
b4ZCZTMqdCHNpiE5qESOWo8SB8CuNQ3zZJexd6IS7nZGTdFiRrhIq5F5YTmp8bv1tEskDRLkcic7
icLJ9vMY5MtYfnjXm2aDrnP8iMmd1GqkxlXDapjkTvk2TeaSKuYi0MvYHudh9wIKnSGFxmrStXP7
QnZ3R5oF7edKVs7K0Y3ohfbbhlwcBMkzfd6xvE7zwxRE4tDL+stzvQIwNd71egRHFNvynDhz5Ded
hjhsW5WtcbVwhnqohohujTb1TASeh3RAptNJBZQrvFmvetuAfEH2mXjzc+nkFjhweAWOI35pqOHL
kj+nq5kR6FzjZM/GYVXDv2F4sy/m4RHBnbd1zafBNVmHRb4rdEPtNKEQbJbnRHXeq35KHnQQDvdh
N74HA5EX+Zj1tMdhvk5NV+6hSRG6vlMDMhhvyS3gqnwvxv7x5s/Iu2TEnptFvsdLMJ2zRor4qkrr
bVtSTtICzFF/S/OoXPo2nWiSV+LPN8gXcdbIBsNrbZT7SvzkPCI4I8nF3p0c5glekG2Alz0voYPQ
etV2lJG6k2ZurslurCjzeopG2xz9ymzJPOfD2bVexARv6nc4v5pDNtYatPCU5TifMmilVOdtiuaF
nNjoZNDOLpX+o9KYcE5hbT3o2pE1yIKSg7nE7jx2+TzpOgtw3be6Ex4tk5mfZK+yOLO1nRYknt86
2DiS3rPumQBK5tZkcQVW9tlYenqulhuGtacg7eN9VCAn1NOM4z6i06WsIwih8uh6jywR5kXGo3nB
1JlvVIYYIxbJUxpXu5gj6ygDKGNDMh0ZoCRLLQkwTjoPozVRokc44x3FFLYhFhgPQsGGX4/xa9dg
5qvbXDFEl5prLsioXufjR5uklTGBZuTYbNpyei0mgNfw6hlTxsDgk2D5TLFKJUEy+2ZukSg0Of3O
7aqtUZEU8TyMRXcam+iHFbTZoanZItpOuy5kkm1KHWUbdAUftlqzn+ZH+EynGj3PvavnxTo3lpc/
mWiJLASyI3k2m1bI1ofQ5G2rgBKJpDGxUUaVbhllSZq+6ZtOl/feK02E6+kxDthwm6F8jbSgPNGv
QYy7dDKdsHzPS8N3G4XolivwhXPnzW5DpG4KuImRzQ/zaE4H3YXA0sT44oMq2llIqbZRUaLG6egk
dPDZNgkca/z8PXPfKZObIEs50QSXiaassDJi4LpahIFdEvZiSVN8CgHYAcRxgrR5rcYXzcu2rYi7
S2kmxmpqGOSTA7bVdKulYxSzJ/fgKo4FTDJRwohCCa2GEW3a7L1LjyHhXLhEKdj5hwGvvXREsKul
Vn7EaIcn3d11NWaTEEzI1fHG8ZG5Tb7O3Co6u9MMol3Sq2b+764BqjlroeXdXes25oNI9TsT1+Od
HNwH0ouIMS0XMFjo9Nfagzoma/fH0EfburQPYZW8hgNQFJlXcku2Z58kB3oL9qrD3nTo3UVPl8MB
YAOG3y1aeo6mluyTimzDpByeksC8KzN7R/Rpd3F0Z+GeNuWWdag8O2hDi6l70yeu/MYv3Y3Mu4qj
fxvpgFDV0t4pIOavwrHv/NCbTTLMsBLGvUCZrsy1qN0vYB3eqxVMwVU0xrFJ0ReNVYAWPmEaNiT5
eHZyzdxN+KSBXZAqxZT4fo5k+ZnYg7hzLe0FR9Qpb5zupXS3QK6EtTJcifyLTEdkDr+T2OsQ0Jod
6aYlU8CCvgyCy3ifp2I61TJ9z2LjiXa9dpJBtOnTLH1upu+qJ2UkMuVLomnvududyLVLCKKk9QNy
hyiyqDPXJpaDbZ6jbeHi3VzNiFjCCV8yBgaSlIrPyeEnezZE0Npqj9Ky8NZhOMEHjdt473HEb9rA
a9CG0AW3foZlRIxaWNv7WQ9pmmTVuiNF6ymZUnM9TPHjqKe1Twaov0hELnlkbXJAehuj8vqTUGa0
ZxrzHkR2vR6A4dMOiPp1L+ccDbKW+H1QIXqkx+87kblXs10+d1lnrQuVj/7N1CWtfq/D8N25DTQl
u7f1s1cz28VdI31JZNPWRYBxIKVs2MiIJJlmKkL8bowI6H9/moa+wbtuvgASHUG5GPcMZsJ1Ixz7
EVjJkn6xcyDRHZlwogmzTdtnpQYVhkBvQ//htzlNXwjyjNeJgOa+8F6nbHikMPqa6Uys0Xl6W5Gq
l7D30Nm2eqfOc60BsJNfkZiGY6kN75U6agYBGw4I/zV0XDyOwjj9tZC4U3LAR8OqmLjGVtSNvm8U
ayKuHpMagCk7od3VNhIqx6mVNbgvvsxatx9S9uWHTK8t4lmseJfUrNQR8TUroQq5b9pOZ04Vlc9l
nMxbZD9y25kLC6NEt5EBkjo1poWrJyc9oEunox5kcs/pviqC4dvJHrPFdVozCvdbA8lXU6fGY5qF
G7ftvZNVl36/RLwpe2iOrnUXdkJ/RL0yqorAaSM+NlNZYlFq4QySkNCPAZKNyFErW1XqQXkBTe4g
OMON6dYRUBNfMfI/90V0dGq0MklF38vNsl/1XFMVIOzFgvRQ5xzZmO/Gx1Dvnlql2c+N0a6y1tEJ
lq7JV2lDX8Mmf86Tz8zCkS/b6Wej2yUNuYA+JwOtxcFwGWd4kbChKv6fNIQhq5fdqpcZbUyCTfo0
zD8H9mg7UyeVegjl2klN/RpnHPtl1RT4Tkd9xydNpnj4IT2Yq6u6JHwBEmN4GObEWM9ykWbJ7q53
0GTIhBbChL4iGACnqMYWGyEJh216Mzo7dvkLbiIeE0B9TgQkTAlRHNQgm3v0C29DGS3KzqfW1cqn
xL+VEUxPHFwRj3SnjZ1e1+lmSLviva+3QL/CUZvvDTv9dhPKDmEScCwq9yKpCzf4hxo/mmlLut5H
YT9iWx3ukP582cCOyNnYM7cHZWMk6mFJI0KQ5J5klu3QEhtnHdKqyIpT1k+/LfA45zaA81eEM4uC
G1tQVkklTYo8PbU0Wro4mLaFUUVUa0l7D1FzHMVAcz7p7qlZ8zMpaQDEXCQOQoTZPrJSJDRatES/
hwa5Ds5rTubWSktnfZ+X9rw2XdCrjEJJqGAE0y9hJCIrw/0kpxehuti3zODZ1Zp4z2ws9okqu8Nx
T0HQzKioO5rXLec88wvIN9ozkbuYZZt3cjV4hk3VJ/VdJYqtFQ6kwcc1XXMUnkm511MRbDxj0o+2
eWT8aFzrxCEGaejgijUItAKnHx9zUb1GwlulnV0dZJ+zdlbzY2oUKz2OpksZN6sxHMf7EoNAZ8XG
AV6pddBGjyhKcuctjSK8GUq17VWqk9NY/CwKltxAs+JzWkzAI6eqXEWtK66t7OFWjc7ss+uCVKOR
e1ZHGtJjOZfrZFlRFE41ojTE4VYM8f/SrCU3pW+rJxV31bILMO+QoqyDYfbObkoTDk537DdmBQET
dlJsxMmujrIHprrJhe8fM0ei+EnxcWupmRNGgU8MfhVxCmJCMbwUZYM7jOckwpYXOCbBI23infQh
/6SRhFJCK7Jz3SU1Ew5cBa62kLYgDhXsibaeO1XEltTT1gOxse9GTF5Oj3Wmhu0Zj5n91FhY/hzy
bbY6q+XWnoItYUPlQNog7I/GZfe0fDPuZcS/Va3mvJqYvoEr9eycHrnGucvlGJ5xeyhDD0ZEX3UE
pyferrOLmRKjJup89g6aReHbxdTUWmOtZZwT6pxzVNYomnyGznvc2JfCA9jOMwNX03umF3hAyu4T
BQ6HHfuAlWPr20SMv11ZyY2iS7/J2vRbmDonpAUlBLU3pwr4LVKiiTsLlTVvhhmohudBOGO5ZyiE
ojTz+oMZThDNVGtecaID9kM/FsBCAL3JillvsjB5T1KQqYGSTDuWywAf3VZlrwkS9js1mzZdf9kc
2jpdzySzsYMahr3TGIQbmuHVw6D9bFTFu9dQAZe9R147YTImagRgomN0EuP4hKOCtLVWl/4i4WRz
xUo3smHRs8X40sVY/9MJ6TRhSLbroPzxMM65TxXmYKYpM1fRtIM7jvWPajpoSJvUej9LpjcvqY0r
8iWkwLBFN95yWDZQZYzFqgii71JN1VsMDI7DD8meLKwYHcf0oXLS8/rFiw+gy9lJxTx9mAM+UPDb
nSfFCrhBvEk7Yg576dBP1siLHQgGrol82GVOEh7FmJ7A5tYHo7Z/GvBXtyNC7zUxYPh3Y/i+YxgM
rKvK2kx9idlTbW4b7lhOKZKr/GmaUt7x3vhNw99EEhEl2yjsvye74uPO8EXUAvUem891pHDfe3kt
993SssNyR2GbAzIbJg3SY+3qmyqF3p6ist+UUW7t4FWQvtzIvVJVsReGF21iF3l9WpkUdkR/gUMt
LwSWHh2XakXEDCwMLJbRStnfMZzuQK/LLd5dSJ9Bi2cazTATQFKLjVXLdXsH1v7LsadvNUMoREMy
q9G7VD3kzrIovEsdaIdqTNUeBKC1ublAGaI5fIYTDXI89ht6Hdm6IjeqMOfgMgb9JztXfoA87eMs
2zfp9s6hMu32vinv8bj5rOLtXcB65AtaOZsaqVlE08onwgssuHeeB/yrLUOUlW232U5vUmOjM/Ih
UWL+JZPZ2Iz1iKGXPKMimeQ5MzXj2cEJco5RzWNLrGrwEwOSfqN4jDCIWrbZ3mWZLDEAkVDryHTj
yVwdmuKKUlOcmTVmh7gIVL12C2aJ8MKI66P7vyXJ2FlgXYgqAwQfmsiwJytC5Sa7MK56W+3glWxa
srNeGeT6nV6luzBBtW5YVDtlQSi1N59nL/eRhqVXdgStj0WdUVwW6lsZz+APsZ6vHcsEALAsgWNj
6owZkhenacczAQ5jT5bNPDUQ0dsJERshf0mgnrGO58pq127k2Rf2HX4CB/S+HfVHNKdLP+cVTRVx
B46EMRgGMNOJx9viuM4QyKX1WxmAowlo0Xfx7NeB3W1LBXI7bsx+77LNzLFCHrRZPhi5Mu5L+dkr
DP36UN5XBrJ7BcEGJ5u90VgODth6100nTmIutP2EKhbmhjPu0oomlSs0j9M4PkzGBWVfdAEo+Z61
mnolXo+GQfGj1bT4SWTxe5AsYsAg+rytWAmyuYDUcix2NQ6PWXvpacSQdtc8RSnXF6uxoNagQI7I
e/O5yJkHLiuU7A9W2GavkWVFGxiTg4UXHFAMNL0w9/O4N+8ARAKdVkHolxzkLdNdgmacUu0BTkEv
QYjARkQnm5GDmrX6Csfb2wLjRrpaCAgSyQDCKXLrQ0wg6ki9Fw7GtB8CBoMg41FWJya9JiP87czu
dM+QeK/DrHkcKQFNgG12V30kdPRlm9A7ssj/lWNGb0qUJ8ikvxPR6Bfoqls7R9sJb8o8JEYhVt6I
rrNVenR1toyM5aEe4Yw6CTDm2kdeD1wzntNTPJL8wMSz3YVj7V5QXWt7UOBPJfMWf25SZgd5swcc
UPh95AU0ERMi1Ai5v2SDbfoVSp1VOI0TGeBC/Oh6ZG3iUNmDejeUtxIGXc0VV/I7JvbRPksCSnyy
62WpeRe9/CnHlvjRelo3qsX+rnsfkca7JenPQIOmFRCyut0rJsP6nJINiAD9nspmuK8/JTnAgJKb
etMgpwGKXJ7zXLMfoyjaJEp/i/rW+gy19yDQulNs2YhgnOBAPGB4SmR25MUMd44SjKpNkICEAuyz
mOs8q7i20TSNZkyuP2iJja0Mq8gVkDcKTPxGKXr2pwK6r4ebgKtmNYIj4pgtl2atNahHO25oZpJa
Qk0buds5ISC9FAUXC714VenDiPmNVorzbVoRDk0N94AQCEW74RnZsnsnhgP0EfvssS6bxhDsbTXm
awUAleIbWvvsaJjn85EIBykDn8Y5XazC5Y8kGeP3AEI6Lm5yFcJQ28cY3UlfnsIdHEjSlfshWJkt
cXsA/Q2yLulY9EjrmIq7ua/FhPjR0F8SPLR8VzdNusNk5vkup/oMXIImUHQP0vWxtNiNQxS+dmPX
vyKJI+I3aK6DkN+9XXpPaWJ4T5WgQzDSm5DifmAUC74H8xotZ7JmcuegYbJdazKonyIgVxrF3WUI
0zdgOOrI5TImZaL2HuiPrMuxTLfDkipHwFpNWx/iJ2oI7P7DRmNAcJwMfM8aw9lVXOdoS80Pk645
bkZn2xEE+Oa40H/T5rW2v/setNMtxAMq3W8HTxEtS9ofMqRyjkbv4DppfSyr+opCkMIWYv9DMpZP
DoN/n+prPGSTuFLqhIdQT6O9F6EkiLCC4VvStHVWkmoQ1KaD3gixRdcZR1zVDb3gZqEFM17TcKRK
t6A+Yq1ITGYRmE5+9BX5aUMFVhUk3f2Yg6STWvElNaSJcxr6xNQfWXFQAGtcks2MjLV2BKaSNSZO
ZtYjx6GpELqDn4Tu1dVrdeybNUkC1koltI3T7FFjwG+l3ng0lhv950j+m8rTaX9LG25j+0mnhbID
EfCp1YuFvOQy2RELQXEPS7+h46rxQ9qSrSy7aD/lUl83NTl+qtfvqECs3SD+L3tnsty2lm7pV7lR
c9wANrA3gEFNCPYURaqXPEHIlo2+7/H09wOddU+m80Zm1bwGh0HL0rFEgRt/s9a36u5oN1blOehW
PRRwxV5irlMtty+7wbBJjJiAPuJS+asOmg5V9Rg6QMbcibFRtBmXdK0uCIbjiDbM4WVjdluTLouh
lrYCQQfEXjOz7okpkFsdU0XTKVRxc/Vg+YuVMS0WjW5AdsTyfd4yoI1E0mOnberpJq+/W7zYXXEm
wdnwwGKu094Z95TUHK4F4DwjksU6IAvS+3FzqKkl1yye0CFlE4i2am4AkvCA6miVFLZ+mCqGg8OQ
NJsMlVDZ+lvAr29FnX6VRRFxFhFSsijk8ojW0ZTpL7voZvzQXUNb7CDAr/N2HWJxxQNi74ax+oEP
jLuoxqgqwbXgfsz+exgj5xSzbe0LFDFSsxs82TwEhC6ugnAiaH7RYeqag7UKfMLaWi6R2wMjXxwh
7F/Wmjv1RxBVyc7v+rtkCWebRjFsinD43oZuvQ1E8oRo2vAo98hHwC1iDHiELHLZg5wQ4DTo6QjZ
/2+HPHnMJwRpKsrluonI3+zUkekgmZRc78c5y+4WVNuOUtdcfJT5tEloslajSIYNMIdiCzX3OxKX
r8Kad21pP89x+tMniEEv+oDlDYsM7pJgptzDpIXN0TCDcAug+dXX7R6tHxK5qZ++ScwiK+zoVIHp
jvygazM6xmEqh9XsIP0CY6odJ33sVn4wNozd+EVU+QvhHta60/VmFSmrOzrjlSuXW2Ahz1Ap8qOy
YrKsGv9UDND4jLicd8wnuHiC4LW3evFC4JKxgDf2kkPgYFdYsAO8ttu5nF7clKDK245kbor6ZObL
v3V/Z0QTODWigz8AlQPEovqQdoPY3JDPoTYKpEy2eURz9CqGUW30CDb8iLaXNUawSzQyWWQXWO+T
QpduICIxfGttLspaJlaT7pWsT+hl4LUTEN9yEcDuNeSIB6gIyElmTr/oJoflYWpIj6LVfPx9XQrU
9BNzRmR16sWK+nM92c+Z+yXb1zoKH7Up9AHkV58YygYmFy4WqFxdnAyI8Nwlv0Ydjo2LAlppGqew
i4BQWM5isdYW0SDo5cRHQVZY5r7MbXHU+OJQQG22moU5lrf2cjP2TESi+4GLEuw0M8St6ujbf1Cm
uMrcuE1jrCPNuhtS65GJo5cuEmsN2YUjym96RDh5np/6hAJYPY3NdQ5AEbngezUb8gXjhnes62/N
Dye8zwzVkVtypzdI8PtuaaoFRtDmybLVURsYy0z9Y+l0i8AVVR0qdZ9ZkOq6tW4g7sTV+pLUIJY0
5yXkU492aGwGM072cpF3j3457IdZ87IRC2FlLkzH7piFgpdY5WgOm46NUEfFOzMhqypUhEy0WTJ7
qo2aFSqMlnawMiZsOlPx4CQEowg2SWREi8wldYzIlCxBvxkEzO5gHhRR8JiIimlEbmBmaJJ7C80j
cWD9FD0FjJ8oX7CvuNx2AhKg1qHZszqGwb+MNHRYAOjxJpWRDzF+xYscm5igsF07qLA5f4AkoShd
l5OZHerZ2oe1dHcBDZGh2mFvTiiaw8DaI24tj+miC9dj69hVoNAk8vu9rZleAH8Es12+74fF2F9V
tEmm+5WFGsbTYKZmzgRKNJvRF/MBT1MxTaXrniNlv1MQ41zDE+5wYBy7Eu/lapTGPqgDeBqG2RxT
H+ud4uuNGBy0nALeG74eYy3pgk0D6I5KabCOblll23nS73ofjxL1JDM8rGWBWRznBZ2VVZTVI6Si
lRpHtFtuv8XT+1ouX+YHDTe8it9Ooz1QIXRMmP2Lzvlzu93dHsrlbLdwj29i6VwrPTyNIuTn84tm
VS/Sc2CUJE8jxwl8k4IYW82anDPERX1FryLoC9P+WLChXr5bxDpEaQQzb+08wwNNg4qMK1sVXXCv
k/3huwFWqu5StiCuVMIbPSmmT2coyWxgj9bmNU3zcpdevvPbsyH97CNfrGyyELyx0N5ZYAKnzrPX
8cHMcb3xwpYlXMWJwreknGE86/ieyHHSVLVXwt2IEf9xvxo2dVs9ukVsYXML5qPUO5YAhoGhKLPP
7miMXh/3b8LOPrtAESgNf9rTUsrfTAiLDtn87i7ViQQszvFs5izVnCW9k/L0mBSGcyT0Oj/U4MIt
sAe7zhhepeSewXFerGYfdyUohRoDFV74rKysTeo4sScJTF+nrs+tKwW0Be/HxU8lflUWBmrJHHPE
MX27bzPA6g5a82nq2jOh0BcYoOBxTf8UBGpfGdZjgw5nZze275VtMjMtY4tg99Ola9IRI9p21BXL
yVLt4O6/Tn0ccHnX90k7nkwmQrhqw81k1tajWUOqiAk8odgd7/hNtggBhuegHy5Utg90a87akXWN
HlLhCYzyX9LggKBXXrv6Yi2Z0zeHd1LVwbDysekCxtq3bwmay8PcTLaXQ0HxVNADhNJ/Es5C9VTA
r+Sk83cRyvnN4PtPNS0gyvSmvjARrX3ipJvG2fuCLG83Lcfj0I27NEUjbi+DOdMugm3yXMWkqeVh
+MA54TNWZIwh2Ww7TLZLg5PRCJpDtwQvNWin49Ym9ykosmuR6WD0lbarzcrfyaRJ94FB1AoTu8XD
pm27TOoH3Wm2CNcYF2TOR5Q6sLwMihh7uvSsRE51RETPku3cRcOlDRABUJikdffpx/l3nV/xSjnT
5EmjIy+pZv889NW3XIlvGglgZitPemliRo6/5wYSlmJqUQs42nAYJSnMNOyNR5I4P10akkP9WIjh
QMdjcJdcxa7ew64zxYb7Y752E+zUUKVIDZvNVxdC3t7ovnRD2zeG8A8m7qcUoTiabXmN8f6tW7AD
O4NkqFVQxc83X3ozdfuk943jIH/6BVLM0AoOkl7SqxUZcW7xqy789N3NGa802UE0YfLN3VVuGngx
FeSeNEYLt6v86ZaN2sQNUYBLSraf+acI7ORKzaPj9VF5MMlv2/ADgCBSDMgsSQaZk4s1C9DEIzID
Ct4Io9C31CsXgWfNC0uwKQX9EcKAAEjTspn33QxGZhrsRfuo90h3NDA80JIo8JZgAabOevCJA4I4
617/ochWWOv8YYjBX0YBMMQW+2bvo09PdCIVsWHwBs9giaiBDZHh83IOAZOmp7qOgwMSrAmnD/lS
hFNcA7vZlokgo8L4Ynwvr05nZ7RS53ZGgN4HJUkdEeO6rmHonqYXgwZbZvCwmyDYcUDFe6copUcr
/Z51hzLVv/x6iWY2R9BjrosmCdXpzpf5zmcwxGlFlaITZo8NGNC979rA5MC8jmO95DPCk6trMmaI
9IIBi2xMWFCXa6g00lGz10q73QvT/tmf5w0md3ZyGbFck2UZXqFiluXzetzoLNC2fmx9E/WzaQP2
7QY0CtEIY4H9Fcof1B8bvVEQnhhyFSYylyR/QFzhbG3wVCyUkTBkzj6xNG5HCVJNiw5KziQdFiNt
PLwtUuAG9o0D667cOo360q2h0CGEI7bT4KT04t0eMesoHB2cgnYFI4uaGmcja1xmFhwamsWyqUmy
7+5QT/CD+MZk6YL/mgC+5r61jxoIjGSzfDnMgyv9pMkx3wRh8pyWlXGaCumZlUZ/10PDqzBNadzm
oISvkYPVJOGRRwYGGNRK9UiXx01aTzE2RPPGwEidRt10sFJ0QHVjbKQ2rMJswJRBwhDWx3htRv13
u5ZPc0vOGWP+dVnGB/+iHJTChsnaiLmjl7rdQYc54IDnOhaN2KhJT/Zth2PQT8U29ge2h7JcpZaJ
fznhtQuM4VGrA9cLuTrKRB5ZjKZe5Ze72NLwTwCKlyOpl+gsk3Vgi2kVNMYPVr/gykuiWJoYosgs
xqsONXI9PtLh1Pj2Zg+NSbS1nBkTCSGShV+1DL3Gd1WcA7ep2d9Y39OBvBZnsHXAJrzPs6L/QPyT
LTs6H8Oje2IRrO1SiNsOX7JNoeHW+dhR6Y3IkJb/y6B0a1tBGaksVE5tkdqMgoBFQexUGZjoFLgR
+xu1tvzpV6GH497MUbY7LlF/HesIetW1KUJuvElhbUUQXjCerny/teA2iqcs7e+C3DFWptVXq4UI
UlblsNa1gkUze4s1+nV20IiRyiHbBFrwUYuHvM3nlzIjTiPaWAOl9SCEsYW1WHoNthKmkzqzXnvQ
odm4d+jGTNAb9bjJMJpAgnzP04m42aZD6DI+BVlMcy8FRDbQc56eLVdDY7OFJ2BPgmOtsa5udD1+
7pTx5rA+IueK+QoyUccoQt5zLyk6xC0SDdp0rg9EZGbzYIZOeGJNdR4QHhJ/BK/cFcbJUf5b6Bb+
umvtLWaR6KSs+phkeJyXKX5L3tUm6wKQYtT/s4azxWBjlE0DtForTDAO9deqTC++DdzRMLhsHKv2
EfdBbqyy6JjVMI7rcvqI78fO+mGmvF2nMn8p24otb+9+i6Cwb0O3WkFHIbNnNpYxZHZKZ1qLvG95
T6AG6wkawb4RLJH11WkBMUSC+7LLKox6Pnolojmm8BDBgnE4KF22xyFf3okjNTRnH07O385Nvetb
qIUvjm23ByJ/8DMv1fXt4fcfyQhcqclS65sTVZsqIoVIIRmyLCAadxks3B6M/372f/uxjCnGqqXx
nN3UWv/lT+xjHQTpSJ85qc7YOrXzpNMSJoU/oTbC/l8T3RvHLcHry7Pwv5/d/vg/fez2KX99xf/0
KZY10ixEsls3lpFw0lQCixMY8hDO0CYwZhxGRYsyb/KB5hAjnYQzUKiwfrEG6ysAS3oBPD1ANUvs
lVU5GLbxfpRKz7cWcmRP8VlWj8y0JTiHWgkNUXl0RM9AcGLt2rVMC4c+vuPK23HE4l2aqEk6Nxwv
g0bqWwijMpeTvkJRyqaSMQcJQtybuugU8PekAnRbdCxeB9xmiR37hnXQxfj3izNz9AqdYw4UpiQi
rd1JywU7aHwGsdmtJx+yej4wRTJiTknTpoTqSGQCKw6HGPQzlFdfrfPR/FYK/zpBBdnZtPDLElvr
hu+iVAb54C3wTJagymYuNOHmSsJL7cYmM0MCUPseRZFQzkosFaXytdcu+6U3bvY0GB+tMf1kuBqu
Z91/CSrMkIk57cymLY9FkgAuGtHVzLWwvNrZJSWBAP5AZz+Mxdc8xWdqF26DevOKHpq59MxRMDnp
PeXCxqEjwiNpExBsdI+Z7zm99oiKCOCPkC8DdG269IjP0EELiehHw4ACfmBEgpCL50fUznOuhSZv
NcKzjI4kT/rlCzaQD6cbsM9QOOgyouLJYOgUJfF5eOFOTtiZu2ieAdialTz2nSOPVuE8p8T8UvPS
0Y3ZSBxvYpP4NU7OFj/zfdpBraog03h+pwYWw1+V5I3bVvwPi8bUjsUYM8h6CJjAVjaAtgLuArvq
FYcm2VEpN5p1lEFjnAqXTM0xe4Bl+RTi3mW9LnryoIFwasZoH1VGjpAzYfduZG4dMFEif2ecimt+
R2qW4rtjlp5l086tdQ4UVxwA4qenyS02bZINRHfR4/VFmbA/aH14nGgl3ILXwggyAdVufqNRBGjl
Qsd2h3Bf+vURjhWa7xG+yvLzG/XFJBttrY8k5fo5k8xJ0Xlnb3aSXOVoXuMB3Vv4ilsxOTl6qSNL
YLDMUPqRUELEAIyfbv8jV4IN4WfSBkbOodK2LTODPqzVHt3GRCgos1hS5ojlnhz/2Gpil43usK/C
HtruBNVG6hNLK8FWvTglkeQ4u4/z+EiCPf9uz0x/WtmBrTxN+ke70rhwqIfRuNL9J+6WIu+jDukF
l1iAzBl6byop31L4bnF0dqTx1o4y90zX/2xK486MFcl6Ni6a9H2sezSNYHfswf8w/dBnix13T70Z
rvRZD49dmNHVsDKzTAvJc3ojm7wbVadvbXA3XhVNH/BCJjb+zKP6WEs2fuzziwUw9lTI6qeOD7kO
k/ixQ8iw0gl8iod0N8B0esxDNlvdnL7aju1CLaRep33Y2GykWE078SVL4r2u+eFWK6wQX5ByQXdC
73Mzpi6DdVeMrrbH083GkWRtH6MDGu8Q8rNBO/OpRJrc5TPRBR1hwPbjyCgnYONYIurYYm59SJcu
arCJjxNgQmuHzQN7R9yh6fDspMw50i62sX+xdShK93uM+wA1V5dvDCedjmK5/FrJqN5teNnJrmw8
1sunUADKCxKmWzoVqedTZ+B8be7DQLG3KuO3uCQHF4QjFFjWr/AJyHjgvh3MnH74WfFRYeMM0AGD
4h8YhQOlcEnSnFyXlkbCDkEzw25n+OjdaDyaHUDV24NbEgk0COYGZVSfc6PvwSmre8dEFJRWRAzN
8dFvhc4aoXzoDUnmDAuN20NXIlCRugYJ2fFfx2RUK3wHJTjOqNuY/fiV6YXtOS5S56qD8LqfCtyo
LUm1axjNxGlSKOKcGFY9A+sjjlvGTsvDXBCrCIaCZLkFZ2eI6HWG9cEeoeeupkR3EqQOz1n9JaIE
TNfyNSgAaKyWMw0z4S9CfQCKRNarBUkSjjML7cpk59nXZwd900dZssErEZrlQKbrZYMNaG6hhSdf
yKXCQ++U+qVvUL/bHdSCICJe0Vpnsx9dERm33kiSBN1FYm2HRjXcNUf2ADqO19LJuzXjuAVN9Wti
Xk8nYZ1UEwHEWnBF+WzUP51yk3up7APPGgzuKub70LEo1nXEWHJwoktiVXfMz9Mdioycuqw7EwNw
qN28ePRt+Z00mCcC3OYPrShOrj2MPzMTUzQsqDn8APFXQISTERucEnWyExP6GRSvAjhTPMth28dM
8CcsA3PIEtUVZfQuOvfDHGT9NTVvYO/AMevXoLUU3dIg11Zu/vJtxKhxEQCorZ144/eC3jBHsGXi
RVkbYRAy8/Z/JrOFjroFJzQhAwyKOT9PNhLR2pjdJ3uRgLtF7XzDS9uWzbXV5aOqIvLw6iA5NI6z
dbLqhRkVi6t0cQtkcM/G6VPGV2uMwue8NhijR3IdsdTnncHJZlfxp0jr4CQhIt61rdltqbLLgwwQ
lSRF8VSgkSt9vUFf3Oi0sxUsZlT7rtn/ttVjuq+fy7A8xlS2K5k/qqkD22jMm2oCLxtHho9WAGHX
VJUBDhgDUxS/RxXa5SFwmMGK6acLwBei366AaflLVOHBqZF807yrbTTwQrmgyS8dVtMDR2FHsnYd
P+H5os/F0/RTBntjJuR9psJd28HcnYJQ4pjpjGsNMf861qwVbaUgDhfQeYfqfEsM6Ui52yUiZATM
uO3sKP2hRS6NfLnJz0GVsF2NGab2YCE50zvjoxFztI0SgnHsZU1xe8joCY/J2xC25TlP4hLuTKQ2
Dkbq1e8/MsjfEQ5ILjG1ymTNw9Vpw/dwwuMFHc3kQBWPsUMcl+n26KmqqNyk5LDs7NqF/ha2HnRI
m/NuTPCeg0BMcOwfWrt5x6Kd3AVyec1LJjdWYlh3VaK9yA4OGHOAfNOGvwxbLbfI6ZV1UE+PSoh9
b6GWlqyDO/zd/HpQOTZlgsg1nY9NKP37Hj2AmQ7HKJySq/M0qAQJEeALkjY6BBIuWLQ6N5ZEDNgf
WkZJLCxmSSWmmYLDeK9lubNxfKh6f+dzvP52Bv4H5r1rEeUtTlX5p6EZw6DEzyiwDQob8+AfgWJd
6INAB6yzV6LBxDM34ty3+jECMf/Ay7XtmE0dE8vM2xVzm40CNcFdnM3/nGNKoZRCzJ5OUYqiJX7t
F3BqsYBToyTS9shXssxzFMmYQ2n+zQplpqHwitpOIbU2e3KiY/B1EbVzkqrnNnUbvB+dcTITdPiF
IXQGCfq8YZ4U7kXpf9xYSo1bxQfRmZcSJvb5rwcny5t9GnTPgVGx1yJHoOxRwOmTrYBpdk25KXXj
sbNd/9+8jNaf9mBeRsc02HdZtkNW8s3+/Hf2YAAyBjuGNgCGZn+VfWB8dHXce4kZO/C8NcWEo4/e
5/dygqA044VeM8Y3H1E7gi5I0+LQWan5yP61udjEe6BZwMBiZdhfGHY/8cbFjNPZz/rUaIfEBdbH
SO46JrFa89o3m0KpH7DNmiPi4PBBYENEchF+S+sUTdE4Z6TFjPkaKAKDUyu0PeSf/r1tdAeHHKsT
ktBrK/DpWU11IKYULQCzmFfHYn/+ry8380/zOi8QiC5KQKGwydp/ZsTlZucXIbqAPTnZ6xF2+Eb5
za4cCn7cWEyUkjKGJVi1p15Hyhr225hrYDeYAGsZD9/7C/8xZENhT8DNbwa2WLbVXgYgJDL2jd6X
LLPg4myqcZ5esjG6H/UMTkyCllHzsw+wcv2TNlgnNDz/+mfj3/1n8y0/nFr+Qy5sWH/EDeYTLta8
n5G9qzQ9IC9lfLodCjP6FpYNFsiggFlFZP2a7ZW1hXA6rkot0r7Dd+TeVVAE12m5t2KZbnKHZSv7
UzBvU6e/1K4kv6HOGHVzWa2aGcYXo6vmEph2+nfPEhmCkTPb+6kj6kYTSfuj54hU+pS/KRgRWyj/
y0oCV65xPxdAaINAtz/8MjtkFtu4fNRf9Tb+iEQfvVDddLsUB8zeAu75mCIEX6FFQog5QNKcA+2N
qY96wipBEG4cEVxEz+EVhQuWl73JfoKKDiqRd45xEuG1dmB7V4HhkJ/UHJGWd94AU/6udEG20cxy
IPh4Ket49IGB5299o/qfPcsu32q/Fd00oXFHCirkY9ujY0hsWRG3AxO3ZJa/K8lpPzo01ODMMZJm
FXI+u+vVezUWF6Oe5U+O1j3TT/+koD5yw/YJau9gH8S+BTvfkOoemx2OCy3bY7qEpI3JMA633Ldr
8nuxqAzbZi6bD2xvCMebA+9d/LuD296JGJeL1XM7GuryPbeVuyIU5QUtlnWMQ5ntW7OedrJFitnH
gsi+ojU3KWVG6BfGx7++Cs1/PomkbRvSNqEV6Lbx5zuMBU+kgR5J9y4D072OdNlktHm2+7e0F9do
oZlZQa02DBPFKQVExsgPoCwSejp+Z2iJn2LnGOnieyaZ8xLtFOxsnT25Pkk2vdNEdB/2DtHgFOgW
Vf3cOiu7bTLgP8wgiZfZmIXL/N4PPxC2IdpgOupZ2XzWWz4zdQa5hxv+b958i73+D+M7agpcb9Al
bNPQjT/CJzVZaXMn7HA/28UlSiZxEVMUeCrVonvwgacsF4TXBPlzAS1xZfV690xHc9EGks+nuumu
jYXHsrcF2x8ZnDU/Vcuw0kQmg2e57FF/B1mPcnARQs7jp4H7b2VqOACDOH7hTVSuXXZiSd3cKzM8
ikLuGUcn23T02U/blVynIpPbSu4a9l/rmXXWv3kJDPXPv3qIBJZ0FX4Ppo9/MirsXi9xBFfhvhdl
f5nSwDl3tcm+TLwru20fZlCDxyqIftgW2g0rKt+GyF/XdjBula0zkMvc8iNNLm1vPKVTgoo5E+Zz
ZgfWqoLL6HATOcmq7t/c6MNHpnDth/57Ner6XlQTPjfN0l/NmKCcVvFOa2L8KlNxaU0f+T5r7LBI
X3MWb5c5qt+0oI28yE/iIxzR7sm1iT/Ky+eOidC6yuCEdF1xTUHeX2pWyHdjMH1z9KZHZpptm3JC
HS7VawOs+dICILtwXr4TkaOvlTC4TNuofUQ/ZMJGbO5F1Ulawwx7yKCdO1xFQIUskseGubw0rGrW
7STON20JZ/ahSWn5ex0es5yq+bGUxqPTlcWpq+pH01zYNQiiHjOawdKdURyjl9yxaz1pRYnnpM2j
ndNJ3BSzAxjWPbV6xapg0COOPOdBGl2y01SrL0haazNoCFKxKQalhQLdLp07IRsN0RLylxFp2Zb5
x5cNH3GDmzpZYQHLge2k/pWIjgsTh3RH5jzZUw5K4iYPiFGifd/oRkYGl2MjvjO0ZBuJJL/qUbdH
cop8L6Iv92eG3dIIkhWp4fEJTXezUhpDcxk6/saoDEGEd8JR8EpxRf0H1og8L4zPzXdpEOYJ4AYp
19x/6LbZ7OYQEQrOSGq/DoNjCb6Z6Ql9A/zdX0RcXdFtng0kW5chYzhq4TAlngzDB23XtU47d6Ns
aW5G6LqbCNApq/UcLaCN2mKK9Gd85sVDGo6RNyi+MvQVtfrsvKIUW5k2fR8KU3WXdRMLntLXXv71
gQot9Z+PFlvYljIcy7CU+2fmbmhoDIZ6W4O7zsB6MRFeUpuUAhTdYjXN1ldPE/2Yl7G/nowm3ZAX
AOYxNL71uR1AT2BwpwFmPheuO14bTYSHzuW2lhF9RZxztK9BFmx7mLl701RvbQ6kv5yysywk0NhJ
Q7pX9c3KDNP23gXk7EqnoMG7ghEOr8u674GCFG+FIexNlKP69VnOgxCNd07ftisodnxdwDhltPOU
u5CZwIhF/NDLoVtDrpFnCetrFRaGwWa4+GRtzqTaKc4dxCzU/VyPkTTse5G2ZJKqqNmGQx2TFIN1
O5vat2wQ9nVIoo2J22zx6W2z8JhpXfMD2t0hIpAJoeVViO+ML/q9VrAtL+BLU0Tc21S43EmGYQ88
BP2JArXNgbwZev6VQCjJXsqf96YKrm0eI7mhBWM1Nx3gXpCrsvjgpX0yFWO9FDjtPmNiQz7I4L5i
oz0nUwWdwnrIZzRXFN7mMZQudsCW4BLs82D2AtfcWNiwVzP0sEuSU5ojTLpDh+kZWrkw7LJjnaKM
GbAmnVQe6Ftk7IuobVFCIK5G7yKfY5w3TL6gxfU+Wsw4Kea96yTVfYQeZAZbsbECzHioJOMgzn64
CcIANxbkz/jiJIjZ+E2I+v+Yn3+H+Vkyvv/uzb3+bD//4+ctI/7+M/v5v//XJUk/wyL7R8DP7y/6
G+DHtf4THI9hY7ZAJmVKF0zV3wA/0HT+U9cVJ5EtdEHRyl/9H8CPvfwNtRb3XcdBxPgPgB9lSIli
gQ57+Vrn/wXwgwP+j8OID5g2RksULzbarH9KWa/7hCJXGSgzI/uUFpPAqMZ60UYnkvrh6wDZtRwR
R5Zgq4l/e0oAE3lFBxguTHCQZ0SYcTtRXo5zyhunBK0uIwc0hdaBw4WcPpq+o2UdIXLX5gYdVDjk
0YnlS6lLKO+I+7yhbr+PFZZjtLcDsK3ZI1llbU0GSn032XKEkpFiZljQnaBfxyF6SuKS7GOp5Gsp
wSvWDejUmniFY9+waLg9++tBszxQ9sD9l3hXm6H47a8Ecun89xdVAwnASRYQhqQlr246Cd7dwd8e
AhQ3rDB9sOnUyGgK+GOSZbgYGW14f33y7S9uD9HyKbdnt//L7dmUY292JdPxEeFOVv8Km0Vj54An
mPU0O90eEKtmp3r2KXYwGaqJoZXL8X78/awt1llCiNw04xgNDBbBfod4YZ7TE7xsVCSuqz0QpWFv
C/8OOQNqxUaplWMG+emvh9joyTlSiYNGyI+xX0W9XMMzAM8nRXkCSHxX+f28ae4zJQmCaTj286SI
GIhmVzE4P1SJe6iv5mEDMp2whCxdhxGhNw4qFXeyH/whrtekdGPFi5381EBiITEX+5CjfXQOPFmz
T7d9pSUECIzzHiLRHZgVtq11RyDbWIlz0ArjPA4E365gv/KyBUrfxjXbDmZdB420RZt0Llrdzgjv
NPzpuZGfezfFiTlnZyBDKCKsEzKzDid+t4lb8R1LEum0I0GGua6LM6V9TzBA669NWZjnspas3frB
QaTUP01FuR4Td7pTI4VEvZRPgSbDM7kIXJ3tTDQfQyVkXuYev2Z2j3S7RgFT9zsTyhFJZklPxm49
TDsLgs1oMSZm38NmNRvuiG22mPRBtBhGxl5jIe/0NFI72wHlsvydWw68eihzMlCjq9snqBj7nai1
ncGPfsYAb56N5btuGxI4NTFtEXxvb39HjI55VlFGhoMEzaPPLyrgJtdaLcaAJJ/vUGhOd4OKeD1k
unOF9gO0UIDItkLtBl6fPAIoK91Cc24s7nExdK8tk/9/+NhQs05L7gEALMznMDthmtH3xGluEYjD
E2bLyIhSn9PV7entg389LPYqxpHgtHV0MLca2bD4l2Ocj7c/ibEujwnyeOSfcFQUnmjIr/6mqh9m
GbyMEQ4zrg1xKihAbhKekTcL0IJrurDHlr0TYUzaNgn6+5t1ppNErLltjQe6Qn6xQtJtMKa6JovA
u4wd7LxO9u1m1hjERMCGqzwKMQdU92Bkx99PKcHWNb3tXvfLdPZ+pA7aX2vZLonlAa2uJfnNOS5K
4XwR599k+nUPiprSYn/7kFtXGJfIw9vUplFvOBJAf2iDWkXlkuao2IDqBZHb8DcgQ7gV+PKb34O5
wI9k7PsNy3xsLcvDzRdwe3b72Ohg+0lSWkEDyXHjOxK9C+vVVkUMLN15Y5VoIWzf/TRrN902C/f5
9i3NWfBpRLVBfOgihupIgyicUfNufhCk72vsxcMeJm+1FnI2kCNYNaGM7KYBPCz8eEavOmImzwwK
qFoa9Br2RSDFb84WOhUGNj76THIkaO/1YxubGam7w1ZnHRDl1Y5aPdxmmprY17Qv5rJirhxn3Ioi
f1Y+L3rUV5Sc2gCpwjcGUKt6jka849fYQlkZIhwZYjJdz25Ysy+J5n0VbmWkfeVm79LTeUaXS+Rt
2qpflmwwqbhV3J7eTCPN4hy5PRtwdZpOhJur0IjgcLMxO94ugEkSM3V71hTFI9QX9IELmzty8DAq
CRoSTehC4u6Wmxe9Htb2mE2zjb0iWlQv2qJ/QRQKWSutx3XQmuxHe/FDsLDbwIticjc3DzczdTU0
Jo0qIZwfsvkZLGp5SCgQIWbK36MN8Id3au5S8Y5GSGSso34BOalRvvCZKXYNLNMukuvlsxOFMAmL
ZbPy425jZzF+ukFEe2m223o6VPn0X+ydx3LkzLad30VznIBPQCFpUN6wip5s9gRBNptAwruEe3p9
QJ+4/NVx40oPoAkCqKIpAyAz917rW95R4iFMEQACaBpHPJST/WqmD301dMe/3vty2EmagXPSzWVs
cIAtHwMlxbWpM6lejpaNNn8czuBi2x4/+tnjMBFxcrI7sm6c0oS1N3sZzAy2blyR16lzdiTzCZpg
45rGiTBrE0dvULHGWFTh03UQVnFwNWPXzN4Mj5CCfvZE4Qsns4B4+q3yY2MTsLL64w6qw5WQ9I/j
OZ8D/X05OJIwAGYBehc96kTyIfKgb4TRl8CWQaiD7nSbb6fYNNTcwIqcZErhpEgn5vCh8hh1gAa5
OE4ZdIY4kQHZjowFJcDectZwLols35vlsWZS93pYt7vl9rZsrNl28n2oz7e8TGpqFYai3kRFyNiq
IJvObq9QN7gbLLvLxvMdH2uBcFaO3d6wAPBW9CByTBBBf1o2LTLrvdngkJgtbCAYL27UgkbJfblq
TDJXSsRxra3/XP7vcr9dXstfhxPGrj3p0LiOEJELf20E5KYGSelyAVWjjVkrfW0c3K3I3fTTsmk0
NGJNxidS6KF9YwjcMmbrfGXMv7ZDpEVn09Y2U14OBzN/0pBhUeicz0w01khlO66l5dr0m2guK7o1
3R5KL4gFuAb7oAJU4KziLjJ24A7e0gpqCL9InhGlVGFyY66shPyfJtkP44RkZVa7ZUtewrK7eOuW
Z76fNrJDoxSsjvlnvx9e9qjklkfR/UT+xyeAvgAHOPe6+Qg2J83U2dH0ffhnz3KTo4UnSVUupPjl
MSINsTgun2NJLmJ3joEq2blA28I7zmnznwhY0W9i9D8zN/DYlZq3DwV2flnnv4myNk6GZhkw8wvg
Sr5/P855DIt7Z9mLZx9PLmssIcvu8uD3z/xnj2ErwSGvhcn6+4eXPXzJ9cFASP79+F+/vzzhzgLE
ZU8NUBI1zbL/XHpEYOICWDx6Ve0S++MNNN3MYqG805Mfil0V6OlhsY1+D6Hfh8teN9kso5enl+Nl
mP0+zNDjwgVBYzLUcpUb+rBdhpzFF1t3I3kdy3E/X0eO7aGZaFCWRwZJIMvG0wFwc3Ip79BV/bq3
SnWzbAYhSCNhRMYrLZtNaZS0TU2Bis/nFn0aR6J1g6kImoPskmA/hs1WVQeb+JiTi9V4Wi+7SNMY
ChGTFae/n/rHT0kV96RqZeg5l5/K0aUW5XEitW/a5vPso5kHrWVv2agMieyfZ8rEnerz8iirlopa
9Pzz03yhQN8qgGHPu6M1cLl+/xWzcSLyJ4cuPUN7SzZFxVpgZXQ19/U/f/yfj3z/ySWaZPmLy2ND
Y3pHJYgdxOL6109FY+SNf575s7v89z8vZPnR5VhWgp9ajv/8x+8/pcdU803fbfOzELgk//r736/i
z8v+fvr7r/8/PFZk51hUet3tWAgdp2AcG9ajs+/OdDfI7kprOuj9+DTk9kDIaG/SYK2udqzDmoSj
Qzk2f4klOKfCL18SJEJMZidnl9e6vTcCcdckQ/mDpfAXU/T3VkCanyKS3wisgnRh8uNGgT8jMx2g
R030jARN36g4CU4uOY0QuoB/BA6qdSAC21TCemhJw4GDxUjjwemYGFGQCXRPU08Ovar0V2pw06rF
nyU6cYaie9YiQFSQDBDlzm/THlgF9KrZpRoDn0uvvR+TbcX8dD20MZ7ttm1wPuOc6uoy3Zd5+ztw
I8nl26N707s3sx3k1nV/eLiHUMXHsDVFt7brejcOxk9LQ/7W7boCI7NZYeyDeWAdxeww5nI5JE1y
ijQ+t7Sxz/SrFLc++RZ54Cej6LMfP3AJIfjGVINMrtuFefTadkjdCN092hUL0hykX2hZe6stb40y
JMQ+rDCrhurTpT1XAqDdmwEVidjNd2HNyg0R8qsm3E9H29TuXMDIRsZWfnVm4D0kUNisZOcAr0NZ
QUSinbqkY1gfSZDe+5QmXrrsA9n1VjHluh1V+p5h29fxtW8sqd9VoxjJQSYkgb0aUXDOisMmlSp0
f04+GQl27jfHIqEqrqf4h2ILJzOr7P1QV3yz4CBo4CPRSG1Sobz2XZ+aaDPU4Qtonvic4AxZUzhp
NyXLxy1qNbg0CYa4zNkOZP7uZAmPEED0e8yZfooZqTHREJ+oR/CZBuM5EHTDS1NDd8sENGO2ilXI
2A9tcCJKASwxmbaHPjQevb6291AwjlFW2Q/S9h69Mr32PgLWOKTp3xohJjrAgNXQo8fVtj7ljA1x
D7h6XH+v9fC5wkzdYJQPPrWuIdUKxE6dELbQ9KTzRpIbHFrtBh4Vt0mJCx9+3iYuoMI6Nmmdk37r
y1o/JmFbn3QRg5Afx1ufyv0x09JrWc3eT85XwwiKtY2Dr4OSahRIFOweY4qnJot4O2iRyu/vTHwP
dmhj3WzbD3OeZHl4Y4gbeNVwN0+iQ/Nl4QGLEQE7GV2oPG+dCyQ1k3Bj5E6mn8Rn2+ywHXbiAU1o
PAK7TdFG5U7yo7KcD6dxHmxP1+E8Fq8ltyjYYsRFe0g+1/0w1XsTU/tF1y+yQU0kBlaRtkno99hl
DAekNRCrcIXKQRcU5V5i3LuFau7G/AsiKCKuxj1zZ10hq+fe9yRuKt1PHmoiy6twsClgaZ+TYbzk
MtilERyLcnY5x9CjstBtse2DXxiTRq7zrvkMotTZBLb/SE5Hc6jOKm7sPWItlMluhYdeEbJdaGm/
wrvE5eacJqpaTPM8ekgE0WZdcNOk2Df7QP1mkhtjRgOOSiIrCVZds21TLFpK6NiX/VPmRcOucOJr
FRjtFr7uzyLRGQMAJzVRWq8teAYbUTEJban7mGUO4j4KXlHmxpjq4gQr6CHq9cdSaMEJetouEqgv
2so+J7qo7jXweauYjGcsVs1n3yLpCbhHgQDO1HYmmZY2mkzo+dc87u8ojbs75e571Ny9Qpru41ff
eKb+KV3z7GC3WJu9fJ/6FL5tpK8DzDSrhvNrl/vdBSDFi1U7uD2QOOwAQbPEfem69KuUDXALvxaH
Ag2Fo3H6lu+UKXhPnc6nYyRvfjAcJrd4MiK8e02RfKpChOtiiuiq2bOY3LayxwzYJHrtDTo5dZeK
m8bK3D3+1QcgIqgnELlse+BG2xaKy84frU0JC2QbGVO5lQP+3P7n4FUgp/rnNkxhUzCxHJr00Zfd
s4ZeBGd2sh2a6Dxqw21uuh9dvkPOnK6liE9+hy+/Qo5TiN7bDPpXH5X6BmvjlweWG1orhCpfdDtS
L89CliiOm3K6GvMHhFGC3nNIR2yAVODBSdxqRoYMNylzwmKwLfrMjzaDkh9lv/XSgqAy1SFlVqRK
VjUSYJaeHkMVtHNfXUB2ekT/kWlYStAjem58gnItUWT/gIOMY6/AEl803YdqIHnqfsl1gW5eRgbA
YFgT5s9OzGndJTgH6lBLEoWr7GvYyG2gh/ikRwJNMdy6bU1cRUZk66RFbzbJcllwHUqP8nWP484O
1JttJdi4kfjXvXNW5E1cjTy61HqREwltd7sk9a7Um71dPOtuwxDiFXAekChjeV+lxoFRuNr6rb2L
BZxvM55eUSRh9EKSve1ck/BCJo34NTB/waG+d2XhgB6jRhIN7zaGRgJ35ila+lJHE/FDmvnbLO5C
uvJrG4zhZrBHboUvcEnPzXsZxc9k4b63viRaK1D12pi65Mhy9ToGucm0ILq1OuNiR0a+d8rbLDfu
vKluQebH1a7Thu3kz1lIcPqP6BwbglAI6+6sZ8xJxUpFjMsUEB5szXoWATdI+OH6fRnmal/nsUWZ
R3uwC1SjmfLxi5ThnBpF/nCB2XwA407yMC2vtrkjlQsbiZxPiOlG6tndUABYjfnKMiGOY4gbGJUM
3nIhzloeRscCI+jBrlN8YHgG0Qww82vXoRDPZVKfVR7dCVk156KzP+w8WhklrkFb0vGn1Y4agFpg
hAPIVUgDA0PPD7INfhnR8ETHHGNAjBsyDbD/M45F1CUJQfUrZrCd+WA4Fu6e+DphvTA1q93qkVDb
EuXXhtTWjQ29LC16YGQVGMgIrRTF325lOR7m5g6IozkTPf3mVh/rbDWUxDsR3wtKahs6RfibNQdV
fJT1/itQzAe/DLuVQZoqJeGSFjp2r2Lf5yI9mbFk+qTr/jYxrV2p+gdWuQzUXHU19uXSdgj/GTGE
DXaow5gan1jsPUIuSm56Cc0iJaUE9AN3c/8SzcuQKXtAD51iI+s2RMtMl9Eq7w2pG2ethb6Sa+cm
bsG21aVa6wLF1TRV5b3f1dSaPWM7hRYYurAkBKgqzpTEoypImN0K1nzaD01QgWtYe62BWENYS7wd
1SYSAKQvblFuDG3h/+R2hCmOyfyubA0Q32owrl2dnGtdP/k+I7g0QqzyXY45JpV0YMA7j451LCCo
lTN0Xlg6WS4auVTUwOUM6gSRNouQbDeOd4Y6mAgUgNwU57FJvoSDKUExJm10lf8CdvApNeZaqSAv
IWRqtepTHZsWEvakR2MNUtUExL51U3Usez1C523QGebWwA3R1+8JLkUXWIFO9Zwj5sKNlxKGyTRJ
Q5eb1BhPGfuc5prYUc3ai9iEoqNA6QvQrZreyD2akQ0itvrYG3W8t9w6XbczdxVDkZta9ro1pbsr
6NwwdnwoN6M1nnJXlshmN04T3MTkDDDRir5kc4lh/2aMr0wjYYtl5YPlPoJ2MZ6C2iBMum92vkeo
mZVsnKp6azoK54ikX2yTyb0vrPssdF5Lq9lQwLs30M+y7svb7WBMoDogNG/0YsJWT/wPtiJER3zi
Y6S1VHxCfRWXZLUP504lyPYF0ll7eMD9BDWg6DO8USehohg9lnnX0uhct/rwy8m9kVjeXtLT5iEt
0AgcracXT8zrgsAEvpJLkDGAcHqt+QlSSm6IuW83otSZwtAXI90sU+QV5yOjTd+mT2NGHpWQ2aeV
C4C8mXBZj+GbMiS+jKIyT1X1m8Z7iyAqANeYqBPxTYRlu4hGBCXfJCrKgxFg/o8FCb6pH29Z5UBC
UHM0dXZJXf5zWjgkwzUks/XWrY5YlVlXgmFkijfJ3N+PpfpJDnq4Rj06Adh03+o2VtzwvG1Q2IKL
Sb27Q/uUKP+eVIrtUE3UGIw6WgfTFrM0cJBxeB/zjHdn+q9dBg5AF/pqKisXrw/ZsXE0wkVR/ZZC
2hllMEoxXF6rhgJQRohkUmvzuzRXoRPf4nwWHVLWJgNDcu6k/HAkbNyuxh3omC993H/Bf9nFpKHh
qe1+2+N0zZL5C3TLI98ZyzYbg0ZWj7sewBZSINQnmf+aTCRdi+63yghoi0IQuvaeaf17kEQjmDsm
y7nvPujo70EgPSUxdIdUa1G/q31eOCPRXjsn0bOV43FBFsj2N501XArsNEUQVET9vUMRzTAih8TB
lCbJ7wAhXwiYaIiGL4wbpZuk+7rVcG7tK62hcONOcCCiKXvWE6LlJpSofGWgWtPxlrULlSBHO7fM
SbkL+5Rr9Fa9TNCQr6xSzASPfzPxkZVj0MOHtne4MH/Rt/2K1DQ/ReExNDm1XfuZu8RnRfNsV2ao
3Lqw4sKIEPD53LUDB9jhNIQ3ndYxiIbeJqazvgpbWgs+qcC+Vr24ITQKMFGh98DV0wOHZZUSYKj3
aOil8lOfomklMuetGNfAR8FEJYAVfTnb5Sn6cU42ggTCgXb1SnaC+shEhLZBMbGpiy9Y3sk6isZD
JMcPI2/NNWSAYxDMLwBa/cGIEKsAf8DD/EOF4LMYXHHuqVfy31B8d3dwEu/R3N36Md9SFhMIGGf9
L4tA3qplfGIhXylwslJGz6EIDJA3/s4KE++EEQIEgRaxQo7CO98syN3NUJCzCmUGgOti2/mY62Vr
U2HmrjYaEGtyj0qpT7qIyexdDTkfSMAQaevtpi8czEUhvZtoxMGrj3hHJWKpm4QKg3S0hLt2/46e
GQsnWKbJxd1UNtEq7eOX0XiPTOMNuzleQ1CO6JkZnVtCSzujueIzEqlGo2RwL7AenPNsqMJZBEHR
Ri1c62eqT3A2UA0e0kavrl2KllSpZ0lq0KUGfY36btUhLsJGUUP47ghvYBnPXv8wlgSAtMRbd0ny
BRyQxmSlw77Jwx2BiuE2At+w9q0eIsOIvBGgP5VE+KQpBqadch6A+Dyr/suPqHq7xnPvVGoNCeen
5jwL4TLKWR0YkEIcgpTVIn2ilVDcAUTI/6/TWK5pfh2jUlydUgfGV4TGTY7FGDJezmzTZuYA0nco
Srk2Gu4geivWmdfcRRpNwSqxuT3Edz6hhVgsPowQNvPIS1iXBnc+XnNkecW2omduMB2tff0yr1ER
9gUrIzAqLkjeEjySV6WIiXVxCMWaSaRGCK29dGGVld6dbHXYFH26UX5IzssEdqupv9qs+Jo1JU4m
b7u8AIDxzIjAlLeSL1Hvk5UhPdytKbNz7YclI7CajTNehPxlp9kdee/OEc2svcqYd3aTNa7Myrro
jfbcwJBcDS6BUF1APPxLFiiUbkXHzZjIcKONfmldKHdVchhY3cNpKp8YNC9WOd0LYAnrbGvN35OR
xD5sZ4v3mPIBdpUJMiDkbMGlCYxMmoAzSuZmpCVihIbY6e+Q220skMcxbNbIEo+YkweQSJfEQWKQ
YpYlsvCOehz6xz65Ew7tU2QWVdMD9Y2fZDc9DIO8D+V4lG15Reu8w13sJOZbwVsIcMyJ6ldJcm3Y
A8dzJk4v7WaQJXqbSezmhekE+4YLlwltaNzCl303A+t5MqGLWJPaq7j6In2mXtmsEnALAmvUnj1/
PJSOfukQC67qP6gL3i4ezZ/21N2bfFtWYG+hVmAmePSm6aki8vxgwPuhcckEkVXpWsRdtmszzpja
zos1LCSI46DY9frnJMRPbMuUEIwLgtEv1fg/LaU+8vyjbwLCA2hwZJjHaSPdVxpsKTf/Mnmx6VR+
QSZ5TMkDIeMZ9n/uQ1fJBTnJCbasRL3lTLCh1XBLwgidrDDjvadxfaxr8ZhLWkR2SqFgONpjjii6
fHQcYGLgZIXRPPYi20UDreLCC+69YaKy3NVfiZfc++FLD5DLbLSbqI2PSk9/oQ4GjCG0c6qpHZIR
AAchxoq6q7K1Q5jHxjSqV03elZN8S9rmdxZeLfgi+7LE6h7Cii/MAeJXdEu+yBYjMiJ5B0IUJoTQ
notVpoUvwSzW9NCoIjHTjkh7FBLj6atlN4co/FEPoXbM2vFeI0ApFRimU/kwyf2iUvv/gr7/q6CP
Kud/Keirf4dF/n/k9dnLr/xbzmcY7r9sl+wvC6g2mj77H3I+0/6X4zoOwnbD5fY3R/n9W85nu/8y
EdI7CABNE+Gxz2tAo9BG//O/2ca/KPbgW8LiYyMJRp73v/7Hr+G/h7+Lf5vtmr+O/2m+M/7EXv5x
5R0/ZzeeY1u8BMfEEMUaVF8sRf/wjSWNmpJe+fIuD9C3A23LZ/CpmyI0RiCLhQb7YqFAZ1eg26k8
U79Pnr1BfoZ6RLy6ZEboz+qG7423iBti62ZwHWOTDtbdEve9bGrarW1VUN9acsCduSc4AAbdGYN2
wTdn0qNkUwgik6csNkFKoh/p6uroGsCv2gidcZy6LsGCk4d8NkJulHSE2wG5PSirOweW/StOteCu
Agq8Q/LxMgeErSZnTXqfuHP9TR32452qKnmfeNkRHs7VGDxk7w2CZ5XUR24pHxKbArpz7RzayG0q
iJG7yvAoli29pHrWgCx7iw/bNYeXsp95poVLLSUv907qXJNOT+ioYOrvGoqrQ/BLjywwDKk34n8v
iIHPXFQe3gDzopMu2Da1yw0KSuW88bvBolH83mdhfa5YVW1qm5layLvRYiBERNlb82aJol8Olz0Y
jU9DQj10SXPPQ1c7tGJYwekIST4EOjfhcF7l4H2+G16YOdwDc8tVS1LEtF7enM5/A45Vptuub+WW
ssBTb8XEd+gQI0YTvEjhmSuzTsTJU5GzYQZ+y8p1g99ol8wKCkNDF6qHJj4oCroY/fWuoWvowiXS
yBSaxUOydY9h4DWUynNwXEZLzcBRLinSvajPwWSZG5FU1CdDwnayUOx10RlHy//nR//XN/H97RQy
sbfYOr4sO9/rzOQPNHIRU3lDCdsQRciyQZNEvHjhEAVWoJlRPaxdOH97VTn1yZ0vhmXvezPMkFoz
BeZij87O4t+fls3yhv46pNdTnRBnAjgxDaLWZxXFeom5/7MLF+yuh6xOnIr5Zs+9B4py9HXnve9D
Y35sErV98JCQLt80Y0bx5xRYDr9PhmVvGgf6HQ4lp+WKXC5GMeWsaBcUz/LgcnagTvhhZRQgl/bq
8tF9b74fA2pPsyU+9bM+Ipzhoemij1hwQAsdaHkmJWx+45XwPBYAUTLrC5bNMAsPlus8W+QGzUyz
dUQkt2Znl6faIpmahQcSsH8cp8nOHdt7u0H0SiQCPeOIVj5L4vQ9hI14arsCpZfmDXBS2+lkeQbu
nnmzHC4b00dTZUOUW7F8ihFtULDfl12eHBCzge4daGxQi0O0s2iQZxYqwqaczPd8aM9wD1+9gjpT
AeFBSCgunmU9jUST7fpF6re8KHvbSpnCFUO+tDxgzHfCZWP9x95y6DcsgSCv7A2BCGycf8EMGsAl
EEUYIIAM5sYxacPi7Ga00jRdC7eaVUy8bzY6gecnv+rlbrKHHzIjXEtihjnZ0zOfbGIwW0BpQAZk
N1N2FXbmirt25NB0asNzLewnL55h4/MHWc0CgShj+jm4Jlizuem/PNHJOKt+CN2vjmNfucbV6OOn
cWwnrmh9Tvu8x/QMn7S3y63qmms8DR9tjVba0kgI0rsbGdb1ah7poO4EnxIy75EKoQEeqwX9UD+m
ni4PYaJedLvCntBb88TtPQONvJn67B6nt1+nJ6JPbvpMprscCydAlJZyfTFtVB/7FMHTS+mJfO8N
w9sA6NYYkrfQLvwjAEBa35lHWEY5MaebT4VhuLVq+qKG0t+CkQlWgQ8NXLq6AloPd0XsJSczVzSC
Oonnm3fH5LjEREoO6yZH95RE+U1aThCHik7e2NA0UZplTphdFDw8ig7TmbUn2l8CIMbWvJC7+khi
qMFCPkDWSEwhiBFlbkfF+OZ4w6FyesBvvTqVHmLUeoias5+ML4Ra0haMgY55Uf6Z4DGECa1+aSii
TlNpiK3lpUC1CZxkAX8feFq0xUL4LFne78t4vNVirz2GY9/t8FizCofUtGbxfWtZsXUWjZMd88QD
gYQYHdwY+qnM3ToBuWoOfbvYtMEWE5aj1T6wwLxClzA01b5RtGSthmg0qCXmJuxvixDdrGNX7dqy
0RPWEvLSMMXYeCQNDouFdxoTA+WoguQP27J2lkVYn5clv0djgsPrj8T3jbdp7fZPUPrM7WSB9iks
AdK0tVilTJDBKD77hkmlNg7KXVXyR8cmvWshFaz44gcIJ4l2HcaIXw4/Iwy+Vy/V0g1UP4pJQfY8
lO2wTURs7JBL/CxAPTAv104gOapVBKL+biQMFQ+dvpvo82harV1hy+Px7+mKqqzDuufArkST3uwc
W414LtGKesq4eKVTQkVtQkYRvfpIkeWsJoPXJS2V7syoJ1/As157bx2pc+HrxEzl5rGIuo2uy88k
jGjpoGxYRQILYEc+1QijqWM8P7QDFxD5dnNyUbnRp15sOqiLRy1nlU1JZGsmrnbhxXwKe4wpNhga
eGUU19OnkVt3Igvu81JckpTPFBjkT/qdbyjcVsHgX/oiO9mC6xZ+NEqmmPRDCHkHMxUUxblU8WQA
/YpIHnUCdQM02XmeRKDtRsJgSIvUjm5ePifkECpHOxFFBx3QJsE11eOdiYN004NmpPIRvRSu/ys1
Y4YTHVm1pzvaFUC1yop4L2ZSZmpk4E96Pd06uHFRXas7EjY1CkGOy8yg/xXO5OwkDeLDlCKsaY8Q
DV77Rjc3pWa/sWo/9fhSkC0+tzKFvKnZX0ktnPu8fqrH2cQdkmoctsmxxt4EtSA3T3lBLq8dB4eG
fDsKckmGUfFQa+ZwZyb+Iy/0TspQrRtkCZeYNAA5hkdIvr/j0foxlaFJ5q1+Y+mBB30XtkZolRsZ
EYhhMLekUwe0B4AlWFCdcMugB+2dyrNuVV8l2JxV3enRrkhd2DCGlq/InmFKa1ZbVqEf0MBvY82v
doNeXWQAc67oInc9JMZNq4arNdKUV3lybwra+XqKg61rn2y1sQAy0bWvzxFEqnqGz9A1QrCQEPSR
GEi9WAE769oDT8OtP1wFs7O/KimjdUPz2icTcM1bWcBtoTwDVmz2zLhNurcSpYG2st4d56c1yuBc
B3ALnQgWi85VD8SQdlGS3PWCqYxuo6Yh23bJtFBJuhM0GKccW57Kf0ShZCY+UcRNERwbwn+NPOTf
SqIvnQjLK6NeHVQJYXRIKGXavtgmWvWZ02Y88kGQIBfflg5hBqVW300zo0VbRyImV5eOjjuVDEcY
j0ChVsOqL4ZxY6Whf+oGCS+oBBrEiH0eDQjWMlBw4ItwXSqc/1TOjEBqGzM3+WDHCSenQTKQLmF1
wR4ZU6LaEpSGQUzuD9V8yjzOPD9Zjpe9MOGZ5bBvCNgZNaZk8/Jl2TA3RTvyH4cMiTkIpPxlsCkv
d1keb9k4K33mVC0E9mXTz3Ojvw4LNRCDOyC3Z75nMZqgABsfLauGJhUTKFj3jTwLRcOmrOgALtJp
cB8EMHfUvBvMGPvIxvaQp89WoY9Ax5txW1EtW1X0QHcqjX4t4u+FrL7ovpdNPAzMgD2mQYecbymr
MuTjQLU3ZjO3VmbrQ07w8imdNwYNrb2M5M2CPaek+J6E2ri1zOwoe0BZy8M16S6hIDqKgLiVVVTj
yQ3RX7LGwHChO+3GsUBcaToCS88zP0fsUVsP0TuzQVk6x04/KaOv/7Fp51m5GWYI0Swf2wrLn2Wz
iKYzorDXvus7cJldFkfzLLq1ISuSSc2xD0N+l2TidpHhZou8dtld5LaLLHc5NOYIDgwI88y+T1pJ
53Te5d6F8ENnYqj6fToU0xWKCnhE23h0rOKF9nN3YBShUjno4SXsqstkZ/aTHQbr2PLutKzg5C4M
7ZaO/6cizXI/W8joQipCuEpUa0EbD1dv3gRR+3tK3XSXOmIEgZfpW6NmfYQcykcM0YGNjQL9p8yZ
PhnuLxkSjmiPXblGHe+snfkUicg4olSbufCTx0MA7BCipfuu8NzeVCSwpZEMr7lPVlqXIUhLgGkx
b6Mn2NTm+8CSS/RN8UAzMysftapYZ1r9arRx+OR6GmzqEtIUq3FtZcOTfu7QZJ9c+g/4VL5G3AyX
1sCVDOQDYv28XtRh1WxtB48TzL76NpqZmr3rMP8kWXVfx86ZM482ZsQt05VGzlVZTO5Guk64sbVo
uJj+eD+kzaV0iytfBE26dCZfGb8ppZGEUB3jfIIQHhGSbeHRpTSdIqaYEKJnjSh2jT9i9C7leBtj
Nd8RELXuEgDnTTEMEGctpMYD7CjAp9iQnZECLK2YsjKrtRLgnfUJw1KY1ceBXLogt+srhmdo1gUc
2JLCLPoWGV8aF3uD3te/nZGigR8Ge+LqqqnFdIUsdBjtu0Z6xdlKewSHGiuZbA5xcCxQZ0RUAmrg
XGZ+vy4bfTpzVzg2nac/jQJDg5OS9kUS2WdlYiWLTTxFMER2WhfZW9h1Ev4OoT2EQNz1vvghPPsu
onF+HJGGaL3jEGwURTsyJt5rP/yp5aN1145Vd83tck2glHYBahHsfUX3G6vavrBxMIysse4tfQb7
OwO902CCqEXrw8jTc+50zOc8KOFtgZ6TPMTe6omwTrhTkYtAAjSE/NsMXaOQt0jxb7CI2dfY1M46
MsqDPWS/Wlzm29FPMWt4cXw1PboguUqH+6QKiZBgkO7ZsGoeb8RgnnRmFNsOuNR6qg3jWKc/Ri9m
eVLwvaYOqX+RsiEf9oG5iRqobrBnrRV4N0iJcdntgaX4q6zi1eBNp6g8NftmGq01rUHeKZYz2iDF
yaTocFBV/Fq4LGSnpL0B80pewT3qiYeKKs2BP5tvoU1VjPLo8bRa0L0k0IfvbWskQ3JrymYbAXW5
8YLB2o6ZfaKefE+dub+pc9HfLHssUQhz0mI4EW6d71NW1EQSxSXrHqC+PS1oVn0XLQpTupUPpJ+j
KgnIuoCqom+0ArwQgxGYA4RmdiHVBZUO4hZXEEY5worsO4DkdMBN1z/ZGWycJFHRA7KJ1WuVOHuk
PLMTTd8n8xpHC+Nb5d8OuDEowHfP0RDoD3r+plquL8Deu6rL9GvnFqDici9Z5/WHge50jc2iRfum
4y01Sdemn+yvzA4X+dAb6W2D6OvWK3H8pc1Hr4ezWtiqj5Cvw6dyCk/Ifr1jVfMn0rj47I0bsplc
ooeAQmV1i34urIurbjv7GIHbKppJTEXbvovUsG7Is8c8pbDmxYbDt4rnfkutQx2cQvtUpYAkbCNd
03P3JamLDiF//KjIl7oakTMTrtA/zPfYZmoeQqQJRy10+qsRZyzvRywgAkhIm9cwIbPxZOspJ4KK
kG97xp0t+/CiHHNnEf14F1n6ldHorQmM+pR7w70gJvAiC87AFmy0KkmUc4j52I42VQi08tpqTIdy
J4T/zI0mPRqjeWQJ/Kt06vQyhnNgpCuGXZASQHacMMxtUR0Q99mbJxPy7C71mpLZiif4ZqXBGfMj
wbHLFLNFOGoa8GZ8A0dfZ22oGhNPmeF80twE1VKEy7A069th6tXDXE0dDjOI81fr9nuo11uuKZwJ
7ox+LuR8Dhf7MP+we5gqquoOiP6N02B8MMXoD2QNY2h0SK6Ko/w4uZ7c5IpAkTyhS6/JYY/R7+Cn
4nfMtP3ZZnavKlaR9BNdLKinqMyqOQryHWz9/2bvzLYbN7Zs+yv1AzgXPQKvYk+KFEVRlNIvGErZ
AhDo++brawZtnybta1e9l8cwj5Q+KbEBInbsvdZcziIg/AdB+sQ4lcEe24oZvCbHzHd2MnbTU58U
zjPldY/bO5GgUoDSavrICMn0v5oZBELuti2lLopzcHjeItQC8RAUFNidkV8rC6DrPGkLEQ3IRUdT
MIVCKjnGpGc0JgXs7FLN3y021VATdlWbp3spxhR0Rq8JuAJf0K1lvruM6sLY+471Ci9kb8OcR27Y
ebQawuGh6sIEZSRAjDAOCS0eIc6SGBRQrLctfWsnEAV6BHSEpqMSaTSUIeBHwi79HOvJX2ZTf/GQ
3qSu2R4szT74smv3UWpCCp+ByXspkdGODK7QPJUG8cMe5ugwpAhAyomMCT3Bv9vP5dJAe3j0M5Ij
bFNQc0b4go1kZrx2yPWiPjLsLnu4o4Mb9GtH9NML6K5N0shhSyvKfjARcq5IwESdF6fRKXWovSHB
JWuf42tF+BeJ8YQfl9lXreMiQ9o6fDh1eYmTMls5VdLj5glQeo7BlbhMi7amRmitLaOjz7B65YBN
QwQTrHQPkOhM+YNuwOfUar5wkvrqZ3189BoEyZwYGxhe5pffmrRNTIvU9HylT1q8DAmcZs8ocEm1
NDo6E2ZLCZzn0CHZ8mskW/AK8lf0YuNTZ5EgYH+0UnZvdifZ2eYUap0gHypJI8jwfnvSQI9u/dxx
DnkzrS3d7p+rGh2yhh6JFcZW+Sa1trTLmvZnY1wIY6G8zPzHsI/eJthj+6FSTnSoophli+qQ6SiD
e1vDYZTOanKasB+OabGK0MUw6Es12I46OTt+U28zY9iWpMGsc3XBWrW5BM22yt1yPNp+o22SvHzX
K1E/FoOMDh7PfiTAfoHyy8SdVBrbdA4+gJmWrxM3IrlrLLIKLwJBczOXWvgig3w7NA7XWM78w5AI
kuZGFBtHYHr0W9gr2WAvU462q0wPHYBZOinFCM4ZWZCSlDDi3g5+3h+iGp8E27y2DFrLPMbqtzDG
xBxvzGykiDOWgjF7kkmsyq1jXC3G2Ut3bIaFYFjD8aFCXiUvhZv7K9gmNsjuxkSWQoWaVMVJhKcx
rZ1DnRA2B79XoevSZ0PD9+sPfACe3zqo1hRQt/PZADhiL8SkdbsYfDiM1fRIY2Iz2KAaGMY3B9x0
7dpuCA/pyX5gFOQZu9YtPrEkw7PuBbB50M8n16clkVZGuKUqWmPG5x2Z0QPHs6B1bPbgUgvBea2o
iQMo5n7pDbCio1zLN/c32iCayzKM6aRVSJqsQD94JXUwxzOkOOs5JyRCEuvcQiwIYq9+NnS4syXM
yXhwaHX9RLRZRfBbcdVTOQMQtBSfBZnsZLbHIoNInM4Gqyya52C06ShmHSFS1Mo0SJvk3YYvuEHs
YD0GWUaezJR9b4mvQ0rie1u/11P6kTmTEyt/jF2Ki4D2KryEWpJ3V6x/pcuMTCx3CSK6HYPCg1/I
J/bk8CDaID26mY1GKSlOrd6uLV7ZphxjDoZOeAnobR5zpBvx8B4T3/woEqJ03cCqVrZoyeP2fA5p
hXZxpPQO9wdR95IfV8sFDLXsyQEdvraHjOU8pISsMlFv4sHzjmgc8yMvW3Sx9mRL95vjYG8M1Het
J7/B+a4PHOp7GvisBQO4oszT8hN2igKxo3nBUVcfZNzCVOPMuvKScVWa03DJ1cPoN6s07y5+z0k1
H2X9VNm30vO7A4GJ1ZLDgwlfGNXCXCG5TlJZHebYkLvCJ4Q0T42ziYDtBVEW1/qExi8eZ2RftoEb
hA+OJO/SI/FUikWsk5zlMLDsVW57LKhdfdauRdUFEhjI/IRFxdgWxfid9I14a/KhnshOWWjZBLAY
rDb5fsCQUtl9DqNjPwPGWJLVq7/0AUjKlIhBdG8nzry7WSdFtkKtjpuH4jzd2Qra5MPUXtclSsG8
6Z5oEFaHAfEI/W07gSJE2ejQuE0nhPVEyiM8YDPgaPqQkk6eJ069KzMW4QyVHmlfnFjoOAG45SKy
0ONSZj52dV4dPVqHsYPRLS2t6+CYh7KuxEaTYQwCGMGeWbUMTyo/eUqm/omYtx7Ludw0CaxVG4Tf
Dp8RfRos0gRQIpZkvtoY+IQZYPrkPnY0mTNGPIBB45UBVXmlrLCsHz73dY+RXda/EA5KSG8uvkeT
tx+aPjsVLbayQRIuXwVVt3Lq+VRbRQQGCX1yRHP6oWQ+vJnGsd3YKVu95Ni0BgumGm5VuY61kmhi
JKORGXa3zKkfO821dha8r4d58srNlCHL1NMhOjhpe9FFB5u+aHmuI2V6KbprGfjikQYuDFj2EsQ9
zHpj9Mxu5+0IQiuaqty5SrfMmZuLgzQUbUIKmTn0do25qtnXsJe1lXjGP1dsBwcfA2HFNv5aR+X8
0lGqjOYXKxyLQ155q1B3iq2KpbMUNaTpmrfcLb6hkYMyPA0fHby3UYxydX8dnQAAaM0ebOOcCzgO
yZ8yutdIgHWHcA1YoX2ag5s72iHq/2pmCXRpEPtMbhHToqFv7WuZHECPju9IzOPlUNvZWnO6X2d8
92nfD3O/f/1ZGHTXqMrzNd1cmr2Z6iWVahrbNcWqA4e/LyJ7MQu8tAyfcrJMu5SVALPMHRRh5Hq2
SD2lQbh/T1TWgqFVuKN5qGPWR/ZowRhdGkNE+W7b4x7BerqK7Rgyih4+h6jMiNyQ8fI+t2/VGJ8a
atgiuEUDHiNN0LOPzBLAsgmy8esnWSNVCJUHeFCEBJLJPDJGS3/RuMawD808W1aWUhlJXHP3hyiV
p6AFSqnRqtk3E/AOe+TizphiHYKk5qTsmM/cLPD53OrmzIPJmSVGL8ZZpjjI1AgXDP2zpU40NGuq
UZYHIlAfPFjbu9TqRprQc7GQyunvaXq99+8CtxmbFX3QV0NqZJpLlLGQvNOHQDFB4giPKkcQcBfq
ldwffPVXU9Xk+9efaZYp10TNvv4whw4sqqSE04ijiAH3V37/qiixof/r2/tXXjnJZW0xSeJ4SBWs
SBb3r8Q/v7p/G6k3rDDN69xWp6jKrEVWjvATwj5dTSqscVAPfp5zxLc0gENw1fb3B4fdazfjzBDK
XT0Dw8Ior74ssQn9+nD/djYpRqUkc5tU8sdeJNOhCWedOoA3Qz033LVcfcRrIMNI7iKFhNWZrjpD
Y6YVFLzSqjn3iWjTlPq7MVkgWBU2Q9N5SO79UmqQZu97zg2aRLSumSzvMwVzuX+VqK+iPHVgUMin
+x8xSBx3kXdr1cspYvIk7w/tnefSY/frVUf4rpQJXbHPionYb630yQOvoNfRNINsiKMEDwu2t98f
eqt47EyjVkB2VCNOT2bcvSPMcNAggpHcUq13aSPSySRf6myLxFj/n0Dszm37O4EYqDUkXf/vd83V
H4hvl6j4+Zf/Atn5kf/8HzKxX//ibzIxz/gHMGf6tZbru6YAf/ZP6hv/Sfi2TTCP57vCg7j6u0jM
/Ad/AwwczDfX1l2T//QvkRhQdd3gSGrwx78/uf+BQAytwQ/sScE/nHwsngPPy/qR5lvVYVdnvk/T
0QM/hLPvp0mlyqKFaM2NHhRnhJOtCsPsGWYCchv8EZdKLollMAzGDd5JLrowO4uqv4qCibnpvFPz
gfWKH0WjrJwGqSvJRxYkR6/Q10DTad4do4weaHGynPi5yr0T0/9yweF60zO18X2ayVUhBIlF8wVK
l9gb5XM72Gva9Aml+gChIAi3YZaemOuQSywKWmJWmi2qBIkt3MRbNx+9WiAiGTHiVpq9T6yUg5+E
KqNbTMsM56slBi/XcKZGKCsj/aYR/+HnLQjpGWaTOoBKlOFFjyY2N+WXnLD0iMY7lWmf0FM2zmRq
blvb+7lH0l37GQfkhiGx29hb38qOqgeRmMQ7a8OmqrtrSxuEbKql72W/DNPEMa6GABD+MpF+wHGX
8SVxwd0ApkZ78djmgEz0xyQoDiHNZ5I9tWWe988MWI9xmx6LnJy3nEQYhtZ2RacL0Vtceyct1g9Q
RNWA+uwH+i3SHILjpjO1Emkn6zozbrXG6Dup0QVNeLY5W7Xxl4FJydfiN9LpLzE1jom4pEvCFcCJ
oFl5hTh51gg7HbJnIj8MZz5MAy8zyY+D0V8iPdiZ4c5POJXF3RqX0bGb5rMtp4OkDeXXyX7w430t
gS7N8hiTOe8Y8bE0MNnj4UVS39qUmgjdzXQAIJowkPFPA06hwnPfq6lZe9p01mf32E5veko8lG9H
X4yX0CC7xQFcLllXxFlV9nbIw9VEzUAOtt7CbyK7iN9M24P9cyR+uqWR0lrvSY/SyEkfw2Hl0/0r
I2dbttFeQlLF3brX6+SoPmEjGG5dwwhlTr7bSfrlhOBmW7L8eBtLbb5Vgovanq9GtakT/XPSO5q1
kAD1cTMpzB1yiTQncD7p2NaHi58TtFkXiERcImVDohcay6f7NpzH2d12U7zPLMa8zqmYnZMZ8Q6W
48GI7G0YTmSFpl8ipG1FELpK3lnrdnK0HExUXJNz5Wx1glttqEaBM36K0jwKsSKb5urCEh5K+52p
FJRg0nrL5FgTH3L/HVOXoI+ymF5USltOFHQVfgWNcB/SfNyEY/rh6SNRes0KWu8eG/My6SGRc/21
07lHrBnr8bvTya86aVgk2jXJqXsdGQ94AmRb8siBZxsUcEVqdDCIrTMw16Ocz/GcHJMBd5bkWtXq
l4SzlBw3ddVf7LS71lrGyIblQHwfo/nmz92F3kwRjheTjwSA7EfTf/MnTEbDfPOq+aY+wU6fDlqa
4HXNPtQbo65HIxwuXjzQWp+BOXfLHodAPyAz4CUFoIJHQMqWZ28p2MDZV/MZRcK5NYcNCiJzzHah
VfPzagbZyT5hlg2c9WEYnPdmbFbgPbYQEr6Do58j1gR6gi8dwG51bSfJeFDPLQ1ZywaG+zFAXjmb
GynzoyQqDm/tfHCdbjkH3Otd1jHNSr9G217F8fuAoR4W9tU06KJzMcF+W8OquwUtTufsRo97Y/Xe
+1his8DAheJq12j+S1g2a7JT9pqs1wWRMAR7nL16PEfOeM10Z9nmKyj2Z62bbp4cNmT2sMoU8YeA
tM8A4vmxGZ2TXeufEWb6OAiXvRnGC4usZMsbP30neM0xwvuO/Grz6YC5YFFxMWthvGqnfRHik4Yz
rZ2DoXi0in7pDsaaXse2mhNlo2EeBp2k0s+4NgGK8aUDe2w+WN9x/D/rhdy3tbWtzPSYVTz3kdtj
irgkeKfdVF/UPzVW/dQRqOSX7RWxFPZIeGHBeJi5EdS/WhyvCUDQLC6vEZ6JExqHyuk+m2A8jwpy
ZnfXiobJg7QJkY2QG3pYjFmsYvAQaH26nAN0ukeseFULNr2UZUjLxGdna+V8Y47w0VbVqxnccMJd
ORfgP7fHTzP6pYl9ZvouY43kqNYE3fdOlMBrdRM1JveYYWBN7kPx3nUloQI5O41vv4MN37InkgSm
txe467jKm+Ah6c/4Dz5afkeas7pxiI8IwlHNEG617EP6A/dH9FhHJ/W7MtM73e84Y8SZj+gp0Oyf
Wk3DtB4ot2z01MdIY12pcEeTMoXQzQyhru1HDUcRsDzcnAyyGdm/CVl9YLBksCKNT1K1wl3FxN1r
g/IRrdcIJ8HdS5bYR5x/HLwmxu9YsazEcxnct69pPE9b2TdLGoINVs/kHZHe2UeOQsJsdmiN5ieK
ffvBCkS7ShJEMwESqJx9lhzF3Bmp5VH27VL9Og5RvzeUlO7Ojbp/df+zaY6nzZC1wIbcZ/LPzPUd
JZcxq9/fv7o/aHb927fo1HjaD3rOUcgXVPMjwUeU9OFbj6N42VvtI3bVYK/DpkWKkgYLhOuxRV71
zEhAPQwKhplJu10Hs/Nm0Fsloy/YB4JjbpG+RbHZrMKWk5PAzL3L+gQDHIHwkx7fDM+IdhNjIhHN
LCGdviUncW0IbTXn/bKfk1VuaysQPA/sAWAG30Xz5ZK5nMCvm0iDklO7pBkAbHHy+JOW7hXyGmbL
YHOqTmsOJU2AXx86DiMHntxMPEFz8qJ6XFMU4YgDoBNhwE616JwXdrGi/rqJBz91PmbH30bsAqsq
Eh9kA5Fo0vViH+fdTzGJ1LkmoxVoMZI36Bx17shunNp0DjwoNCX5vlAa8aI7GK1a9DxhzoU9S/Mz
1ZJ9nzsnYZcQLiBIJLXYFuX0TmwaDWpuc1mzeHAL5FN3yfz5EtbTgpttNYEXQnQgvqV61j7Rq6aP
BHgG2QjL32jShJ0SJuCae3Ky4WrW0zWxi1PqBg9VIDazE3/ENrNzCPRIFv6tqP+tbv4PI8Ufy2Tf
hHXi2uIOWf4x+SCWLkOGgdl85yVfZKkyCb0y9L0GYjxh55216VBRR41etfqb3/xjoI0QvokkUrcc
RvN4sX/IfPHtocvdycu3QWic8eyT9kfsSbp08TanFDoxnbwxDR40n0h7SqW/+fWcdsp/84/Y/How
1aD8TUC4vqf/8Ovp2Y4WWs1ia7YU8aw1edSutarc+PolMYaLa8UfTbFrx+fYAVZss6pR2EZy+tWi
9B/Wlv/4BH7M37g/EWF6LkWbr/6XJ/pvRpbQyn1iXRh5qA/fGfuLQ2WSageBKWoqKQzo1nlwVmiA
LTqjXuVpd8mnClgSu09KweqTgp3bq9J7++u3SJ3R/vgW+aSDeJ4Bp/5HfH+ZQBOWJLVv/Y4jlJ4f
rMh61hqMaAg/KUIdl5yv7vv98kYAcojT6ZNK7Bo2Zxg5H7o/floRC8C9PBTOfA43pqu9wZW9tWxd
QIcW7kQZQm0HiH7jVeNGlSCuP2wSEIQRN4Cq0nUczyIdL1kk9yLTz7PlbGs+iyEUS0zROIX7iyR1
1LDfmTGsKza/QKCq7aZNLZpLNQ3blKhcSC7UsOSr9gBw3HqtA7SrLObKWUggwvSZzPob7UNkMtaC
PPSzIKSVeJ+vyu/48fKjBiXAHrYwbQ8rKlfNQ6oDSUw5/2XFCFVu6K8MXPO/CX76s8vDZsLiGK6h
O+aPPicTJFpGtnq+jcwG6YR+7vx0n6Xf75X1eDPaevfXH7vxhyAcdUXahqVO7QKXlfgh2cwnxJCz
KXdm6NJ8SuWLhI0prZsshkvDxkeWefIxjSxqs+IddP2V4+6+srO9RV2f9s7OmF+iJt/lBRSa/uL7
2FXN/Mny1MWgU5Cm/XS2BuJihfnUmIe4RRPg5jgeO7aOIX+cWQ9ROx7Uzx1EuYbV4PTu1qYAVaeC
lCvBj+D/meOB8cICvdGt51RF1xvQKeTw7CcXOTt5wBvO9xuQk8ccsVHcfGeqTpmSdEvfJXdmJFrZ
9MptPJnuahzgXyDPUHNTSNh0Pk0MA4RscBUFx0CoWO0g+TTaTpF/ryZAMIK3n/JkvA1ecI3jbtFz
BKMCt97NlOq4LlapY32rOY4Wafyhita2HDaEVJ2yqXmru+mzNynH8pgje3Sp6h1ZIWSg73reY7gH
x0TPjpGw31UkztDvM3t6HDX5pZnl1gydpQi79VSmH2Qr7j0cZ9YZKss2mhwY1dOhb8W72zP64bhH
xXKYVhq3K3qD+zmpcLdmN7PsEmuTP48mmxavA0bzyXeV1LpAAdstPaM/DEL/DIRN5hltgr++0n4g
8t+XYBuFiWcgADEx8f3nyjd7WlEB4MmJSiRwhSMdytp34+YF5Zt6yUyUt/nfrLZ/tuo7OiWnEGhW
nB/T5mqijbwU++zWSTiQNRxMi7/fUv/klvVc3P4oVshEMYV6Ev+2oseR4lrrsHlsQcrh4BDjDLL1
Wo/IJxm3oSZ8QF5VXeaZ2kA04Elw60fJl6qya38+SHhKseWvfMdQnZatr5mnhGNPb9rvHgshaSSk
Y/F34K01Un4XLr+m6pMjoum9DRFULcRJNt66EKSXZKmu6wQu+7xS6SgNIVuj110sPv8uSD6QKR7a
FrESQYXqXOZZ8y3y7VNS2qBLKcnhXzjeZR7GrcNBRz1JhzoEnuZpstwrjkAumVUvylcQFxSL+Jdh
jlvy6A/d1fCc9zAbD8KVx7y2jgynVlozHdSxqY3ioz57xA3Uj1weh5nwuYDWR0O/wCS4D702hpK+
eDNIHnoIIqChuCQedDP+ctgutIkzSZwc+xE7DJL2lE9SpBZ0CATO/Dq9ZqHpMYvlbnfNmnqVVN47
bO6FOpSo2EiN5xIEeDpYwW3Oa399cRv6nxQ4XGKk3nAq0m3b+SFYKzexdBRTBq8iZfsksW9RVMg8
45ZzE94mwnUT/VAwq1wYEZ+RNsYgTkAvj9qL6S9S0n76U80xD4XaobPdU2cLeH83p8BOwwldHd36
/txk4yXSwsdGmI8kSX7zmWiDtKQlpzNYjt8mkXxIMm7ZsnhLh7zb2VD1Chp/uYPiizh1WdEC6Lnz
qUZVUYFb4tIFzkmtqtXcf4KARe7cHOJgIP+KYonFDEr10S75TZPYayRCQVrdGDQX6N4F2njxRX8x
um7ZOeM6K35Sh1QPL16tjRtnbtclzZHGUqNDqh36L0hHblWknzngjYgsUJtuVDUWJP0y5DCHV+CE
MCI0yBOum0uG6WLqEG1RBDmNallY7z5MLtfiX+LgwZPfiHRABxVyS1jBc0mLrhXfEwemV9m2y7/+
oP9kFaNwU/8Ylk9n+4ePeQgrL20HsCQDw+5GRaSVHn3NAcE1F7nVjmfb3Qdl+DfXF5qgP5ZngvKZ
HdowTFTePyyflW2B+LO7fNtGzi1Dj6f2ORQgfdqtBp0PI82OwdBi4+GsIvslFuNtTcFTTjRe6HCS
Nbu1GgfOjIkcjpYVRXZCW7PGXqNqMcP97tJIsYv6QdVLgkapN55VdwNb1nvvN+uhknu1ZAzxsdO0
TdO7G4RQHk4d4GFUYdn0GQbuKTItBBwdx74aQXN6dDL9ptZdyUUnc1qI+YAXxUF0t2pkdmS6v2Tq
dgkpeqgnimqGIM9mlPNpSvvRxVrZt8kxB/MEnfwyptOBxCv4k9zDoZV8qNdszfptNvSbRM1UoXtr
ku+ah2LR5tjH301iSINevTIJex4x76lCxxv1Q8tl33ByncE3V+mpxdnmBO/0A5UrRryrDkXY68xi
I7Zb+4TH7ku1Q0QPgpDK/Oei8jd9Nh4xBTPN/YJlAnw2O7o2Vcc0z5+I4q2AlSjRFm6+QHmI14i7
UpV1OMU+ZpT4mNefQpK6WP2YC0eV8TDD4Wg47hJ8sJ9QOUdCP5YpnVjpnbox+egm76S61gb9OtVt
mjBRapO9Uk04zl6f6kUzVb2aiXGutHive3TTZHdRO3zMvTH0zikMprP6Hs0Jeme8sOm+7uJjTju5
hzATNQTRKmhfnKBxC4ieblN7q1Zf1VkDsni12/4J98r9EDt1VzENn0YhX2aaM/gYX7S9WnUhGh31
QB5NRgekcHzYKNCNvOOwGX3YNs9Kc1ih6b5mREJOgXQItziQEfSuOm0k1K5r7t5cdwisowOfsn1Q
XZbRi6xc9Gn8rHS6Adt7l2G0KqBvISP87CO2OqqJPs/2Wi/3kU8f0SfDA1dz6BFuEK5Vr61tU9qL
FZZxMiyTfVlOZMlwwTP0UGUkgq3tOPB+snrZdAXsPIcuxQEMSI2ftkt6iGiKh53afHK75QTpkFzc
L/PwU9fo66sLTnVfJZtqOXJ2aHC1IVFhBEF7ofH6Wzoz4YmANPUVi//cw3+l68xyrPqEcxn88ter
lmF5f7Z8eA76RcdlEdF/qPLTyYJSaJOx2XjTZ97wRs7Dzgpe6XPR8MAa96AOo6LLHmljMqMhZ5gb
SfWe1YXVIK14QDMFFRQDD+7a9JIi1FbL9v0HeOb3SlLg1vFX4U+fUmiMdMYTm/eLT+KS7ooQylFS
P9IPGlbIzTViYHTiMceYICC7Z8/JMemu9BT/xdhNW6sq8XV23TnzOKSHpv6gOyUls5iPeREz5qaL
5M7cJqOb1WvDrD7K2o+WoSz1B4+mRl3QC20Lepu6VQ4Pp5xmwcLF3DiakAkBIPp0uQlnufkYLvv+
S6+tEqRp9qXWl2iG1iclKjgdkJF7cu32sDJZnNSa84LA7wQw+aGoow8dc67ohxsuhMso7W1bYmA3
9j0CZrWHp3HLOkz+EuKUaqDUU/tulx59rkh1/zWe/2JYLz1zjVTqZ/XTVJkUmupoTJzgE/L9VcFM
QF0ViWef1A/x6ffXtJdVZ0BjnMAAf69OGigJr0biIjKfPqeMJ0DfPptwxPnGeluXVEFFd9Ef4woj
tzENmz6ZWZbgHFfNV9p2V8sFTUhXqvV+L/3/D8zyN3N3so0N9un//9z9ReFS/mtBNyGN849/n7z/
9ld/n7yLfzj8KKbxdwSLGqL/FrcmrH9YjkdHz6KvJ0xhUDf8Nnq3nH+YuoNl28SpYpv8v/45ereY
ylOpOiwIrhInA3z5X4zfTeuP2Y8e0kvdpmuku5Zh/dhf61R2Zi3RgXHjhYDie48LjULcNsXCG99q
RkEXVhoY2mPfLyPbcB4Zq/ZQax86xxUb1H9+sbbR450gIwcAk5c+aqFNoRl7i4HZ0o6CYBVMp6ku
ybPW/U8pmZuw2EoUvBrjHSTcCNhYzAZ3LJbhCRCFZPHRV3QgrNcpwLyVjVi5jbkjUdvFMI78e9MC
1V06oRCLtGZvsIFSo+6Dy657NCUJnpdbs2BHLkd/DRAN9amjpm4Vd51hrADi46tto2Ll16gciyDe
4/kfl7U+EAFZh/4mL+NVwpa8ZubFrJQTdwN6t2nK9IVlChMZVOct4/5trPXFsooN0t9HOKzVIHYZ
vqaNGY2vdAwhFYOGetScTTeK+FByhl8gJWu+adY4gtGzNsTr+kC9YxthlwpA43rZu0P+c50wmsgZ
dC77wjSQNXbOg2aMBXYch9jiuHlPi/hx6rUIF0G+lTJWoofKYlrn70yuKoJHPGOfDtb3GsbcQpA5
vTPCnRcbzpVDBPauuNrlJgTCPIuyxxCUZwd8eo/TjinOim7Z9DGDUM+sV4cDFO4BlPEyGC4WiQi4
qNl6iFwTQKUewt6L6dVkl6DFH5xojf1EJla2a/wQ03UEpCQIPf3gdNoB93S6j/A+nmTvY4Dzy9ee
PJi11U3Vco4jByZCAf0tAtAK8ztoavSbkBJhTw7rGoPc81wYb3k5V4967d3GAta65dAqmgLdu2Cq
xMSoFQsEBxO2NhcCaoc0GOREBHu5IDkhcG5Bxx4DoQy0bHiBhGWtq1QuRFVGqyojShbM6cFyK3Y5
M05Aj7q0bxNSu8bWea49C890AwfRd+mIgFArNT9dND4yFS2Fp5j20l3OJeltSVKQEJWEFgEAPxu8
3Afayt7Zhu/2UFjfyswoP8jUlo9p0OfPOO4UjbDpAbr0LoMdukmSLlFeEkRdeOmTB9IWE3EZct27
SA6r6ZhFHkC2/grosTxEY3YRubmKu/bF9om4mgjZFejXYf64j34TWGA9BmdbeRaxeOjESxNxo5GH
Wwxu9WM8sn1YrW3tIgTSMkXd2gqkEugr8Yk4XXNotfm5KvpkO/sJ0uWfJVPtvRfrnEez7AXQKBGq
8fRchMHPWUdaqEk7n881FyoWIV9HlU91nLlKw84QFD8iiDpzXGplPmw1Du4HMzgY2k/EAV+ruK6e
EozCEj0pHxSubrGcpHjEbzxA2mhIgAXotk/q5FVH+aw5vv84pfmTnhNeIqzuaTTH9CnfhCfcIYfC
HeVhtIRGSgO8RFuaGH8FrRut6TcgCIe1UxT7YITykPTMnZoRS9MAo8pvq7Vv5dG1Nm8wehcZYWCU
tgaZ2yHxw9KH+GFo3jko3CtLkHcm3pUsRat88PIA+WiRFSua5u6jSjkAv2Ct/K7DAqPb7kZWIJdE
UoAQcavTGMbeY9GSOpEKbVhMMf7FrsU2bwvGVGWFABRs1FIwsFxgJbBWlMEgR0s/5v0xf2IuYGM2
SPyNHnU/N4zGQuJ4NlqYJltp0dho7foXr2NsOoL5X7YMZleDFNl5SWCAOGCDeE1lYK5jK2kRSxZY
r1yEyMVUYEENtfPMSGU1j5FKfRNfth/caivKFiWEiIdYc+1N8YZaMT5NAiyArIKA5z0+8dZi95my
S5X/klGrvNadoRCsJB5w8NRtgsAU98TAxTWKYdGGst/VhpmttADA38CIZQnrHic+mwDZHOnSm34J
ShKomwruFI6hed021Zt0DKJS+tpdkqS1RNb5jtUDI6UHeB1o4GtOvvtyGokJaZzgEWY7Rgk9/5xF
te8Ko11CwvjMDMJszYTJbo3NxJtgCBdpurIMkqOz1NjQ+wcbSqrIIgYNEBgtWt9wWtOp5KZEvsVx
nTOXpXxKM4rqEDzTmqe+Hf1ox5zce7RtbWRaEWkPw4zb18WA7qHczWcWDgj/TDjCIWOZJwcBd/e0
arQ3Ow5fpwYGqVP61m7ym0U5Dd+dMRsXjKloD7hNtgM98s0MZ3rmafBc1zuGI/0FrQnTSodQezuG
gm0YS8bquE5c6QDX4kUQ0v5cR6gCxolbs86scNnN2ipP7KMVjGBKcs9fG0lYLggHXGgkF+5To4V3
jXdoNadI83X9KHpnVr4JyGFlrm9FLr/PM77qgfb8wwwhi5VuU+gCVRn+/LBx8lNmg9dvs2xmYivJ
V3ZNc+/hzmXLls5qguy6d+dqFYAiQd8FCGa26jeLA8zWbHEmGnmcr+SQfwDNxfjpy908J85DiwNu
aTojVwkXWFrRZyy8xt8V5dl1Zfg6Zto2G1XkTThvm9n+efK86DjLyEL/67D4tF9TJoxr3mwxZ74b
JHPTvwrfVFMDLkG4giEPKn4isFX5HyogOITJSHDrKlLW6Opvwk2qbZWGw9LHXrwMcKUsvMZzN743
Zy+G2e6SQCPmgvVbIaGJDOcFWCi0nn3XXclci98JE5VjE2yFSWSCSTd+bedjsHfcsH1L/pu981pu
Xcm27BehAt680hsZykv7BSFtaSPhE958/R0JnTo6Ubciuvu9XxAgKVISASQy15pzzB4EZjzeNYUh
XiG0IFcAVCuTznn0SQRnWKLGJ9oXzwBbY/fN2k1T+vAx/baAGQyA/VI/pKAKNmnbZQ/YTUsA4nD4
K50xT6+sfJ2IJnwd3emXObXtjUGvchMkV25k2u+9Tg9v8Ibw3AJu8nHrnYUYdHAQrffuCP81lOE7
EZvDUVdcAjwEuNEiwiREPduPvVejdiBOtzWifkcwenTv0Dxc1UKQCjVlBpgrOE/UJilqOuO9nff9
NU6QYmPOmjy4KC3nUHzB6ARf6tbJA5E4HdIszNphZzm3ycD34dili0fPFKxAxVGmg/0HoBBDY3Y1
mNMXxZgrT3jyCG+fFS602LmS0X5A9g7qFXRXTdrFSYPo6k0d5uziPs1r3JdCngIUG49By0kMULH/
PZau4ssiUySvC+h6cwT/ts3K8oGvih5XEwOzbmkDuOFMlGxW43dC7hZHnrvGrtVxUBzkaEa1ccZY
PLpYoZln9fm8M7PQ3XsC4UWQV0/ce3duHaVHr4qp0OrOfScbEm+PYVn7v/yQonsD0fYBvYWFtWIu
rmNVQRIR+a7ZTO5MHILmjsTaxim1kRCKNpo6cZBDEChfRtpKU3wXp7D+JM3g4Cy2Segs9IuPT2Nu
XuzBqT+tLngLTRm/6iL01z3A4cuQ2MC6nGFnUV5yo/J5xAtPAUWSRoRRcdvkSYmsbRZv4aWw4uvQ
G8avCO+BsMX8NjXWg+Y5H01QlPdEYhL60F0zHjGC+BZRHHZF4dCPbw1Oy9XYDe3eHV4dOp2AsZiV
lutAbsvZqL/CluPoNVj8/N4+zyLX0Br9scJOnCuEZZtET5TdBLr+2FA9NLwU0LZmo86lyA7HOowv
rr3Jo1h79jsbb89A5CmsjNsyxD9Ktsun9NN00wzGdCjD8aVCB1JJbVoH0xy8pX19HVb8+Ynn6QeH
cIkxtp9DH++Ip5t/EAiNK+Y9AOQ7cHJWnBYAFcpPi0CE1DU7/KA9oiDFgjbN+HmJGGTpAeG37HMI
V7xneeOgdPzChmNS5vwsM/QHOWgNEmQcTKyxEnQFjS6eMeB6OLTGT4KLCRg2SfbIkPqsBh+rja58
jdLqT10E8nzZMD4fhS7vtBb8XJnNlNvio+9xxpmIkEsDxgoTsOvR7Gi9SCAR0PGASaoNQtrxFPfD
mwEcAp4vfhJLxytPg8VbT/UWOz9+h8ilONabpMNHlMuKKZo3uofzkmveg3KjzDeplBZl5uTFIEB6
1+HT0Bov3hvOWECNwlISmxLTeNOdI69r1o6wG1acFRAO4E641rPpNDC33CLDVdNm96OtRo1Wb+IR
gg3ovQ/bx2rELtL4MWu6OdqBiyxX+eT1m3YSd5XjuUj0Oh+F1P1cefclFiVPfLhpn161nwJBIuuH
5DZ3Oqyr8RCsQ4O8jzGLjrg77auR7L0iBnXQuojvpC2uDS0UeNUBTDl+cosuBGWZSLZRnniQb7zg
GgvdcykQTSuk2306ZHujctd4TpkgizS5N3JvL53qKwD0/KAlIWFHiZZiKaR8Rzg21Km5f9MGDfjv
XOgUXf3XwkQ5W6JN3yOU6zAm0WlslJCYgt9gtQ9zEgRr+O9vyVgeproXB73IXpHNv2F+3LfSuPIG
8YHdFEx7br9o9bWwkXy1EI/DCvu3mXDT6sP5tmunN3xzu1lvVvqQRSw/MKtGbghxh5FN6JOCvh9Z
mJzTIqG9SQ3NWYVkYVSZucFNgGyOVXFNze5QYLM8dJq5byYfJRv3LLzoDtNd1oAr3PhokSu5zoSr
gjL0WxvNF6riqx5n78nqqvc+mTvSN5x7rQEICQqN2NowT5EoP6eDT+KBdeHavRRd+hJa0j0FLRqE
Ub+xXUp3TOyXDyrJJTtUMj1UYX2yG8mNQ1oGYT31yvHmF0BA5jksuY4FDIBt1cMHGEqJn0Cdfl2a
D6yCKB+IIDuHQWAeQwhKZU7Dc8pRNFaZe6qHINvTQ7hFSbxuncI+BlNebb0cXhWVQg+6Kv5AIzP7
TRwQHaFP3QMDz13ckUub5EwiCd0mrACp/Li1BsDnQw4GlfiZKClX060cE+MoG2y9qKbhMDpReNTa
T40wjHUdeN06x7fOIrC+8UfShOKUpI8pJ/dp+f9BOHSselQmle+cbKtyTmS3Owg2Omvv8HlSkkpm
o1Jf6yrFeVJjWtAND/acv2Vue2t2BKF2wzBtSo15FHMZdOjkPBIHTJ5yRAs4FNFvZkM18/qIeA3h
7NHPPA1jaG2CXrsvoBch3jF8I92mLb2b3su3hLje6DMhc9EskzW312fdJdNKc8U1AXWfuZ8ZK9r1
9k7T9/AaSEdMM6wFSE1WND1J6qbjaPeSvgxob2+IxaYzpq+heGuqMX8wzS93Dp7zMUZenZJgA8mS
erkFw3vyzX0mbvMJKB4aPHKONJAeWbMJxWgQzdh+GJVxoHAOMMv09q3pX5LI+NUZm6bonKPd6W8t
NcBTCQrRmWZv1XZdciiH1Rw20UYkFH8t4z2gIrFyqhY2xuRsAemzipkqXHfml9Sq4Pqmm4Lgl0ml
DF5gpWTZA5WxyI/ObqMiPxv4+pXZEm426QgrI5v4ZrTcqTXctoB4cAYjSYUJsR/jPLkymeqv27qJ
qM8jZe0bSUjRFu79inhP4qgc43MYM5JFa7UGoDLCeemeQy0iaSshMqhUrJ2Bn0qc8kmXbbLFOYCb
2pk3zQijEi7cuM6I6NpqNkFPXkOshU8XbtN3QHzDFKFMWoJr1OIJxyAr4IrT+lBnmKbn7JIWFbq9
8qtirUtcEgHcXu+vtWy8lU/Ca/fDiF5f1M8BclocMtmlUSE9TfzLFKRi604GvHdO8ah7T6JlQCsp
hczmDdc1sBoJoDP/ki2ng2lVZzuEhujUAxEhPVTXEKaGOW3mHiiZLYt3Hd1yBc6m0pNsLWgUpaEC
N9lgTKE0kpAyHnqLu1xgNTcm95JVzjIOLMhWazH6eA73hZI5i0UYHeuP2P70E/FJ3TAQycNIHuE2
tSwOUP2auunb4KoS8dGuOXIGlmDb6/ZO6NwRk0SZlVYeTBTkEvRBCszRWThsUqEdUUEfIr349IF+
jOVYbBHLncKCHHJgKVsyuBTAxcUl1epHWymmWVSd9US7SFCLVHtuozp5jHsJQhSKACP8LmF+w+To
nmsEMOkd0qsv18wTppXuS9QTC+jy5VCiAHN0T4HpFJvaRxxa7ore3U6iE8CcTFgQwzzxXYeQXEWj
yncMatqKRtalbl1s6SMjbm9jkClf5qBGd2h/JXPzlNugYSAqJv7w3IQulIzxdxymoIXrCSG99aGN
FV3JfN0n8WevG/fePOBZ7Y8krwAuMDCNl9SPnBQ0KFmYo0b7KBjGTzq6GJdaLh+OAwuVG9ukbMoy
4RjEbrlCkv9kuc5xkukxivEcNRgyZftWVs7jwCpgKJNdxmCOSOXQ9EgcIgsymrYn32cjvJKqK3pH
lNIWBxTOcCqNBGqM9emLAIuHQd4pKd+UbbJnvOT8jWFz77EK0fuKl+itgY5tNpMvPygDX8TRzmlF
W5Cw62urhu+o6ylh6QPMGjqneFyqj9a0z6EzkX6ONzsZi+fRiQhZMMgfSJmXtbpiZWdfk30stJAz
PFOrGz8/TPZ+NPzPOhze7N4hhdlg/lgWJJLJ4raa5VmzLsSd4VF+Lvjfy7S9BJxTESEUVbwJKwxw
MxSJKA1NyJ07W8VPtMQxkFZANE0D1tkll5gkk0ysSNMDQtQxtxaO9lAIVkFhYj+n1lNKVkuAO6oq
eftMDbotAAdF9fhH2inLqDR4onk4raBWvQkfB5sTWvPRSvR1QuoYB1T8aQrrpnWInqmoand+tzXb
LtlYokAwUH5N1MFUKyxG8oqSFNip291Xc24fyfsR1DiI1UynrU1i07PT3TdKT5T5fXhsA3Edpo1g
VQ4Kbw6LLe6NW0ImmZhSzCmqWFn1GXpR3IIXLJBb9LpF3xhM5xyOH9Aaf2HnJ7cCdIpQmQ8hRRUj
h0gy1YpB1aGdYgpzsGVFj1gPC9aK0QbnNNbtmrKULbnqtI7sRz0hPTfgjuc3rDFrAUIgBumLprac
rjQuKxOiFT5iQHSZ4awbT9pHZKGAzPOOiSdebK1I3l0RDcdRJ5EnD2ICq0AeOSO5LohHQVfGjnuF
rM0agQyYmkbBPKfA7xHy7jMH6tDX985TZPAtDzeuY7wX2e8q7K0nX9AhqIn3NWG3nMk3wWrkOcMR
ikcBSUtHnZXREe36ehXGMJCgPsKVtreiYKZV9Im1a0zyIpKupFxuQxGuKH5WaDyDOsLuHArC7xx5
qPu6u3Fu5+63LkkiG+bS5y43MW0UJKtrU7kZ+v5xMvUAUsH9LOGzNB4lCd0LBFpvOEBFoBo79L6z
Ekm6TDGPEdd5MMcOnWibYnt0VB5ZWDyTQ3mpo+hR4kFYYdZ/SVvwh85g3/YMWoFRmbgSg4te2eRm
InU1IUBdu7UgXzHKrHXbO/eyIexjEjbLlrT/qEX02JKLtrKbiHEHTcNQmvVWb5oHP2t9RoPA2xC6
gyyZxeSxJVeSnBKuq0Ryh5AU6nf1zNXpBwGATVtnLmKJ4GKjo3AMZmsTsU8t58EVmkNS/FrzkGJ/
4u/y/xRJkK+hxB3c2ShQJLgHUZXTNk5e6kmTFzsCfVtzGra4ErsMfhzGhq0gdTYO9GcmuPXakx6y
PGoizECy312pmavSfIpSrzqmAYswJ8hJHovmX2CeXc5rQqx6Ue/yrHrKQwQqFijqtTMR21oMcqPl
4bvs5owCIHKZ3kJlJScyrzI+Fumavan6Z6r9cHA6GF7TabRy4lP7TWMiT5w19812i9s5irZuKQni
swj97efXoklxnAfFw+jxR+l3vgdbHUcSM15y3e1fpjc8+AUljMAg3Fc6FBQiTLNaMVc7VhUVwA7c
/+7GprGOiZ5EnHrS5UqPd4ldZAdjbA709LnwNZiTLVC4KVw39UNISScmMW3lQZlBzoj3fgjJQfEe
GthPTAso/RM1QxkzXengwT2u8aAxB9aaICBAulCst7r7qbZTTLfU0hs9exf8cGpHf/Lp00FT7+lQ
BQ1J24+4hXsTDkmQMPm29/mU3Mi8/lUPLWds9uYw3XXH8QrYArQx6u6anCiGeYDNrP6SqrWBhd4K
52Obv7gjnUPS4Jhz6RW0T8LARM4qhXKXtVfsRXMcXugu4uSxUCR4CG26PzNfSe/YX/6YQfaSfMoQ
HXLOvdh6t5D3m2n+mRubMQruyskd14Yp114wXJm6S/cVjnfeu3c1Jr+5SddBlG49N0L42fxqvHRb
gzpjlmfv4s5HDOVda26yiWpWrSsd0Uffta/SCU/qs2oHzVhpn5mx7nHKVkGNjUG1nMaTwb01tod9
GBdnIICVV7wGJlxK3b3H+rBpw70796+m6V1xJANin0xw+7DNNo3jMU9h9IGbWBh7kyGSUDPUGKWz
zRik6latT3R4aOXMUkdOZDIxVMY5gdTT/Bg3xetIoaO1ks3o9Ve5C+N7KJ8y+5FvDb/leCRwaNvR
D6nH4NYZult1vDqNgm6e3PIrb/QUzZd7F7bNr0FS1ZqTvl+5HWvtERmVSkrXwkM4DAfoyAky5Jpb
C0LylU1tXVo1/LupunOz7gVgF193wx3AvDddf6W1pKa584VciS0gmh3t7LfEsZpVmVQQ9e8KQ9ly
xLH2p50rsn3BtHgFVuw57swdnpJT2BXX2A3Jy0o1wuVrdDzDHS5R8J4kJ61KQVhkliXPozZ+0lVc
Z3kDvxTSudWl4GmwGWNIP4wttqeMvkEDSEYo9KXs7dvKRLXVic8yo+EqKvjJY/xM7RmBq1Ev7gz8
6mR7uDeh/YvC1jmbekSOeLGCPjnoQbQvBvNQskrO583A8Gh3l8gdty3niGZM17Ft7ONEHLtEPJoJ
E2/N2s3tBHVOHkIo49jM4QDSdZEF0s6RrpKxwSGApMnpHkKKwC3pdgy7+9EmRJlB8cos420eFw/q
xG81XMoZVQ/uaWV/MxAs2lsV+BHvNUvFudaCG7RU26b1n2i0v+LO2pBteGaFzXBV6S8GToWVPv0p
LERUY97cTVzyK8ONODj9oK0Hozgz9YCZax9Nvd7njYE6Mnw0qT5I5i9lbt7AEyREWr7Tvn5rRv9g
IH1aCTPfe8Pvwi6I0Q2ubG3e1ExcEGyf/Fb7mI3ms8vtp8n0nxpB3Z1ixGfRuo9T6m41DdprWz3T
x/wFs97pwl+6A4Z0bv6klXgqinSXOukdPefjAL4snWi0oq8IiuRWJ/W9rDB0dxuaVLs4yD5MnT6w
az0UeHBjNNCUYQ7EZmLrfq81/b7Omrecq14r5FUnkldTDm9DSxxeZFubnqhkIr4vMy1YCEqUN00C
/1JuQArblQfYvZMN95ij70ZPpmVcSo6J5fuf/K2rahDwsOp9SQYjnTSX+2dl5JdkfKS/9BVO/k0V
mTdNlv7KJM04LzlkIrqKZyjIcL4tDQiYZZ/Rjn3FOCbrtD87WvdqcVG5Lh2oycg3MT3TVL/Lmvit
yOGh1Cb1PBa4HYMJF9iLozlXThwD1Cc02kONFssb4QFY7Wmm6O1wa83ydjDrUztbN1qOFxnwAacC
SIP0Cvb0I8Wlh5p7ymqmI1IaJOxN87YtObUZPR1DVzGNp5Ac006yfrpHgKetiCDOKUW6XXsmqZ3V
V11vSQiZvVtnAunYkyLPQnsSa3WyhGZ+CSMoAvVOkDC9iqlfMc7ATfQa0l/DgqIVIPIwtybUE3IH
iI6I6Vu7zw5BWzzCBtn2FqnxpWMhyau2rS5vwcJsO+/BSoYj0eWIE6jwR+arMxUWfAZKQN704Lmq
GjN0VNLq27m3r5PJvJBH+WGN4hDVci/y+Sqki9rMKgG0+ZV38X2ZPwZChLjhPcTwv8JgOo6QBEpN
0kkxTELp0nsSIebxaTCq9wGbRd0AqmtehT29eUQ+5mnwLHwuucJeZXbT/p7M+NqmCk5bZC/1ki6m
yXTKqsvj2JrEu0SH1PMgCbd0NtDFwBQ8DwG1uJxmdFpeJ2LehylzJEaMLfg9FmYE3nk4u1dobkyF
AUWLrYE5th/II8Kt7hlPdLeug4I8VDSrrHEOsZ092z2X/TBHfPp81ik/kHx7KIya04/Ck2NfmPN+
Tbwe4oENgmk3GrdulT+WWb2PrLtxjl+aoX5wHYecP6bqeke5nHxgSfpyIneaJihQk0/vGvYf9XuB
797pVnAWlbgWQFxWtYlUR/3CHKA4cZ/QHEVwNUaQ6gTJMg1nioifzNzctX357K1rY752DGBfcAFZ
h4h+D62TsCn6z+qHxrx66TzYpCL+MhuBZSHHX2LKu07sYPZaYMTL4sFHUmID7U3z4MNswopZrXOv
zxiECZufWcBh/U+oDI8NbcT5WcUEJg7Maw1+MvmLrk1RRKspcjPZAYpiUmBuUg3eR14qOt6GhOND
7fW3QehSJrSP4dDcTpp3PUXWMRLtPkELar/2HUXs6bEnt3SMp4Pvd7d2/BapUuZQfiWD/0G1lRAK
eqCEK7qR91EFT7RoDlGYfYW2fx0KAsAntzr6evM+h+59mCfboRNHv6CCQwAJv8BcaQ085ZkhUubp
nhLeGrH3r4Ju2sahQ55l5clIB77KtLO3M3ettVd4cCdpq66TNke6gGyADlSxJvuduW1uvqkhM2rG
VxIMizXdH0LDm1vXb7GGJ3p1wgkcmAyPqCaunUngMun7U6F9O7/+v/zz/0L+ieby/yT/3LynZfu/
xJ+88S/xZ0A4n+0jx8Oo6Ti2qxyaf6k/Dd3+F/4237JVY8x0HezE/wYvOf8ChqTTEPJNEnE9C1/a
v8FL5r9s36H67JLZRzGZd/0/qD8Ny1Pek3+4q/WAzzB13cC0GijJqRKf/8MCFxCa3JKBrJ0TLVbZ
GfCuC66RdYfjAuFXemzwOHB2N6+sWKe1PoUnJAqvc65dsin0aGiDIEwGgj17gBdmP8OfOUzpdsps
hd4cLhFZLl48b0KbrIvap9KhY6O3CprROOB2pUqpNRLK1YEzrbqAeOkyv29cbsUzmUkoCigsFTdi
LPZV5V8MdXWQDe4crdpQhOdQVZ/f9Np7ACH1RP/iZoCIwXSPKZ7NMJlPZ7tgVhSOChZ05aQG7lAB
FVi5h3UzvS/b+MNK5mg9cyvTyOLTm/uU/g9wydjbyg5eYOuUlECzbWaOzpXBirbhpu/nuD56rfgj
smyv2+M5LneFJIi56S4QeeFoZw0GUb/ehITNCn44zmKJCMt+6oDiDl36rHkUF0kSRcBPGmk6NAgb
qe2lHT3BIDJ/z4YNc2FAsVqZ91WGXt11HmCpA7yQyjfWBRu/1n61mP1kVby3KKXafNOQpWMkdb02
rZClZjlvtbF+MnSE7PrA4owbiIMgcu3GA9ws91rzvHZljM960l/3JZQmDSOMk/PvpnwLDat1NDf9
Bb1LuQahzWokFodUP7oUhVvK4v6MUNjo0quZue/aH+DIamb8zpKjX2lTTNnPT5n/X9LIuaXb+mB3
0c7lM3apIpF0cVxvBprQpkVWVNRH6SoBHRKmCMJiZ/yo8/RKE4A6gPbGO1gNpI9K97eO12WQ2XBq
+RImWY7304gCdurTbfDhp/FZk7VOMEv46IzzBerI2gxj7ANxD4g2TYFIV97RsEk2Q6G0rQ0AWiIT
T501+AdRt9epNOVZ4h4ufTg9IusOxuyku95jZu80BFlwMFd9Q/j3lBgvORmUG9da+jTplYt7cGfU
a2mj1gHPd3AacWP1hmRmw61K9MVr7svXFOXJqtCfbS99kanM1ih8+hWqn+e0KH5PPQyX4trMU6IV
6PtU9myycvAQdY072ZYP5eDez7lP/pNNQL0cTjX8/sbNO0rW4cV1aFMUNx5onI1Bn3T2yhFWzsGZ
yelzrLrb6txSrRIiJUz9tdVaoJz+3jRubG/Kgn8x9yNS0dK04IIeplealPCp6JH67RctJ7QMPpSy
OUMoO1X5k5QcIqSrW9p9a2O23ypVAGoFurMCWctGkgNC+uVd1vYgpXSNFRel86qvkw0ZL5ugZpbr
tDSicH+imUDAimGb9D219/OcVrEopS2S+QVcBTadrUID1V6j9tRgvB1t//WvF+mgc/bk6JA7+2df
m6WzyUHP/fXaPz4u515sS1LBpWl3p3Foyc8gfXN5lNZ8TVsjphdvmQr6NoY0Sarc8xTSPQA1DzcG
tvBvT2eZKjvsJgewkKgEKQXnhVh7cQj1JFGzfVqBACKDsj1FMyTHZW+w5GWawCf+PLU8Dzn4Jh5j
b/fz86xl/nrnxL1kMzt5TloPWTSmTzaNtOZ9Pnvmvo5N8kmX53T1wvIjy6aIQpKA6KKqN/28c/mp
GBso/mT4kAxuBo0e3vn9Se3yecsTJPrdR0GP5bDm7Hb68qHp6BWkRWw/Drl2nqa9HMC1sez36Hsw
3PjWG2WTcKY3E1Sxv69Kr7oYanI4tKN9Rve176o2OQ99+Qijrr7uTGEeXKO4cVX2ESKRiHZNER9h
jhRMu9A3ze9oUoHEb6ijUiakLrazcuVhqpIbTAroNKb+MY+1clv0pbsKvZmQpjnzT7VnVgczKp8a
Jbf1LB24jUTynEhvm8XJthWk8czUfSg7+BPpUuH8yoSd5Z/2Nlu+Tr2ynvfjmLQ3ZdocU1MvT3Ju
3qvG8A4arsdDPpUf9kgyWOtU4iCIXHmKg3Cdu156QPHmbqVGQqzmR2/V1H0VomvuXUU8NMl5tui+
ehrmnrno4tNcFpcuHIk5H9uS8l66zSdxnyeCnJbGxSoq3GTbePpr37JoSaPKBxbGDbchh0YQXDHW
4Nzuas4uSMSgXIk2aU5GgThmKrpqExJrBn53xWWM5aqPUIXbYyX2LnpsW11YicrlFDUGgsPy2O/X
idUHR1gMen5Y5EvLBnH9bd/T/mc2kZ/GWPfSVdsuIZu2qjD12O/spuGK9DzCVrPk5I4Kkp76pFbO
XeyiiYO+XKsE0mUTEspzSgJ1Mv48nqRu7iXYEDHSV1qbY024p9rgQPbJyeIMrU9uM1WnscGioGnF
UdKGOS0JW/Xfe8tzPw+9WT5rBRIi3eMzLCUjnwru7qupGLYxcwX84V5Iickw18urtiwTRErwnfI2
JibcNZqVLKb4mHWQhpeNY1g+ajz1eIl/8i3nxXV7fzvFXXVymBWYdo8po4raE0WA9rSkZv08xHCe
K+dEj+7chbc7Kh7s9y4LuxqCFo+1AQhwksrfdjQ3wGpZ3id8n5yRfA3goWGXZZM3HYbZX7dKflVO
eBOCpAfwpI7rnKvBUahdR+buvnKD3XKURULkCuu6Q6+yWX+OcqfAxo3aLHvLC9mUkk2kI4ihvngq
WaV9b5YT4efhsjdjzVi3chTfx32JGFs2sToNlnNB5h6zl7B2o13uVk/LsbeNGZ3Asmswb6BcojWv
NMCdLRo8edTjjwbRySnUQwSKUUEjdfla1Vc0q02LcWPbFTRqlofLZvm+o6Qx9s7YYomHWvyzWbLD
fh4ue8tzs/tWlUl79NuB1tHynS6n27KHbtRFrYUxaTnffjY/5+DPiQjk4qhzYe17TSenNsr827Qo
591P1Bsifo7LwqNenhxiKRmfqq8l3O372H1fo3pJPWDZjeEKHMwU49DfB86LNPKv/tsxROLJDN7r
kKpw0Prlmv2+cr/3nUT+9hIgY8uB+TlEyxH7j+e8IujXFchJLCxcwsvV+x2kthy75fHyiqkJAulp
tBqZ/u+Lt25UUq963BDgwt0HOdCRad8qLpBTrZZLZrmUBNL67+vr5zkjMjABm3S9VfYzVhflgl07
XgMAzyDmzVZw4uW17x9Qz5URPNne6YgJ1BkPcUSQSff33n88p9UViUbM3Ve2r1J9Y1YOOy+LqewC
VzsH8bw3l4GjZ6Wz7MGLMrZoHn4th5Do7L8S/JaHuR0ypi1HVMaFe2gS7fsSXC7JshGCZLnIYKR0
Un9LmzE61IZKCP8eZ28C5elf9i3XI51sTuhZqUvSbaj1GE0mtsvF6VIt/OtNqNvukNyDZlQHuqhc
FySIulqXTehzz1/VFY72tKM3H6gM4cCxefdypP/xGDwnTdVMZ+JZjJxz/xGVpy9P5n1LxEib7PS/
h2dHheYtD5e9ZbOM28tzIZEIYVEFxAf9e7jMwhkJ6DJyfu8SxfdWBBHWjLSxd4G6yeTqn3GnFOGZ
v/wLozWqf2x5zYxqotDUT4wG86PDsru8xDzsr/cuDyNTR2IA9eqjl1KIj7BNydBREYA9jrvTsvez
+W/PFRpWm9XPz0BT4av5bx8xslbZQhL+s3xMtryPBHYM9Fa8/8fb/tt7/+O5VJBkNzcWp6P6W5dX
9cx79wbM2sujcmzXbkP0uVG3n8agbkeFweVjR9yAlk3f8HX/PDdg/GK+qGs7nc7gfhyyc651+d5y
1bFY3hFNMbvLW5Y3/7ePWV74x3uCyds6iXVVqH9e1NaLIUyqy+p3f3/c98/2EqbhyufbMCwyIJfX
l42r/t7vV/vZJvyYE0WzJcMEpVGmuwZBetzdquHYuHLa9l1Z1IfeSKnlA5aGUQ9Y0CyK/ayuUQib
8jQuN3dpqXxw/ObAaR9KNTfQVEJntcwShMsfE4X5a63DTgnVFYHHItz5cqBpE6kBzkQ/lMdhcTVp
Yb1ikClOC/d/2SwP/WXkXR7TrTcYLugOLwj2780ybC+7srU4hXwVTO6TiYK6+TO3JfQLNXQsvjZP
zYKXh/Z3QkHx5HvgpJEblhtbjTw4NQq+thCdH//L8tTyDy2bKDFcuBfZvg2cUR4aNRkQapYQq1sj
/EgBhJlb4MLs17gxKDks0wxEcVAlx2JaCz9m7Fsw9Qubftlr2lycOk5ENYA6mf7mAObYdipOs1Gb
ZY9Mzw2e1e7QqqF3Cbpf9mp4+bURzocl434JtU8Hk1PwGyevhvrBzigqoSqyycgjikKNDyDRUPiZ
js0oGb62/TzMa01NFpdwge893YlOym2VWzO+VfV/AnKsT8sexg0EcHN3nVQOtXxTNTG4gP4OMHA7
ulxFCHpHqkkFlVz+b11NKErW8hg/hDbjQAzzTYIJ5jQIbSeoAO7nbIhQI6urcdKiS+WUpK4tQ6lB
dDuybcbTQO2GCEhVt++qCqL5ODvEpOvUs6b1srsESBTUvPcFIlJLzcEHdS9f9jhG3Bd+ntR7oW26
ukIGo/6Jn03uJ95+bjyK6P9+njz38tRGSFDaJqREYjv1btS0u+XTlnSAZe9nE6l5IeTUly6P/O3y
Qdly71p23THni7fBrFt170AjZzF2DvuoOwg6pY6agy+bajnVHLGxEixxeqpxgJcXtBLZgt9W70uU
xHK2+UGOHWx5jGaaXYGbhoNrvZu9eS7yCM3mcvItG2DjkOXyIvpDsa/awvnS+Wj8XzMarmOlMiSC
aBhPum4TMvXzmAYvgXOkTiwZEku2RkkwCF5EMi8Rv6s8iTiO+eOc4jc5EYRNBOSuAWChzq4e/q/n
knqtYexe58NVbxblbYXM+qYLa3vVgDjJdApFJCfgaQt3c04WZ+tqD72P9yLWQ28nTNdd+0FZ7L0C
bRbIGsVwneNtrfvzxcjvJ70gUzsgO0JWD7KZ/TOS/kcij4mfjhEHtpb7RqSluFJO57qc9UvXGeVV
Fh1k6F8z3U6uu0m3zqOBqC2BJA1rf4sgqd3GBs5RH+0T1dxnH4H5Me0lLJ7eu0/Qv1CFaUmO0AnA
SSlUjkkfHupwvktD2NpV40GAHfqr3nLDw0C4q4ZUcYfLdtzMpIp3HsuPqUmqg+shXdGG/2HvPJZb
B7Ys+0V4AY/ElAC9KFLeTBCy8CZhEubra1Gv6pWLjo6e90QhUvdKoghknjxn77WR1fpTx2imK26r
iKRxDL3V1p65ol3pDntU0zs/RlAXSwfejbfcZOmg0QqeX0ZyP4LRG2eCRUeCTjTylE2sXHuILWc6
W/LYZkh9/z4bcvnTWSVJdLIDHpz8FbnEgOTaBGyEPmewNFe520CuAFY641DFxNtqEQpHp7DT26Io
aXxyGt+UWYDVHZ2KZde7jCnyrkJRvyiPQRLmb2tIBZRp2P8ELGCUqfRxGxPDSiYReeSk+9IGibvQ
YWgTtEQwzlY83JjiyjdrBhVatpkFuG3RxwlxsgC0bzwG2auE3oxNhBKtwjun0R4L3+q3wkMg1NNI
LS1G7Wl9tHxzXNNq3Q7EjiKO4AO+qDK0Jn9tR+q7vkY5zgZTU8RZMrIeHeQfp6ghkZoo2qdJN3E2
ZADlpqsHoEkWsc6G4b2Ghot9CZJ8S2d9zvRPt6OJW6lvFGvGqll0Ovz+bpnSJbDc4VR1NqoR68r3
t3Q6wUV2L13yQnDiQQe7mqGBK+t3nc1mOVZFuOiVSTAhyY6CnSK4Rm2rPiblyndItCJSe5JYRRwN
yoGGjtxz4mZF1rS1yYnuvYnneFi5lP4bC7bxvlnMOSinmPEsSmESEUA6WpSwN4uW/ehGnAA3p8ep
G9V1lNkA8Snrk2VpGa0mfnDjAK0sZiO5RUM8U8t6GEmtWoT9wDAjFfKnd671psWcM+eAiam4Doe8
Y7M3Y3bzXu/pQJTb1Or7XYy4KMKJHlo1ppcoJUhQdn7IuHkMqk6cCTY7+mCLIcD1O71oyn2ey88G
9UlQG9a/E8/+//Tu/za9A8ECZ+X/PL17/Jk+uv/GbPnn//iPsZ31D0cXoA3+SVixrsDdf43t3H+4
FgoyXRjmH7blX2M7i2Gf79rENaA6Nf5mc/8xtjOdf9DZcWxh67Ri/+JX/h/GdqRC/w9koUHqik2M
i2eClgEK9Qd1+S9jOx28upJ1jdA/a0kG79SDVB1bQFxyo3juyfWRK5gRHuaYqtRfZswAPu4xbq+Z
f2IWLIkRMU+OL4jqbO+RA3/gEiGBQPd2Df2HRFePvo0cifHUXeOIB7rgN6jlwjYh6jFS8JiqxX7K
NbcOct3sbhgqfFSI0TUIKxKQx5Si6jI8ZI3GwciwvA0NuwapcXj5XhYy4LADVTfsvxk7vXMn8VXg
ohRBXY1RMPhTutIkCvUB62bVLdtR5Bs6NDD/SSCIlyVotS+cbYySctNbja3HVI92sGeYITGzDAcM
nETeHnU2VCnYLGuRL9vBGJ5LTq0Ls3heWLXVtPSx892ETYWsP0RktIzgEY7pRPRMPDNAKjci6t6l
IGmmtW+GP8m7meyxB/WMTUZingjorYljPKSkXR3rUeMXMBl/NCo2T7jByGwkr+/vES1V8/T3mdGS
+AZ59CQ827hdZv7OsLFwyoMK4VXY3Q2j2unYaZYLtWAxQuKWtXPl1PEFfXx8qaVGNvS43CzAwdZt
0U/Imwk2iBeHeqVEbP33cKgjebnm3empv7HMOUGiRWveU515qD1lr5xSJQz9opeYEPczcrtmM8Sp
CjxNROe/D6gGtXNj1g/K+iz9ydtFi0f6OqmbCHfiGiNrSSvWLnlObyX6Ot7lLNUynBMlHqwl7+rQ
cmoLGaBpwCGpPKDNXN5Br+XiZqw876adkWFrU3N01OTdoMpow4LvE6aFSi5T66W36VhgvR8KQatt
GIJWh7JVjNXFx9p6cnNcc6BIk+0cp104eE7/ULWOfWcQLe3vARa1T7pW80F/J9osevh7YFL22mOt
LtD2V2TBuU+qFKs/Fz7n5+Jo6YqutNtlr0uDwnPWYWhnnfU61d38GFn9s6Ko/8xGJg3TYtt3ConS
AfD0hKZdHwNCf4bjzDXNBE77ka7GBTw1t0oaNthHUa91jmnEj+HeN10Lli9DBFcfYW605gO+s/lb
SLI/xmbARw8rzcD+9laP3OKFT9KLjcgL9PN9wnTl3aCIQk5ZCzZqBygYsdmbbnT9lagUWQYZ1hzJ
+3yHx0EFaS6cd7HE+0bl0acyifDToHQQ0f1Elv2yS6CabkRnda/5AhY5cs2zE02QlEdARROhpqE/
j/Ezvg4cQMhW12Ly4+cytzjLO7G++fuqP5pbg6lckNmeoMYe5hevM17mXKsvnU1w8tSiLBCRg5S5
69R3+aEZTXSf08iAAiKPRan8227CpRYbrr8tplTA7DDTAEl885i4CIMyfnTRUT2S36IgILTdwVXm
k2/a4E6L+KPUsMW2sb1cakOfT0mesEuXE9FP3GxH2VjeYRLIfYvCnx5qbZweKtPcDQ4gn7Gr1Ca7
Pk8GBHq8lIyzv3+BZs7HqcCYl2NCQHNyvsup6O4cux/hVqeH/3yK9zKnZE2PqetCSZiq5gVjQ7ld
RK1h5uThPJvUHsmVRlhi3RxV8QLD5ExUTXfnLEP+NMNAcvPx3ZWQ8yjpq8euKm7TqovPf4+meCSL
JaG8z7kn6CmJR1YgyDLlHN/Maa6/kLmLQMBxHgmOGi6t4z9TK6M5cgvEhmZx13PWqMYOUoCLFZEz
fnmy24noHODppLdkG4EZMF81TLCOkflomxaReqnwNrUXOQ+N7bYkAUTyJ/GppDJOABK6tauRXrgU
YEsrztpn3j8Y3UolW28Gna/79XNsa92DVhklsFxdD0nOILec0fGuca1zrKv0WwjjLApd+5o2g0HU
gBfPL5pdOQeQ6swyrg/DWiV22A7S3LedjR6Xq4rU5fzFhv969BYH0VdZilcUdxjkuLxW6Qh7B0l6
/QpyxvLaV86N0ZFGugyMpv9VGveT6RrnZizVs6vBG9NTo9y3KkJ153dU9gSAo6Z2rqYxuNtR73mh
UNK+tHNXBUrnFpaE7SJiKSv8j220c+2kefbQbgUlwoHjlFa3Ud34cIUGQstjLz7wK2dPnkMQY1LM
r2Z0pQvacfpQ6vVwJ1SJ2l1PHuRos1ZHYLaBFBU3Ztbf5FKoC3ZXjds8G15aR9vAcKP7C4Lnaera
MbC9CjKFTNH1tTJngMUr+vsqXEHCGqkIymUfxzrkWNdrl4vjDndGvOC2/3vu+hD/Tk1gj/4MAqA/
ieuHv8/Git8HGmmy7ieEs5NnKnQEfIabNQ7gZBkEsERYlmN236liedLbzg1FCqAsNc0mzJD9rkog
F5fCGHde3v3SvjO2viLrtLBxfdBbYxt0C8JAonhjQISjurdtrh+xs+LSD7jwsYfJN4uczH2exruk
0Id9WaeIbDM29tGhymm96KZBj2JUfXZrHpq8vZRaX95prLJX6PA1wv7HWCiIbDaFbakvMyaiTh7V
VY/hpvrDGKUZwdaRsVusyA090fqbOm/2liXfYr/cwjMx15PKx50ztp8swstqlpp/jmdgBehzXyRz
9JOypw8bWqg9NAPxLuwPNNi9oJkfUoV7ylSo5Tk98GPhSIBx6g+W9+XN2eOSAZ+a82DUCBTv2umO
4LOYT+QvR4tgGFo9lK7er7reuGg9uADLVN/WRJAn2MlViecEgTuxbjU50Tt6QZxtbcRbfrnCc+aw
kRbmxnMnCRiYPLAkycLGb77iLqfBElXPWAsWtKrwzS1CP+Jy7af+syXNL6PUTr1HSrAeTcFgv4km
2Y6GuBtq2jpZMcKZAq0sJWqUNHWf4qF7zj1n27nwTeSAKa2Zf/Kmc1dOQeJ7P704UfPFdF4FPipY
Sg3PGg3s8HqIZRagbXJHuim2w40+6modqei9Bty1qr6ZGHMx9wNxOQ1ysSEir7418GbD+hgRQTuF
0wUqjb/MnAgivXTuyLoEQ/FFtu/rYjsh3hj41C0G8pQQbaM4yKvGd3GMl7rXHyIPgdjg+8wguZ/0
3xGixjg/RzOx8GYeNjHsZFM7ELF1jhbt0CIj4mrC14qcTF2mTgSiLRkrJNq9srSPq8RLj/U9KtAw
09zd7NW7nJV4JczpERYkeBOtwddJ73qFGIDR9RJAUMQ5Vdxfs17MdCnDBYIUXTQZcvcjYhXul4vJ
fSNMbsk220vT6VZXA+U0Qmh0LfdG5mAabIlFAeadz14PBa6RZxkjN2qT7ob6CQ91TQJsNK8mQpzM
avTDwh67kN4IfQgTF1Ekt4nvnTsfFVNr0X+poqMp+exadqe4Dtdl/IqXoLotfPXmlfIIkOarQjC+
7bT5Ued+DPt2zPgzWrvSXG7GhjgdR3IjIlFkdE7gQeXDNp6hChEoWgU9jPmrswRixPAw5+Wx1PH5
VUJvg/kaQhO1xoZLndO9gIq2xPqzXlu3ue5Vq8m30rV0srdFWpz5IdP2nYgDH1HH4pt4jjv13JXW
G40JejyG8xa3xa01REDX0I4R+vUjbe4RS5NfqknHVTd06OWevNJ/94TxmYlvdoBL1AJ8sBrcz2CJ
ONz/inL+tF3zxuwxyBD41EI+Gy55R2QZiTlhqkH5scTzbNg/Cgf4nMobu/npcPwFZV3e2FWyd1BC
Xz28Xwm5lBARAPY6zYeBQAd40cz2NWNbYy9SafOOAA/PoxRb4Uy7OklOFMyvxqhe4sFBQeneisa/
K7BHYcC/0humN+zap5pBp43ek9IIo0WbfNPBB5TGBYjbKALO323UkLWrpXHPbe6igJnXsYOogHGk
V4S16C4ETnNTthUXyUJ/3LJ4pI0XzcguWWO/OzrAMfZfV4NBUk9LvVHdgJQZDrWyIOuBHNOzMGvL
iyJtfDssHpAYXAhtWZ5jd2DJIum2vWZSD0kMfDcJG/Fu58hC5LL8DGLEa0yrr3PxVGSYPyOiw1SK
r3Vx8501pueuMKEGGeoiYKChocdKMOxrzcs2tjJkUKDfq6b0NEiFkag3jK2bxqFhS303S9w8Wk0E
CI1I25vonoE0uuW8jwG6aak3apNqifOxIfgb+ODwgLkjAvS75OK1hIvU7W8+d4iEFCgAq9hE6IO/
4vvsQQzWAxbG9DGvrZcoYmuPu0YLNXK7lNOVG6qsbu/4XFKVP0y7hRgWW/ZMyWz4VfAgsdfOOHOg
GbUhztiEsInx1MlMv9eKx5Sx3sp0GjssLASrgwJiJCFDzKwmGPnnUPrpwZ4TgG6uiAKpMmerTSJh
7Xafkz6t146ozl4+Zxt1NdLRjz7mvGtHjVfa9cl+tlS8bvTirGnEsUtHnMdRdGj4roEzPnJHu/VD
JHNLKFj6sddM727rDXvOiXsHUwdUDzzpOPve0qw2D23JKb7qdNz6bctNrgEX89H04YPIKIjnDaQ5
+doxqu5btDIc/B/yMlWQNNwP0yJnPa5Z+95pENqBSOxl1wvOzS5v/kpaOvKm1LtL5mjDsVYEshX3
TME5TLTWs266bJdtgWIflQbOjzNMurs5YoGnUX3qBo0A+CwSdOlAIurIfP3+IHBwrqpm1p465jOa
8lPiVomdLBAwY0E9jZX+i8aU8Mo+BYWfl/HakDYH6xgg/MBQrnWZN9I6vk4r//X470nLd19yc/HW
f8+PJYM+lCT/+9/9fTnT0wOnMbI+r9+vBXtSpzQj/se3/PuiHlER2pN+8/ct/54apQqRvV4FuWy0
kRVXR2beHZYmZEyYKjvL2Y9tfZvNNJKq8ScpKWb7WX8lCPGUku8I+MfU+n3d9WebNCNB24eQDEVi
vPvqpOozb5YfL5t/pIUoZphxXcIstMbxZ8nR3NR1cg0sO5ZJIP0eHk55HQFB2IATaP7MUNhykYRt
Y5zqOcVo970stbcpoF8g0TBuZIN/N62wQgyWHnjY94NOEOBaggvHDMEHNTPs/ftsKWCbqFF6gTmg
axlGHSEMX/z7kPR9uQFt8CRztF4KqXKZwOqBG7lTo30NIvdIah0m0K+9D2QCTp1uo601rgl+0kTb
jR8ONdHf44Yz/qEZMGQXdzWOrS25CCR+dVBfIrpJM4amQ+4WQKocqrPFLF8Ke0k2i4fOSS4Gctgk
e18ErWVlxSbeIMv45wfzX5+59P8opWJu4gnEkVBmvp9HOupm9lBcSUId5jLP+TZdenD6Q2/Gz4wg
j11ehvAST77TfsH1e/LSaQewwjGn29INx7y8YRKzNrXqYBuw9LLlZBljDSDZvIk1SQCRtjIHnUxc
tcUDzXkmLMDCRVwbHFKu8nTYSAwRu8ZcQ3TM0bXe/THGZhSUrrfufe1dGjE7g1chXPW/CSDZp4RL
XksEB1f/qo1Czy/uBsM5ehUeOXmHH+nUVGDAYPMgymD6grgd+Am9P0p8MkSwaMoheTfIirBkz720
xOoq8qab0vY0G/SLqHwZJvdVbkY7axhvfeKsSOKlkCo2S2cfoQ+6IDdzrbmx9Qy/GvrfQRrs++bZ
jLJzfiWwTNlAdC7EB8WBeqWlOS/T4wquZPFYDzQu6+LgcIoSxeM82xwMzejF0NQWXx3nC8aN5tn2
WhBIRf8ZCeZabRY5JDgUFzPbW3pvrGyr+c0bUHKFdhAkCx3NfgDzSEdAIFtTk1/fNiz8q4mqxRH1
3qymeVU0qtnjwl9PogE7M9zIMnqqG1cPmWyeM+kxQ2jOs12JbWu/zVH0AI346khPDnV2GRwMV33X
eEHiJA51o4Hest+WFWEReZdtxrp8iQYSe4khC4o0ocOapI+NvR1KD5EUxmmaVAw/BCyIpoXMApFP
+L0ZtC4uhs6enxh/s46oFpWUfEtoO4gFiqeAlN12X3btHXo7l+sszb6yuhQhjVs6k/MYmuOJaOP3
KRrag9VxcVZxC7Cj2cH8TCDREgdHksX3PFvDbWpTPTJOmnK2sUL4LxmhRNBdhscMpoTnDsyiq/FV
Fim2quJndLsXw563GfkSPVTsFY7seuOYHitDNO7L5aEwWxP116ARAAk9RdfQUxB7YCfIXefBxHzi
HPUU/3N6X5LzF2MXrvr5TsWNtjf6V8Iwdlr/MnjpwUoabGFyrxf2fVZhFdY943ZEqBggj+8CSKm/
rWbhWo7WGATOtYRqXUanAo3uaiEhhh4KdlX1IxfsadkF8NJLgYYjrBrsiHrlWpvRZUVznH6jxuTG
V1H8NjT1l+Hme6vTbiZ7OEfxMyPCO9CZvwjzZNCI6M7wJz+MKUWQpz7ITn+xnewIY+8hNjGLFCN7
dH5cJEBYRn0lXAtwkR+5nGEapMz6agvSTJ8Pb4ntJ9tmsT+jzMUFiS2eGLf6MUnyh3JpfhMWCnOR
v0CsAj3q78jce/I84waeqUcL85Owqc+IRcEwyl/hG6d+QF7ree9z1rwPUBRYp8LOrvCY1PT+lVGX
mxGmr0fyNdqmlfnW2lO285flsRPGQyEDO7LxIWhPtT7eFUK8N9Cmgi7FVT+iW+EXXE4Q3Xf+/DSU
vdjEc32orqUq9ODfXuu3uokI3YostKXpxxAbZ9tf8BYBXzHmalMv3gaVEwSfJT6x9W3ott0VBp54
58tkC2uiAcKq+WYZtwPVmztXZGaP0KziO4gV965NUbbQKUYVIxxJEnF+setx5KVo5wkaXedYgOvs
U2pg50kt70Fmbha0897BPUnHV9CdNt5G3b9PGFnGIjXXHrWhfsXwjNKEx13wciE38teGsRuYMxV0
sXZjCp6lnu6uf+KhbB79glx7KP2U8snG7JMviN3V1TFDmcNLSN6yBVwuE3iQiCRTd5n/ZE7GaXR5
UAFDbRfkCy5wvr1TlBeRfqnOmU92mvgrx9Fei7R4szBrcrTCjLTkz22MqnF8Gismz26Znv9upL7g
0m9+KT6eyhSIErHeYdbrnNHERbrwj8bZp9uumWbg4cmnd6atZn168VxelBlRs2vwLehIsU3my8k0
OBcxQ2U8xvdSAHy5YtjRZWAy7domg/4ZJQje8uSSjsZn4QkWeV9eYqPnvocePtcNd6XJH7DN6GBf
j9s1WDW9jo0bt2FOb+T+Le/+XlVViouNdog2kZIc27SNrlL0WJDdx94RYNTD4OU8gaV8nxxEBZ7x
FCU0ONT4S437PBQPmK3qTTqjMxmB73JtIW2xQMwxdmJfSQXKHdBn1JEz/jiADxz6fp3R1dcECRDE
O9/HDT8fFP6waQabDdU0P1GAE0YDEHx2opMzDE9jgQi90yU57D4TcGj/wEaOhNlBo3c5aMPCWJXD
7NBypS7taD7pYpUog6HbAhFf1pukMBkdVnFGh854W4yPcsyeZ0YwqzKP6DNcV0hJaMGkPlwL4ZIY
E7jmyrgRBXVoIfDFc6m0q6l2etZRcoMj9lY1VfTdTVC1kAVn9h8vkFDTGXtt3AEnGmHhuOgKzNs0
uPEMwSMPmz4B6pDEF09LyNebCRG2YzhSfSI2Y+EZK3IOwIgju+/aFnKH/7Igk7LG/muQwoZItczc
c/HZK/y7zqRL2lsPvZxeGsu/VTGzjEJqr3RsHb2CMJvU1a7UaFG6EFDNig0tTefPNJl36QJLiWPe
70JcDbFSnFmZ8wUzkQBQvtgIRj9b01/391H6Sdve4xZCzGADl7XMt+7aTWHb+J6EvrZLjzcuyXMC
gkjhNrz7ldv1Cs1P/ZzYw7ru+QVUomMsb+kqL/6wxuUcExohwsHnEjfq63RTwT+QpbWVtnI2veF/
Ud48xaRBUwlpYTwsZAIU8++U9F8loQ596lG7+qkJrNzlABltyGyqb41+eDZ8zk9DdybYiLf3CKKM
iOd6PGt1YoWDYhDcDST1tfmTB29tlYQUSwPZkq6cjkoH/FLEtXGTlLCnsjhKnnUiBWmDxP6aCVtJ
g/zDXlyQQgqObaRO1WSnoS3gJPRkFKyWbsPyPIfOle7LDAoHuo+vYnrU8+bkxax5fs0BLU/mvec3
H7bJOCmJ93050cRSP6LRITRxbjIyc4W29wk8zLxJpU4XPsk2jtvsK0LpCQkgdKTufipNOthkrA2h
cr9G82z0zKXRedDMS9PP5jh1JZ4thREKMIGTnd0SBkU+i5+hE/T/meuRbgB36roClDYj6BHe+1xu
Slm2K6VKBNOVfoU5pRTlPu4c/uJtrD4Itk2R46x9g4Dm3hrIr65h5HXeHQfaxyQaPyBQequ5F2sL
VPC21wkhLb15G/VDHKiJwPmC/paRwjtLJjtfGwPuu9mALwOGPNIh6wtWPksDGIHzTk2JTVMdtjPT
lLUZsaVTsqPy9JAcNq1LCVqIHQ6lwwxkOywVNArX/R5tnROMR4r2QFAbTBQ3zFxw8arLviUjs2Cs
skcP3ufKpBMQtADcVgDRWn6yyUQgVIy5QGV27w4MgdVkURjDNFr7nkgDo12eY43s2XJAvTkKRG9u
JeZw0KevweMpB7iFAAwSiOkQM3kJaYzx7HTfOwMk7gSZQVIfibDbNcCvVhH+98AwWiimiHYaU1MB
Lff7ufOjcDYWPHqy6temcMtwTPWrqIBi0nmJPOvOnmKAFyldQmEIcEzVWx2nRIM8Dxnkp4Tsq12h
IuNotVuEQnIDNpDa9tFrTI+gdH0+lAt6tZ58BMb64GoK7mQmT9Yu8zRiWWJb30SAPzbDxCbTuO3M
/mP8pBz+goRIvcR3Nm0NGTm7+muLfT7PN8nYjbuyWLDa2u5+JBuD1bDdU0vf1QPDnmxMTnD3m31a
wBfK0Ubphb6PCwOEgqAMcQl88PA/TSR7bLUhR2NmpZuqo0Swr/HraKDZYPo2yFwO5Eunvdatd0hl
lG+aJuxkfQTSOgV6TEPlCqJf2zOxGOoaiRvl8EtVTXTg3M+fCFWXU6GrkOlZEerlfRpPZFvCWoiG
fGJIy42B6LWus/ymitKHaBgpPFCa0569Wlcd8MaGtkuTfJMxnVz17XDPOXYz6Lq/NjImtYQNFIS2
19slPXRmdXEqBgsN5+yVJor7UcX+S4TIljiKxtG+6c7B43e3AKYDY2abIZLgHJlChVqm0i0/7yNR
DasmqMLeA8k3YdXaWKr6BJUZ1l0Wh0viscZqVr8mPZP9Jbt1KvPAFnrfeO5eIcEMnX5I2E1AjWUu
9Wbk2ph3vYFmm/eF/odo2qG8pu1lAk1exrQHlWdtRgwd6PiMzCNjz/istLg7Do12llB7E897EjN6
sSgqSAjL4JEWm4aXtIvrONlzLDliigcQEdMOQRqxx/gdIDlagkwvL/Ow3FheWoQMd1Z6313KNmfU
gQvXwG7C7oAL10NGx3CJE1PrLWtiKB4sUVmBjOFbYD8HnRbFjBI160n69b1K+oFjR8KRU1lPaSQ3
i32VETJ03ONXxvXujxja/Wajd+Q9RAQjF9qtrfVoVE0aBrl2i6gA5cfVXrgo+hKc4RDvpIh+F+1D
JtmTeKWhfyy059Ge9xbGs3CMHTcwfbYe/ccagaH0XYHlGZ8LvSAmDsOHzuHLbVAIIW+4UwqWuZ/z
Ti7WROUqStKRXfCvTKNflCkYv1XWZl4aibhlwQLe3KkZKWES+wDdSjgfVu0K+kjilrBcApx0qj2z
Sk4EcXq3Wu7BUnYQQVk5rbXhjViEdDvDyuEyj2hUnDAFvdEd5CTSg4h1TYJ+B1j0vQDVQboOkw/7
tlBDMMJMwBez88qSnAiGy1ogXQWTzKSTzXZ7RFttBE2nPt3aJiXbllVoqVfW9ob5pPFtdEIGmZfh
ubZ0sS794VRuRaTCsU3wpVUdZ17q33xQW78AxSMpY4eUIxVNeWkhp2RmWYWc6fzgqjAmUpEV20E8
3Soa38QtsD9HpHBZFWyCLC6PU2MoPPgSQqQsd7bX/cZGRpsr/yVIVJAXQI2nXGvtyvQALhxdBMrU
xP6c0/HsO9rBNDJSvbAMiVQ99XX2kF0TjZMxwyc7Ps28GlP173P60Ts9hjV0KOtEN8PE9SpiLapi
XZORuV7UeH2bsvvewnlYov8xjOECT5v0GWiStlU+5PbUIzkFXaZqD9l6nX+bCVMe3a0fI7gOyCbe
Bsbv+NRZiHwJpSVLdlTSurd4uyJGcw0v8JdB1fOiwJdzurPp2q6ieHj2jOl0ZZBvopl23ahKHZpi
CVq8+HAJbWXlNI8Iyr8jt6KipfanvhWPxKcmyJ03dTZi1pa3vn+FDKUJLIR4WEc0cSGFm91W5N13
DtCbwycVcKGTjzZI+4jC1F+Xfb6RnhYdCsN8QDkKeDRnUKgj+U2iFwZT7YZmBe9Nf40dhfSSd02L
C3QObToaQToRnS68niwEtiWRTKz7/iFjHw+GIts2peoQVi/YoDlPNkSgYJnvfhjFQce1EF4BLVwp
+nTVTEp9bFhXHy6+MIZddDTtgKBqGGULuHyVdfa2PbqepNNh+w9aUpBeobpvpF0cogqACKY799vZ
smD0d4DqHVPb1kQXAx15XnTtu40n+9A19b7V/fxe3ICImpLq2MXQt+vMpd8ZP7jWj1tk3aXOlrsY
B3hA/FA0JdPttKy4RThxdZDcrNHJV7O7wCGRJ8I1FIRcEGDCIu2RfFB9Jd0ezGpXvzhC11/dzrlv
LeezdnKyrYH72tmsb1jVlHfv0GDdWviK8ZxDzOXozzSs6p2TW7JA5oDPaTOBQfRgZcaO2E/NS94t
0/7Pwag78rPulDyUDfifaLj0jdWzMFBi1tdwp6bVYPH1TRjHzjbpkUjOXROvpbRXlVbcRmjd94aa
57PhEf0V93hO0xaixqKfaRzQw86WbQtLTrIYE+YksVUYREmlwC17OvQBQAbk8WNHgT12N3WaRd9J
yYhtIuo+c/2t5kbFNmK+FOqmth7kNF5R3NvJiW4xm7FnWVwGQmW38+w+GHVk3dtFvfdHcIxTbDyk
zKJ20zWvau7xETmuATQQ/y+D/QOZWRBDzCjUJ+PJoEPo2GrZ5JGuBXk1GgfTEh9ZQ9sR6mWxmQkL
xj/irkiU4NQC4tawB9jaZVPBJ6Ob7evps7F0CVC+/qNDZb9NWGkqVyvDuaVDRkbOFs5EFxiFjWYt
LyAEV363Rweis5S8w3hp8FtU2obZO8gN7EOwPT2wial+6WSZc+qGWAsgWjnSOMOpXY/lZ6Q7+XMR
FXdpYX06BbyKptRoxqqarjTx4/5mSMb7gksBRS3ZwtAxOf1qsOjc777tXzQ5+OvUrTaRh1+kqE2H
tAwKo6b9duOSwtT3Os6BwN96k51SHca6gc0p4z3rFKepKnkh14HV10LaVxL4NV1PnN+p6KtbO03f
mpp9uaRdnWpVtSo6MnW5qHeWsLEIETtkSWrrsb7yK9ceiX9oM5Z3i8MwbMrAbbJ8rddMMdL+NTLb
dO3n/VtntlEQ0cILqJB/xrYhmKADR+Hjzg/9lKadrCiQhxF2j+dtSo3rdRkHCLQISQq95Zc1Kz+I
07Tl988YQ3jHhsXGu5IrldRfdKr70APSq8cQJOW1TWzXaRMOdQ99we+J6XJnek6OFf4be+exHLmS
bdlfaes5yiAcaho6GIJaTmBMCmjhgEN+fS9EVhVvZd/3nvW8c0ALBkMiIY6fs/fadtSOC5eTU5ek
wdVoA8kisuKxMG3yt0qBdta0yMCbtGKj405D0hmR92uN77XKvxX5SQil3JsST97W8Sd7k5FtskS4
8pTGlID9VDy1PdtNWMDHMhderS7p8ZqEueHbe9C7btrJFSTTEZqvhwyhsQmZSoN95IcDX1REh4sh
Vp8tWZdb9FMQa85O2f/+PpPV+z8ttZcHjhdT179fpqIUWjpYIoqDkRSSkB9e8fKY6seLSx/fwxz/
73cM0goN3uX3eIz40+UJf7n585F+/8XmZGN6+5+P+8en+P0hf78j17tmWv/1nhBr18qVuK4ODvlu
vz/j5d1/f5DLu5n4IvPdzxtXWkoJcXlHmTqzGXr+Zr9f/HLz8uPnO+nugC23Yyfd+91bCOntysub
co83xdyr2W9rzLyRyy1y9Wb72X/c500zCODnMQkiK7pq/37k5VY4mwF/7mvAFA9QyXeX+3+/wuWv
v5/8814/z/vjZWxtlvXgM18aDn10UhYNg7ohvP75INLUmEBcXusvN8uGfRX3KJ/n8uJ4fAifGOxH
MkRYmnepPm68Vr/mKCwIaORHMlv9ovnHH/f9/Hq5VSj36IK+hlT+r6debl2ef7l1eZGfXyeqUNY+
GH7+7nF/3Hf5NaORRQd+fv0/Xuty3989hchEHGaNHS3pgGx/3vz31/35bqSEJdPyj5f5/aC/e9nL
26eTf+U3bbV1ZnhOU1CWGVhhWX3xqxvEjNHmH3/8qg8Ki/Qff+51/J/eJvHnjotOztLlST8//riP
ZCbYlIOwlz/v8Mfb/Dz3j7f6u8cZPtFkqDr/9WnRF8qr+mq63H15gqgwvv7+Zj8v8Je///Eml1//
/LPm59VuJGXxbzfBz8v+fI6/fZnLA/94zOW+CAXZunetrzZuxRKdLzLCC6ag6BWjDyO3anUTqj7e
/D5d9NaTZjeY+U+RWT1ezgvlbM+HiFTuhZW6sB3m7kMObjrVaCmyZHMsbb6Iwe4wjHeF62DL9Lc+
jMiQDvZ8i25dLVhiO9Uax7e95TufoV+QIO7lDzq5PDtiOLbp0D1An6flqNHSdPFULwbIs6gXwk0V
dNeNUZ7w56Isa6mZm3y8GavuE3slgQDoCaxEsfZgDksPENZrNo4rnVw3Wn56sM0N/dPPhgej8lNi
ThFF5EOJuKi2F6MRxGszp0oK01M+Z2bVsV7inqkiAtvr/BTOc5gSYHM/5ufcQAvAEBuWuVMgCKAU
ZoperUWqgttKthD+Rxe06qTjEYdSOUFysRyWq4P7TGnC0kYBNesbCh3Ta8INCT1UYszAu5ylPtt0
VbJWYaV3LUyDIGJj1NaBBqR+7sdgakHoPz1aItsXVXVCpVst4waOVw80phyzGfRPFiXXdiqUYxQy
kQKSGq5YsZek4IDEb490JVhjJLQBNb1syHU3cE4yBQiUiDe9ZNvZytoFXhQ9gLvFhYk1TgtIP6pY
mDfeeE2kzHfjsmG8zn9lps54tPMx/aXAdjJep0j0K6Oqhi2zs6PZ6RGip4R1Sx09y+47CSggdZ2K
YCCFaxtAb9cqtVMm42+t9raxcNjSgnZ61fRiTW38RC05bBqpl3Dym083vslDhvboAnmuQyt5a2nj
eGfOeIe216jMs2kJneat6QgfYHyf7wAHpggR4OJ7k0Geu8o2HhqNtSn44iG6xl3q3Q6xX++8hg89
TGg+Q6wAmPr5jwZYBTYYOpZhQT7wdMYGHEvKZGUfad8qAH1dD6d5DzITR52IGP5ihE2Z3DAekOIN
nnJwLs32Q+bmsDQ5/JbIALvFMCKViyJiD4ROZl+Au4YxRb+q8YYAYRpWGfItS6TadkoJcnAUwbI0
ZJnhmOo5iFPE/LDN0Kx1qAcNPjDv5aAkWxVq6sABdONV3dro6LRNHjbB7WioxSS9X2DexCLUw/ex
0zaEnsyga+oywzrRT4gOEYRp248+4Shl6AMj+trD9OJL8owcsTO0L9eHY2rGVry3DD2fcae3kyJ9
0BozspiIgTA8/Gn+sfWovkuNzitpfAuppR+pJNJqkhTGNB4B43pP0VxB2wmG6jojdgDYEr0QrTxO
c5xhr8gMiA3jOgTitc6Zvrb6uy0FZQ8hceu2vm9S+YiYPlv6dCodv3o1VHdmhkbch6U2cOyeSj2w
QFoldMYxd9Kk6VhvkDW28ENid9TIuCNxo50t5hA+adw5BKMAaJIC21qWsUZqcqmvIHxfWZ5BTJPR
7gwLwWWWjc+w1d6DUNZMjcvPZHqZzBRQGepQPcbj25iPnoweO9wHhyJWxqY/+MZGdzr/XWHnXdGu
ItoVRGdJQe4E5neRoafWndekt8/oMp+7DHS4ycNyoz9ZOvo7NYlk3SFpUVVzhNIGGLIAph5FDpm2
RbQbfzlkmQTZQ1q0b0ZbMBdS4w1UPXiWeAYdOomYJDh3CwZhElqGUbQ0WOt+FbJPYEpvUccl78Bu
0f9UCGGwWeyrAQsWNi1SYVkjRjo1u4vfp8HdXG3qHDY5ahS17gM/wRfsPoIcWFlFy4lAo+OQZS+E
IWcrwyeSrqlpRzRN/lwB3lraJKdnQxqvwrSfVk6t05ABtq+jsl83WvbkJOZtN8zN6efOYeorY3I0
GgQRsflZaulnHpsfjbToctSo3HUs9q2b45hpKdcIkFrGBkIab44ajMbwxUClMOToOsHE3+uJPMsG
W3IxHoEAflkNDSsTwD2O8I3fYL3TFREhg+bMQNTqmrkVQCHyMSw3ZN0aDnto1RH/I0XqgOWWhEbY
ygmJS9tDG7kmVxbzUFbCzqaxZbl7oqvem5hkzEHcRF6Wr4Se7SLDJTksUGrVQuXcOF5/pZishw7B
rpKr7rq1EnTtfZeuHI3ZDeK+EX1DMawCS/vwJAO+oBu2Flk/YuzRKBFmy9T7AQ7X1lU5ic/C3NpT
f0qj4rEY9I0wMoToEfKQUWavMfb9UitffL2EVLQMI29hV/IODfBDbmdP40RSM0EGD0TEfpSD82yW
6GpoDcP72jjhcJq8lQuIeWk0SFkNxzmVFTKaEuM1zTV35QiYewEKldiB66nhLkGp9srU/o3I+Qen
ao+DQzKC3iNwzXaNyF7TgX0iUc3GbKkNrO4YTYiIRnxuek1TC+bnTazVK6vm+CT2xc6AGyDk6zJm
fXHvILEvCWsP7bdRDW9hw0zQzZCEegTOAEV8bfL0o3fjR0sOr8Q9fSUMabvQ2k5dvG9F/sB8lYmc
Xt5VuErbWGM6nmL0Z3uQqIcgpZzibp0axMTlGF6FH743XrMPW2w5dDfB8hKZ3Cv3qxHNRNQFg/NW
IWEoBOMnHbmFRv6SLIiKD2aPkCpuU+J5FgbCiDWmqO3g+PvXvCFOQjLWLAfG9JjUIDKMogTkzbVZ
M4lqbFkvBwjahWvuZh21rIJiQUbMQdkfeo7xSO9fWj7UXq+eidmRC33MnnwoB5z57uM6qBZt67Lp
w7NBgGtpm1uV9LuhDDbNrqGF3LBZOEkglYixXC16xoRv0chgsHWrc+zN6gVFTE0zOqvBPxIed5+1
QNIZCmFS4egl0fQry4arMu3tJUERz6hCjqavblovW7ptf1up8M0GB8IcgjZU0mevru+jP8DsuWwm
mlqWoDc8sW+khIZCOaBsqA0CVtWw9mYIJPZC0Y7THphDUOZnvAGobTAD4ZnhcGmfHUVbDoAk9Pqw
vM7AIS9w+bA1BXpOKw8fiE0jdw7jSq6yHul1+xjTiN/VEVMVBD0urgU8BujOi7A7IN2KFmgY37DB
rDjlkskB+MNtupNV+ycFsB9uA1r6LMbzxWjdIuWLyf1znqJOJXmTqLUJwHtnsZFdNqPr4iDIUVmt
WtOF3YqHnT4Lk9X8Hj01CS8pYiY01Au7qeM71a1V4KgHLnBUkrf+pz607REmyLJRpb3ziFDVxMhq
zm/f0PwuxlGLscu2b3Xjb8LOY6oRj/wVyRzBY+uaqQhByHKFbJ6DhyJMogmUIeMzZn0IUvN0l0+d
tweg9gzLAuAQ0pyuQgdObTz2HJ5lx8UwJtKi3HZhfz34CbuLjO8MTj+rpuVYC4KUMaE8Et/2Tf4v
7XGDcXlqPQaNd0Zw8ssYUKVMdUPpjUkoAM/BuPfUhvLgUCyGNNmIdj1TgiyS2j6ZcfpErf3kOVa1
tEMi3CZz+KArxbDFIwTP87nUOOMq9dr3kOC8xHVuNYiBi9KRSLcJdar6pVPTu7W7nGmTQyohhDh3
6ZB7kYTxN1lXQh3s0gCpYYPwNIb+0S77tWHaA4UVzOnYZR3stDfYUBn2aumNRW+cmesvWmLFljHb
tSSMjYIWED+6XAvM78rwikcURL9YKculnUpkrwYTf5edRvs2A/M9LtN94DAdjCMALeKcV7pY+hFi
4iynEJ3sEMFd6i19TDnJZJ/q1n8A9PXFaMfyxTEegjWS99WIU3qB1WituvAm6YRARCJfhzq5aovp
brJoznTVmxQaalUf0Rg0q8dKIBkdquDR6xHQSj2k7sSUj1YWA7iHlkMHIYA4hfHKtOucEcCf/Z60
OYlRsF0IrTI3whofTB3zUsIRGLGFCcwNZ8nZl42gZJUpd8EaMQJnFTvkmAxXzH0eAY3rizzv5Tqf
8+dFL87hkJ9GrMzzIsmkHGtOTWo/azAGwKPwoyMuqDmQSefoA2MA4utEKTYEgWGc0BBXg2nHBzo+
ebN3twfLk6ac2DTrYEXNaxdZv0DGjZvA7O5Bo0PrJg5wDLNsGddUhJDfEyxdo7+mMAk5QlIKKpI0
YiR9ZWp9W4wrILq2Xwy1L+fNRSxtcwnp6jZGXU9gjrtKfWb3GsyQhWub77bnfcXMl7AKlnvL7CFz
mj6TB+NO2j7SKcNHVGxhnUuB6fGEdRzbaoUAazd4KYNxSCkGokjX6DzqgKRaGj4SHsQdL4kh94Q4
HTQEirJE9Ndk1WOSFadId666WhI5Pcd2KYKTMA/LhZPNlr9ktSib6Uwr4KUSnyOSpCqfkhUDK3xi
TXvrFv2r2/Qfca4Ieicu3DTe0Hfaq4qQUEK4JQkTNba+qWcgwM5TiXtSYW5bhqGQtfNTh2NJY0ZJ
mJH/mtjoT9A/PQTqrhWE0fgs3RdF7QHmcoMVQ6VTRi6zMJh8pqFaO/BpVrXuXlesOjrAEquIqYAv
+kez0x51n8jTMBrvcLjBnh7c2zzwGYQnwZ6l1ovn30E5BFlr5qCdmSMvFVxi36DAnEFGKzK2V2Nv
XyEbWxBet1VuhH4I13P2KHGAgkwLduyTy7qKrPWQgIZFbsdDzZikQdOh83wFTAaRe4PPLwQz5bd4
Twt33Uv9RcuyK69uzW0wjNtyCDZll2F6kUT6hp36iCQZkra1p77AE06BQbKETVXJ6qu/1tM9lbS9
12blSRf7KGQ6UuAaZ029r+H78F8KaaHB85LP0Y1eIhWtxxFDstYRZpGQp7V3x+dSxNk6IBAXDMmi
6Ip80eBqcRJGe6J9SQsm7AHTzhWh1EjMnBotjE/0YU3Yhu/ueFgyi6+c9HEY5oiTEkFr1VNydI5a
QhGHFh0R3e27/pUoP6vAJYQ3qs4qjDZWakMRH4dDlZq/AEEQTZKQU0wTnGbIR9yPjykqto1W+j7o
7vkiormsDcmrwZvZnItx44MZH8c4ROupYBunIaPQMiDfNViLrKsWANsYDICYX8XxZxlkR91F08QS
zGZZb1fkVDa7aADu7VFnL+rS/OwtTB3ZI/z1Yovw7c1FzeJOA/0TH4KPVX2WzIA2bpl9Qjd7p6Lu
N9KMzlOIUFXyY9nM83t9uq4jf+feDFxNORTPOJXfYzOAYdV9g2Q5B8DTiX5sToZbr/POffKN4TDW
GkoOySq+tOrrrhboypj+uUyvUt/canMrPKrGY2brCi5s0W5iBIwOw+ZFVfVPHKOoQYwKkUtP5God
jlueR5xWG65SkrPgkj3iQdVWMdO/J2GiHellcKuiT394lp71jH7mwc1bqk2oKzY6i2UTBPECUQeK
JLSULqsFCl6OTTS7pdzK2tlYr7pj4v+wnoa81dig9V3JxlsUvXWrZXBplbBeOrgfRth3K7hNSCQz
PzxiIXgIJwfQMgU6gcINpTCgYgQjHmtYTIr4u1rClVSJ67EjUigKb6svTrxBiJhPWkfoc7eZYKXm
1Ca6nV4iIdBf4Ouai9Esz3bWPwzoFDZjFN8kBLkBFCPeipmsYAy7YhF47LF5D6N1b7wjpX53cS43
Ojtmaj+5kXNvOsUKf/4p8qFsKywohNA3NUdLiHXaG3aNpb+0yv6luUhC+F57TFUb3Lg0YxKu/+4U
Wwvd7PayPafSOTWcAHwB66xWxmswL149LTxONVoNyG2p6ZAK1zUflRxmrcBT1kq0DBFyrR6gjq4T
7JkH7C1UMW1RwuPScVPZTJDLQP0qRHdbRS2QwsRmTdPegxo+ILIgwkfDxAIfeekxseSDacBc8+SL
AsBgKGMqMufKjyiPdomdAn2PNnpqf0ZeTZ+qrivAr0a4GeKtOVbn1EmHZS2zfdUN+En0ai1L+z01
GujdTGJ9OwZMjf82UdavKChu69he8xEOLVnR0BCaqT8WGvSb1EG6EYO/6K27QGm4M4LvqdAezNmz
hmPnQUvfOjQO9mQSZq9X1Fwm2s68WlnK+HBbtTf9+B4iTrgvi/RTBfPGjrK30eie0wKrSmHhNG5K
vnPcn8e0P5VJfI+F4p0S4l2fZc5uCSuuGt/aimAjT59zfXM/XUZTKZaT6SJvbi+dymE7cMpcWSOt
WT02r1Ct002I3nwsQfNM9Zhn4QEV9F3u9WLh6sDiw/6oS+LMfAIdOIUDRdmqskRi0JuoauDv9fFL
nNVi+S3t6sO2sl9BVQUU8OVtrskFEjZOLg7uGNIRNg6AO4DkAbZXh45elhrVwcpINmcKUrhoSArU
L2OPhSkyguckQRVrt5Bfpt49xBOxa3qFmF4rw60ji36pL9U0ENblxulmCt0DyU3vjpBvSMevuzzw
1jH7KUfIM24HUr7blV+UJ0Icw61ZJ0syvsK1qxVLIlTOWlBcFVk3baVtraEqW1x/ILSQH++ZHF2o
KLud3aEwn/XUg4fFbv5SleXfDS7NGzBNrMqp6NiLi5OVPUGQIZWjvKkj9RJ1aF/nXXAapbkoKI82
ocOOQi//jN1vS0f8JXDVmc7tdQDYklWC2XN2MoDOVodM5PcqMl/zwREs9CLK2r7aev60joTiwljE
96gXuA7rc26rblU7VmP3asxfiDz/YPX70HtK7V38ICTXBCsIAi92dayr4JXyoN1HESVKQKP+qHmC
OBHs94jtIarm5o58Y9p6yWhRMsjwmI/asXQr7cxa83nI6e1OrUtoY1ysUFr0rOkR4mCooTMushTU
IFmYGgMCXgCGlfbBuncxtt2DiANvN0zauWJVvg/zlCYm0XJd3LNoJDbLGhttWSWI7itQemOTG4S3
omWWQNGZRLgs1LxI3+aBsR1HX+5tzUOOP/reEgdYfqeNDZoayBykSPPr7/vI9ks4LhnfrABfw/gu
KpNrlbJZxuflNou8VVgML56ITwx+2o3j4qmS5LiVbk78pee+OfSRDQzUC9dqtR3fZzMZFKotSMw6
N/IlS5unKaubbUeFXvdcw7qaBmSs7uECv7cKBFTscPWZtH4vjM7fusG3647AXjJGQ5K+8dRIsglw
bCJ9zV61dlRYmCjtnd74wg3MQUOFnQfBLysRYHOIblpBVRI+FvlIn7nlDqclT17hHJmb5xqiTW/n
Bu5H5JuYX8QiGTkJB22wt6b4qAs6Vso3n/303CJFwCN8kvPbxfMExnJAbfbRW+97T56AiOERn4D/
ZtmNyXHSnbu8uq4SMAwoa0hQxOGOkWlfV4KWpnuNh3FRu0R4DzbhpSEkLzu7TebRga/ltA2H+iD0
sMcFYXFEkPm3bnV11XboHmUI2LAckawhdOOwtvZFJ7583Wb1Bj8FnbhMIzqhTtAuDLdq2LMsEotG
jHcgpK7rpHshrpJyCNbnNrDy7z6empNK1Takva3brJSt0OcCOwJhwVW19iP9JR7dkx9+o4JKDno9
exFYcFaxV3B6TO7z/imwsKV0Hmu0KEQeW2L9Js0ClTDZNJ6fsHZ2keXBkNkmsW48pz5n61QBqUtp
sUCDsrdGfLgwLp1OnFljPzh6/tzkXrbWagwGZPi92CEp3LlHhPMshUtQZPKfSHC6q+8EnUOaVOg0
aXti/J0yZiVYmivA8EQPnwc7Tbcog3iWebCYhW10z3mfMCTmPa3KoGO40oU8q5kZb2pgDadZEJYK
cr5TxwGVPHUPBsHxzLskzmJIPwuLhpVdfaaJvKn9ot9l4+wuyvCMmGKvckWcT8hgqploPrlu+t7S
5ONqU2qYTemYZWW0D5NuLqDNV9vB/0q3Mtzy6PpGz9Es9Sbytnn0FLxJOiwYlzRqV3XEOIBpEENl
mEHToxi5DcC8AJmj2dnqmr/tzp02I2jytlr7hV1T8zP2cLre27eSjl88tT3zMnYY3wpTGBz1CvEc
yXR12t5K4nOJ1G34r+lLYoWTU2jDVWjp2wwZcuSetia1VLVPujmOnCtCJAXYgTbWT4qxO45STmKu
6eKxiU+F0K/9Slhbobdy043lfpIJBg1Ch6I5t3AKuTiEoWgOPf321MPSkKTDk1PgA9XVI1Mz/v+L
CdgcHdkgbpKrrKStzrqVCAr0hbXVbQrdqpe9LOKjcpmfSvK2gQ0M2qFmL4YBBixQIfdkAfFCGuy6
sOf6s1T2YSIwKuVMmsXlU+FM1g7PWcIprByvRDPPhGpdW7RGjm/LTWvqWjLFy5a2mojYLUjmMA/M
G3PFgcYyy7Gf8gzbmGsUwdITy8KEEmH3Fb5ZDtGm8uZD8jobeIt05BC2stpeCiEsVHTyiL/2WTls
28BQDpS9FA0Nh/0qH55qh28sbd7STDGYDaHDaY2RjON1z7ZvE0OA4dujKXkIy1udFgp7FINu/lfW
UdpAeQSJsA54b6MaN5bkFGrMVZbLrGfteCjBk7DbCRbuC13LtbXZimLLsNiK7GLjI8OMIjK8W/lO
4p26y81g3SXjMziGY9W5HdSEpERPibWCYFJs8AAEIMfyIO1b5GC0bTv8VcGRXbleexUyQ6Vx6Jt+
DcCCtrlTfZoqYxONyU03O3W9wHvKos7b4VMiD11WxKqhQV2ZUu7a4lAX7Ml2gGuKAwkyS3USo+J0
MxTm3jVxdlJW2OxzojI+h9B+183vbpg+20Le+lWytm15MzWOftXEGMub4B3tHs8WpoOh+yGALLUa
Kk6ZGRWPo/XduWfG7OCfSqJu3UTaq18Tm9oatb7kfIekQGjkCU3eR5QS+xgx9gJFS6XDOkcsRipW
1rVbs+RcmQ9juuKyvU+sYLxysOIsYpY+omgpZkM44lqlbbMqvldapm9q78YUGoWhPj51A4CqRqcr
TNSb6piIOD2+u7Agw6/3wesM2cSnD09Ro14zhxGZ9W128Y3Hap9FMFfFrhuehclyoMWvtoh8jZp9
V5d2dB2WuBJKi7HBHMHcoOctu1fgEWi6gxOYXbKy2s/eo6FfJbTgu1B7UDQFSjPzCfQtHJof1mMH
lZirnMqJr+/fNZbudeSOkMNisc+T5BaSPxAaG7oNKTzlovTpXxsdaz6ocTT/q+JLt/pfqtOpWJx+
Z3Du2ZKTAusz+4WjPOC5mEs0j5Wx6dZ3fKOEvQpfUV3Z2TaywHhOcpVqyS7XYQvVgXUDlze5KtEl
LwGVh2xkUtT8A/tRsTQkXptI9f25wpolaoQsA+isqH0fx/KaK2xCFWwtMJXEMFELdCDVZkzK5oiz
jK6/n1Q3+lR9Jg1aEBUl96ZO6lMkab1GpQ2hT9I4wUDXXhfOMs61D3rt/RtptExfkbFr4tw1jNmm
ofhwXfigrmBpVDdnOTtzEkOftiFUu+t4/mHTfcs137263IVP5aOz6TxUqcO3bbwHwAUDuWMezAMk
EDSIyJPTfMiCdTeuKsl5OKiMh6SNE/YD/bmpon5lmCYBzdbOc/CMicl/DuMIqExNT7ts8n5dByxk
wL5TCy3qoZR7OTQPnVtNWxMD0roDpjQQcc/smOkcLBC55eDBRexhUVKky+MxGBjIaJxjHVT2rLzS
cm3VTXvuKu8uK9igxYRftTLqs/JVtUhjkJQ8HwG8phhvyD65roORJj9tRhyFv/rWgEnqMpZPWuPJ
cqSLuuOtkkVARBQG6xJ0We1e50zEVljYkROjnA8qbdMxYjUyrVmVQMsSTFuB02ENh6Fft8MmzyXw
sOAMlOwUOqxVWJahg63gxWop/RgDPbRfVRQ5wxenXGBs7hxRWd/KNqUN40DiGJl/Cq5LYaZYCeDN
DLqbJMA1HttWt1LA7DdaBv5NGt63a3d4D9XToFCaCWJylu6IwrYZOT9b06cg0Lm2oLMm367DDjrl
2YccIGno7hzJDM+a8Knw0FvVY50iplDsXGbzMKTNwa9R+ODTXKMzfzRSuAauLz5EV+OTtwzQcr5p
LQPTPZrwrTPmL+sudPY+kp+rKhkejQkLX1hpTNtLNoArPuEGbNtIW+IUyTZD4CUrYkMeIEQwN3Vx
8iMjR043XncW0wNbBK/RDQoUzirLoJ/WralWWlefAI9lW2QZ+7ELrquGAbFLLyI1BqQ6Lq+JDeo5
L+yvehpOArwBVeoqCqIDhmQi2RxHQxDUbFKBTyudqzPmKNdOEmHpThsMm521k7baGxCT2ny418bJ
OLVogczK5jIQ7+BSkJvsW19maoEzhhWhlaQitlPKxYDtZsplLhE91V50UMzS6Lm9m0KpI/pPzvbe
uNGU8lcNHGVfROwt8W1WwuULOdeX9bYRxt7pMi7lAJLXmVG9ZU6MtW7ArmRqX6Hdvqci/aUgKrP3
m9te8v8iSOXEB5VunKkBV0sTMknytaYlTNAs/HxmCRJE4GKjw8DE1mYzd2iWET5xhr1KVPLI//+d
+6vGL7ki34/382j6N76O75BllR1+Dc1w15juV5WpZ3Lt7plCQCFNtJCNrpg74y6DFM+Sw5jVO8xR
NTzXjgBvpEe+t2jzSbLk15k6u4F1qKTxywh6MEsFOrF5mlWoEOFL5gELKyoiUJ1DV1+N1rh1OYIK
1Hs5J+7A0V4g53/XJk5sWNbDtgTU3Ae45+uvwm2e/SqkGz2nKIiNEXDl5JxOTou/y0V3GgBK4J3t
GZ6sWy9GUqeLahNSqMrKzdb2bHPh5PPpml8MNL11NPmnAUnaqjDEB1GQt5iFoysYQleDPV0M5acK
QBiFe350AAWmhcy3arT1NbI5m+oCYmPhbI1+CI+NquQmbOQdPrC1bpcc/qm4qlmUhkpqGOVBD+S+
VJzhMZIlXxHENUwLam8VGt8bnKJw6OJQ3rIIc8K1NvZYICL/QGeDxN1ivg7CjR/c4iGq6hurtVYD
UAc+Rrzq8dGuPLrly5qenwMwdyEZly/jEYaea6XHxJG3hIvNuZQVE6uBIcaQJzSrsq1UGoCS6lpN
ugG1udvgmgCvllKUVc2uJMcT70pI6D3kHUVGjxdNpxh+9TKIZLHWK7ImvWRPThEKdxRHBgDGNfya
55jFYjbgd+kaSgAVwoGj6AcA8Rky0JNksiKF0uKVNprvjpLXQle73M/GtTKodzOFO4S6WlsWWQlr
u79RofWrEofQ4qw5xL3LOOzbR+NQChtiZed/uaN6p/klpPfEBGU7FCGzkvRgsSiNQsqIITSv3WS4
jnok1cTEm62xr8Is3xi0B5zcuRlMzHC0p+ptJfUruDKgzWrzuRng3UgapnYOZkURkesXzrmYrPvA
Su4E55SN57bblNBHvzKuAq7kwkuWbcmAzAGZlCR0I7HAJVgkTEkiLDJKfpsTVBkCcQWDZ6yrfB+X
oKo7Y+MqRVVCs9EnL2tRadlRDPVnkHSfacOsIplIIrnLZNty0IxYYcoXdPef8WB/tV25DiCdWyQI
bHVtYF42AjKUrNqd6BctWQb2GMhonmnXVjk9RLb7lLjDTjetPaZMudKUeYx7bcbLotFpuSDaDV7b
4zda6rXUKy4YTb3sfLGxJVdYvf+FZP0mS38JawYcpHuaurdYwkhsUOXzFPirGvQBVifj0S9r1Ej+
K4Eb2Bbi6KiBSVggtGsRzg5HO/fu8VrR4M69R73ujm1QXl9Q/v8/9eB/Sj2ALUmI+H+devCo3qP/
CD34/YR/hh4Yuv8P3dZ/Yg9IHf9X6IExZ5XrJgtFnXwDXZAS/q+scvMfukEyjecw5TN8Q5BU8M+s
csv9h84/S7cN14aLadr/L1nlpu1Z//t//UdWuUcXztItVDlz4oFj8WX/mlVeyjKOytEbT46BZiZL
MaMz4yYG6i83SUhm/dvFhIX9vvnnA0S2pdXntpu+QWW+LN3pJo5mDaBfqm1Bd571hf/UlfTN2lIg
O5Yxq1btJnIhFdetd6xrrb8CPuStNWP6HkotvinGqcaIPsbbZkiTTVlrzlKD88blKQSGWJu4INzw
nGOoIigqeSU66gXwMwLQoAd7LVAbp/2wNXP6HzmVGeWE0Wwz6aSrHFruool7MC2XbwKPkGvi5aYG
8n26v9wUwAm6gzeV/YqVFn1L8q/++YRLWNbvTfGXl7k86y9b6SdSSwcWFDeTsSUNodPXl8Axg1lV
93K5ibU/2wgRPVxypC53XX5cwqB+Isr+uE/0CoPO5c7f2VGXm+ISYXZ55uX3y9N/fr3c9/M2Bc4k
/BJzfNX/dfO/f/fLC/28LrF49n6M62GvepLj9IvVaL7VzT8u9/38oUmJo/z59XIrtOfYucvNn6f8
vMzlKZdf/w9757HcurZl2V+pyHbhBbxpZIcASdBTlFcHIR0D7z2+Pgegl08nVffdiupXKIIBOpAC
YfZea84x4T0G9Ihglv/ViyVNp6P6fY2fjy5v1xhwIm2Yv18IjWEqg88v++07fX3esq5vH7XcDead
AlgmRZp//T+EzsAVWu6jhZZtwus9egXzfDtbbsPZf9Qj7sX+My8uCdmI0/aJX+Xb5aHPF1IAxaj0
r5d8rmN59eeL5qe/7v7xdLx4i2jzMN9aFpdXfVvdcvffP718xB/f0m88n/pFSOUHHUC5imbnElFM
//yGpT/HoFq9UDj0XOEJLvfz2W63vGh5+XKXMLto39+WR5cHvtY06Q0rWe4n8+qXpa93Zout6+s9
pkAzrk1lZssBF+S53txIGbIe7WsRLGK1TxHW7JfnhwzraqExau9n1xkWd8XpWkN1ekHonFi9SzVN
2y0ISm+GUWZhfaQNIjCoEEYX1ppdLElz5pxy+bmIJJD8ObYm9ek5j+5zcXk0aIyDGvnBdrm33Cxv
XF73dfePVS4PLk8vL/x63/KYJ88JAlEWbEp/Qp3TpflHN5ZQmr3qMLW5gu8hoSCgGXRSkubNnE/i
y41Sz/GPxKBwS2uGpEY0i2BzqgZ4+tDveysc9qrh6W42iQ410vOklg+5llD96/5lvtS1Y5XW4w42
cLrHg4R1bV76ulkeA6lXOORHdzRD2R5TRWuPCR84D6FSntWIzPiVIeluUJXK1g+IkPPmHLmEps4m
nKSHMAWxjQSzFvdIyZj8aneUDBkDV8BIm7BSiBwoQ2e5m1blCv0kNbmuRSE2xBMphD3ps6EpEaDT
RdDk5shA8k3zvVGVFiWeFoBT2e+k9olSwbtittImrRExIvFggFZXsQ13gCuEqHibQZruPaq/yJ5F
F7FgvbdEQM/aHH25LNVmpVK7bj+Tq80QdIWm12jyqD1xQJMOSPUZJcmy+PVg2IkXpQ+mzTAfQcvN
khP9dXdZqkYUdEo6F644kJabGNEFSXbSDkDFSG9NF8W94F9KkVRYvdILRyjm7OQxrSlP+nVtC/Bl
sqq9ylbXf+6IyvzLfe1+y9LyWJlUGIg7FRSKIVKczJMtqJh6v9BYNaAl/0S0LveXZz65raNVja6p
JA7yjGEP6HX+hZWCEx4Y1nW43A/QfO6H0uNX6WWi4VSjUde1R0g6+XsUB8xeoAM2qcP+c7EpXYjJ
8i6Ypo3XV+rer0xU9wXSYuajKzPILAz9Enns8w0GLrUfGZu0EUCzqkYEpkyqQ5Osoi89p38OE9Ai
g6oQvW8SFDiQB4psjGhcabyD0zne4yBXgP7eD28muW+UPvNVmNnTU+IKv5la+AqMMBv1ILti/DNk
MntFGV/4L9RGiwE9nDu2L+sfSnEuKd3WroyJI1h3g2yvDcxd5DxrfmCPhsukM5zOvniVxnWp/my9
9y6dV03MoYKqLFsng9M8geeuiEwP3lPl2ALAQrg2HFrTTfxNkDlQAfX8BY5XOv1CJxHR3ysCeqsb
zd/ROZ2pAVAgYrszmY+qj/h/VI1whUPnPxu/9GI3ao+wMvKWnrpbRaccWjX4s+RIKQs5ZzoeVIhD
wQl4QiG6JoJWgBidrQZbwHcTpIFC2dZsTllAzjgHN7sJrWlKKdZOQDNGYujvAUS2ASS2b1+qwYF4
yBq94oIuOc1wGdlCexzNGyq7vn1OkRO3/rVofmKDIUz0YCDOhomKKjfEs0u71MmSXSBoiOtcTM1w
Hv34ZmAbU21PPPvdXjfdmkB3Qizee3+iH7cVW3IpdnJ8TOtdV9q5CKbGRsoXsH0VWEO0w1ewf6gl
oF+xKE2uGrRitvhSPZnCfqCd+ztC3sd47SKd0toREtfT1jpRT8i+yM6Z7O4pOhAH2F/80JEem1Po
ENbjw6tAVkhKdrMb9d2gbIuASvxKq37Br5oS+kQnM7al0EW5r09HU/6IJobUnCZn2txRtO5ywcn1
rQlwcdpXxjVuDxEROBPHhbIaKHtF8e/cf1Lrk89+dCAVhu3NpFb0txH/m74SfiPGJ2yPc5jAbjoE
+8Kn7LwGTq1224k8qN+wllWkR8g0BgcPv9nspd95dZfFhP7ZCnL60mY7CbgwoUOxd9JRLM1dJKxB
poI/BXrHypo3Yqo0qoPDJs/gWdlIajTLziJkLGuYBj0ULfNAVUIaHPFY3DQBSgX8qv1Ezzhw6h3a
VY+SJtC6/JBM6x4OfHNEcILdCLQKfIaVepzicbUe3obHoKJxIlnrRLtr5B2xsEhKj8h2QKvjWIxQ
3SJjTtCX7PrpoDNr/xW9UcjUASFRn5NF0sNufXo06DY9oMpThVfEMKFxCV9QiysTvLy9pDMCt9NX
S9nXHAo+7tNrMcdbhLcJu9mEn4OjliwIMSyw3WCQ3qgtnRQbX1CPj8d3sGBQmq/iPcuEYI5QTCBl
Cceo+mjSbexT2ZceWvNC27uiZWKtQK7oP1G/WI8A2LS1cobzAhF5FiVaJDHsIbwX6qZ/RZyiG1i+
sVVs5gJUZecvuDxgPbQIgnVHLB3WUiMPxWOXOGzzMzszuoGzcsBa5eZINZvNDBVqV7A34JGuKAMO
hs03CVG+5+uueWTihHygOLQvmvJSti4Vv8Ztb/JPT1nHlctXA+lVUFSH+VQVW76TB4snPcrKSkev
YPuPxTOVXzUEAHNIDiLIHrAw8j092Uak6FPRwT52/VEXN8FHG54ny8HvIrwn/FxlI5I9u63DM2Ut
JGUGptTH7Dk9EaR8UR+EdTPdghDANyWgN0W5BMi4ctIqEWFJqICcrtwqyUkajoJ6qryDX9LmIOpp
U5rUVA/wsFGiDfTM70IaE6qLaRDPxogp5mo9UxCzfuRPaLSQc7vojO4JWCjUnX83HWJ1Rcbx8Gxh
kRq3mID6eI3Gm0oWZMjoRQTwM61DWF2d5dYJ1zoE+LgBnHhWGK4omgXHQnjQSGOZHtSJothdz6S0
frfEYwNkhByQaKVo/MgUa/FTbnxSOJCU5vcPbfAwTnvTpEza2CG2gISYClzV9370ux9fO9D5zCdx
ITyndU3M50n2sbuBneOOCJTNFukBmDeo/Qnwde+oD27HmSXcF9DHy/e+OEoCNPMtWwjWXGWugAuE
UJipHQYrsrgsTKcsS6vuJ9i3aHUJXkL1wNrjAxOaQMHohbxwFTzodrntbzkIRdmZGij/QFXJ7dgm
Dupemu3NB1jIfBtUW+JZHkQkQ7a+R264ijYGIhvnh0ZQ6zOWCP0ar8Ek3yko5jaRkx3Gq16tlTfP
bZD7o5pZs6cZa7ya4k86qtGTD53aFu+Ncx+t+eaSzcEQPINlJroXurL/qF7Nn4VLk+n0q3pGMKud
I5wCPjQam3akwB7LHZJybZBet9oZbM9NbbbpKrClVbDRbj9Wv4p1+wOgo7MLxJV8Vc6ZK19HTgoM
AB5xhnHEZM/Rs0hsLiGsz9oN9wNF/lSlm7328Mth2FgHyYmX9vmm7nY6nJ6tQsX66hmoZR4TmnDR
lmKz5uESXqFJ8gc7cMhJIQ8Vlqnfr3fIs5CNBuCb3uptcQnXA8lx4tavb0yX5pL8ZPvVZlyHe9Xp
bMxpMiVd7BbZedorBrYl5wNRtw3GTaZJtJGedyqegze028qRGBLXgHZ/Fn6ITxJgKpye7z6HASqP
O81N78RHfx+fMIkiqCHOwYvOtEvzx3wb8a224Z35SouD5yS8U8hU7enD4FuvkWhjpQvyHaAnH6Im
wzaiCNi2dETvkEbQQiE4R3sWOcIoEzF7epQeZPic9/ITcnMn23RXDeHxqrvGB91W6AetNi1hT2w0
Wzsqx/rcXaudt30DWjcdp2N5VjbQ0XwXsdoRB/mJwxtrX4yp7DgQyfPQeFwzVsi2CJPK7nlFvoKE
cJ6O2iZ4bXZaxz8+rs29t3+r34djeh4c4nvMLaOPo7zPjnjbpw2dATu2hXXiIPZetavo5NkU1B1k
hqdkY21gm12bnW7axUN8Lh6El/A2OO179EDmwQOdkN/lU78udtqqgNS+al79Z8TImNUf4Faj5NYi
h9u0WVWOtOGq8cyZjF2HLYx7OMH9jICESvx8Du+v0606EjZS7OKz4GqOcdQeCgfduJ1trWtmhxvj
VeC9jROccBJMr60t25C2bc5QwEARc78KiosYjIvLa8p/tfW3DEp2yYHd4Sl6aI797/hsbrtj+Z4w
6qHy9SL+fknP4W1ce7+D1+wntBq2BOcY7QAD+YQPYkb63mf3ZBfL9qZ9Ex/DOzhdYJXZrTiowtWD
+CujY2mLgz0+0iIdVg/WR/sGIFhdkyB4l7rmu/pYvWJzgBPAmOW9eo1+qHZ/Bi853MeH+CA/6nZ3
Le/ISV3TyF2JW/nErT05Ah/wUeAL2GIAtzOQLCvtaLi6DXb+Zd7pXOGZHient5ZqBTylN7gJ7QmF
Jg8Oq/ROcrMLl8R9+Yt9NX/E8bCbDtGmfpwOPueY5jmP1/mJq1P8a9nvm+foEmCz5urCUeQMh5Tf
K3IaopF0dMU2iRsFElbiApiT/iLHpXnmOQ6msHV06WAyR2HTwJflgsVmElYI0IeP6SO6Fzyb9Hev
X4ETlMSVOm41es8omR6FD/HEeVm3tc2wo4PM0XLV97477AZ+kPE8/KxesfkQV7Vhf8/Q2NrKD4T8
o50/CReSZza+m3NFiiQX6Z741CsvCPR2/i7cDWuuxR28yrWyF04KktdwbdzSX1gVtdoJrJ8xwlN/
lcpcModr/AxmV7c2wd14E7fGZTq2RDeeKvhaAPJijhXxlR7uunO966/wrmdTg9MGAYHghaHyPrqE
d9PzsJwAl7ME6hJOKuDc6sf8l0/HnKyKlfbR8kbk2tDEOX9wGfzoTzongqdmlznDTmKq9t5cyr31
kaJYQ7x3Q19uvrNUvQYv2pHu/zB/axKuI7u+dQ2aC9pcq+7eeBYfqwuSA0Js07t5fPAmfZRvfEV6
Tripyl/deJyeuSB2HxM/IyKSbD4Zc2JjiEBOEKelcQ1UAQfnflx/oOVCjbMabsoZye6Kbowd2P66
unAu5TL5NqWnftxiqLtwyksu/YntGruiTcDroUXYcZH3AUcoQyBbehN3GGT1o7U2dxz4KrROGxuA
k7kDpxt9a13ErXjOsfU62oP/XG1IU6VehR2Kg9d3PwKnWGto6rmmDXf6sVvlXPCiC997KNcSJ0mi
zDbMxp4Rdfgfxs/ptcEn+lN61S4m1+5oY52z5+Kg75pDUNvWTY7g0azbaM0lTb4yHKQOw077OLgK
p+dq19sA3Q7Svbktt4xQWfP2ajrajTFF/8uc/3tU1AdItG77q+M84aYu7ThbcqNNdB/exXfaASvy
bVPhTH+W2QXi1SA48mPHkXnHMes9UVvkB1R/KfSbw7X4NL6P78W1eohv6bk5ZpwFAcheggfjXrpU
iT3tvD3oy7N5J65hjL9+RI5wA7PN4ay4858+gNVchZWtP8nvyVXQ1lGx6md3+qrpbOEFq78SrmKG
UDbu3BczOHGlEZ9q72g2G8bFe31P/uMWvnCxY75wR1zTmWEme638SFICAg70bf1uePD36s6a8N9u
ZHM9Gb/Ecabf38X6yK8I6tl4aB4gc/p7nf2o4ojNb9YzX+IDSeqqjaJu0y7VVoDuK102FOZGzI+W
spswFyIX0s9y8/kYcTCKKevUCqg/mXNlf1mSQPN8Ln1Wo0ygHnkf3TELoQilzuXk5WapRH3dXZb8
sTdXck+bcqlCLd/HFJN9G1iF0xvSPSiIYRfQdS29nhxHnKUSVPodnmZsbuGhFt46ijnSTApNunWJ
X89F90qLmaMaXStALuRnRpy7JPheZGry2yrxmQDPN0xdSCTWd34J6gv9DryveQm1HX5bmELyQIOh
juaqPrYr+gpVTbDlshgTh8BVoOd0mcwkNIgbcmhSwTQffbNCnuqjYoVqd8snZJ7YWZjwThH9pFFB
WqxSGwx1Kg7S/NBAbu0+CCTgs2P8gVaU6os8k3oYUReDT4NqGOZBeWoPcXIaC51h0Pw9qWrRERAj
kfZ3HJKT6BVAI6f8LCsKJ9xSuFCjdSsM8Zw4+U6KryDuyZ+HjjyVNkZxrFkzts2Y2yPLYjvolDRC
FUbjUtJdarxLXXdZMpZmXV+Wh9Tz022kUP5ebsa5fydXFMq/HiuENsRDj3khGztKKlI/hwZp1b6b
b5a7y42IxZj4BWZgSx10uSkEoZThb1IX1T3MbS3yh6Uu+1mrlWdRvVyG3PaBDqi6IJBVnDOahrky
PP5rSWv9/POx5Ylvd5fXLW8jX4g2CvCPN8nMKXTXv2KxRopiAgkwOAHEUOIEketMI+UHqZHlvVWd
k6bg/xooUu5HS6z22OdQwufo+7wdNpvIkVsQq6VKVbyYuzhDnZSfS7GJeiQLYieahityhAwtOhns
UCORfh8gSlxaEAcbFN8o3eWi3AOuL6iR6k+GbLa7z3vLExYmDSf0qdn/8eDyvs/7y2I3IBk3cB1N
1FyBXXNZoYjc+BX14xrVJb2xZXl5eLnB48WxPd983f16tqw9Kq5dsl1e9vX451qUtqom++spvc/u
zNZooKLgMOoI6cVOIWqnEJ0dIXio5agykHYwqDqbl2NwAe8JKkGt2Clf80SrtrmF+v5fzy1L37GA
iAhh/C1PLTflgvZTkeTDIO9kIBscMcubqF43k/0FAcTMxM/7nVH4eX95w/LWZaV/yR78fOXy/NdK
v97zufqvj/98+aD5GamJ3f23tywf2BsV6veKmvbXar5e9/2b/XF/+RLfP+rrfqmh35MtaKBfQMbP
xe//3R+ERm957bKSPz7pc3F59PMftFrmmTqEpD+4jv92myz/DCwIdsBlFX9s16//89s/89ff4Osj
prepUR9p073Wc1MDuG26n2aW53Lz7bFvd//qJZT/qWt9W420NK2+Xr4sfb1mWW2+wEG/XvP19F89
9v1jllV8W+3nawxlujX02zbt/P+ZSwPWj8Z8W2KhaOYLORQUbuZnv93Fv4G6h/PzP58xly7q8vLP
xeX1ObUm2dTgzv3FKpZXLDdfq/n8lK9v82/f9+2L/dvVLK/7+qRlfV+PDXMX7P9rj7ImbMb/i/ZI
UnTtb7VH7nv/HoZ/qo/++Zb/Vh9p6j9MUZc0WSF8XfuSHuniP2RVVxEWmapmiAr6on9Kj2T5H7Ii
GaiSRENFymRa/5IeSeY/ALIB+ZYV0ZB4Rvp/kR5JCtKnP5RHSJ4UU1MtDX0V+ihVNfl+fyqPRN1K
pkjz5XuxiARMXEnrCkk+Mr+STnEYC89JRj2h6JFFNq36aE5ExeBfGfeQrvFaSdNTXQsSzAGMu5Cp
4XPMDcRmJuLEZPGKIqljui9V244oD3topHRd4Dft8bpjBNP8W28K2VGJ64ewgEfShK6hNsJ+BEy5
Fz0gQ4IuoWRG4Amau8F84guu14n1Gj64O0qD/maSREmRlIEagWADMX694oYNFp8x6w0XDjUwhq6e
rrgKF7J+4+QBM2OgN3eljxRygle2Qfszo4gjk/Q28NC1/liCgJOt+r7MKUjrHtHXAqYpP9ao/OFn
iJTJtXyDpG4E+YPCWEeNkg37UoUsxvPXHi17qNodjhPoBJe663/U1LuFsYA5HxVAsIu+3faC/tFo
47OZqdUZZ+SdrFYg0xpqwejrAWbE6d2oNcnOrA10opE1e3xD7YavylFLo3muTe93WbR0g2Ir3QwK
5QtRTQoIvkz3KDrGfUwf1GpH8Hs189Yo3ERd35411T+lKPZ3kVE6UqKrQDCH36S4xJe+FV6EmTGO
gOCWavhc27j277OQyFoS1fF4qMWJLEQJf2Gi7iISYnv+x0MYiD+ixtLPlZFAPR+Yv/ti07hEGz+U
A8Je0q+ybZEbJRRK6F5/6P2ueTL6efa/wD9c8zBr6v/8D13+P3dktHoGBwfRKgTdcDT9uSOnk4qe
x6v1+6ykNCR6raspLV6XAT0uGBRvp0lFs+ZzgzSJ3kQtc7QipbaYqNFeC+T60lk5rftcgr/W59se
kB+Ml0Gj6NlhqYGJZPkP0gwfn0bcyEbRQamA1DLhX6ZfjBhXwiWPXeOcSATbFNB0MQWkKAsGWPal
QTsRVo9UGjQphWI6dhYzItqFolDXZxIMtsEoMBVJgOzrTfLDKOJ3o5vq57phfjsZT8w8tVtQwDGY
+jcZChgxRuyqlg+4q1byC1SSW63Sw0JLP9Jm7+WHKqGUlSlzvb9Jrfu/3+Agib5vcZURPych0xRF
VdVU839u8cLUTZ+opuzeKGkrBGNDDiZJ3j3soJPiQ7f0tOfMD/xLchzigkk/WsOh6N4acbZCgOJ3
SgTKEMKqH9j4MYIlXeaigqiOTJIA38pECIaUJkzkRcl845fkGkmgVdd10Uv7aICTVqEFENpIuUpR
vmsDZAfh8OFnarwnVPS5jgXTjZLwWgaIDcXQQKhjpk8VJbveH8JHucgluABldhRkZWu2vrFPKiKD
MBlfNdN78tVB3laYK0ltkSA1ZX1HHCy6+skoXnuxPiZJkW3TdhK2qnms59CoEUXPurSGiM5/8RqK
tXnVe3Vv6cBUxUmZE37m1GuJ3l7vkEgRbomamxn1Uf40glNQPTDyqUjOrErZWFFyhBlDsQmiAr1l
JAZApHLrMDIlJfwXzgt8XbBXgYrqRtpxHTonIg5QadQsABJkNMiEgYZgU7tcx4tP34ggxBdDa38A
5TvGgeIdC/URRHl4T97BLm4wxyfECNGujrdBHtygnJK7KFHxF/rIWoutL9I2bbeRmqFJyKpjJtJB
ikjP6QJUN3E0aYdClx71bLq0KpgSsY4HZxxmRTUyzY0VmLEbhnN7KzBS9ubxIE5UnGTIC05RlG6Z
kDuDXN+oIDMKgcmVpOOQnrpiPJQ4rJWCkoqBzMaEjrmDpmZ7ltnbXQLqFpSISRYmSfe+BKNv0lTt
HpWMW3Qt1cHRP3Wdlm450H82QB9WFbSkVQtfA91C/CML6prQqkreh5A6m0Y8sV/ZphY7sjzFR+bi
ThChIG85mcgoxk59T+DKOKPSS9/flPUUX4bxTglS9eq1CFeIBNhiLMUVNGpgvS2joGjKjQGfGTl+
uR/5z8CVxIWbpVq2srTmpCbeCDbGfFNksoLFtoo3UoEl1pRjHKCpY41avQVHQd5GLw9uJCJY6SI/
3iv0fXsZKCOAUhhK5MNYfgx3pufqKJvFtdHrH20V9O7fnwYk5X+eeDVRNFEsS6KiSCBlZNmatc0/
3m9h5nOalv637HcejlRDuEVYeqkySNR3MgJpLQOJTKdNu8lSq7u4NPfj0MNuNeggTWAfBCPccbDU
azG28EuGk7aagHkYadY9+VUNwIvL+45Yw5+TL2r3YbqnLV+07XCsNW+VaCWFK0HfCvgg12mBiUNo
kDgHSnMuzeJlsPDCltPQ7nqNPVnwKfj1zSgfQWiGazr5wUVsDPqZtHv5ySWyRlqSZGpkNqkM2kNV
sl+6p7SHwCcUKZABAOegtA+TLFNqlbMR+PGxDIYSTTTGcDWg6dwPISZbkoBot1uy9zGkio8rU00P
Va3SLB+oZlrmXkwM+URQfbbuhS60NUWDpMrH048T5PXIgXVUwJ3Rscd5E0GG4NqTqNtGMCAfDkR8
NwppPXhutANk4acuDd66IvzQBd/aEqRIZ0n3Dyl2zaLzIaFqZGPWEOkC/IUb+Nu041VAEVaY9fuq
RrhSUHOdOIAPuiXLK7+jHBd6DWVZqVEJgMeLbo6pSG7TyLhMi/1D6PPzNkPUO7hvI04A8bau+EXl
sHeJ1IpPzaDLDjBpIs39Pj4SM/ozR2+4LcdbKFjBRjVox4uKUFPSFtsjcvAHXLiemqdHCYpeXhbp
sZ3gxS437tC1v/9+r9W/C+5FU2HwbIA50GVNMw1k/3/utH0p1YI/Vd6t9mhWW6SwHTwdk+zUyLUr
qvJTUaWuIEzDrdN+RJNFMKy2kQQZSy3hme+QkbdClsRrQUwYBctD7YRyLm+CWKZr2QPDE6YZNBLt
h0YXMNaYdwJKzlczqxuAEGJwK1I4JSEhMSC1IWOVdbrWTFR5BSI/MGJV56hkRpzKnHOZYlTTBuUr
7FOf7Epk/N6Wr/Ghh70EvBSz/EDWRVNDoR7uMoKpj4MHDEnPWoPWoyreNC+pGETzo2Hqf7JQbkzG
JLm9MiF5AUp41Pp1w5FzjUi3cOCGGVuDZlMZtsLm7ze8Os8nPkdvu5//+R/z2UJR57mNpMuiYsja
t7NFRrZSReKlcUt0lAqgo4ZzWXD2fIF+4V2zAfqUqAKhy01MgHOfTggO6I3bY6FJqj2qQnRL83MW
IGUqm2QkyRg/cBsXTyLRNweCaGg5qZ11FhrqnAhfV7kpaedsZhmEQXKQGBnsvNwH3MMpA89hbbj4
uZkTaB0wnVGJHyRRuySx+VplQb6fOoK6M9nLjjpyPgAf9T0ewNqZsJxvGCXvBJUS399vI8kS/2Ij
GaohSdiRLVn9vpH6tAqrSe21G2NErphRLF9C6a6eUNRVWBe2fOaLLtObRFvV7sV2GpiuRJ1ddhKm
845TnQCzCWRTixdYG3p79NIZK1wSI2kQJ5fFluQ0kXTQfWs6iRYOccUj8VPOMn1nFmG3j5vwZJTR
c96KKtIl8lA7WHJEDWKjlna9TM/A9JHx6qm1tWrjYwxSzeWsOD0YyD6qQbF2hSIeJrMOjx3yNQxx
I1bGaNoUjBgd2UxRJJrReMY0waABMS54xnojiCMzHCtX92WTmcdUzOlZez022mwEXRXTgA6DF0HS
NDcLnzuhrY6EM2xw2wYnQwdZAv5YfRClEYpLPOmHtC7Qq1QjJ5K9788G4xAwTYeImyZd32/lYQO9
vIEbLJGShMt/Rd39haBORvLMddZDn0GgNaHKqHntu32qS06U0TUmuF4CQexb1NQFBk1XSe1DYskq
OnBNQo+xGok8C2CJ5Poxb5P2Fk4iploSw8um1M9T7hkOLJjgCEjsheo3p416sJU8/pCHoXk3Y9J6
G3OCfIGkMmVM2DMUv3qd8rOrUVmnJN6PXuJkKf5BqQVwt1yB1CC7mpygjrlYnkOyGZNeMi9VCTXJ
hDe1VtEHZUl9VrV+V9LP2YMjwCiUSzSl0PfQY5MjQ9gXgb4Ts8p/UuJUW+ljOGIrDfaVPrO8R/E5
bUzpsR+sXQzQyMkGAVKiinh4lMN63RGwtmkEMztEpnFtikda1RGYV2Y5chNsZM0a4Ptz5qEvEsqd
cqhpLaZl1x56FaZjjF3dkFrDEfM5vSKsUKXJafyghPsgFIJjafr5pqgT2qzzXUTqWyONfih5mu9Q
n//IOKSY9so1428Lx2nMZlcT+choiRZE39wrCtBruMwe4hcMjOPgiyc2rrn6+6OYk9n3o9hSVKaj
kqnBIaFg821GamZS2tZxV940uE72ADwB30NrEO0yZeQvmjfMFijOqky9GLFwL0PrpFVTQ5/oh3I7
eiUSKKLT1xqzu0HRqsPMdUL8ehXS7E6Vo+wBSp4uN9OdKANGC5XRotgQ0Pk0axVTMe1hon+zbS4X
cCtMbSvWXLeX86xSzQL9BCI8Wc78En7bY0H3fiJWvomJYj341NxzfuZzF9Nyl6Wo2ngUUGyumeZa
K7AGy505bBnhAt63BMJMcwm9B84zxyCjzfUkUAJDgLDGErxmlfSAwITRPAiTaZ69MvfdlozhVQGo
jQ/2s4vWKgdhhEtSWkgqtcxvX8Eu7KIonh6wJXTrxEfLXQ7IqrLiriPPjoIMQF5lAo0Sh3xuIgzR
Q+rd69b8alIqT7j3k51FY2PXhpZMW5Szm2j4d52UiifPEqfZYXCMPD1c9fhsL4wUn2tdAi46olrW
S8b5XaCmmPWBlFut8YPg6uzmt6Ju10HoHwwFNHCRu5ml9PSiGM74EQDuZLQMp+iwqmoMmW6NhBWK
GsK2tkh7BB0voFZsd6TfGgDJJkbzoVCS4kleC4M9dI2kc8ol4lNB1DWb2MRmawYVCQaNAL9riKlr
9MJT2C0594W4rUbAu4ZOqHDLoGPGdR4y+UEUgxIy8yyH9ejZeHmkrVs9cEIlKMEJ9fqqI35748Gb
g+uvV+w6ZdmszaKNXXiVyMb86DkgTXNVDqLiJC051pkvmas8sZjD0oHvIh3ZPqc4rYYOryXSPUFF
8VbLFX8fFll9ocWBgA7hYNOX6Q9JvXDF9d6FvIZF0XBE+lJPWnAeKhQUvYOnpjGU9HCfJ23ymEja
BwUb6QS2PXlsSutg+dOtLBNln1DMfEiyJl77EsxmPXxKwVZdYMQoVy9Aa1dUMSElNWYCYitMfsI5
m1EmViDOmX6r8W+v6j/00tTvoidZEfx9UPfYQJA4KvldKPwMiWO3m6oyDwRCIiExMgVXMzQ1SczN
R3VK0q2eNwhGogRUS8+8i8vAk1CD0woarpWxjxzYI/pNCbj+EsE9ruQpDR+SkXRx/OfRzteyxwJK
yrYVMyKqxYdOqRjy5Er4anapW1anZvJJ8vCJb23y5qekROZhJL8EE9SIKBRqiE9C4VmkwH3X+wjn
hE7f+CqxcrJWjE+xx27H4CgImumlHDCpNHGXOakmzemFegDIMYtdNXstBmS0qm4Yrhyh0gH7cjWG
fBbODsm1UKv7FkzCJrHIQck1KzlNLf1Hy6M82YUDYzKhHvd+Gz1noaytTcZQdmtaKRiEXmRvQYmh
yVLwkpLWAICqM64g2Kg5VD+pU8hnLO2WM4SQ07IYHw5uGn2rdji2m5Cev9+YDy4JAMqN0coOChbk
czV4jGBorgvfJXS1csuxR3dca+lBL6Dqt8yfVq2gIiEVzHoj0c93lEjqblKxSeEZrMWGPMYkC8Jp
lVbeddAonJKbkuxS2MNOqyreXo3Tig0FkRtXLKaPOqS7PoBybcr+Hu9WcpLNkeQIEmLSNKHNPQ+b
R+29SQqEs8l/sXdmy5Fq63Z+Fb8AK2ACE3A4zkUm2SuVSvWlG0JNFX0z6eHp/aG9jldje6+wr8/F
rqha2lVKZQLzb8b4RvAwB1O6hjuYsPOdxG0c+5k37aou+cwSDKZ65hLto3QgMb2LbINQ5bJs1qGc
Avzkar4lsyJceZUyV71lUczqhrufDfOHUzh7iMo/HGMWez2fxoNnUCSkLeT+FOL4rZGgbmJYvAH1
QCCLO9yzQ/B40xAitml9TPRuuM0qEidVYf7K8K+hOjamF2sqLmGNstKqFM80K63vU0C3nvdsQEN4
dZmd+y0IXoTUXYMEPXT+dVL+l6v9HzZLJi0QM9P/u6v95WfT/rfnuA4hU7z/ecH0+9/8fcHkOL8t
jRT5pLSz+NSXQe3v9nZX/CZt0zI8y/teIy1f+k97u/6bNHVDd5iZS9OVS/nyh73d8LC968B26HU9
6f2/7JgEpvi/VkKWa0rGxCy5aGlwuhu8ij9322QED6B3yAEH65IsYSM/8x6AuBjiS+O0NWAfQHdZ
BSdFdd17CyrwAEs0HQy4SVsqeiLku548shD24ZysiyINfBu+2qoZKBGl8w4n69KNerEp5ciEMwyp
I4n32GVJBL4uDM6xPFXTLHG6keM6ees6RP/aiTrdQO15GeDC2mx4OpDP3bx3u4rAz7DaDzpjz7pM
GWJKNJSt6VNtHGp3JNDNIsi1nzR4JMXw7oRRfmO5wzaRxHMYARq3MJtvhpk4DocEiTBSF2CBJCR4
0AQ5RSOis4eMia0XNRFlVIGwzVC+lfRyY4iHLspZE5CIvQXDec50c76DFYz5Z5LWRjWkuTZtgplj
SlEktpW3oeGq8WFEOXNohv5lqKEKjtMOyDuC3W6JAY/9uh8hWReEqYvuvZ4W2xj70UvCFMLPhENz
mABgHYeNnKpzPaBwd2JH86VKnZVBdbWgngCKKc4AgIeElnQJRwyrKFFhiZun8dHsXeDAzbopSd0d
7Rbfkt2c8aSujH1eiceqxXyiR9qjIQwiBZpnGQ1X2wLIQQiNkkjEsD8WIPnL+GUW8Sr2MOjp2mmo
vIss5zM1yxNt6LtFuizzYLjyJlupdFq6Lk56vmpm1C5thKCyaN4YWANyLJC9s//oV7ph3eJeHUAR
EpVDyNDJHEfwO0aBRDsy9imCYU5TrJtmfwyx3p5cvT+LHgBo2aQ38yRchG5GuY1MWEAK9HUstMCH
HMWcAgTeLulnQCnoAvwAUj8j8mZb9hFyqUb0m5ILfNXaebPWlYNUO87U62zCxy5AMDk1F1xY+srV
sfaRbLNWAoTDJMIdUB+0iuMn8YCPusirrWHVWAeI3BM1/Vigm/eVIW7SwL4CpruUaQQPfnizwsxZ
eL2vqopqxJg8v+N52GsmgX8pgyE7HmH5AYraaASexDVj21FLI4arJPxloLGHwtiBd5p5J9Wx6b8x
697OnLoJtA4uvNDUIGWFwSbvuheRZfkhpMrcEBXn8yTgNhsrXJBsSKs6uAlq7doLWxHAWl/AfJ8D
0q0NtqJ+aZlsNvNyk+WOuzHi6CFtLB0Ljoe/rTFWqnJuWytXZyfut33bDk/RoyWqe8DrMIgXaD8t
ul7NX0lLU1yU4st21S158Fuv0LkXrSbfdRliVKdnIwDOYtiUbhu9DvZdQDrE3htJWGLRZhIX4+wj
vBtx+pok92gR41U3VH7viHhjMkRy6gR7NA7SenopjPHnpPWMkXv7VsnxABWRlEEWOaUNPWtOjRKT
a0+GepQx+bUB47rgx+sOy9JADhol1U4G4bWmI/b04Nr0l0AwxKuJMebCu3WKErR5Ks21qCDBMSyC
1zbbox+WQOI9mzEgiQ97HRvTNNtrA7fE2OW+ozv+FOrv+rx8QOFMBymsrRN0O6ePeJQlDDHozHus
B/VnJ/TMz3PL2mX1fFDCEzfZ0NPKm8H9qLzgiU3pUWUPeaQIfIyL96mLLL80o5AWVvLDlNHPqtI3
hjeY4Iga1OKmczHDoD+O0fDseCbGdOs5gCAJLgSvPATWOI3ca29Si1c9Is0eTonrUfsSKUffG0U2
HKf2JnftnzL5FWvyOZtBx+eTh8Q6FT8HYP1DroNYlXCDNFuH3583m6H5DGNzuDVtiLFlplP+5OXW
FExrPOfDLYgXyycXR4/JA6s12aNhqHUrnkyqnHcIHoEmkcJ9hYPldBTfGtu1CtM0jqk43wU2xigE
rauesJKVpfSb1AG+mZqnsersE0SGdR2xQ6swJJlRpfwmOUxzFh9prrAwZ2JjMo0kil5b5QQ7biMY
QcxGu7PKwyel72EyX8hV2I1VBVc1WTa7nJJBHYhrjksktSrMeVU+HBvKfN+w4XiyldboaBk8o4Og
joQjjDA9pe6TBkhHvDVEO+GK9MKEBETvjbVTv89/eVn7mrhWStKeujZThXIf0DZMXDedLplOVICU
i5S389uKja61YJpb0/VjUsRwt9Y7U1Z4fD14BzEoeGZT+l1GYHhim1w78TNngVoHKfsARwsXJbZ5
6GuOtSFXd0g83LuSGW6ukQyDVvR1BIF7khGe1ZlVUNcWlZ8ht7yJZXVu9gVahouFySaJZA8okrSU
kimhpXsPcaOZx7InTUjrdH7JhvygJeAMoH3ZibNBqfIwO+oJ4ctjGnChhOlLVGKrG93hxQP6fTTY
2wxVt+C7FcYEae4IxsQSwdhSxRXJPc2B56raTlpzZJx2cdEdX1P3VC1GDuXUt96AabmcXXYjDv+/
eva2U+9doX1N1wBJ6tGa4K4yocPQp9wtt9pbVQ/3XTtphybk+mdIsc4rLkxqjmEfB6Jdz5N5pAwX
QHY3XL8XGx5rWaYEjRfYGcsBGKxV/Sxtq9uqsfypugkbn5roS3FU1r1Vb2N7MNCTY71PpwVWEIGF
Nx/rzk23NBP3IQVInCX9qvO8bsPkB6QbrH491w9MgW6aevEWcxzFjGr8XocYbsj+7PSvMVJxxj+u
DzQQzli4t8G7X3RGQVEswjflOM02NjR8FD0hsOVMdGMZkNadizf2YrthZkc5AB3zmvFF1iQuCZU/
GqnzYoOi5B/GjVgOerBn7cWMpy3EXnotcZfhgm8zcN+M8butzcNrrYefZWQUu5rMH1Nge1DIgAB8
0fVoJkhO4eFW6HyH6deNkBaJhOFg4OdiphTaAkQxdRfRn+9JqzOVYgjmqJDFm8Ibomn9fT61z1nX
zz5htjTkLTT4WR2m0GtvwpFxxuz0T8pDtDAnPLkaWJmkLSzQJdiuZxIKMdGvXFF96IEyb9nQ4SXE
bDjGY3Kcp5ZFfHSNjco+pZX9XvVxvTHqmZFDxVgoXMs5fAXUyhNRvclae0yTltTEKICYiYsA2S8A
bGJtzo2FoS7K5mtG+NpKmYl9DVzjV55DA7dkv6J8ALVO+bRg5pMD9MlN5iYje50XCG/ethbYPvmc
D1Qr2Y1rjJRIPOviIai3OQmNbJIIeHVDu1zHaT9t1ZL0Wdek+ToZ9t+PJK2G1TgAaINGkRFlo2lj
v+4FhgNN6B9NKN4sUcpDo8WXjFP0ZOSe5QP+VyvtUug8oothrqADFveBUhfDacqV3SX3UIdVGV0D
WvBNK9l+RxkK7MJzEX3MDMCqMn90BgwdjXWdilr4bMfXk9LNbd3o9+WI17Kl9nEiSnSPdYM+VMsA
Ynm4J5bazUvX0N3b+mDAZa+vjmnfuHl7JpKZnQOLlH2mYb0aAjz3FqIcTtkZQOHYo5qXVYcobK5/
5JZ6oeSltmvArZs9WZYwBu+6ghnLYGhYouCaQ/xWj2SoLPFCSXc2MjxgjYkyIRK83w60fCjLd6E3
jsw7uqfRMaCfE50OMoVApLnNp1OvJbFvmUAMRjM8kGMxkEckOpTmv3jG4FBUXf5m9wdHgeszu+da
Z3mCNvhmtsRtH7oEt/IzrwaAdADzajCkMFlHjyFYY9e4tXiuOrT3sPnICW8muAasl9NLEmAkpE5S
b6oabbRDVbefg5lzTQujjcwV5pNgeLZiZzcTPDc5CTvzNh9egyr57F2qUfjllybqf7LSAHJpSTiM
uX1HkqJ1Y3c8UaDxjnnosm+SBtkOfInrrwys5iCH+KMx+5Puco2m3ABA/sRHlN1oaCPOk1bG22hQ
L5M9/RQqvW+QYiwVK+k9o7hpzgCjd4UipQoh3rLHt3w7qQEsa6BX9egjxJiwsKzf8qY+uHLi3Lur
oTo0XfVOF3WV/fQ8sCbRmTSh9zgx23lrtYFYgMLAHjh793kf7uzAwmjbrpjKWj70drJH7lkb39tj
+O66mCM9aJFwYTOhl6TUvgdad/BqgyUrjj/aG8caziLNIJgYxI30JcPObz3AIc6XlNJe7my4DLKR
exlEH57xNM4kJNG99WP1o2qStSG9J8shLAhC5eg9BpP3SfX5w+l5hlgBTI/qhzDOi/ahJuA44WjB
IkRvUNyx2X7OneBuDsWpiKrnWOs3Fd5UVnR3JHL2cE2dezshPiqacQ0amMijhBBMhExuS78J4mP5
p5Isv1ZW6/fShGBE3lEe4EQU2nixmSsCvrlLZvFa1OU+GTCz9e2xCHhCawHYiPKkF+FtaRMLZowC
kmPu4f/CE+ySiwrb8lrqII5Vvc+IW+XQtj/SHjdCeZ41V2dHnj56lnlOqvoyOdqdAODeyB9dVW60
tLwJQX07jQaUyNrMVRXfvNYxdi/D1B+jQt93CU9lg9WvgKafWJextt5UWT3qjTiHKrjt0o1AluZW
ziYc0zc2OtR7CuNj7t1Q/zJoi0YXbkH3OSq5nShxUkZ3lZH5qRo5CigEMLMpSjuZFLfgiDZ5E316
9njNgpGJQELbJ5w725W+WfWPcSzQZzI0WD6aAq0QGXfbvCbNneYddLUm1ENShqlvACtwRhC9Ao1T
paEnLMURsu8+Agrq2uLFJc6AIOTgZeBEWt5zbXAf69LaeWH0GKDUHKp3R98BSAC02Uu5Km3Hnyfv
rhPDc9jDeG36jRegAcGPzxjkibLimelFRhlF96xFwV262KiSuGBWip7qvpJRfcK10m3GNiXcL0/v
0lGLD+ZAPcXE5aylun4To1PSy7k5tD0PDbZBGJfoo8ocnDUfU6ZjJutxZMumolHW1NoENsPZDybf
hOQS6pexYwLAwZVASc/PctAeYiQWxPnWey2wGGqiO6MDJKwiI2MinYJTEY7gShyeu8Qe1KX6WUpe
QDD1a5N7aMZ+cWmU8+Llfb8v6SIiCepk7BpG6gkhdbM232YQ11Oi2UQH/ZolyntNWRf3gDYyUNsM
Y2/MsNoxuaKMC81bQOzd1rmV7hmU1lKrCpr56EztiAXf/CDLpakp45KB00K23zHP8hYuawcNCZrH
mMV7qPAfrNzdQ25V/ZoBH769fNhGXnNXhewAW618kRLQjQNUNmj0DyiN06MeX5QLD84LSLsKWvvR
Ct0zR99dbyawYHUUHJP2KHvt0pnDs2gYwZQN0yq98tAtgJG1iZ7oyvkNAqJamWZkbVuXxUzZ7bku
t6LWFREa0GSHIj3HaMdv49AATy3AvVbRhpSJ6KixZ+kDvLulGhg3cd3ZRtPtokq8mWVJEV0B4obA
PIKZT3AnHVhhbxKE7Wuw6O9lgFFrACY8OzfEvZW3ehi3j0WMPsNLNlFUt6eMiadvwzMOUYUMAAzi
no2i05gg1FJA82Z1KoyAAODQom83hq88QTeWOeBfo7new/3S4Qd57iZPhxtz6Bf2sDgJm5ajHB+g
QPqUW8ADihY3GwLTlsJmyGp/sLRp0QvjiLbb0xQxYGu74DXEd6VqDaEXS+XCA7+EwMTYG/VwCxw7
ph9lOBnPLEeV/JX33KCdA1WqsvtXNmP0C8NDlmkk3NV1RyZ2wlPcoysZMscESzvLLYEt1y4TBdp5
kW4iQeOX285uNNt0L0RAdzfbiNGZwKOHZSDQN3QJFGdewmE7OOjEU5QR0yiRieBcVrmzsawAtgY+
TYJDp/5+7L5KcxhJOygXLNfAtMo8q85yD6RiDD7L0k0pyKOqANq2FYPKrGpge9TLWmhnMIpdDSMm
OfZBqaE+7YBRICvqLwIDnXVKQ4eQktCywP6ZEwSyHbIAfaXrJKe+0h9qD2mVVjW+BWmq1cOrGWu3
gQvLJfCcnBAMYv3ocqgFxw7TmS6Jukzu0Jh/xgQa+G7S38RleJ6NYJuKerlFzRw5IdrQEsT1Oky1
A4vPYC42c+/wD2dEREwZeljGl0XSQjA3HzutZDgwaW8Fgl8/d/Rj2zuQc5TEJa5r5wCoSqBV21jH
3ilj6jYd9aCd90AOdoSIPiMDYR4byk3lQS+3oAEid4JzkDMZJToST9EmGmrvS9NBJMxMpCTizHVu
kxTDQBXrQr4nzAuEe5wBeqvH4hgi8K5CGCKOkSPNQRPbjp1LwBgySXFQwU1GlE9bq0/itsQm4FJe
WqYrnGlxBEAnjmFTYVpPMnsrjebOxGOxjxNjraWA2BBROIBZkUV//46NGJSnATqVF2jakRuFjpBe
x7ddZp/fv+RRJo8TsQZHMSkuwO//2HoxehZW1iy+5XDswrjbmgysyPPA2BoiemcgY+NbzJtjVRBF
zGhGrL65f9YC/zPDcPFO9nhMJ5DQGcwW0laZwtBsJMbeQmFC0jmK2GruUdnk085cnNImG8nj9++G
lqLGnQ6L67rMZHToCJAzFHrLJq1PwbCA8b6/e2RgMq2swJfEBpLC7tKxf3/f7xfz/TtG4ku0L6/l
j/9GFerjWBD7Bi8MvC3ycQeP5NWhngmeITRkxRgaAokUv/8SFbStbFZezAXlNy7uuSgvyaj9/i3R
3zji1Lffa7GHxy3nD5HHNwiY+UJjIVUr42THnYerOI5ALC3SbAMxE/g53sTvXzrums0g9Pc//hNs
4SNVbrVTomOk9scXvoGAf/wxmTB/TC2P9j++MIDhAwhEMVdWPN7Q2O5oJTFx/69fvHrh9H3/OY5R
sZM0uU487gK3gdSRi07bOZ12LBoy79pQpL6bK8IXg/xchtTDPYE348AAW+XBCX2jfiAvDWRKP2+M
zsAa1OcmgDEEt13u+lF6KI2E8qFr1mVBs5J4msaDJ9V2nATXvODgH6ZOv8+CGi0TNVLCWboasTRz
nhLA4yRgZPKZIa8k23MT9fLnLLR2XxX9gZ7ABoUR74iHwHHEVEobH0So2nVOdcsUEoah5T4O3Ia+
oTFVnOL8aUqaYWchNHMWbVximZ+x4GAZbSYQ6ZQ8GkFW3WjElleGE214Rh+nEOXnzAKPPnMQmzLo
7kj7bFC0RxujnCBCFMV2dhXoltFM9mQlcao64XE2PWwbI6kHc4/VwetAseSpvi/0qTuWQf9DafmT
PjZwBZkHYcftBuAYjkHuoF05hyzoaJdqh5hLabIP2mlJxy8lRZwIP+h9Wd5rRryVwZJUk0H4twa/
LqovJUqEErehJfbKpFUhuiBDECNz+zk1ECOltfmToIOHmqY6UwgiMYQdTCIHerbqaytLzqYpnlLl
TSvbXuWpe8CaX7M8IT4p7MfHZnKOSfrYC3iSoTlcgs669+rqACj9lqxpv1LlM8N4+v0CW0wfFE+T
xRN3BmzTd/1blHt3y7etQIeu2hx8ocTYH8XJV4EQkLylikXc9Boo1MiBGaGQyR9sy3lB+DDw5QFu
lv5adDxZy7n+GmrzteUntBMGI23HQ6cTzY9oYoYNEg3QXdnFsPpC2FjW1LwsP93aYtxwTqUEhD+3
GHDCO48ISLu0eZVRdUTWwNuECtGlcwMZo9uPVUD9M3N7ZFVW7IJKf1LtiCR4pkuMu69maCmv6HOZ
gHNWikOFUu7UtI8iIYbc1uEM0QMesOgjhqs3PBs55XGkr4Y4/5lagEAd1Zd+gSMvLmtiAGpOS5t0
9aCeV6YxPVbC+5ShPZ9wn1RnoyNuOoVyetEmIhc9lDcc8wDMtKhm4rCzO8b0rubY6CPdfq+iWN4V
TDFLG1yIzi6DkMxik9dI6YuZH6Fgs7e8dSyKzHeVTpve1N5u85IuVQQsIZzOftXkQPS8fDC6ZMeW
0gKDVqySngjLACU9rS4D30CdawnKY/k8aixeW2LXUDiVzdmY3Je+1t95Vpp+UZo/epJX6GX5mVXd
r7J++kxr0pO0bBOKOty1Qzbw5fpRouQNWYhS2JgXQpuq7TCoesu8BgIEahaDYd1eOqV+zNrkYwKd
YIjmGsvml5MyCJ3nFEQruXOhrQ0osUm/S1lE6HyKvgk2pIjMt7ly+XgIjlSWdzN76j7ozK8h72tE
qcxcywZnZAuU3eI3y5fi2IEmkzZfoiHX27WeZcxNGsQ9t2P5XDvGxZsIULbTnqghi8Qr9UyTBT4S
C+g6zCy5tgbghh5UsCalpcxz+5GNusVFyvDXGxw6N1Nj2qg2ZoIHIG56SmckJuoHImDl2zli2iTm
I3Hrk+2UL7pm31pxnvmMEZJofml6dRDWcGnJuY1bCD6mcC3kIzAAB9sgsD56TCJbbV1JlFtYs7xz
NWsXhtDWWg0oS0z8Z5nSbXmC4M0FKSUWTOueafarFpnoyVwO81PqGMDk5ZuiBGts8qTwVJMP4t4r
T364DpsbLpvC7H6Kcr5W6s4R5WayGAOi2GPixxfI52URrILX5YJfYmRQ8G2IGz2YFmjQpmQ40VnX
NHV8bUremz7ce7Lc8tJmv5PM4rxBv5sCJjEUC8K3J+iVJRlLSard52lGdtuHFgY1+sj2MNv6YVKJ
tZZ1SPKVwfLQJhuLyI8ZCsZGVC7ICDSlgant4cXcMqe6SkfemVl7LSDaoZkmY8m8fH/fqQUPqqcp
gYMt8TpOeR81gE0FqgRjpuS2dOROsVxS6nSYHKyut52VPTnRiK4/C8lsLKafmtfuSlcgoGSmshpt
hmy2IIWju28IpIUt6EAMq4uzVwT30kh9cxrqXW69o/muVtK2PzF+3C0s3qZWT4lKcGdEJ7vQbk2v
P8YRT8XRu3OZJpktg6KwjXiCWeY7yYpHbXLeWtf95WYfegnog93ZY4H2oUkSoqscAw0dW3dIuzxc
B4bCTFgBtc5D/cYYl2bRTWgjSRvgQasV6h394D1iikvt2eussuY9+U+Z3+fOvKEGuYn08Kh71qOt
Wy9VyXuW8wNQWx4I3ITuxmvBFgpHi8l7hZSiYg2z0hifUpNv2L4eE1tuWAe+6x0j4y6rnhIIx318
r9vtpx5S44gU8SEkMu4TDtpd1vYXncPAiFjZWNOhKhkTGzNzSbcy8rUy2LbXgN6SiZ1YlWD9w0Kw
nkpxduN4M+nWq5r1ZXsVnMih9gvUCZ0zZXSJ7FJ08Iiq+pF0i+0Q2qaI44sZ4fltE0R6bfHlukyQ
iHR6dTO1adrmQ03WW66K54L063UXPynZ/7AcqGd9MV6pNYot/aPDAQD0PBvS96g1tx7biRXjUjCk
9YfN5xm4o+BmcFZjaWxcvKd7dwJQqbXXpIT5OvpCV2rNrs+8ZAHaVk6awqdvI/GcW6k0/djhE626
cdwUA/DM0gboncfVKwP9JTKHrD/Vspc00vdWoQgIOChYi5lbEm/OOmYDDk8AgnacgOga2N+K8Eej
wXid1KloqXwsLLbkATmI8es7W8M/7kSHZLTeUbrB6poe3cl4Z2iWrY2h32EPYtqcF5/L/Y1Rg0z2
FivzmAPaQeq8Hi35iC8VVSfWuViyhRvM6YbYR6AvtSScU0CDDXGxh4T3XpouXQx+ZAsr/hVbey54
aiKDBuKUU7fYtfWCNAAlJJRLLPxw1RkZf5f7TvslJPOpNtRqNMzGcjRfih7MY694ZEKPMNL2E/aK
YsRsfDR1CI508Gcv5/IpNhIhz1rUmDCd0Dik/L29BvYmfkoFMfZhmdo0Vnd6msSnjk2JSZ5QOc9s
ZIjkzkuQ67F81SP2AmEwnqc0eG71nrhNN90YqjkFGF35LuTDq4JHhpivRTLvyLkGQJunp5J2iKkC
q5DWVWDAE1RNzjtWU1CMUImJvjUYJIERS0eMh8bGYsO/NkqcxBFjkBXbg2FXavaLmmNsAg2Q3MRg
P+nEL0pg6qSI3BGrAAlRpFdKIDQKk/OK8GZfz5iXKLdqmNBE4JUmO26s54ZeqE3W3U4MV/sOHumo
y7eRccVmLnmu8OFa20KLkPeGcNGCEnNuspVleCmj5lXMibEZRhOyIMKkxkMt7DrhzjBJUmN7cvRC
mPRsb0iUm79YBp2qhq6ibOxbI+idnemOT1wKIL3UnbCH4YDs56o5hInpCyVM46iNCw4yBVwAQ3Hp
Iw9TPsUaKNOCn5xH1KFAOxRMzH2aBvxXxb2ymlRKkedoCKYkOPshKdS+Cg/zjGY0pCHUFcnF/cC6
FBMdZIRU3nnku6Cijc8Zc6sdO2cdfEJ6b1eEQoVpcqPbBy+9rWmyr50xn8aIbGNWZq0+85G0OZUN
B1b+HZkbuvPBqmaI4zqmySpBK8U0r+py6sgIrq43PrWMhQZR3JO/eKN6PIvs8J/bpsx90371qk/Z
OhC1ofqvdBHf5/F8T468pEnQwBaGw32QXt0yPM3MRBx49hSI5Ul22bDNZu1XPc+slGJE5BVBXOtS
ECVrd7+EhwQa/+rOSvQnS3vLUvlTt2YSs0RxMrGCszCLb2YD5akXClLWdJOA+OKWvOJny+ayLryK
DQZ6grnxyT4utpqM5JbY+v3QtLe9Meq+NUHBi8iXCiKDLD+LfBuRKpDoJlzcbir8yOQM4VOjtkkO
TQe6PGKIOhEWPAMNlyOk9LLAjT8+M55hRig1Z+u2/UchWMvkVfAwjM6rIcZnxhFPXUGyJFqYeqfl
xCgXWESb6cuomchmRD4GNVubkOy7dd4FGJq1w1zp5Gi5JAwbQ2jjYeEg0bLmLpHE/RKdV/hO2m/b
wj4oj1l96CbvM0Qu0eWvQ4b8KejemsjbFhAg1noVKAqq4cxC/DyNbA50Fcoru1moXT9l0RPOHLD1
wBKbQL8Wm3AG6Dc7FzcmCSOfybOeOLL3chYXO7QotBh12uY2wnPeDyKFW2F8YGGGl54Zfh6Sikoi
x640njqAU5hcKfbSDFa8SSaRm+Wot/ESF2Z/9Qrx0DtfTYIf2QN/SrX+UbXdq0zWQVXn58wGwdjy
vxnJEkbgLNsFwXxj6gt8UsBKLoQFtTnEuCE3rTczS2/0PV2fxtxvM9CI1eNGlvlTHBMunJMkXFm1
6ePYgMsPTrErfqmCZE2vCw3fjeWHNY1kaeZL+HVs3EeW3h6wbvFonuRr9+GWItqnim0SI8bOMQBa
ThnjnpaWq8BaH9DSpsOTa6tzJGRM4gJ8rZn4YVs9xUGjdl4+P0ihpceY+5eCL0s2raiw9I5Rs62z
TmxQyexE27JZK/aGCcaR/dbDHAZiZYcXu2aybgTxu3RFfOhFf2k0Itbqsev9jBC7dRSPmL4te+cV
vXOv2SDJpX6TaOawiRivIKcsCGPDYhuPGHuMbM8yJ9iU09DvbW0vcLdf05BXJpIehV7PDjesNqY+
fn2rj/9LqP2PQm3pws35N0LtuPkssQIUfxVpf/+t30XarlwgQGijbUZ0DlLtP0TanvjNdfHDemwv
Xcv5xg39p0jb+Q3DrLBcg68Ix1nwPb+LtC3xG1JqBxYQMhbd9XiF//E/Psf/Hv4sf8elNH/785/x
KcZfDdGW63m2Y5u6sEz+OeN/SyDDzRghE44kPpuy3jtBOyK+uscwUu9tHCRbFyHrrc1SGHWJeSjC
ChOfDu7a4Rjr2Gr/6e37P9BcjL86YP/1chxB8ppl2KjajQVb9CeoQMqbgu4xt0+mjeh2qqJqm4jP
fnKqi168e8vQxUa8gVGluizD33+w4MJX+pNL+fdvj+9F9zzPdKll/vrtvYS9oScc61SPwY/S7bsH
ewz2qIaLEzqlbDMAVPF7lIqoZePdP/zsixr+D4v09zfnUuFasW32dKBV/vrNYTTAHEgN65Tmg82a
bEp3cjIRQQLISOpYPGoJB3NOK+YA5kySL4lOMy2T/JQ0VrujzqtXYQQpJB+a+Z9wD3/1b//rxRlw
LD2oL4aHjfuvLw4iEUhCrbZOGQreTdKoHzYTu61SwZLhA3W4a2iwQitkBVC4xF/ku6wL2ZL34iEr
WatRsKphdLf//k37hs387U3jbjA8YUsD8Mxyv/75giFbqcnRRVinqA+YWKhg9JuW4WEReL/ox8Mn
S09QjGXob3FW+03W28cMacoRXEu8S/dNwkzUbPqtzNQEXqV1MCPDlhmcMLnoxtHzcOSPXf1glpBM
JsdiTBfGxmmQ4xf7cHntyh9S4SZHCL6PZ2pIHILlGzvfJy0R1j2pynfcZFDcDUKgmS9fpZ5socBW
x86bruiofzVAoGh5INzGjWsCSHV+aFK86KLwbv79u2Us1tO/vltSX9gHums40rHE39A9iREFXRYG
1ikuS32Lod3ypW2AxedtJE+GKdI8sleLseAyAqg/y4AO4f/3hRgGTx4sKgY31N9utDAh6DOaJuvE
mom9kh6dc9gK93M37irRPkwzy7dqak6kEh5aEkah0YyP//7NWH7Wv78XhvU/2TuPLbeRrUu/S89x
F0zADXrQJOhNekmZEyxJKcHbgAng6fsDVfXL1OpbL9ATigSNmCQY5py9v407BQYbNl17sfH+MtQk
Xd1qDkmhZCrE3zVzjzSVbSbaUOH79wIAEd/Rvw1v/xxtHZ0R3/B9/mVK+ONs1YdUuJ2ZixMRk3vV
ovXWpPlURShkw0Lb4siYT4WdXs0OIUw2uxegXqsWbOqHtrX/5adj/nO8cXTLBCZH+CRfhPfHyeCR
2Y01xbBOlM/OVTZaZ8vvLh75Onqa+4+6N321XWJui9JNUMeP8IOHkqCPinXbTPIwhXHSpzFNstyy
7eNI+2HjO/mjpbPMraYUjWKbhQdURGfsBtM2o0FOSwWtKRq6H16y3+a1X+cx858jt6ML5jF9GTyF
+eeZTcXZDEMnE5jJp+pUznV41y51PVvhjVEpDiNoQYtxUVuj8BeHXNqEpEwOioW6eZSEK421zsaq
z0oibMGwWmObBVUd01MardNgm9o1l/DdSIwOnAKcHcUnAORT5G7p49NocKhc2jVr7NSX7b8Mv78b
qZbRlz9KWD52Lk5XV//j55LlvqOKjAxhK7ObvdJQY+s6b3cs++pEDbaPVLX57z8PYzn///x9ODjE
sHWxDDH//H2o2msruuzWKcG5/1hQDL7HlX9v1A38frv1t35BWlecW4tflguPGAHnPWvK4l8mZeP3
uYeJXqDu1kkJZYXi/vOXWuOuzZum1o5dmGkIjvUnmm35znXosMeIbJHlpPq2XpbvyLmtCzsNZkLZ
WnvPRJfi51EQRW30VMIm/ZdJ2/59RF3em+uxGrMcZ/mKrAUZ+esoUiMiNR3D9Y8NAl5Hw3tj2Fif
s2EBKEQ+euo+RQrieRfdNeUCUyQuKPTulnklwgmGJNrVF/gOZiebXbmjkr09RNYWxxiyG9unbcJp
XJa2uwejtPFZla2SSGL9MnliOtlixabgpIyeyI4mjy5+2hhXNkfNfuo8jLYifNAjb1VHnr8ppX3s
Wno7EA91CPU4JsAqtPsM39muyNS2aVE7sTzKIEkl9FvTamNoQE9FVOv36NWNqjr99/OMr/D3M41G
HTpsy+WH6+sWLQ/nj7O79FQqVGERNBdRqJS280IfdSbP3tG2TlncWSocmbR7PaC8SaYI731dIY1a
s0KLC8KasvGYpswjjU7Kd+LZVIqrBqOuNZHrTH57DgCKXjzVJZZdb4UoDnNKlk2syJWKqZAepxRZ
o+86D7Sxk12eAd8BMIbpQrFJzkz3WFI2343OeG0iGGnYhk2+bFfic4mmdYuMbj3PC2rcUPDQUzDZ
81os5PDbbZXmZKj4LhjKWyJj7XoeWg5C52YiyjRkwrhfQElSokf4lrT+cVR7YmmnK4LpbUjX/GSO
UbnuTGLWWR5wCo3ZqWuUhXeAxovl05noLG2HJtwnOe9jXmfDYY5Bq3v2I+NavF+WRW0+vE2J2kx5
LJ9ik5i3IdZBSDcakXyOE95lqNZXOhSzjjH0btS6KhgaOtqOXlM/M+Zdk8YSXomHJpsk101mLVqW
SfpnuNb0Ev2RUpltEmdZ9uG6mXNiyBTUFx3rB5wyY5025idXB5uVRH1OUUh9lkzCiKPe0jL9ZNn7
fKa4Y4C+CgjuU2cpRjrlo/4Rp06E1cr+3NOU3CCIJQ9Goz1dUTXcSZfWnXIh/XSIr45EomGiFnUi
DvZwTXrLuSAjIjm+Gk5lK9d557tPRNX5q8oJt43XdfR8Q7Qv8/SSlsl4Vqm1N1GfHfTC+VYqcvwo
zVDIXPTqVpUkW0HHM3BjguGHAY2ODsXdymX8lpXTnfBKsC3J8OiiM5KjxUK+6x+dbCCDLy9RH9hw
SZs0d1nGY2jLGvchNsKWUAIWHkXRohZyukPiNUShlPl36cjoURvC76FuhpvRpt8xxKCnFIa4QNr5
fCmjD1mN9gUNSpD0ZXztwht4wPM+jXW7FKUvTTq6pzAWVB8lcdBZ6I4bxOkWgIupfe6HfkOvftcT
e2J5csJeF0NziNVVswn/KRKIG7VOZg6n9cHwM4hSrkbLoYZWgeZKz+15z7lmBRQqWM8YfDfQzjLY
aSC9crAuAVaL+scZ3pYAyIuQMxWTHiXt8LuftPJUzdU7nAegIf5c3Y9edWUkM4M6nkkNpeNJlrs+
Hf0eX5eUXzR+Gi+h9ZqWI3EjiXmeR1YWFjvpXR2L9DSWw0Xr8y1V2OZJWtEuEmMIB68L0knSAE6R
yPjOt6T0uo1dtO1WYgJd+9lQwQOgn54jKBBpGm+dOY0eprT5LCwl9630672M8s+U0FcMGP4Vb01z
zx8IqjFt3UNohp+FH06nrqi+U6MeLwikdKSVFjU9vtUV/s3kObI5wwBLSiOZPojwqTURI0R97753
Zxvs1GO1NJFrj4W3cK32TpZZMDtFccz10sL3893Hb0ClTdK365o74WLb7OcvkQ7Wrewnsi4zCzxF
0n6CUpXnyF6R/L0lRgiSyI5x05LPEIXIdibPzy7kv0JocK0j4uwGewR6vK5hCJwbCgBZn1970RK+
pvFt6QVYHRBm+rqk/n2uGu1Dy3Z4Z494FFs6vgwE1deCJQXBT9QhDaO+r7NIHgYvOxdVEl7MmNwl
cy6fdBWTduTjEtPmt9ierE3aTIvX2M0PzSCWNtVbG8PAA4/ql9Jdszdqo26VUjntDedMxOx+kuEl
9ZV8sCib0pagL4XWVthtys+O0L1WdmxDK9N4BqAQdW703Bvkptl58dKKlLQ6g+5KI8S3SFfTypun
jG007wQbkfWQ12hub7HpvZ9VV6IpiGWBUxqUMZV3Jutyn7hipdp8Xhlh85HUCR+ReNSSp96DdBr8
53iJWW/ksLMUCBQtdjZKoH5qlCT0sLSn5+is9IHVtaCA7Ub6Nan87G2g8TUaaYTZlz11oeyDlI12
GDrjvgkbni76cyild9HmSwvrYXvbnJXsjLeUIfnI2jauVxDiq13bly5kyDlnvfg0S5xESonmgPCV
yJdw1VWl2hg4Lk9TNiOqxhDcmuWwLQrsSXoqnxfq7ikqvAqDof8WFk71WMw+aqwupSEzjlghTWV9
HAQqqTqFmaUxOFlw3s6Uer/NdBOCcrSGQxnCb9TYDa1GuyGeEsYue4YgjsWEbT9TnCTmQwRRZO3Y
7CUAKOJBbuAtY6ESm7rMn10NBJ4lz9PQanu/avoAZXg0nfq5ZrdYq3toyKtWkLUZy9A+16b2gvkC
zL42kBsVRdA4+5ptfAbiNW5dEsT6haFGqV1pi7Jed607c8Q0n+FnM5vR/9TI6dOQIzinRdXvTL95
1XC/fwJoAFLHKJyNHmUFQhW8a9kMKKleNheeGOX7lBKk1rmJfsrINVn1iqpRI8rvhbTiwNNsC3ik
+9Ah9bnzJCoZv6vVtug9aGld+8A6fOa/8+H7hvYWtEh8yqXAe0/r4ajZ29pFOKrhj0KchYhophtb
xcCISouCtGehGowzoAmTYndpdYHwtWGXzHhPAfGuNYVDxuyUOg9tSiU7TVu+xx7WkCJCUIqlQd54
LaQt7WgrVZ+SgSTLdh7GI+OwXrIl9t3JZT+OfRsSTpAbvnPXVrSZh0XUnIp4SV419JM55Fe/b5Gd
WdNbEi0LMHrqgI4vSgqaYml/ldCXcMtn/gah/TVtLAp9KOJ3qrQ6bEqUvExqqUz+mNZg57QB4qZl
nZx5+7Aq1GKUHDeeNCEA+MJcYcYLt4WVpETPUXBYNQ2ZQrf/MW3iflc7CbQ5+zWHPQT4ydfXVPJQ
Li70m3gmd4+Z1zyL/GgVnVh35WQf4rj0NmHvZBfFDI4DFhCSahGWt7m2ZWakOTn73+i0fo+rAbm/
J96G0nmv65TtrtA3ZZh2AQjAL7gKErYkRRyM2nA/FJ299VvF+W/627pFjYei66xbwxVCMBsV0b2a
mn/oFFgszu/CqL8J23izfJNfl+nAdVLpzlAJc4f4WtVjvBFD8anH/r8fsoRhuiJj1HAeVaHwWHq2
E0A0f3Oc01IMU7EV79xK0ZslirYETD2YBcqc/iMwp4OrO2CV4GLiuCM4qbS3tDWJbJzlk+Inu5Fu
iQa+fpNene0KGFabqaBT3ajugOM4RFpRBu1EKDM9uotoiHocUnnRTE/t9XJb9ka39Z6H0YhXgAI/
ePw7GXxtYze9kVnmbJNYHWjG4Ce3u4nvuvoM7+Zzb6T7fjK+2ht4yfCp9PxpmEagFR7aHVGLfdF+
IEjHREiJpAr7CWwF+93M8d6jEc43qUGbsAfzrvgyKgGr2PMxIVU1EcmY3a7TEFfrselqFsYZ+rga
AVZJ4G7YNrQwJxrzcVQ+DHqzXhQTG7o8GyRB9J/ILiNOio8HUVKboNt3m3OjPBVkSOMXREkblHnD
6hedkOwrrC8Aesekulap6DbkS7omQvtWdU99jSgtb2in0ldLwkAX4PmkgbAGgMp91A34LWa1NxbZ
wzzU7D0iCOd2zWank3ugZUyyS8NxsLNNjSiTbTCYu7mWYmXAS0JGEWIWhm7Lpg+O/MhaNo8XhW+H
s+Cuya6alb32mf6GM8nbCkc5667XMM+Ud5rbksgNKhGOfxSwUwtYI3pbHzRn4AmDdLjkGztepBRx
h7YtLIOhFR+YGPBGxu9idqDZY5xLI7cGiz+OgdDcB09Lkp0pxdZqEZ2Vc/OYl6Rvo/huNpkXb1mh
r/AYHQqgBwyhjHIubUKt+TbZbDGAJe4YNj+24ShWPqUkG/DRBsGGAf+EQIOY0aIoECnOpBuLFPBG
YWWoFImXwv6wcWs6n7zRXRlZGPwrh7TzOgmwUqAGlpAB897F/J+9e7H9bVQ2cwb+la2c0t2k3OeE
HKJN1sRMBCkMDMDDgRNFZ93ADm51qCNg6S0WmvChqBew2fhYswhm/OjArmj+18XhuRpayvS0faIt
TjjH0xZzWWAN9pM1ihkDa/iCzurdAlR/snoK5wWyqLZJhqAxt8oHXmOQjjBXFSvHiukHqQyklf6L
hd0vj0l98zU7yHC0ac56nEvquzaxp8VAVnlVfcm1iS4tGOd9Zr4jScRSuPDicpSQroYQYyrlufIQ
dXXG62ASbICk7RyxEKQrPOxL16+IsK5dRloVf5x3HYRHD9I+gYl+tM6FfDBNXlML0YjxRg52yF8h
iXBaDUjdNV6OJDLgBu21cIjt9dyHEoJ44FhEsOpGfrSdV7tderWiUncTAYYAzleYnXG5DbG2Gl0+
Y05dj88/u+LyxfFlsB0XFKtQtIijx26CoeJL8lYpnK5Cqc9gTZjqUXMUC4zD6y1/BU6wk6zzbdqw
eiuwb6O4gm39KBwEQnWGUyucYnMjoeSmLbNrYdi7LHfR/bdrMI1D1BqAT7GAO8Pn1v6Um9275mcs
T3A+MoWZauqDSIqTtJIc6HJr7SpQZkkLlC8mHiHQ+uwoxnjvFtGHUq+/GxHDc087Ox19tsM29gUv
v0bMchgt43XmO/daN9VbK8/WM+XpvUsjfW3q/iPqrSCX5XCmBAqrzEcPxt5i3pBi4bMga9qN7ZUV
s0+WIsmBRW3g/VovNKTQF29UPPVjGwJ/pl0QBvHQ53sj8rD1DEon/a7EszeF2bpp3GnrjokJN6P5
ZhPFcHGc6jwwDB+NhIU2yI2tPrRQwPXK2XhCpVdeJ73eruXg7wC/FffWFM94jv4+LlHJwEyeDEad
igRqAY/TMPld3G7eLtiU1DofMzNubSFe7MWS8yiHbjfkTXytLQvEf1cBZiP/7tAtx9rbsamL3+OS
9N5KtdF1NLV9pEv96GLxv94u7P+55lh4aFVEAqCKvBdrdD6J3Br2vaMoOoHL9MnX0870fLjpjs0Z
Hz+nULaufYM+ATFrmzrJ67d8W9V9jTAsL+DUYh6c0glTootio9eycG0W+hu7YhUAc4PvWyPZRi2m
G9EGPO27LNMCIkfarWU4PHjj3scRwmwtsm2NQwJkK2uYWDdOk1y0VRh8+JMW6GqPaBaPqLy0Nv7B
oUsXMU7GwEkUsuto77bd4g9HOpZF1MdwxmMX65/SNLrrEc7vsK5vedk7ijJLrj27Od/w89WKLm22
TVLTBzIxPcvG+jwl0gnYnnzvl3g5uML8gJYaY2yx+sdNRGpIkZHoyXdat257kGKOHz1jOEvTiu8R
0WRwfi6jKHcqoSJqSWc4LyPliDOSmTtiWVum8EAjAh4AvOoHFNOo9mdy/Sh6eCe4K93Zkw0Uvb68
k3MyX+sIGCOTFEn0gIfwoSfao91jLcKXEbCJNg9SV/YpL+b3yariJ7oXF9fsAMh6jbZva0Tjagqh
TBGWaMv2AdOYv29ZWgDLNIiztJlMwsgYAi3OipO0iztp20zWUT7u02Iq9lkGflUf0f674DpWE3p0
K27QtyZGelBVCl/CI1KzIw93gJq5I3ugutcpla0Ucl638OU5TOeNa44fi1iLAtob9lmW5ZMDIwF1
ZXauFjt74zqXsQbP5KFHgYhmejvmzXHnNPcEMbhQPTzjwY4fs9xrNmOYRB8HSQAnYI0vVY02V1F0
cxIXJ4ZtBZrZEQQZjq+VlpPUnHcklatGQ0qXt/vKJY6+Y3gf1YylF9ID5KtWMQ9EfdI+5ekhN0V1
suPqa9u08k7kFWZWQi8oBTK7mrZ68wf3A8B8fNGtUZz40+NdXYDCUioC+GEdWahmu9YTDjsU4ZwU
ZhmXzW2GH/0yTvfmDM1TRWO0oSVJoEDtoICRRrimIzguIIPpsWZ530V9c6qi6qNZFToSmdzeu26m
nb2mfPKnbOtr1aJoZ/7vQDOfq4L6STSw8VF+9LGtQZIiyzk6lfc4jaIFyOy8GLltnPCogwygRocr
TXtB0Fg9GpZ1YLvtwQeBZHPbfJpVEx26wblQKYrusVfEpCNiDc8IEdkV1A8vtT6QFixS4yJ1Mvbo
x/pbKXUEzbeDt8fAmR4u3tOStaQJRz4gYYqfRsJ7tkCQqL9PLAHWY8zKBKfhw+CL7sBUiOdNkV4C
YErY5ypUmDwdC6pLIcphhSaSjO5+pDoCOM/1no1ag0uTUsaYK4KIywq2Gtuf/Tg6z35o+XBHC5Jj
UKk7lEV39Qgt2MPlAUqCxOvOHPVDnbJ9zkMTGxKmSs7jx3g2PunqUzqGfWDliVwLKztLXR/4DuKK
n4HS1kjt48AqWXoyYOnsQzdtu7ISfo28WwY5E8Qu5AkEYMl+TB3sklX8nmAV50wKTFEuBn0kxIld
bgvhB31757Mhw4k65eBps/ir5cTGZta06Zgm+Kpix9/jMTePwkRcq0cfEEhNx9sFv6PHWRBmrXmM
pJ5qGHYptcweNfp+pGZ/uwbJhRo+AnC5KakbrNIugl3Aph+CVIh81XUm1uU2n0ruUdKM52o8Djni
Ncc4zoZMTsOwNOXY94/kq/cVgDHPWNnjAOAuUlhDhhLxfU39xLPODpzok87QrEeaIh7FOBRW7K46
P88xj7MJMSfnaRqdrzLCtpM6t/HVeB4bZe8Go34YW/ztiuF6o2x1l6QRNSnw5qHkY7agJuJyKtlO
Mn5Ja2T336fH2JKs8awOr2r/DaiHOrhCwmYe6VWxVA+cwibJk2p0E1Xf7TbTToz+EJt5M1Yvpn3m
7ZKaLd/koBQu+zY/erX/UoNxekiwNnh29K0XDVCfiXesbC3dDB2jI1uylZ630cUgmgCnH2rPVANj
WJN9Q/Z2aO3ZxUa5m6waRs5VnYTTMW6UYFuVXyg0ETXeFSwOKUXgsfA/WINmnsZce1KLX83BQath
zPVdivte1JHGPfp3ekaBys/bt4G95CFNKKwbCC7dgZMbmT8sJLHplQ2DSurZts8LPm90j9MI9JFS
z7aYzOnIthOVezrfWwZGGbUYCuJd5IjHmpbW2p57YMA9whKyzuwOo0qfoogHfhLvCo0+ho1UMGVN
ok8aInd3prCpWa+JYeo7LQc3JtrikCsjoHkb4p7Pd7QUMACDh9qY6iulOSh3bJ1ah2Uo9UWynQSF
yuZdp0hU5C4l3GYp+aii28TAHjIzvsbqYcbptp8z/d6I4NWgnJG0ibHxF8I6IIiEhXPDdo89AFoi
b3Uj3dQYrDYUQ4gsT4ognvXqNDg9f9vCTnNL5pva+daIAuSBnz1Y7LPZ+KTrfCEUMDFsI1x4niH2
oR2+gi4bN43hEz4AOQWvIPkusPogptQqwYcfqIl9NS9GMyUz8S7V1QOw8ZC4G9T0AKccf9xXMdHO
hfOIvz8POjN8bx3tmx1BCx3wd69Y+L0l6HlWms/iWuS00hqXfVASuyiwa4IBqPLGRvGkm160iZzw
FYL/HKSDV25VS5VghFFERWkkk62kT9MV7h7YJhmw1ocwil7xwwLdsEgTKMm6CqYpMYLKh3FfsluN
k4o5MaSZaoUB7ihcsqVC0s6+XUrLvLpT+gE6MB0PiLpp23+dFaEq/vcxYbXQ0HYiLqVG80yiGN09
L6UokkAZ0j/NbUIJP8G7m2fYcWtk48AQk41WObgJ0PezgXfU+NWvlxIHHWl4Bdk6bZsCC2jEMp0E
sVTf0RFmxsvJjmqM6WxQotgiI3uxVZlj/88/2E67JKwThYA7na5K3cDbLJwmyHLnYdbE26QPDuOB
Zx4x7G0mRyC4NS20/VKOwRQKBgtrOb2173Y66UHbNvnGmVCxUpym5GGcGrKsdjRfGeOn5h2JGD8P
T77roTQD1akRiXBck/1rABOgCDSyH8dzreOJpZChe9tmnF+0onrwZ2/nE9Owl92oH5t6aDY1it97
cHDpspCk+AXsIEnokVLVphEH3GUXGemTYgt/QtNvoZ0LJpbeR8tPWZM6pNOjrEkDhlV7TXawONoJ
iEjRzK8ufoKXNIntOyce7vrBjx5MGe59e8yeSQ2hsdqGrXMec8YESAHpziQXazuSarEuxDScRtZ2
sFTJHkWNbzj1Gf1w6dsvped9dkCFYs9x903WuXd11a8IjIiJdmlTwNBsLAqT7ZMh87tkHk5Fb6mn
gpYheebd8xxp4SkWpGKIPmZ9JRZaXbibe+HvanfBnhcypeRksQ822R2BW+VcbDaVdGjnT6AI6Rtw
/vXGSx6OaoPLOyB56qgNInqy5+Rbr1mUcipyrYpKXe3eG3eTaTUbvS6+lni79xTx5B6M1WckW1gS
akv/YEZzCK4bT0ZJzmCdJOs+8xoa7uq+ZMF1jEsqL8L/WC3NjhBUnKWqj8XYEs0OyWvPqvSrWfHX
VLh/115R0DKaIeJ3qQvKt+tIb3GMez2Ccg8XQQWsALs9sRZbA8J/DAW99MUSRIJnpqyJzaHUhNuy
0mkF0yUa+I+eCQ8me6j/KhqQPV1oXOzKgeGSDPsMNcmh9cC8VFa+zslR25lGPm4smxmaHpIXyBhE
fx9jP8CeDtA88/J12UegNnRPUrPqjR26mC/0o7s17cEHj7EYw0meriengR4jW/SHZZeCyJiuRQ4d
LAMGsCFPDt5bTYdLiYfIgCZvsRMtmgzxQhvYCaNbTxQSFt+C1ZYg3jvyMa7Xk7HDBfnYt7Z+DCPs
zxGegA3C1LVsiktpj9FumrIjWp1oMxAWtarKnrYk/XC4wJjMIybdMJ7crZWYr+HANxcjjshNha9Z
ZQedkXPtJTRFKehmS+jkPHC2h2RKEPwgDdbQVASBW8p92Gjx0YJoy3ROPzNVTfyh7hevCkuRis7N
WkeXuhnmjHqBO0xMNY51AMRrbE0dGTu41SXU0KlPuL1wi3aHcmg/tUR/7YalNyh0qA12mH6HCwHB
YLS+KBt3fO/NR5FP7NDJWws6Oe0wDOXnNgPK5SnhgiuOo4OmZdpT2Oy8zA7axKVjSJLSHYz7dl1+
wz+5jlQtzlWnnACJCjlqGvpPxzb3pNuUfEt3WslS1WqZvFHPrEUMbqh3E7pnuNvi0d/Ag1lBVGnW
sUO6TAVjP6AMiq8M9kCoDLRmDdtrSQqGVZFBjueUehrbosikJa6hU1pTG2eD4MbJNinYfEau2ICi
9o8eBeN7RFRQqSD7VYl5zUHRYE9hBZeaTbgzGmPjfDIVpi3qMwtyOuMV01d22SQzkEYCNtT+3hA9
soHziQwl2RdJEdEBSZZpg1y42h+PTKDXIe92gm3pnS3hh2qGPJstUdq5EyGh7evz4LSXAVPU1qqm
kxiq/NrMBvvP2XCpHJCf2KElX7WTGgJnibpwIzCDsz4ZQTg0L+7ET8XT8hfsMIvBYqRersvTLGMT
833JbE8w3LXnk0NP0x2Fy39dS3zVs+/NQThFNNWwgaKL2Udmt7f8xmSHS8IMBQnyvmv2rsDdupWL
uZkTG9nVopoHWEYHZcKKlxoAhafUne5HW2fRGUpv4/XNGdVCtynFfA/pT24sdmFr0yQ/bna7cu1L
UVzb2ph2w+TUhAO6uE3Sji2o5YXHbPiQrh2pg06qAPCpEOIeYK4nyKDuqu8ba2sKyu6TopNTD/RM
vGJ4jJAKPhW+ecpaPrfGSMNjqIPsVv1GasPHhI9vrWPex0dFhiIhZKPyX6AIfTH6eM+6EBhEkv56
cTs2/H7H7ZiW63BWLYsAXD0jvq6mGS3Jrk8i0hJTd4muv129HbxdNK6XrqV0xnXflgTHI9EMG0lO
gJm2R2024GDfbv886Gp6e2yYu8j1WK7eHilDzrMY2GFQuC7775HRYhVi2ad7z6sV5XwKK6bJTK94
D7f/Ob69ndtVvSiLA94DJhB4Lz8vmmEx/f687U6sQxMn/aqlwFIa/rwjvu3HFpfzVoBn2GnmQsHg
vp8P0JsQH48JVFfSkvnxbvGeSbh4y594u4iXa24/nAdYMizrne5YmIqL5WMf+fnnMO727hxWR9qq
T01mFVt7ueVnaPcch1Locut2aPQs8rEi8SQK0ECZHWUw7LIKMzNZfhTh52JXWVOyH0LarLB/Pzuz
/X57erZ8SbXwQGKXz1JYVE8Ui2ONZK31TWX3/y08z1P97X//r8/vBUNhIrs2+dr9asYx9EVa/v92
8Pyf/LPMfstY+PGMvzO8Tf8/vmt6jg/OVxf4C/6OWGCK+A+yVEPHeQAhe8lK+DthwTX+YwnOCuES
q23ZxqIJ/cu8Y3OXjbnFsywL0buJr+cPs85/M++gM/1do8v7AZgPRBLvA38ocQu/q0895lg6Xbr4
Nsvue6smcj9nmzJ6n2Ojb42ZgARoWkaXvjclvBnKJdYDMPD0YLjusKvaiqymUT1EMaievqet7tt2
9dS2g3ygo7pir1U/3S6ivrPXzDwEy0ZT/RSxybr0OJld10gJtxngoEhSkXGl84xI89g7C4VUE1Ym
HvucmmgygPCiQCvzCgj83xfEKVcXL+5oWk1ERK4l4JLg5923a7fH3K4NOG+Rv/x4kdthIvo+sH7o
tyLChY2GyfiUu8bVbtr+m5Gp02T0/esEbisYgCpc8yjDMkNQyg7AW/IkQBTBeKAy6c5o82DUtpfC
hFkiurBGZxC+/Dx0O367+Hms8UBRNrbP2MGTNBgj57F/0CyEhWvcMepULheSsvvpdpMzLd/7bfGP
46S8UjOqaoJlbo++Xfy4XamM+24vRDPx0OZjv3dvjyc3cnlWWapDadOvov4xAGeX8oHSaQRXTcMK
lJNCqg29jdAVTfIpmyLqJX9eBWpSnEStkZq1ttxs05a4T50lh/J2DX0d2nZPyvS03Hu7oyPLa1fa
HdntKTbRNmub12QOTZYBA9oBP/I+1RlRb3796od1RNPIAJvVKyoUyBNHDF2vhpH467KlAuWlvfhg
AJ1yx7p5VaZT7pG+Rdvbw8ZEf6jgVDy6Kfrbn08nxF2sNSuituz2sC0hUyZHqvr3P26GCXHCTgjy
rwidYeeUukbUjXeHASvkB4IeiOWLhqDK9+5co/Lv7OWCxFuWQXiwfh7v4zI8umb0cDt0u+jn2afu
DaU0Kca/XiNGwEj/WRVb+jjjuV8uBt0GQFEM+UZTnF9/3HF7yM9jMikg+8R0qGs3dekbinhnyObj
7VY/C7zst6t/3kb/w1193rlgmwqQd+QZBT8fWbaFCedtMN3Tz4PEf2wIL4Y40SXd4+1CZ2GINsq9
FmXfAe8wulNbJg8N8XXvqFyvkx4Xn606YQtX+9HLJGF6JZVr3pnINHeOopgZphQ23CRSyEf9/hTp
cGZfYgiKaFzMQruCRKHM3UzA54cpuf9xQSLVucyN4y+Hljs1r7HXhM6ic/+fxyaDn9y/k5MY//Xc
5R7Qj+EGioRYp/QBVk1H0G1q+M8Df9Dj7UKYfM+9E4vNz2MJtmQfo+2lIFn3sRV5f9Y97ceTQmqp
BzeB4QcBRJz9fi7PWbG73aDqRJH1l6vxJMV58mtvE1F1/XHPuDwtNbWYlKk4RHBtGe6qlXp89Vjh
YkURF2gh1aVfepXdctxmO6gz3LKhKadM7H48jmTUv+4vpP5uFcYRrUq3u0W7ouaeHqHgdMS8/rgY
zXoXAeKiU5sZP47NLqMj9VzEmhxSAArOnZt9+vmkLm7Btf/+oii3l0dX0XDXRLiDyN8jXDLvWOWb
/SVE6nv/41DWy206ugMARY5BKyxhHZjFz8f+PG6jKdgWkNbXwGLdY4F9aDWLIbyMFJjRn9nFV68K
NC2fv+ho42iOF9kFPxEPsP+aFf79AXaKX4fgtl/WA/c/DC+/OouMm7nmFyMMrgTyrQ082oZjC8v8
c5KlkGJUnZyJpvDdft/xiZ9Z7BtnEwyLs3XJpds1Rfd/CTuvHcdxLAw/kQDlcGu7nLMr9o3QaZRz
1tPvJ3qm3VM7uwM0CB2Skt1lWyLP+cOLBM2vmSHmGmGaMWYreDLKtbElPNBV4wR+Qr4qrZGRDcbE
u5wGRZ/vYTENrM8HnRIYByUJEYQtUVhLw/BbPBr+nCX3Kh+9r5HKNzRui/6S4z8uItF07SY2m+T5
HqCALPtjcK79Tno2ampFkF2bvRjMwQXN07QsNyKUSUhUZkZmObTTUxwb0lYbB2zWYhlpibg4424U
/lDk4D2KSB9lZqAt0Wm18D6394mP0kkO8eYcQGpblTFGnW7VAvxC8f3JdOX0RUGca+ZjXbgaYuBC
YaNGW5VsHx6sLczIhgbqEWku9Knx8AynEORgMnp7EYlpdgWGKs556aGy9Ot9GlwA9JR8VUvOGaaX
yI+FEpigwHqB7HdC0Kn95nqRwoLfGc8gIMYdpocusoV99s09dhYaxkpSoaoV5yx/6sg8/v8vDfbn
n1ZmjmU5imGhQ2HAoXI+82WtkM16hjrMj86SlUXcltG19ZTxonlPUai25EdaoD9jXZxNXLaXg4sB
uRb2yTNpt3pvkW7Cvyrsd1oBUksaUR7ifiLtWIuSmkmAnxVZ61K6+WtAHIk+MU+En/oe534a+KfJ
jz5WmEia9KgPopoAzkE3DrmO5qpi2O6K+nx7TqSCsoUu6e+D1dwcMEx/lOj1k6b2vuNopaBw72nG
HmwqOHNUfLddKcMhETGYEGfyUaD3fih6zRoVadUPEPiZpk8nisZROyxkgibeUy8M14UqV5vcxdrX
CTU8bSLNebez+jQomfszkNKV0hb5JnHMhARCJx9jFbfMLsRJt2oTwjoZ1Zk47OPiFOZmtBXzRNfg
gl0DHsRjLrISHg3Gtx4k9L7W+K2NWeI/VVmrPbmhHF08vE8ucl7L9LEqKPWMMgmCdBesCxPA+BNC
fuoT8xC9ltYJEmRsE/86twONsG3C4f3RpfdtcrAg3Wv8yRdq2alrpk9p7Eh7iUp0kXpQnaLBdwCY
UIz1ezotHR4D4kj0gdej+PpPw02JRHGv+tLi03m1CoduZlYaUiVduTcd76dOuerY243xasXO3NO8
4FkZve7mU/lPQkO65rKU7XOcMuZK7SvfqHmvXc9W36wxMYCmePGmg6IO47X9LiYgiv8zN4zqhh1y
sdEHHR6fpElvZWOv9LxTvqGJR8lUdbqTGdn5nqfPuBADMQr90cobsctKETfAS2D0Dtif+IfBVLNq
YfjqpqtU78jS2L+R0ToHmS8fCqpzNyWTnHVotf5cDIqmlcrzAO7sIKLHjELDmkqc9esaYgY5Cvd+
jTr0kEdWEwwjXRgxQHhcGyzSdBhmir2VNPvvh/157IZJUlXD9cRopFe39dGvk3Vjrfm29ApLDs11
m6eBGDVBC0uWLd38KJWuXdKswMlLry34j39hM6p/Z+LplsyDzoDfDMkS7Db72r/vJ10/whUritOf
keq0Z/R98lkXutW3PPJ3LbkdfxYdcZ2Bm9F67Z4cmfpiA0LY1qG092MbJXpQOFBeEFtaiqebHeHc
WmGGtQ1ahHmXsPSoallU2c0o7f6Fsqr9nYzJ2zc0E76qgSAAmH3jM6tcUjzJymDjfvegU5olApsU
k6N2HSWkYe+xE/j+uSoQUkMHJlvfO+3Czg/9WD5Z9YDduw9K+jzKk23gwJ1WnFJH4E/KbNTn/BKx
tdbJ0eNFMiw0yQxPok80JlTdVRXIVMynAWNqrBI7t9bGIbT7l8WJ4Gj/tjbhA9P4f+oOLH2bx4z9
iTpJnbMgn967PyhGHSBVZa89cv5NbGvvlZY3m7TzbKCVmv4eyuzR27ZgC0WK4LnIIEG6uf6OEHiw
DuAoPYnQbbIfsVaVZ82WpItleLf72XlqLfUaII+4duFkl0o+6EGzTbsvQT9WWy/J0b/lL0LCezq8
x6hN3Y/gLeek0CZOf501EiI2aUtKOAvbk+80gCp8E74PGVlXbzaRbZAT7gH774LYsu5N2FddiY8R
cRfaxWLMwYW2iQRvZHre6y4oOtKR77oCWrNXM4xSs7y8cdf4ISaU3M9msATx3x5j2FrAqpYVCNGP
GKylHjjR16ryo2XUc1M3xlp9GR0Zufcq154oiP4e6gPyCKEm3RJL9w6iFCmOROPnbLBt226WnwaC
0fs3ZrQ56QV8+vjZ5WPnaUBChoH8SU9A0bCodvrQxBweFbyjgWySN2Xw+0Q+VUEwXGH000CtRpYC
CX9jCsVALKF7pprDfZpXdS4QR1TOTAS1HQXm2EyqVfsSAlu8RKXv7OQmeW0z273oY+deBgUKgOEB
U2/jzAJCC9UHMGMI+306Q0wcPe+NR5SxE2eIfhO+C1cVHamn2+KqIhJniKsmiq+CD/nrKv5QYihj
QKYS8wKEqwuPKpxWGFuk+CJ9fj+cYnEkmg7w9rYz2fHMxGGDwQnkW2PdRBD8//9iD+u8//oYSPXp
Cr7vZHA0EoZ/v22qMDWjPDDUH6jml3MQ4tEpKeMrDkbx1kLk7SSadlBw2gm0SbfezpeiT8wVR2Vt
aU+d4rTzTwN90dWb1h/eP/UPfRkd8+72qTuaXl31wn2dDf7ucX0xrZJCaraxJt1fXfTdG62NnqoG
7d7f+qZ3XuGLs1bxoJx9GkAMPDp47Oge/Y8Xk5R8RTFK2olB0R/oNVLpdhmvkrRo2ez4NHUE0PQe
fz4UEzALYsLnw99O85FlAQn/+WJTXEs5Hqa5NAHHeutg4sB8EEdwHFW96Q9G2NyC3rtpXmnvi6wq
ZnbXZEvDr4cW9W2fcvE0YpJ43YtwICO3rLsArd+QApwj+d1LpSpvI9SIKzm3/mhlcPItaZQ/YoCd
c6WNFNy87fQ5j9Wd6Cd9AGqgtvN14gfKh2peB5UaqEleDoo15kdi1j9cVUmLcfH/v7iq+UkDhccH
tncqijBIkZDCFlvf3zRQwixTog4K0A/SPHzCpttDlWlUpLA7/FUh1u9ElIWqjx63msRP5Jjruej8
baQL1/DcioPoqgc5QK9PtR0W3UjuPCb3o+fc51R5lOwHLFdqBGlWMhYAqPk1qwC+/RFotH1xTJsV
n2UBDEmdi+hK67TaUmrDpQtMxQUctX3JRxPvshBLXtEn5kW13czRWWpWog89TBRIB3+Dcq6BbUhn
7MTRoxF9JnyvJbdoKsrTPEstMNL4NOcR/jZsRN2wRr10CwBI/3z9//lyj0sVFY9ETMz/aapT1xYq
1r6LHmMv7TMrlfbiKAiq1zYCH/apv5+mPfo0SrszJ9OnxRiZ88f5n+Z1yDvMSzAxi08DWVYAlRMX
rIARLGzeLbCxX53iiiZJwbVD5tBvDH3nRp2+IykX7kZn58HAwqCspl8M2j3E5Bk8PeM+73EG+caL
i3ro6tH1OE1c09dXgXsjny3vbd4Lxn9191qrxoc2Jfsjyvo1mZWvZhuCNTP8YuWSqz33XvxUmjjr
2QMV5ngo2VNhvbj3KxRREbc3PxxSUyLRYcYU+KWJX9bDBl1jMFKv0xDaXly4JxUl19y28lcc4rxT
HtcfiZsVr5h85PuGqiVZZsIGBNomiUoVxY9pbtLAe8S6+imaRrtyI1n7BOONuZ82HZYdIXKaMqLz
uSEFtw7dVHZosfVDdj5CG8P2uIDK6EqIdNrFiM9xaKPBHGnTE70Zr7luWdiMwIkVfUZYjechwFVl
OkF0Ud5oAKxBmPW8cLyKARAkFwfR5YOY0fYZ/0GSek+eW3Rz0wHo21JJLxf3Ox7Q0nZmueS9BqUg
ecH9UDRi9HFnfAxEPFsMlUz8owsOFRd53FAfr/ToE7OVX5d318pGPLcRBeA5XjvYvYnn+j2eHu6D
YlDFUdzDo+vx+IeM9V+rATHvsTj4dLnHufwJUIgVsa50/r8sFrT/2mJNWlPm9E/FpssWt+Tfbrka
TPnSCaPqu156G1Qn832cu+qyKcKfQBNHeWkUVb6/H3rOW51LFvIkrvwdHNgzUA/zVfFBfbq94ewq
x6oOLHBxWSwh4JTQ0nYWBPmZCrPiMPaa82wmKrxK2X6HYJeuW0uHh275znutN19ztzLPcebFF8/x
PkjrX/7/82Wqgf59eWrYiuGgkMPiCN2rz5lTxCJstVfl9LuJ7jMuxL2JvizERGw4ziKSZVvFBR3R
XUhpBUg6MwMZxWZMjCadWYJTwhQBoyB9GSE/gnjFiNjNULiI43CUYzaB7iWJqCmi4mmWM3EoGmOA
VzYOMu7ehktRwnS3hdSWuxqd7lUL0OyEAiePXLIQz3BFMGV1cn0GLMKHSW4jAO0agbf38KTck0mV
duJI9I26Gm4aywUNzOCnaWJuE7XIuothqZyuFQTt0RuC4oVFmLHEKQaHkBARhXoAPRHrbrUVoa4p
b5LkGCcRySqKAWP96vQyjMpivLAeC/9FXEr5XEZm3+zwhWR5ILO2VZXPyUpXUuQ+Lw3pWyAZCIGk
0hctbtOLaFwD8j3Kp2feJvw+dv8yvmAplFwzvQRGmF7KxkvQjsGeWiqQVa5dzzxDz2uDNkAnvflq
dJJ7EtdCdCQlJTahXfXy+HgNhI92vc2CS1xP9EtB+eIhmYfbynhBCbjh43edXeNC0MjCelzGrqle
4xBAFcpk3VfIihBZMh0Fe6DpsWl/VTsTExTD8W5DONbLVkndHewePHbL0l5ALTs+ykH6CKmz0ZTo
9xJRaV5Rz9T2okQ0OGlziDEJ+KeTgqaW43nACdZ0gpgi2X1zmF6l9mNUjfIBtbDHK2BFdg6QpZ7j
jFJfk6RoDmWA3U0k11fRxY8CmoaP4L0IldbJlqRRgIovisEy9zhh/ATGiVqKFjgXkEq3jl/Ve2lW
47LpefqlUCXe4b4f2tYBEYu906nsbCjPU3+bgMXWAWuhzoBPchjFwYLMHaDNIUZIo5MOj8aXzT/D
su5f3Kglx458UKtBDvirUV1d28WNgUKIC+lxg/0rPiH0iSlDnWg7v/KVVSSzcy7DrHlTv5dWq73J
dTEckkKmcD2FkoQaAu408NDLQHsreUDOuhbzyD/PQRdevyqeb64QyyyOtoYxacx/43tlHkY5l78E
wMo7UwLXUzbZzRzY7Mth+qXAPRSEpaRvra4eXgA/rFGNTL8AwFSeID8nG9gSwXsIDEHMT3zF4teZ
6yywON1BtZ2TP1IYymsSuc0dnfM/1esUIP6fc1f86ixDZK0cW7XvVajfnguGh1oP2vTZN/htCiQR
2zwpU4MAUz+vE0QjRV/XgPnDiEFdlzbPicc83867nRu7+6LT6p1NKgTJ415ZeUPjvLVe9xTiTfM1
dBI46LLt7XUERrfakG48SS3PqWHyQErNDeDE6iy6aj10Vq1R4V76q08MGKPJDzhuD67LmUWJo1eZ
ZMrSQFGcarsG7IJyQbdTfBsz1hYciQg9Lw8xhC+Hbnc/FL2mWQEb/W2COMxxU4/DsN+IqJ6udp89
nQ12epyFbmTuWgyAIFW7+U3v/WBdRTa5viGVrx7KNLMUdB+q9NBWwyrz96Jxmbgf8hSGdoBawaNP
HNnT6P/s0yJUt1zz+TFLTKVGNmDI1EKDzCuZEmRjPUlSIYcQE7CFaUxXBQLLZsWdtjJmXi8rVwGi
MnVhd5GdpGSEJUUkuqo2jbcUJsDtqW54Vq2Oxz7bMi2rho+iRG1f96CaN7k5fPiBv1NZTj27caRT
9tOg9U7T+GAw8bWj4NilrnaFkX8V/aBhMKAZLOxUpmkqOxz8rD+MEAnHCZQeZojgGOh0t4PvP9dT
M3kngu653Xt8kNoe1IKtb5bGKUqTfOcb9U6dBFKFSqqk89nEfofvtWKWt8r3IBeHiGSJUaQ2QDfI
Q76RWDgshtALjsBUym0FnW1Vp1FzVUcZOqVtut+QZJgHte7+NM3ijZJ0+dZVWGrK00mFL1WIIJiT
kiqiVzNQtGyUxKGVsme6N5CSUSCbYk123VUelj3IVb/QFqqh21ShnDVyG5G8yj3UaW0pWYvaTgq9
hPKBN6xE4QeoYrcBALO1QeW8sYiIYV058cH17fFGQvMII0T58NzUeIpqqV/oI4xoA2LW2ddrZ68Y
UOCnqMgzfGCnI1vO5g4k6aMdB1Ql7H6JkIQL53C68doBnPdaDT7EfddAx/bPAREnKKGPQ67uPt2f
A0O7dvCZMAoIcp5RCb5oTtZdrCzMFh60mpfYodBbR4n/oWfmDyuS8+99NmxbO5ncRLuLFI0tKH4C
hJTco2jswkyQS0HuxmpxwhJ9kmS4xyxV3oNRo5gtBqTGUY950SLW5Mh7dxhp7ETZi9Cu4xEA+hSX
lVmtCys/3+dNXfdREfPzkO+niHl8xc7iUv3EiyjjbKH4KH6ModzeRIOznAPs64pjRHdzQxTTOjMq
V2LMg11wyJX2RUSNm7a3ogy/GfCd54pGCjC3DfckGqcIqwWmAzxpf/Uh+yKdOtdZekll7h/9VgSr
WbLan7ySdMJhhR0Y9/JkjuKOshSdYrKMAfimxBA4srJ6AxAkfh8gWtZGQu2LFOu5acJvojsMdCyF
E1zvRdjyRQdX7wcnE1GrZ6eWIB5zdm1bWCjGQbRAMyR+j3oUy4Yo6Ja24rHtMzPlS4aDAplFbgRp
PzjnPE0Ah+GK+BWnVkx+8b+5gH0CtqB1Lu8XPypoKwGAZqneiSZCKBZr7V9xL42A5rvCW7RTXyKG
vTBvdpGp1jslR60L11LpqQil9Gw5OJxWuKT+wK3FgubznRpvj9BG0JyysDKprDY8w5BQeEWa5iJm
Bqr8ityB/WIow7CUYjfeOr786VqeDcspMvOz1Y3oLseKVaBDwKHeRxoA9Omw1/HSzBtvIyOpvjPb
743FJ1M5Jk7pnlm8FAkix2bcAcKlzPMiu7gcdjxBlixby5dsQEjL9iFOilEngRc2uoaMbAajll1G
m8pM8cuawirhlqYrvYSeEKHfyum+aVmniDDlA7Mw9Lp6Y+GTqGr9n44DOsvtEHORXVIXtm19Cd0U
pr1ip+hyVdKT4Souvw1swSXbx/NCmasYocaRdSxQQH/qnEx91tNamdVWPnytannXlNixRaqOZI/m
PZuVb59HFKGokOE3nUnRh2tWyUEFE/2cyUH7ZDS6N5ktphtKsMMuQwUU7vpeNAr1vvuRCBvFSvbd
1DymSK6JVpgBuXisvWGJR/iTDLxzJxrywPVO96Eqz2rbpLyT2NJKQlIDoYnOP4kmcxIMENL666NL
HI1SifJDkClrKUnqRaCjF5WosPENPXpGRavYiX5v6g9lKBrRcOvbUtt1QHYwWkdTwYeffSS9mh3F
kWyV2RHzuD9HhykUfWLUiYHCdAguveuQfPCvkY2jZvbVoaQAhAVJVXxDYwyqopl8DF6DNKCa4HGS
F+ot17yvmPv1L8BF175Tl0ckjsujOFLJfi3YZJvYP7ARmUk2w2LENkOKW55Rcjum7zEgTh4qCKia
NaQrMSD67lcw1OBmsURb6Wq1d3iMgdANTmGXU7MubOwgpxC1mu4eQrSAYC7l+w7h+i0miIgQwuMm
P2JF5zFHr0tXZd462+WZif/kuaotSGMK9o15EGqQ1IyCDB2ateXfQ6k0sZ0dSHIlX10bE1wA7Nqz
rGbBR6vpuHqkIIr1OjaXfVHruyyWq50z+W/GtpxfgGsgUVqYpIMDHx9hq4hPcNhfMT6XN9oUiS5k
V+JTbDXwLBBSXKYGpXD+LAwnflQ82Qi/z/uyONg4kF8xi0JzBkGgJZDm5sNHAz8ZzeZZCVprn0O0
n6tJ0X7UVizN+iboD4Fqjrda1Q/oFTcfapolyz5QAY9Mp4PfQTYpDS+FFMIconBPgsLeirq9aCw/
de6hGMhEWf8xB1K8v0gNVHOkRr+perhs47bGXIoCdALcau4iivYWQsBedr5k30f57BQUHTprL0bl
FB9hLbGfdWyzzmkBrg9e5SGTXZi5ceaeKVKGh8ykmjtFoks0afqB57N20gEKnkfJyTfIEJ7lCG3u
Qk2yDUSM6lVNUAjGRggF0CmE9vW1HjrjKKLUVdeyXIRXEdnSk2f1zQ3FqgCt1mKhIQu7ryBL7qeK
VTsrpkMRiybosLdDAiJ+ekwUA5/Cxso0sGH5b9d7XOTT3H+6Zl1QEZS7xmcdEhunRvWCtVYiXhWQ
WImeUPqy5wFCT09y9DaYjfmjbvlZ6RraZSTTTkUQSx+Vg4DFqGnetZu+rW0no/Yf5+Shs05ZKoMc
weEi69vjpbtDWQsQD3eRL54RnkpPyp9Ff+AjwST6UyU+GayTrmr7tU4C/1z0pN3yvC+/1UZxtMLe
ezXcisV6yh6swgLqtST/ICZIJhZdgaJD2h9CZW+OTc7vw6u+pVi59GDTvmDFqj+VoZ1tFT/urmaP
E6A41cb1wVOT/NZ7lbbRGyteVnzHP8asnYsJWomKa1+POaU53UIcB1B1Or2rLtbXfhZ0Mwp94UwK
wYILFLhoBP5bQMXF0WPg07xPoZhcBD42embvYezLRR8X+HS9x2uoLOhB5o2wkE2490Y29OuqGOoP
u1xCCI2+VAjWr+yYjylU7OgLSR4sY62BXKg2gmgoILdO05Ks3jskUZ5dMw4QXZLkWVAP5a7vrHIX
yFG1e4Tt1BfZEuo8YljE94m/Tnn05Rkk5Swq3cU/TfZhoaxLIwBUluHZEGl8C1RHeW6q8LufG+lB
n6JysI151CGOW0u4i0sBjyys0aCaYxoF5pg/j4HYS+D+lnKy+2BXBKZ/TzLZDpm3sAre7hmkxwn3
OJS8XTVNlpHnhdFs+HB64WHFXuOzd0S7ThxNfZIeFn/o+NIDCXD2GnLce7IRzl6EjybzAL7Xys9H
z6dZo94b87GGLDttF/Myq65YcSbPA1gi4Hx1sxWhUks6i8vIWTiwE57N0kaDWJc+QqyuZoU2otKX
xcpBUiIZhVYn/YiLcutHrvkDgbVXzfS619QzjSe9rNRdiFn7oQkKGe+OAVBknkhbFdGsjeWih5Rq
pnQy9fbPptd1e9axa1mZSuydxUAtdfVJbpYiGELdhS86lN2SpN0WYWh0wDxUSTw5+qnU29x34j/a
wP8ZyDb1GyliV+CP48GnNLUtxy5ZjXaXX4Em+vORB/S3GOq/OIk10rnOHfNdrvRw4aDwemrwgN9o
vY4cVwkZ0qkWvjTW31CXEIjnoEBlq0+K4GhOqD4FWs6AdtlFl3C6Rf5E/VaP0smvI/dFqQN9Zcg6
69dIKV90271WqZl/6S3jZZST7Iq7WHqVLRwK2d4ijT+FYkAqK/So2/YoumAHU8umLFZrb+yWQQEo
+Q8lqt7KxIXsYlXwPh2v38pjNJ7YGvbzMOjT78j92GNU/EhghiJQokSX2JWKDW8dfV7Kx88+XpdI
UzClGsyVVivdB1QOc+Ehy4CBrmrvOx53Czws6w+jTdbidUmI80VljXrNjdJ8qlK3O/bm+GeD/a68
Q2gdOsVf/Y7dw6RtQxD+Bdum+WPyY87QUS7IBsWdNZFxCVzcXwRNmaWevMgxg1jfQ7uy4X7znxDh
qIQI27rxuBUhEsro+FWysyOZ5r8aNdX+QonKgxgNavedhLR15FYavLINPua91ZzvF6Ls7CVedBUn
Kpo5c7s6uTS4Xt+f2wmgsy5CqlA8tEVf04XUEEvz8OgS/YDkuoJscm16GzZ8YX2F/+mvgGt+xYwa
+GgxxMUmi8fvAIfHdSNXyQkxVhlosEYpcsAOEU9i58dAyVUdkPTkt1cdGzLJX4IUdUx5LJqr604b
QTQj96bbpTskF8JVrqT1hay6jMlEhJjYiC6c6Q4gWwqw1rljhFfROE28kcEFHe9RUJGnNaWNOcbR
fQJ6t+NKC9FltnCf9xoVDduoP4jGVWvU48Xh4Ly3Y7gcK899zVzL33UVpDI9Gp3XQB2cpZpa/lKd
QqdzLdxrFWcjRkst/pGnun0UpxoYbTdoJz6T+MivWmzcJ5l2ru5zLRpn4hzsLvFRS1IPURnsPHSW
JuMk/9Rlg6MssapET4e7E4qDla2wKwyqvRxmsNLEUIa63kzM18RHkAw5+i1xosLFRwtLaWzcabXk
IqLM8OrT3/tltRsM1n7MVeMY2wLmar5a3aeBWf3tGqJfdPXB0O1JVb1kcvIkNkNUsdSntqGibKlJ
8NaPuGSLzZPcqzjoZeUGvdjg7e/zRX9bZtlz6bHlQPRu17QNKPLpCJFBaafGcHWkiGR5P0jjOitG
bky/Fp0GNjKIrRc70WXjdnYWX9nS3dZU+DZFXkgl5ZXu7X8u78SAWhs/cev0WRf9bT35WAo2UaeQ
e8aAvDLfSZp0H2TAkYI0QufJmkI/6E7kR1kIxaF68CpKPaIfbRq+2OXIsw3FyeeWdT5ypMilaS8S
HheQ3FBTlhJZ+ohU6Uvptgb64Ro6nQ7m46LfxLINAe00J6HltE9q1prbTnbcLV89Et2/eBuVYqEe
EQ31WgBdWW9IZxddWREJ7kceyuUSAeN+IfoSy0CZI2yqJ6Von4BmqOeyL40bXgD5wnDKYsWf17iR
NJd3halBIs4l/Sam/DqhB9zIVjkEsOjIyXOPUNWoor6EVjL8j5J7YpaEz6HUjbOqsrYtTGO8Q+re
PSZW4kIzSs69AeeYqv82jeN61yLOzPqhPgwTOE006rTxwgri3e3aaiO6wmmD5k+NSVJrDv4xokBD
CU8aXQT1JW9wsHBvlC0qWYd7KHKFepQfgtxUtyIqR5Ubqo01LXXCFYsg9yYaAI5vWm8W0Aoc9zZG
yFCweLdQkyVsXFYsei590ZFOQYIOeT1WV8NZzM0Cx5kjvyTdr6YFU97ZCg24pIV009RWvY3f+042
yzluETh36UG7RY1nUmB2zI0e4gsMWUF24ao4Rv3uofmxsFBxNgOcsdQwYXsdRDVFDN08IpRUXcrJ
q0vxm3tXmrbsx6cZdV9bRzEopk1dtqts4Xbka3aAAMqgA9t7C7nuchEowU0u5WzNggZJK3WCPYjh
+8xCGcdFr2loqj3OFJMMz/sRdSjzYuoSXMtKuyS6PryPMlt90keoVk0hfIEvMTevM8a/91lKTU7N
roGdB2wUp4Y1DV/GsQVG+6sv9VI8LyJqFplX6xIaHyOe4yBde9yKiw55M7c3/Z0IRTNmXkpZCW27
IstZCotOJZZ8fykOIxAp5lwcijPrJfXNfF1jIL+O/ba6esjowoaz2h8AhThQ229yLAMGKLXqVGPz
sPUUHk8uxisvVSt9oTTR/kBNg026ckliWd4mXtJ4q6Y1KKEHVPvttPQP5OpYULUNul0dYlRqmWov
LQyGJDbks5HK2ktPFE2RGOtg3IgxeZo5jeVlpNzH/vs8MaZMiOBf5+lODLbax/29ivJqrvUpFbXB
bTZgrrFUNrz8lmlo0WYTuMfEaFwnJxia9VOTBPq3DpTQbGgS9SyNZbZDgQzTHRDsXwrWZvmI0Iw3
feQyuYy2DaIjoEt1LgYUDe90ha1Q2fGjKStf2wbGJCOP+MpMXDsOu1PvScGrj9cXPklKtlZqNBKB
9EQsenVjG05meNVkiyeOejNbuxK6tMjwTTCYacpjVBw9TsNSBDcIlM6PLNfxy9XMd89Sh1Ue4ZLc
O7H73ifKzE/15CuPqfpJVZJoa3J7fubPdDa58WFYiIN3EY7tM6a6QLWiRl46eLxjdhj1ZM6rdC5G
W7mCj0g6QksxqSQHVs27RouuBvTaZ3jyJIKxHN49rlRZoLez6cLMR7RdK3elGzX7BOfHSQZSmuci
rCw+/KlpbRPdXnF4nzh1RlL4qvBNWon+R1OM3gXsGVT7vHzltl/9UU45B5gNP1jyIsIYOPFzbloe
cFJUVaoeQwBEe0NkWvtjVFr9pbWS4dLHSG4YAAVEl2iMSZvQr5qTiMhg95f7qDjBL1khtMhxP65R
Oty+46LfPq4R6PaAxE75KroSbiVHJe8ACU1UYODa1g4ZGGtXT80jTCTvLZBxRfQEo1gMgHKX66U+
sYdFLJoqciPISgUqY1zg81V/i8PAuxaqbkNIN5K1AqQW6R1JfsXytH4ya6VduV6tvKLrXgC96Y0t
WjPxZpiS654KUslPg2wZpz5ibpYzruIGAxjfTGN8ehB2xX4R05FOjl/QPffRU9TK2T30YSmpTvYi
okICy+oUZT0fnajYlaFW7MTRo5ECmxKJiENqWfZ9ZjXpi4Y1Ok5B3qC/IzXProNIdeLV3UuAHtK2
7G1EK6cwNI14h921MSvkpH/JfKQYXB1ZaTFq9RIGDz3KJrFpdC8dFlUHJCW+p1OUku44huHwKsbq
ItZOTpCfxYmR52rnwcMFYpoZ64FxKSxpKcayPLeurofSwDTmpDzx6vSnGOp1P3pRuBt5YTDMwwjR
7kR/FvPSoZmhKDjexGtbHQqFYY8bR1Oh0dCY6YvbDcgDU6oEO5+9jH79JmdOdRRjdggoVg37aC8G
+Zkn88Qpw60YlawgW+BKkK1FmLXkCdIeEWl0RKn75/YudfPggIfr782ARZrcKXvRPTZlToZaH/+c
ESrwp5BwWDReoFYLMUcOJ1/ysR7HdayWlz9DcaIYF2eHSDFiFa4n+Huhz5CbnbxlOUDOiUc2kB4j
xu2wsXs0SrViUaOCykc1dXbYFoDCFJMQxVro8khyERuVw6MZe08+qCF2ESD8NsoUiUHRjxxwM8AD
d1CcRHQZQ02GUwUW++wxifx58FSVzbSgkf5oc9BtlHzBrXYKpoO9Ge9F43vApNs7W0m0dlMjZDuN
J0V6DZDZRI/j1xxxKElhsrf4Y2fW0J8iC2UuNfBytHPC6jUoeLr3juGRjyEs1eKKUmR4FpHe/Iez
81iSXGeS9RPRjAoU29SysrJ09YbWklprPv18RPbpPNP3v2Njs6ERgQCYkgQiPNyT1WR04zOrF7Ya
+Sn20bHvqzJfeToJ8nBSjPmOZV6DMh43IwRTq8iNAtjDPJBaRpfn8Lrzm1umNpl2XyVvdmtrlXtB
WWBCGEM3r3Iep+ABnhnw1TMf6iHNgxg9ANhcQpooP5oOY9z8kqabfUrgLAlgN5QvQto6J6est/Pb
ddBBU6y5PZoQ8y4qnvz64k9Ui0JGeG7mDVc1H6RdgYIi0FTjLF2hsYYAlU/qZru7yVF/fKU9dcYS
nnV+92gGjF+8WXVBy9WPIbSb3dC6DSom/c3ue9b04VRTsxNq2W5cE55FFirByUSPa9mUpblt0657
Gu20fwq0XeA05lVaWKHoO+KcysKeXC9ZRhk6fYoj6r3i290T+ibmo8b+/9YLIIhSnDBwl3JwkMY/
O4C1K6sd47d2KPdDlupXAwUMCgstyji4UWhp6LwGX6WxDp32uepski8MyAbCFbnVoDvAAIv1/sVV
xnfZ5xOuPet6nS3aJtSfnE68+VP1Q/fy7iVCov65sNDSatxmyXSviuspZxTieTwn8Bk5cd7spGvn
GNMWspKamwW96eS5pz/z6GMt54li1qt9SOlwrekXY94ZlfNuqciMZy3qjbNs+WpDLAhKSUgy2Syh
nVE9zP6yE9p38Qyj2t/+xG/7tez0jKmCr9O82GkAaCmBQnRyBudgFVB8F31hPvGQMpE94r4ejW6+
b6pAPGWa7l/GAqbSuVO6BdpgruDpTTb3UaJ/zindusoxemG02ykeBWIK/wwatOrJ8fQIHkuu5Cm5
A50uFzZnj78uLJt+FJ3iKny1rE67VKKqV2oceG/QpfyCsXT6GRgvuWIkVF5Teaw5+vTZwOkOWsUA
fMRjZlNWYkKXyCOwprAJykFIQtw7NsvedsSbV6Q7H6LWshzS53o+VH5PBYYCQibLk/TZdVhI6KE4
yZb0sMvaXiBw3uzlKLdLo1M1ut9s0xYQV9s5W+a4bEFq2f2eamBYduMgfuicQd+ndncBEQHrYiWP
oQf9t6Z+So+biUJENB7mESVZJpBx6lGbTdJuTWxOsqgcVmredpfcQJ8vSuLyc6qNalWq2niAkNV7
hw3SSfXic0LCe9d3TbsWYVwSg0woEYmhnYTbX12WblE85fPB9Bp1EUxBsZc2Q9MI+LINah0fOWcv
f/IIwoLuyLuF7JNeBUQPlCmUZ9F3xsWYDwJu72WPGuhG2motNi6QSRgXO7CvbFz0w91Uwq/8EGpX
vWZdsJDDC6Di/OGhvk9jCkx+TFYsTvKgOC6hLnmadyWnOSqUkO/X9fLuVA/QgMsm+V4Y5f80ERnf
D2Rm96YXfee+8RM6dDKewzSdNA9qwhrhy2cKfqGidlTva2bZWxQZIHvt3I3iq+W3cZZ4S5tUPI8B
+k2TYiORYdTaIYRPaYZV+1coFw6R8MFpiRXaefZnkCAso0ViQLqIpkLyDpYk8e4Ynr2POhQQ8pgk
ex5ASZFMMEKLRDHeoa58peBOPOrIR7zA372R5jqGPVIJsmEpm77huau0S83/cZBRxBmUzbC9DgSn
Z158KxBoDMI2yr9h9C9+Btl5YxQf7Cs/EWWbHjtTiCfoa0/SXGlUEo9VVa/bMCk/stga0A/qLRLM
Q/hGJuY2etB1woh22j4mDtpiJGM+CcXA4AFOCEWv0f9EAuPR68HkKdxGL4TxIfyd7bDdoCo06HNw
0w8+y2nTR6L4CDLNYqExRasgh/MT1iMIvtP8pHoEUDp2jOdO08OlMme3q5kReOyM6AxyNn7h8XKU
ae4qDFBvdhqxlclxqr2WPVmetwbU+3EsKh+RKLLhBrUwVIFV2cWEyeM6juJDTlvmSLtBgQSUab5K
C6eiV37WCXxUttVEa5lZh1j0k8x2T+yzrrmjwoIuJ50KuJYF6IB9PX4TnRqNC80Yn6M4MHYFucl8
G+hOsMuoADpNgjxC3DbuVm0Ck7KGpmsemo4ShiHqjwRXNY1fnrTl4bmBJTmfW8LsOqQ3inivWKNy
rIocHq0+dV/CclQuwk1OshUb5vQyc57MXU7Xt8c8T2ca04jaGgrWUFogTx/C5f/kaabKrysPPlLH
/V50QvnhefWSZEUYIDaSb5y+Gr9Td4xMd9iLN7hjwhlgVALNHZBzDYfqeVLQ2aoo27s1O+p0H101
WI2a1hDeNkBrZhQsrAPD8x4K3emefaBV3MifwqGn0adwMhuQHMg+JSiGc2CWlCzSGdQxHrH2I0bp
4BRTUrDhuiS1YgPG2I79xVSm5qVoVe0GAoNY8Femjin8ASTVbBa4CHkADtO6YZOx6X/XqrrYGaYA
8zYY1meVE3Kt66/8iwc4dymu5tb6C20+WDKdEuZHBHAQOEV1IItQy1W0wT7IA+UbADLlKY6c5iNK
JeV8+Lv/X6738UbTdr/HS6McfuuuGuIFZaZfnZa40YDI7VdbBRZiQzG5iB+cEm4JgNrBJXSV4Kvu
Z+jAdab7UpXUP4OEUS+pSjbepX4UBrYK5vuoDhaGaiWHKhXeFcqpbhu4ASvmofGu0ta3mbLkt2xs
ukwlMJx0/A4T+HeyYiq3LZDnj7GyvjowLD1WlDA8Z6mxDbhBsFtF6ieeLJDI3Pcs2OYJEoFiQMBR
r3vnPBbAGNygX4mRBGQG9uOpASSxUwM934G7UZ6Cnv9Qwbrp1YhRCtOMOiW35lXvU4Gch26J+Czm
puIqi9LJw1cof4CYdvaTNDfZ4O7jAuE5j7XCO894D1A+sjay13HFL4pU3QfZKU2y2eT90aT+/XUY
+mnn9rGzNvtW+yQidm47Tzzrmeaf7aB+iQfHXuRo2s8gBy6uo4XTorm01ucmGDvUMD3US2UvhQnK
QfHIhENwFb4aYeE/aAFxfUV8ZnnwropRvNR1pm/AiuXrmg/gxfBmJK1dBcuuVsSLQ3LiwSyi16RH
i09v+mGjVMapFXb7jPxZ95xBUAPAN4qP4wwShU3K30+JGoMeoFf6RU24rFgAXmWrH3XYEWBgRv3J
vQISLlC9a6zHACgAv9t6+K61JduLLP3imVGwZm3P8kZ31Ie2EPpSehSwyil59L0harWsHfLx3gSq
w65sfTW50DbVLUTvyvRgleHJq+rsw460ALRY3B6E4aUfvenAbMuOq0VK6qEvAnIIfBAfXSK8NStR
fWtUY7UIfOIjkH75i0kD4pJ3wTqBjvlrqENMYZuG8hCB7DwMBY8Z/v/iRffRqTDKoriaSRDtUkNR
zlI7Vh7UpHwScHIgOvGPvQF5mZgDGo5Zr1OBMAyfypRfWjDOv7w0XlWWmnxHIGDezAN2ogYx3nQt
+0R1UPujNctMqnpqPTWF7i10iFu+2YW+iXQx/jJ87zASjflS63m1VEffPQkR+QslrlokHfrqLUT5
5wA1z7iUzSqwrC2YFbJ0c68ew08RpGhigk+r3kjc5isbrfjdOPdaOgEjyywJ7sy9LIao4m34JhSC
EwjRaPCfFfFVzlRAV23ldf8CTGd8QRJoRrxxAUPPdl6RW5cWvTAAXe0vz9mbalP/JBmcLoZYK16R
4IC/d0SYJNUI7osA3uqROO9VBS65HAORf42dakeNXvMrLcW+J9DyBXUYCKjDarrGekiJs5IiEFYE
49lU4xy6i1Z/NeZUrUPp5k+Eblj/Nb+4BfyAAV59a5LEBkzg5vziqBBHz9fbDvAYPAoEQ5Z6ZG9E
zecIjL87KNkLoFEt3Jd2Ux1hq0G2YxrtiBQJ0qdHeZBd96alh4CqHHjL/jUmS6iq0EpX2fH4yB+q
+VCDOVlpVd+t4JzMH4gvAWGT3VrtxP/qCdnTsWLHR/ZS1fLqspNohn3u8Cy+HUTuszrqm03Zoxss
bX3pAczIav0Twixv38omMqUOLIQAVuexqkDxgdhjR/JFC49kxCuEBebT0dfm0ymrt7nXPdx6ys4L
EWTxymAjT//lHziXkSjK1TXR2SE68j6pRnYmpwikbG6GDeJ4hsHNQfM6/11t0YggaDLtZC9PamRD
chR2ZC9JdZi7FPVZjGX5PE85NJryJqcM26lZyKacsif7tZJNn+XNbUrZhCthK8zS3vEfVA9S7sCn
HAuSMjVc3G3yrLe96SD6akhvPdL4l89/srFg2dVucybDY1Ja/9ogxPI4GJ3z2Pq28+hQy5VY+XS6
281h0BdpAmZCerC/dR6TGZXYEIklQ/XPUNRD4Iiw0DuTfui/GyRluT/H2z5onXM1n2lO9PtM2tgq
/e79y+8/9QJKcG7z5Yl/9mBzjWPdPjQD9YQwEVEh67imaS7lqWkiDnaz3hykL8k8fRE4XX0bKm2V
HC9P/zWIdIl9KOD2X42BnVIooFQI6wDUTZGweZxS36dmQ2NZWQHTKTOX5OOfjjG2/QeKyZfS7W53
YzhmuV8AtydU7Sxkd2PqZ1DF/fHup0QoUtXh+DEIYe8bhGo3NvplBz12h0MnILRfyPbkJOMhVHPP
XN/7zSKjX7pK483/1tZNXwcXCAgU1qdFpF4yJ5u++rlVrVVUJg5BGPbPutZ8SLtXFQsxjkON4FPG
Mi/Rff+aIlf8mDkwqPFjb1ZVbSFKVwZGvSP1qMJWN0A6O5WNdQRlefOWQ1hcupe4eJENcn+M6oWy
cUlxnaVNHgwY0xdAeLmrqIG36Jx6Dp7OVbKLvs5Mgjyxyz8rUw5dH1Oa6o9IwCOJVah6iVx3/GYW
xfgBgwDshJsyKNTX5rXy7O4VLT2Dcz3uuleJdf59bhkQT6L3fqFM20FeKdc3vYG0qt9BmwRk6Wdl
tPZJD5PhBdHGggc2u6cw8oYXlrr+rmUFvpK9Sp0n53pyv8nOpDQ0lkhHcAkJqmVTtdEM/2KMHYhG
s3TP8pC2JLkXwhvRMFTcCAH3uX3vl2d22e5UM9EPLQqN7bZREJgpMqKrblR0R9ERq1h4ntIeZdue
jfLsL5uT6JBfEZlkIWZAqKGb4H0cIzw1nY0AoNP/PggbuuAhmsrNXx0UDMD6VDqzOMY/I4jv+RfU
xqIzv5flX3Y5pxfkzwgwciefrzBYen+qPALJc22QrPaZtD7fo/FJrdY/ZT/SLtikUYp2LyTCZ2/g
dzfdzhyqh+7TSZuc84+vNP01ux74R80q6505TOgzaCHUFcJrd26cRgWVCO1Imq7P81m0fj6lLc8y
mFIX6Jyd9KDg7mN7xgOEVuaDqU8+jDrjSuuU4sEaPYiItTDTVpESZYDu516T9UPfuWgo8EMBqzyr
v4zh+4hazC5DvHktm5knkGiNQKSBG46QGY1+6jO0SXbG4ol/if2Kj/dIgvGx1JTwHSyje7A66Ayl
kz+UFbcrJGJlk781yjamUx+l8xB454p09NWxLPJp/CakuU5FBS2tFd5elG6yl1O+3KAPRfZZxlb8
KCENrFHqKxYqeJLHO9IBDPpfllz7jOIufgQsXN/wEv//eW7XqcXHfY5+oFiMcuVDm41gCgg0B8dK
9UaUbAMFaNh8oLKxWWVTwn0iK1rKFZU2OqUUrJ7kWSON02SxOUfqkZ3b7CT7w1pvfvvfvOSAOCWj
DvEX0Ny/JpHdt0GRHcQnNBnYER1jt623Xeu+EOBVUOdBBOssT8M+86mwwjjyh+SmQVEDaD8bdVWF
Qkd+B6FHNCTylGNIdASplofB/dE4XrSaw4hoh85JR5mJ/M9JSdkFIKA8Sk/FQC25r7KD6Q7QhVCg
WuozmrRif36WfGS39p/uWu2V/uFPcwjhqV5IpjINNqB6lcTDsi9FfBxQjva3cgp5aJDskxeIBFmW
hz/N2wzw+QyQx6QIRLFJumqflhDGVR6QL2vPkRkAtw+4e6H1q+xDu0r57lrjmtWJeY1Ln4oRBQmo
u83lHryqY5vE6zyV7MjtyluMOhnGu01VrQ83npqjnEnaua+uavDjlBEx0tDy6FGxq9v1pAnpyYz0
bPskx0Q2Bbddo+9RkRko3i+Gk9Fwv+o8t2OFWkaLDMKOlgv3EUe1EiS7ZofR81coQQ0Hfx5YSCd5
6vkkHrXIqdf3hVg1r+zuzf/Fgu1/dqnjGo1B4C+boWPjM4FvQL+1unjAmWEbng9W/+iPYji0POYF
wDRsZW6/EYE197Jlx1V1yQytvNhu+WNAen1/N0kPlKASkCTosYwCKuK4K5QzLKuISgXd+J5MlFMO
rdc8DQisrZNC8c5u06G+ipbVQYfA+VQ7k7818qZ6VEzRryJkaV6nqWTT3AnnLWmH7qi0yActSJA4
wDQ5+OmQnoryqGWhe9I9n06ogn93Sg9dH6OTqQcLlY2xmojoMZ8Ti1EY2Q+O1a1lSx4U7gKHxGh+
dKMfR8BQw35buCVCgZZnrWorMQ+1T7G5HwbK1hwn56VTKjatmX5skPi1SWk/uuGDLUQMGSKHmKfx
tYG6N3Xs5iJbN7vvHtgLKicSEOgy51n9xbNCcZAeapIkVwfy5QWpa7EzbV/1lxRoAEmoq2B7n11N
IQLtMxLnd1teJ8p6MpJ0JaeRE7ZlO25Jq/OO5hcl5sOQxc2+CBDfvL0EVzVYG1jai1lPo7+0YKY4
B023vb/m1kIwPCd8+t/fHfqaEMikgObnly3d4WG/vbu76c87vL+CyHRIiUS+tbtdMmO7AVCF5cP9
mpGNtqeRkYG7X7ULFW9NKdzvdygnrMLs9zu8fVph4ED1O7+729y68Fnv8O6kt5xfvsMaGrH7i+zn
d5g2t+/v9rH0BUXg8fD73cnRqi0Oiu+Aipo/CDkasdgvkV6Jw316m7TjYqjQAAKGVz6DO5rrXdXi
XFit80Sq7LnWbfeT4hsY51CCPWSaV77nWrYsLCV9yHXXXLsTUgKNnV+4MYnnTApuTx53mTAm65mY
+knRjK+yUx5KwBiGcMebf9VRNN8QAN3IfGgfBe3JKeIfd39XI37IM58Fp6OuWkNhrVfONO3pMCt4
OdpT4Of6EwRRJ2dolHM0t8bS7g9BxEcrO6Wb5UFZz2o7gBUSF68JoKNwoDye55AHvSmGddrZxb9s
Hrq1rmXXl9tVxqgm5u/pC3kZOaoxQ1RBrCI9yOagjfUD4OZbS44aGuiMSquEnPPP6w30HvSB5jxK
UwThww4yiXx5f71whv/K1aQ+So8EgUFUnuvbK5UmuN2Jgw5xQLaPNyRtxmfsd+3tIwHsX2zVKAXG
b3wZ3LPhZdlDrWgUsI5+eJFnIkkpnUItdiebtkhgci91EAihiej2X95urA77imrH+wTSQx64gpeN
v69wN1txEVGM/88V7h1J2f6+Sk4RyizAZS3VDo5kNUBySFcIbbPo2OhCMSip9+M9y3nIrCd3OJJ1
dki3V+WD6yKVMKhBczVAF6zI51gvSuD4y87Ihg9R98FCG4zxW5Q358rpvF8uWsVaFgysCZHyhCod
VvLE0VmfqMF329R+NravfASp68CX1WavOnU9yEG55pXSJbamhqE+8HK1LZKK9tFWOmfvZk61HxR+
uUZuSxkWVl6a950/13gCqlW0i1oeNZb8jdGle9kzGO5ccZSRS17oXTqeblbbcBcDD4I1iAoE91YN
33KGVnRDvF/Rkk2rsTxZltmcztauaBWaTyX8Q9uwLvZhpYXETF3/orrgQcAXK9Axdsky1tPmPNWW
+hSp9au0O36M8thUNQfu7ho1lcYK/U7lEzyrtnF1zyKRzPChP+d6CwVtbwZ7/hraWprZIR6R7VVf
oquYAocyMCtpoEJ1qbPcsEwkCEnGN0EEzEyOdV001CjPp5MOa4UjtEOv+TnxxWAVOl2xntCCfnUt
0mftgDiCY1vorSnIKlg5+A7Z7FpKrqJc/SVbk9I4Fzdyz3IknC/iCZb0JUzBPIvng5PtQJagNTk3
+rjYwtzeXOXYNJpeTT9UH2SLdwIvrxdEJ+ma9IAAW0L1e8IHykvK/nPPX6FQF2ZRh8TqORiDFi5V
OzNQpQx/26aUei4YrmuAwoKwn3SMBv2f7tnRaqfi4I05eOM/9kLMgYZOjbmRTm8xaivAqsvkvVNG
Hfp/nvyyicIyOjaR6R98QFrvrAHeVFFGj5SrT2+tWEknLXOTi1F0/I6ZwdEj6pksjZXAPCRxBOl8
xQMlMPeOGjfH3p6cs+ydyH+DQ/JfR9BVV2E0DxUC4++m5oTHqQkrwvEMyrspR5y4tzZykCgQZBzb
kM0DCitH2Pu9jT9XTMpDJHV53FmHJ5kle6TRAEtIdBQqmMmvqueIsNYYt/q1jY0K7uEwXud8whvZ
2Y+OdyHteGtJU9X2/jJLRv5C83CXlPZRawQZr6EgAQkt6KvS+hHbBGYiEOzuI4oLQDD/0kT9DWYH
YD/hXCZu2sVjbJZia3nTXDM3QAKo8Mh2W6ueK6vdBdTexdfapnxKm9PoWotYFNCl75ZXFos4zdXX
IrBItZi6TiDbdHc9DFF7V5lmPEkRrmFWzV/rhK0ZP8r+O/G11W2mMov3Rd+ZX9F6RJS2Vc3ntiHq
1SRhejbUnMxdPPi7EBHLS2Ab+crR4vQ9tJQfqNKJn8lwvc2D6NVVQWrlsxV9A/iqU64urA8rb5pQ
aRqS1wlZq5cQPYiXrkYJKrapn5tNUW1OC6o2QFbPnWWblpuccPpa9nJvjE+d2QMRnXsL2IVfmuN9
LvJxc1Qrbk6y33bTdN3a/MiUz8xtu5exS1cldMbvaGlpwC9QVJVNoxD2xgraEiLrpn5nJ4aUUzxQ
PjE7G6m3IfHRPWteWj1RWnUzD1YaHLN8RkfPXknOf47ykWE7qq049gryfaZQ+vPMT7FS66BfmtY0
nKVNHoAiDOdkPkxRY62QdMJlHtFDZItq/dwj27oKYem9W9pkL3RwoKcy66jWqKG2/eQ91JZvn5vc
Rv3SmJyvhOAO/uBNb8WEgEPuoZJLTWb44ZsT2hKJ81WhoHmV6ZN5CjstesxI31DWq9tfs2h81xCf
QBQeBREv68E19uHj/WA33rlmoXOkmLF0FrHjxvtJsdAYnP2S0P7t7IdwEJtqdo7R5fUWFqG6RSma
mv+/bLO72JQpHw/C8+NjDaHZYeqB8sjqAPQJv1cTzEqycqChBaQngM2JqoLRDb+rVhs+yOqAua+Z
Pf8P4+Qsphj2jlaFF3WiVECpScR7InafAtG7T04NfMSxrtIyqgR9oMlpVrJP2iyn2QxuM11kKxFx
vKt7mMsCROCypeXVj5DWDudoniz3dGczoSIV6sJ6CtBYgfQ+ZWNiNNaTnk/ONbGBudAnLbUllLVH
PfsqyWtYG6M4WhsUgJw1UNlOVUXLKIqrNy1H7V6eSRtlVu3zOKD9TrD5i9v/Mqy8+rALK9vbFLit
pdnzw6NrtybJXu5WSMdAZZD24ZdoUr9Tst9dg7jNH0ZjtBfSv84MqCJyu39wDTW9err5U9qFW3is
A0oL2hr+Z65TnqSde2sDd2aKPKtI/Y/IJDk/vxylV5JtAgXbVjZ5deLPq+t7Z1jn86uAYeZYtvbv
V9exlFr2urepoVKJyj7/WdrahYhs/jFFuVhZ8aCevcYtjyVC2pu+D+PXqQOiQBgl/0k1+DJuBvPS
Gnq6ak3Dg+rSRwRkPrsf0lYZt1YXn1yr/bdd+pqq+eabTvDadeZRSyz9wxtKeMiyODiXWkt5vOrl
az317PdBTy5e6Gg/IiN/AhWXvhs+b6uvcuUYGVN/hp2CylEzqD/Byu991t4/NK/4gjSX+apWSrZx
CoLvRtioD70/hTNppvclVpBXn12hQ0LRyS3ql5zq701ntj5K7KF1gT1qWOrayJ94NDuouEcPVNtk
2nsjcndsMGJJFvQ+ZVWDHvqYfBFF+A1Na+8bkYSHHIKOn6U+rVVu+8HC7c6QnuTRorWgv6FiZEHp
x8bM0+qnG6iPiKm134wu/Dl1gdgplttvVJRHnj3Ae3nxDF1E/txVJRvQ0dM20tZNZnWhcGyX5X1+
84Cu0F+6iUkYA4W5MQ+fgixyL0UoQDHPZ1Ti16s2ycN140Ansg5gGOMbcI+VTlKaxyv7RlHGT7fe
xqMuKULLdx3bkBeR7m6Z558hNxuf6m2InD/QcnR8h7DZJE6nLCIFcWLP6fUj2uPIB/l59bWL3sAf
29+SqvWWUG9rZ74F62xCO7ys5o52/J5Sh/w1svpo7VfsA6wRiEqh9tCrxZH9bTILKjLa4KPo424T
OpG6VwqhPjkRcq3SY+isF4MazNcwM9HsroQDeM+qXttUe5YOUBKlC0j9gJzVdYUgeqjzEZAvAooJ
vK7+sMFk75QkLTYVQjB2Gwdv8N/r+8R0+7UzqOKLhUB7aGfju1cN5s7R0Q2R9kr91gxh8tki57Zt
gR9tNTe0viRpKr4YDhGFIVHtbdn2yeeYfJN9MTXOG7bVxg7Jlul9NOqVtGuCjWpUpzoxryF4I6C8
k5cgvmOvQkSgDStRlpUIkDpjL3GUZ8XcvNtkB4rQ/49Lb7om9RStufpr7ADS/gCrO4qWUPzJQxWB
Uy7DwviXLUv7/MKLiLZkCtAi+uOczB2w9TuwTosff9n1hpLbwG/Of9k9P8/OLYj/LrbGZU3V8rLv
+/dM1NW1nCsXHTh8jn9MVL3XV8RpbiaybBVBJKpiFba1gYmkc4Gi3tXPhbFuzAHCk851N4VhFmeX
nd6OqtjhqDZ8n6TFvb1vucUxzYNuV8PyeRYejDpNXJDBUFDxi+FCfgyiGk4Ar/KfU62DITZiMRrp
6gMwgPxSWYa6sbTOW2SZ8NhY3z4LddzBkcDO1LKyi7TJMy9xxYHKoAfZMtzIh8ooDcpzTUIqTPrs
crNFVYqEYKomq2Ac1WeKwf1DM1UAWD1zLNnrBUsA0P1V9oqkKVd2iDyobBqx05+KMf+WV6n6XJtV
+wDZ4inxPVh79SgkoyvinWyaptYvsiLybr1hP21NN/aeyJ76L43erqSXM7F+qUzW8SrVigC/4JoZ
xUSesPeiU1CZzVtoVst4NKBjtokUTmbXrmWzbeIf1MaPj8hLx9eMvadoEkCiLqrBhVU28F4yKEWt
KidjslNz9F1tS9RPlUMU2EzCc6siiBg3Ijx3PPxlnzz4fVOtWz2o1palTQlA6PbRFJa69UGQ7DOU
6y/yoJllvFJLC0E7I89utrCZUqqV/AAVUAs44+wsbfKMCs5qp7YkOO82Twm8FWwv2gLkYTGtu2Qg
NzJz8KRumx4iipq2Ce1HxkFn17UtNyj31dUN71eYHHhgOD+j0vult4P6llbKBCypDi5NXjs7+NFD
uBYt86HXqN8tjKJ806IiJL9Rdj/B8grDcH8ZVfQSvWSVavKEGq3boUltGOq69FrGOZKm/93ezZ1/
2YhtoD/SLhIR/CqFX+sPLnhmSjLUaW0CLDjnk6GBjYx+Ikk0wuoyjkd5dj/YQku3WtxSRY2Kmzsf
AtYhVD3Op5FRvXQ6GeK70Ju06wp1+tJ2c/7jJ3vvzkOlletENb2dQjXaFrHVEbSRFb7rmqLAHaiK
fVT74XsQp19Dy60vPLjDd3POgif1m+/ZA6Hh9FkOmcpaP5Ay7JfSKWEHC/KLag+isDxTRh4bU09l
kRhs49WKTG2VxmN9STQ92WlqmYJfMKxTGSXJJqgG7cmmSGzZU07y2U/2E0H2GcjP8ouk1cKjkj30
WIYEplEtKXdsnsyaJ0haaupJg6v2kDmKv5tKdboUQTauRoRM3/qeXXLxwT0nPZmiIAUQ1f2CAJca
r4C3Jid/LpNyW0ohF7ItD0DyIhAO7YRGY/xPj5xDukuf2xjZ1hUYW/vuc6zN9BrM1Nfa0OenISuh
YsMUzSYQCOIc9c1WmuShN/X2QqxgIcfc7fJMnzmxbzY8bq5/5ocabHubUE2J06VxfXGCLD9Jf3UK
lY0nphogluFuBYGt41RG5aHJe5cQfBucndowNuDb4keUrJwVG5fxOR9FQ8LYKOdnboFUkeGvnJa6
MzM2tSOMLZAYpDNbiFY18UYaIy1z0Fuf+x0fhmaPaNp4VEcdCJrGfjr32/q56xOQ4KZHsDpV063a
9hAjDoW5H9Oq3GdzZDKCkXEzuVXyWCgylK37L6aap0tLrcsPdIQDeEIJLXYQk1LNmbFUHrfevIla
ACxcd30J1ZiX21vbGRdiBnx0pRIe2ICj9zY37aD1FtRLKKcoSbu3P26tDbrQGaiYyQPjt5tXWx6i
Zbi5zCbtcjZrdgPX8m83ViEWOIEpOcVNU22VxCG5H4/6c2hZ1TXgDm41gSiXnk5RQAcjwaFyE/3Z
tjJ9l/uCSv7Z2UHq5TmjtGd2NYs0X2pg3XbSVVOb5NAqwLVl07QbBC/dUt/1NikhaIPU5zSAWVO4
In4rfHY97aRbH03EYpivX/saT1BJBI32Q8k61lwJRNvEKhYOYa5o4VdbthmIroKnWddxWl4VpTaX
dUupeRV1cDT9F2vnteQ2snTrJ0IEvLml92R7aW4QkkaC9x5Pfz4UJaF3x2ib+M9NBSorq4BmkwAq
c+VaTULokCTAF4rIz5nfELcI7Z1XZvYP8nMvbh8Wn/PEyJeWVOiPGii5TQ2P6tkMI23fDIm2QzSt
vYgVofpJIeVyYc1ue/9LmfF2yrNrih3fVywS0DvTinrr5MthIinUgUXtxR7nn3ZBH2xkxIqDnxDa
Ho2dT5FimOl9it7MkKwT+Idg6Za0PHkI6jx7KZriJes09TK4bfrCVWaAGw0iMtPgKGVQ3dlaeRCj
VlOF8Hca7U6MkvUoYHdyTfQ5mUsY1thUxLr7qrmAoSnAv2vxZzuQT8akQWJabE881/mU6uZENxo0
FyesAGa2isv2vKYgLCraRaVZ9fdx43pS/r2M4x6ACJRYct59prTDOblS+bOpm2pYx1msLT4MfOia
ZcVui+JIYR+DDO4QBwnBZNSdk18ThoZ8nU1raLDDL4L+b97IIGTuux8wH74iKO5/chJ4gqkr6q5h
3Bu7irocal3s/JqQEF5Bs21uTX1wljze+NinpqHA4GgqNjxyvYa8uDBmqKIiLD1EZKYNl+fXGCwC
3dNPXVW5z67XTT8UtUaYkW7SOuW6bAwkLyZnVALM7ajp0G1MXb9x4HFGDPm+lJU7zcWXmhcxdWRX
/Ajh0dKaXM266Za8+gSbmP0EdZHeGK3ymI1npkm99tYk3H6qFfuG3l8ASe5RfgggHTBWeTR03+Vc
eUrJMn5xW7NaqJbpvKLnNSzR3E2e5EYO1hBPH53EgifQH+BsDcds34PEgflEkbJlXbYHXjVs8OyM
KpYebyXDjldZ5KZPydQMZBbINDwIi+x6J8ca9zJDZ983nbOqZMaIbjfl07LpJisgQp28EuPlQEQ4
a+Errhr3HBKXXxZ6by9SX36OLKqvTCgZtgPpp43ppuVSMAsJ4qBwKoCts3ySjgfWKo8Vioix+mrp
/Hl2pF5FTyaEDvL6GU3V6qbAOXwos7RceallfB7a7G8rMZKH3KmkC/TQJL2Njt8ROg9TNPKBbHL1
NfGbvw0+s888XBq0L4EFhFoTLGFsvqE2310yipjWgW2DJHYsJDOVrtqXHuXWLnyTA9o5yO3I44lf
y1/KyA0SHRD03+rW25gOCEv43oK/Hf4xWikpu0gJpR0BwK9DCbF5okNAXsCH/rOWBYbIVM2tN33Q
3S1SJ+nWLPLmwTfzc+wOKqJcGlv/Mvkm1zC7EHT2b1ZYPHSSH+77PjCPkHjDCDk1Rnz18i9Z4dfe
wuuoF82C9kenbmRN3vZB4XzyM7db15pcHm02EFePS1yGDS9ZGgwOG1S39Ws5Nt6yIxZJtVARwhTt
+NGibiKLsk/5qinN+EWZJFYhT0kXrpXnfKOGTSbbbz5cu19tO4BZpaPgjAdKuDVLmFFc2ejeHBO4
Vqn77TfPGLalV5C4a7TnNtUdqvSkB89Md7UO2cJgQToyROqyrhGZ7hLf3kZwkh+zvup3pi0d3DFL
18rgHMe4ahcyQQ8CMU2/aQPN3GRu88m30hqFdztYVOkQfIWX6WYbhfU958cDlTMasNCgbxyprg9Q
vx4c6psvOExi5lQoXNIBXHoEDKT3/PBBNBCUKUcpgpV+MkWSBK1YYhtrcjvKubMG5Sx3+afezm+F
mRKNz8pnysfjK8TO8ksmKa+wFFoXNcyr82CUty4EypMnYXgMnO+h3KQnGdIJJ+yHvWfBrgK8P9NP
0sVtqFT0zeRzBypjCzYdaqapKw3mdYpsPZpq210as6ZwXQLUpkthsCrlxj+qTnNW6saGs35CHE7A
RN/hiFeEv6PcByM1QF8g7KKhGAs8vXARfcev/uKlP4VFe3jp0Ra6FnH4UitZdSHQyi9p7MjwdVX7
KttpuKDIItmWQfu3TSbkAZlg7dz3FqWNuh8sedvIThw9iEFI47sHdBGAK4/RV8L6eHSKMeydIMoX
936gWv1iqNQYUF3arvPeLl4LLWzWiELmW9E1NZPHj6PAL+uN1L85+bDsaspAibJp6fF+aLFrPbo6
lX7LCVRxjDz9kVSwtPQ7RAh955BWw60YQuNqJ6Bau3qtO9rf7OuKhRzWXzvdaG9jnZB2yqD5LIPP
Y8nvMJTU5dCE1Y9Of+psC5afyHdOBWmmBSxU7aqPKJ5pQqTIA6lxdwjFEXDi53xLYPK8pdMRaehb
osYFRZyYxGCbUSjVddwrRVdW9eQiKeXXCFRPhu7XcxnJLc8gaKFE1wq88TzYBMt4zj2D+ewekyZb
UgZhPueZnCwCYAIkzvv32mrj1I0jjaeub375J2k14SEGHB4Pe23g7L8V3CyYsocg/lG4uX3oC7gf
7QZ9G6pukl2gU2FFfSaVySXcZGy5h42Wa8V1tEuLYku5IYbj3Zy6yHYZr+rH1CYv5/Pz3/EMITmX
QaUA4eF4hZQ5W7tBID82Y2ShMtTJz3n8UJa8gE5yvQ9tG4a7VkcRPvSc+joEU/LFicvPqpue5YJf
ehT3qK0DZyLKpS1NC8l1rTH0XeOO8g6sNErmmRqvFcMq9orJaoC7p0dGV5CZ5r2UquW1KpfmdztP
npQBmaAqk2Vka6R1Z4T5D3Z5F5974Wev5Qo7P8qgaAqaXTnUF5uf0jZS7W7bG/Zwky3bW8EBrb7J
JChVMwl/pOaZTBbQcX7MN7Ovrc+WD89p0SrVIwmmZlPEdQbWpQQbTRiLd67qllV6s0wrK/paZP3S
z8r4u+yXiCCkQfxiAg3ctFCfHMdRg6XFAMvrO51CTn84q7VuP9uOo3DL3hDlKr4EvkF5py0XB1fv
LPCE3XfFi7hR2hZQfKMyAcI34REq4nBN5Ga4JI6ZL1rD+BoqufdMKeKwUyBO3UJ66rywR4cqMvW+
QWMBgDBNhsch0TvKfkp5U6Zt8wYv6kF4BGYNYrwgPqd2VbZt+monW168hxPC3CvkH078LyNSf7V5
hXrCWQUQ+a+bnqD7oAbDKSXsu+gDx302dJ1wUNkfJuxJp8EQXPSgBfs6PgcA9aioKet1aSBT7fFZ
rkz0L/c8XKTXJhz9hd3apL+n0aqxUZwx9GdZhnyUxAMvRTUP0hJIhaa33b5piF6PtpJ+dmLrewfS
9FY4oX7LNP9vxNpTCqCdRQ6OekkdHwwLjmzuEZEatn0bpY+eOkWus6b6ZkKelQSN8p1dzvdCDqyX
AuqntaJEn+2hzFfkPZ1bMjVglmFSJXe0c01JleD3qJTVWIJZ8t3SuQlHxzGB5ocksWdbLvUm0V9u
LNMqwi0mrnSz72vfF4tNxHWaa992BJslz1/bWZ6eJa9CgGCMIX5qtfgE6uIvC8DkOdCMdeZXT1BQ
B0t1VE9j5Rz1hDiu5djKOUfUfTkOvrIy6rrfOXGl7tEhGa751AS7dCDkAsog2OWeE6x0s1HfzAE+
/bLvf1AMN/odO3ZorV5K4u2LqnaydQdBErfL2BsPZBCWvi4ZCEXl2k4eALHFhakQq/GsnRtJ6ZKv
PL9XJf7kOyo0MDYiMJqcD6eRYtVlopGODk2tX3VGRIReHixK6pqmXUR18wRZULITtrmhKuyXS2Wr
3bqzOm3B28hZJ1XwZlcdYRhLD14nNspVmxjaLXJ8Z+NTnO0mxpaM1HiiwCjdeQaKN51awPgT1Oeu
1JInGBV4r0ZlD+yV3u+FTUmAvsAuCxxUsm9sBazvikoYapzkyOxHT+MtGbWJL7IkDQdfz8YDeGw+
HZcMRkBR/6kBe8SLYPRJqkg7dBThrlsImHdJ0dsPMvKesqW2bHpQmqfulVhpwB7HD5pl7CXBCcxw
ug9GAhY2MI9VYY3qSvMdF3KX7tEjGu4YJin8MZTMcw1C0aVe7UHKvOyBd+mp2hnZiNHkrckDvfti
IgSAHLnPS15cly+ofBFEj/Rnvj8mGJ0lDO/pzW4mXeHmxaIY+UbkM7k3BXnpVQFD2HqYvMRAWFTu
pc6/iQ5Cp/KahGm0sqxyvMEw5Sw0pe7Jsmjj7W6TDXOrxrYO/hUXMcBuQb8aQCQnS96F0VI2EHCv
paY89Y5VnJom/nkUQ7UAQzc0jJBeA1IWPvdD7kR8r2K53cQ8Cc+lgbqvJBv5NlEcl6pKGr4Gzr6p
LeL36Xg2SpMHQBI+1IUU8fPntsgbrIUiLAzdCJtQQlIa1oOw1XZGoLGCtjS0VbZJlUuSjqguqL/t
KKfpKiuGSwMd0E2G2WCpub734HPVW0JzMdnCDtZ8b7zZgIlO/OiqTlnBK6jzmHb1o5OrybYO9c+t
30Znv/2bIHh5iZsh3zi2C1tMgAJR5UK6KY7gVIYmRxzOTW1d+qIfCJ0iP9KbsonQhAVftRR/duE4
+ctA3mJh6FL9yv1eWdah6z0VdolSW1i6V1PmSxFEkPYE0dFs0OZVG4NHy9QVTQepB1WQTtZnCzGk
9sSt024ldbF606rHQJAzyWaMPA8f8J27SSYct6cqjPTFSFEJu151CvUh4CYIlkRT+AqvBb7ZbBRP
1u4ETmXdIEbaq/ALTRROwq9D1wq+aPMUZfAI5KEXrxpL0Q91QL2+A5jrWfHN6pHt9ELuk+wZ5sc1
MEnpYXpRd5tKedNipziVSeDeu0aeJMtw6MINBC5orKRtL60RL5W2MTDdx0rPvlE6AUYs7boDv7Vg
0ZGpejCyCLycE49bw3EBXJXSq4+21WM3JEu9KatnbxjK5yyxbzlkwpfck8pnR+uMZTsMDXdYurat
uFtSFOHKrd2LkeXduc0H95Iitg4/Z/jmJWG5D2Q/p3DDi97MiNgkcchgJ0Yj6qjByJMqE6OuhHBV
GklPsq3Ljzw/dsLcW216iv0MZBMbTQCSow95AxlMQ6viFfUQ5osRRxB4q3CHU1FlviQVsW+AZvLK
nrrGICvbPOPxLkWW8ZJQpQQkVInXYq7qtN4Whu9mfZ/bgBzmaa/B8Iszb3jVJhtdD540loraPoC0
nfov0VURqVzDzC9vhHPagUnXoR29j8pelBK68fPtfW7fuysIf+StcNYopliVvu3eR2OzalYWZfY7
4SwHHaCndkrDivOOvrTU6zraghvdGZbTXltvsDZJMOYnOzpmROieUftqFbl7nippnpOyfyU/55wz
mAV2MDzArq/13bWp4z0l7c7R0iTYWIStVr4UI5VZd1OrddFFB6ngyrkaQF2a6keyIwe7Q21a+Kdl
EK/YPwfIl6NuYqUdr3gBeWI5jJGtI3eRKP23NDfaL3nuq6jaasaVuvRwF8AbVZMOuzVG9NLISIWZ
TqoeiJm3y9DpvbeS0PFGg+dgI0aVCtmPuohRF5lGMx1IX5W1Ny+wtdfmS1Uk3k71M0jLO8J2YWKW
q0oqyi3IZZ5btjcOBweZCmMdGtavw3g61JWkUJfvHN4d6omSb6Kp2sszHt2h815N/jyKloeVBA3Q
q8a37cGNESKaepLR6dfQGx5FLxzT7FKAzhM9MFbGSUOhZxH0hf86lpA82X0P3/m0KgKd2mZi11qF
pqRdB1f+2ejS3pIoCJzNvPDnh9gFTDk5zfZYh3PRHwJz+WEg80J5UbjJsJ2dhQvxCPY6Jlzzv0/n
tmwYjVJRXhAm2FDfPXy2R9NdjbXTnQYllc+ySrirUQEOhuyR/QGyiWBSFBJNMckKiaNYMyYeDIRh
RwtFIWFTfh/F2ZRkbpGn/TAgnMUorL2Ifkwri2lo/nrwKEBksR4BUd9XrYgtA3siKdUsQDKvomFM
D1kV/GyoDUwPRL7TgziaB2a/eeCD33/hMi8P3AzCe7H+PE90Z5/5TP+Fy4el5rl/vMo/nm2+gtnl
w/KVJ/26/D+eaV5mdvmwzOzyv30ef1zm359JTBOfh9IO6Dv6waMwzZcxd/94ij+6zAMfPvL/fan5
z/iw1D9d6QeXfzrbB9v/xyv941L//kptzy95O9QyRHsHXu2C6Wcomn/TfzcUVT6zUnKE91n3fqNH
2fv+fcK7af94BmEUS91X+U/+81nnq5Y7VGjW88j7lf7Tev/p/Gxm2Hp3esjb+XzG+6ofP4f31v/r
ee9nfP+XiLPXw3gziq7dzH/tfFUfbHP344X+cYoYeHfp8xJiJJ7+5R9sYuC/sP0XLv/7UrZTQp1b
al8GyQiOjdRODImAzY7x70aMRMNQHFTtJszCIo4qMWH2Nd0yPIrhkgTS3omRZdM67zHTGn3pVQa1
VbUhPWRBDIFa3T+zC4bIdurFOZWELfiWaVzMGQPdPJB9/yHGhd2FNmozljBiCZtoqh62DFMHBFZD
tn+CLvoKqUd8LWwp3ne2g+BzR52vbUb3BobK+JynMJBOXloUoSQnRgNLAs7myae7TQyrkf69BUBF
5KyBWkYslfs9dc65Kq/vji6skqvKCGx4kg3qS7IRiR129uAwEVPd+BFarjZ8Nwb1811x1QkakLcP
qe6ZukNgFddCiYurojTa1tMLoOtidqtVw84tQDa8m231DsDktPkMuSAriomVmSNLZNQP81piab/T
KoKa3vG+XpAUzSlMY2h5f51SuKV9159VXizubvrIFs1Sd45c9hQxoxfkTQL2d7F66JEpUX8nXN/I
1F+NQ7c1+L8dAeV6J7+atOyF4L0wiunzcAFOxJEc/ZB0DagKOy8oOk1h+sisfV5Y/r3jKIEDGmay
58BxIbgieHWfIYzzNMkaoyVJj3r9bs7dsxrKdRcn6fHjxFEZ/H0TSg8f1hJdIzPPRLqNvVIZaNXH
CK2NcuddgibxLuIIsJeHbmvpbV0gs+S1GZ0HhF/njNF5pLJ0cp1n3hfS2kfbjmLipoF+EM1I6OyA
MrJ+EEcIpg37REoWYjD57Sa6rq57KQUnzMgojkZsVlq0jgy8DLUxH+KxplAvrSQpF2FtEZNbg6nV
lmLgPjq5i6NulAl5q95J+M4eZJzMjZRD6QFe46fvPBop/hMiQyoB238Z1MZM3+mq/WW2m+AJVfi0
0owsjytvxch8MgcNQ1B1HRQm01X/vq57N6VUj1JDey0uwrA8lU+kTGDYst2DaIwsQ7H+3s7WLjKx
ZtSEEC2cfBOQLQhfDyjfjXEnvVtAL3ICBnEXS/cF75PeLVj2cL1KMDSsVJjRj/rUhGHeHEVXHM3N
Bxt1etDGshFbzgP/0wLztPs51N7ZZFDbpWx8yv6UsEVEAVlNbr7sp7fQSNldhQhKiAHibREa1IjU
ZnCkw0trHygFGNOF6IM9/Wm0DP8ZoQV5I+ygx5zDPGP2LYWwpVhGzJ19PnRzr6caw6n3oxx9lpqU
TEZuwOSmh9FTAEBtb1sEDWS+YW9Fq+2EBwVcDntux79ZE4w9zaiuy824BFJlQeE/wUnaCU7SDIB6
8jE3ST1Oh8JYTyPiaPYRU6p+Y/XIN82uwvxP3UBAVOaVYnm8uG09PIyOcdPrpHsu2HAfcl0t10MZ
p1883SClBMCK0NkAyduUgpIj91NhAFyNCujXwrp2F1I97AXYWKCQRVNXtrs0DCdZzzYBW06pqlsn
4LeWYuAOT3YdN9xqNl/9d6Bnr26jPcyLX++ODVXcVQBjLgJX7sEpHOfAzlVPF+JQNHCxG0AIKjTt
79aSMu2+UI2NNntCduoiwzn5kDdCJnZqxHS7qAMAloQFcrPqYQxNIVSXR69GNieoLmUO77M4Ek0+
JFTbpjqoDrf6ORD9Poo9QA4wOetb4SxrGnLQkQ8nam1V1z6NX0PXsSAfjoGcSjFqWL9tIamsqxjw
p6M/2ZM+fY1/rxG1z4Qt81Pt5NEZ7v/o3JTWqnIIfULq9dMkBseiG8GTVEq+h4T2JI/20C2ET9WB
oCbviTJ86kTUB05rJW1dBVtxGDfGdztQs+07mzhV+COHF/wkjiVCpn2vJRDd6c4hmZreVGCknPvi
CJ1gdEnMavfRLrXO4Z9sveG7BwnRJzTdJ5/7qsIq+mKOaNqB0pOlGCmKQd6RVW4NU7npup+/1sSb
fRkguxn7+gtRj9ps8lfPS2UU1Dtw/XL2qiAhfzU680nMCHM7Ppc5L425TrTWbLjR6JRcH/3Ud4/i
KOnyvwbPNjei1w2Fe/QqIMk83H+5hL+PZlsHzBQ1HBf1iWl0HrhPFuuIFT+crqZaZ5XWycSJ/y/z
ZuefcwMZFQor2Mh+kG2LUfceJLmEhb5w4k9E7z4bva78QFzbMXRSv7YXPsVWVH922oiUTtj6j35o
c880Qulo1mZ8/LBOA+nX0e9K+G74Ep8UubL2nZQTf4J2YFEjnnMKkJcYzg2sgJs2BHoJFsEs38JI
ctYxbF0Li0A5CdMkWsM71pyaqSFZ976ZbcJFkZV1VNrSfraLCXNXuAlbmmvmbowctNr+ZUkjH9+f
YZ6vhaQj6iS5uYZBIVSMuIMFK/lWdGM5Ty5OEl8A2Eb5sklRs/B81LZ8rYbnq0eBS9GCfgGpVkfi
/F+aDL1e9F4NuL0XYijsFHisxWHuJajAFoTV3hndIjPXWheCcnOqZhMokTKVHPhPoml0CCTQun8Q
Pa+AAGf26Ca3Do/AGn958NYE/lFB3lsp0mpF2tE7l4IkqahjXtvdrF8LI9SZ/nkQhEjx5CSMf/aZ
58w+1US7JAbCUPN2Mlg9GIRy7QWukMhV8pe2QonuV+fXSCEV0ialOopimOm+p3nZOoTKYSlug/Nd
MRtgxvWngdl2v49OA/rgEkifbquimZeaB+Zp81Kzc4ZgE/HaJOW+Xo9P1Pr3C5uM+2GM0ItRE8sj
10pJUWy5TbGs4CrxG/WxnwYhxrCXjQIyW/j2kmkcg2rSu820tiCtEhztUg2uYjTI+Y+kCTTmomuR
mb/oXj8JCclP5bBuqY+pQNIBWZjkzu1MW7mN6e9ThC5OiQULF3uiPFqJQ4jFh2phZyA7KUMtN/WQ
9tWi0OSfrvfxeao46oKJg2FgryK6RNmpZuoB4UVS9mhTbXxxa015Hkh6LrXI0vegppRnv7Rs2O49
F8XpHKowWe+W5pR9NZB83Rta8a0YZZvt6mQD0+gBAmvK/TjlYUWje4q+D+r6m+g1U85W+AaU7vyj
77TmPF0ciXWVTCr3sHTFxz7qCurXeZ9S+ByueglgRthahWrN2nGd7Vhk0iWnTnc91C1qc72XL/sq
UQ6jaOIKgFM2yQkuhOHd0DSewfVx8JL255FweeetRcGnNJPLHeid8qDKEEv+VhsUkoOimwXZkbSI
fxSmWqgSVgmpM1NOJwr+X/qEwrk0qZyTehXoMZKF72b0Sn40TMs73hcQI/MqYwrd9er3ZQxtRaJ8
9OKlEeTfSaXmT2SgiidJiv8i19+e9KmnyEa/AzKJlNXkkRdq8ZQFzQrq8/Em/JViRIi4p0RKDEqG
WT2oNaH7abqY5LqxAuAIre/7Cew4OSepQW2/lufLjlDJwoyc7CicQRGMe3WgUkicH4UIeT/YpCUh
rrZa7a2pSu1sScBjRdfyIFUea6pyRLdwrGoh65F1Tj1Jfvs5p20V7Swl8Iy7haO9zXN4iQ1vqora
nw+nZWDFXxMwONdsakhhKldfTYx1P6mXzjYxkOgZOgkRKj+iKxrh4uvBUw868TCbxBE1o71JcGZe
h9yhfXBTKH9/n+7uqVJr7vYOWNfpEkTTWzoM6qm/7VypPhrsPXPYBtT6qPblzuy8YWcrdQ09LaZY
NTWqVkRfHArrfY6YblYkEYHiFtXaH8E/N3X2DxMymZrPKJB2SsMWQjRx67mgrqZ+JUvq3Ui5y8/h
2fGDbZxmNGbj/JwshnUtVrcKuPyPSxuxYydoe/7LsjmlLzttgL8RXpB4FaE480lpnI4nrY5Ip+ll
nxT7BVJk6xWis/JchUgGWn2cfkrdIV/bHuXlbLEhei7lhZXJysqZkPlIQadHY0JuiiNhGwGiAyue
RkST/T4SXWjSGHaMGFqebnrwZt1e5p35BC91c1P8pL2piuGuug7Fm9lmyoV3rnJ3K0wdRZewzE6U
rtpg93thFE0IMcTWBNAx8Vw3t7kxn8LazW6gMy22igZFnFlVOgDuOWERmvI5MUCzUWK6CqHX3OVk
q1+bik+oCg0khyclZup/qa52m/qoT92uBsFKhbB7EqOm7X/pBme4iKkgYK9JqRY3MWbr+bbRzfhR
jAVSvQCBEz8rjuK8dMgPw/DimNJzAFPeDcBmdcxcEKlTL4Ha4H7UODEiBEpb7cVAb3jlzSntZgeT
Fu8jk/M80PjSXlb0BsEL3IQvODZv03gAU2ZfsToickXk+/fZ9zG/BI4hacpa8jx343Q+PASxl11F
IxtIQ401Arqii6Dxz4Eqr6CmkWVvMzun0yiSE93Kj3Ko536vEvVKdvV81Vl3TY5A0O8BMcPoiNqF
kgUZky5tTJi295zH3KcKqjETOaU8Se0hy4VWsKC1nPvzMMKFEF6K/lDXxa7SKV72o3Gbkf+H5clr
b66m8n2bjrToHKIBeCWn/NMSulk3RX34BwmHaaDN65IKBsCkRIvXrhRTpx868ARCQLvvnNq6DVND
VS4qwCXRsVgJrJufGNbNUFxrW/eRtZhtuiIpJyqcjsIkpgpfaGwWdar6YBRZTQwqnhfcTzPb5tM4
LRXHLdw0R8e32j2F2RSnx/n4ZvLKvUr0hnjk1LVho6JsX3/oW6l6inRr68nqCNak9Y4xCNNlILq6
Fa3jxqt2YjQo+i+hO6XqQee8FHx7hRfcKhDfsyFEtIKli0pJN9ByBFvRHcMCFKXiO2fRVUoQn1L6
lmp+c+FJFd8noc8C8zBMDWvhlWuGtChL8Pyim1oQdqoIbusFX1szz1BagA5oX+VWuuWmqz2RbOBO
DpHA34EJ/TaE+F/hCOyXFlLf1w++OjwBaLHgm8aovPP6uKJ411nV8qgd26kRR6IJkKI6WoXvFnCg
MyIBt1q0WlRDuEk3KqtHzanDty6qnfA5T5v6LZeb70oTbGyrKB7yTlafKUsHHllWvCkGvvbcg/ZY
eUbnbsVooLPfR7VEA4CB84Dy9zFygUlFk3NJDPFGCfhBDIr5YfEtttkNCYufh5+9UoLhevKWcoj9
R4jlZcOQVzE/tUfRUHwlG/5jZ7T5I8WcI7EkGbLL0Y3ipR2zXU11HWLU3/51m2013zAuqqV+dxME
yfpOia9dxp2S10nY8UEjXpupEQN9mpp7r09earP4ZZompKmdn0szXN79G9M7hP54bgRFaY1Uojia
m/ofbENi/Ce/eVoY8v3PpLpf6bEXgZV2YdwZdCqGp5pStfJVGINoxFGbkydZiP6HYbCgwc4P3JOw
31cQUz74zbZ3PjlcHRt+D98VuVB5yeDE7840TxFHH68m1YkN9bzWLf7oKFac1xZ+mi8Z64K7Ckzd
aAQsOxtWab61Ub4xJm5p0YfaJAA8DKBxtnW9hobRu/40sRFGMWduStsKD3neSQ8AB42ntkq/SZnR
nUSPkKu6YW9mrFq+N08Ih+yCKOtPaWMrqORQqTGYoYq+aapehU00bWpAcmmr2Vp0c2kEu1u0456Y
Ld//pvRfQUMHVKgpDVqBWbrRnaE5R1HlUKcSeAdpYn5lUQLXAIT8sfTAoHv+VRwZKk+bTGlgR/7X
AVTGiB67xpuwm2MSQkMxuSjxj6ojkSTWSDLbhxyiV7nNSSYKstSG3hcWvuVAwsD9FiNMckzqODta
ffgQ6EayDX+bhL0wSz9ffDzsqWjHygd9ny3G3zn9Xk3Y/rxk7jq/Vq9zbwvIyV4rnZOeqzhoIVqg
0iCnxmQRmK3/PQXmSRHRD/4znzS4sd5GJatXrmLH1yyDSRByP3U3mIVyNXlHW5ltky8p3XdIPtTj
ydeBZ29Kn1Iiq7L61TujOBSN5gFQb2vNBa4FZhtstzqe5uEBivtm0bh8TOgmf5kHAuhhUWJD81JO
skeettyOoSMVPSol9GOVjZ9FTzRdrk9fmq5cq9WQPQqbHEAEU442P25MLqLZpGqDtRjTJxP0J+p2
lLRmOduSpLYXQwtYfV6oj766Ctrl91UpBztQJhcuxBrCljpwy7pxH26EjZejYFmoQb2DZ+Sa5QMS
H8gsPbaO2Z/hzTyHU48y+eJxgIV/A2nauBJd0RDD/w5QPiQ6iVtcGc7VJeMtJglTTbX1FmaDdllC
DE2dcD+AJHORZuxz9RqDjtfzMbjUU0/YVd/Uj7w7HETPlkcdlKI6FFsLya2FMN6bSlavropUmNbA
NCdsfidrF30IF1VShmvTkYpLkBtkZ6Hm3cWWol34u20Az5by0pokUORW9/8ecmWZQIZCMXerH1I9
yL74BYWrNqxUkB1J0joaC+ukw1BycCpZ31oERW4t9ZArKFjkNyMLvpLhKn9Y4RZxDW/DfabcWlTP
3RpHNZdZ4WEzm8ZZZLybn5raOYhRU4pgvI8HvuJojZo7GSzkPkbiZqWppXmibP47lAo+BRQKkt6T
aW5mmwlH+y6TG+rN8RB2qR/yFi7rX9Oo3fy/LPdPZxW26QrZd6lrD6R8OaUv66lppsyraCg2WoUA
fk+zSXh46qBsGlXmHzr5CpuYL7oUgj6Cdzf2ojevS5VMChfINqNc6tAAK59klpPnoo0pFrX+gsre
uVZk2IYqLXaZKgeXtKup/jU084FoEMpTjgu5EjqkC2QxjL96o3nqIr7BUl8tjY4cJ7v8451f9R3V
qjgcnERdl4VOqczErKpqBo04mhrhMk7srM0UtQ7G5Meo5sOVOxo0173ffqVY5VBQVvnmQW60pb68
3RWBGyJjI381+I7t/h9h57XdNhKm2yfCWsjhljkry5JvsCQH5AwUwtOfjaLbtHv6zPRFNSqSJkWg
6g/7y10H/E7hFK8DCUhbz53Gtaw2QyvWCDXlW1n1pz5eqZYR72XV02f4FUIXx5Fb5WsAyYp0I9Bb
laoqZ/SfiWvOwa9Vqqu/DFr+q1rP9lZZ9RLPB0UmfvXKanZfmusxUH+IafIgv9oqqkOpSaxvmydE
R/ecYGwNxRL+MatMEepZ1mSRhdkMstB/xL2RZ+vB2es2hn7MBgbpMKpxvZo36yTGVD1OIBLNZIeJ
lMO1l5+aSYrSPDqtLX1d6j3s2d/dXmUZ5UqueF2WzNrFmPvKukUqZilSURysJEMnELnY1UT8+adq
AWHQva/K1FvrSQujQ1e7+ZORGJ+IeGbbMgiI0+mC4iwL1x/aU+/eycrYVFW3unUaSqAtrRqJpaGr
+h1Aw1c/r0gm9Gp94emOcmlnOQ+8AcFdnkJbsjTjj/ayygNz0bvAJ6O2w27AMDkLAq3YTwKlS9wX
8Xunw6i0Lfej7QMedEkJJ16Ql9H1rYAZUXgfYII+tFLUT6YxJge2StoaxHP/kbA9Tg3vw8RSh6e2
VImF1bVHc3J/yHmcA3h8k3byMJDxiD+iM3nuRtYVSaYOT6Zma1/JKEW7kxCRvTw6yiLjKBQ6JY+p
+TQpi6gi7VNtKwTCc8eFNFxOzrn07JU8hLrxLNeWB0vNb9W7JonVu6Lx3+so0PayJgvZGSf+oic3
7nxrN3TdPHWlMVVIVaqN92pPxnS2/WhcCBVRwQnI3NrTB3crq5livaDqvESNFU2MGVtjanHIp6aH
J3mVTGHWLORlELhJs7h1qW7LoaXWiAxnyh8Df10i+7cwW9uD5jgNp3guAqww+ao2+jensLut7EB9
y0f6JCq+2GZOxmFZhw3fdU/0kLwMZ+xOPItazA+c07WYST7X+nVQh8tNQ+sLINYcMy2joht4bhrH
z9BBYxQutYKpGD3XSd+1s3ZPQ7g8T/XY2LWZrr+owv/VC/ouPow9ynDsE9wFuXTB5+Qk2zo2zZ8Q
9vdN3GHkA9LA8dHf241T3EtDfqpX00IN8vAoq4EWhutKBU3mJs5LM0zoIyXTV9t3y03aDhgfPad+
m9uLSh+/kjILlpU/Ydw7y4oIqUOhDtGb6SbAjL3muRuhQGaR+CGb3awPt6UxLKxsZ3NGO0DuhtQ8
X5l/V0dl6Gf5Qrqvl9fhIeFWZsWD8zbnX+tcR2vIC+SL25qB5zw45EFs69zpT0pQ9AjeI2Vl9dpd
h5a5iZgvbbI3UYf+JIuizp+VIXC2SRPb/lm2gQYhhkYv64WcQZBJhHl6XrXKp2Sn4f8pEX9F65uc
pDLtN8nvZC6+QGdayF4rit+LRu12U6vpZDXMM6KwxRNU2hFZer8HyiwwkD72yWo/OMYmCWhLwYam
ZBNStzgxtkqd2JsSnhm0a11TV0HQ/ixLTPlKWqETSN4LmRX/iL3zb0X2vet/dUgB+GvbTMj4V4eb
OyS/3paRo6VK/FU4/u/1/2uZW9tVPv73jNyCrMJvl3cTze8mmuWh5ejbe7VC/TEwc2OhKU21wsZQ
3KMwlt878xXxBSQw2XeyRRZTiIpc3dvOH0O9tB05D+2uU36vMFRjxm3M79ZyplzadFVxGbFlySYz
EyGKF5aJGTkK480UW4G30Hiunku3X2uyKudlZVrgzlTNjRqQNk6an+hOERGht3cmX518X4cb/iS2
tw6v7cSxweh4fRumOouAKSuEnJ2HDLNT52Eo1a3KfUgbzzwT93KQfercVPQOoA5jZHc0V2VHW3b9
utY8b6XH7MOXnOD8RUP/rAbtXMfwpd7ZwHtOchXuCt0Daja3fmL/2j1Ul7PjJjs36qxLaxUpz9cM
F6jWqIToQDa4xJNpXeSVG9TGPmjbp+s4OSXo0++5n0+7jP8MDN/McPhJ7NrGiBb2vKocd1tqjgsd
nbI4XF9Sg5URkZW16mdvYy+6gBS8stzJKlrnCAFbpCLJqpuB+qi7JwQD3CP6Es61+FdVdsg24cXR
phzDGPIgsX9G3KcL9G3qBzTm6ocoxudlljoZX/1Y8zFTkGfyZ5sczFOwXaU9tA5ZlePk3DZm72Fi
YL7O/dd6TRO227IhF1tD9fxoFuJX4XXOsWfTQAo8pCWSqf7pmCXLK4QQwHFacVPUG9jlMCfADFZa
FazkCn9cymXlaNnjQxDhh4Y00qQiHoX4JpKYZYYmfBt7J1KmMbL1FmrpZZ+pq2udLFT3dB01egEE
Czv8/KPHkpOKeT7Uc47f5AmyDU/Zr5i1rxwnsgrZX1FYSakgw4zXD6CPrh2SoYxOEXmu0OeNQ5yl
mwAb5y52SKuayso64LO1d4HZPypGT5Y1VOSFMYl2wwFq/JpgRSD/dHzTA5gI/IW0mzoV1/bcrqdr
e5/pf7TL8RPhJNfxZtopZ1QVQbIM4JP6qrrUs7pumnA8bssxOkyz9m7vIC2gIaC3aWaxXYODy45f
VLiSvQFo1pNvJzyg5rlVPtr3qhLtunks0gfuwQ38VxCm00NjC2PR1FB7YMEtIHYbH4bWIY8RiAic
uUmKq97oizT2kouIyvQJxaW7Cpr4O2FW+cYOGgXAmle+e2QyYz8qSfZDox2HP6qJ2ZkUzfoMuhoB
oQoRoN6tr02BHQIowpNfn7VawZaWEZ4tB8sxskNWZVE65LH7AYo8QTgzX24D5ZUyI52L/tttedks
F7m19WH0tXPe06GYNrXRBNqmmmySFhWOayuESKsl99GGbdTcZcVJdRo6g7t45sXpBgNStvgfs4il
ig+GZ6yui8j1roPMRHzRFKPexUYcXW6FXRBF3Y/LWwt4pOgCxxKthCmynjFJBnvZdhsir5rSnZa+
pimrW4c2ukzDahpsLZGRdzi/2LVRXhY1kR3Qm1ZGav75LgwHU1xXdh9unfSHwB/FwVOdX4Vsk1XZ
cav+MSSulHTxR/33Msrkm0sfWa2l7L1N/v+u5cwvrLRluEOzeQ/aY9pGgxMu6hmh1UL2BwXglqtS
8YxjHnqgtyRqKwEadU7w7yxHK8LY69ejisolc9SCL2Wc9KMcAn4ggqyEAFMQlNZuSB2H3WOtvPe9
tidzDhq3Gg44v2Z2+dxeTdUPI4HUEcWhfilb89CE3aZXxCFurOIzzNyGp6ShvESxWa2GRunvbdWK
tg5sjaOL9MSyS8cSaTsd+H3bfmSNE78YpeLcFyQS5+DeXnz8Mc9FcJBdsgD9QEiz2qAbyGj2FQ9N
Yy7Q3P1WoRX8nCBui3KFspQ1CzGjZ2fgR+Ym3Wpkr71yjIWtRMlTEHbiKRmyeOVmfrtNM1s8qUUR
n7kDvspOWQyB/9Vlt3iSNXAczrYxyd2MVcxCSxZz58U8J/y12NSk3RZD8HnsWhx+U8EeZob4CAjZ
xJzMVcgna6fVt1UKDSiKlJ6H8D9KPFIYR0sbwM4W8aW3jqopP5B5cUAsYwVQshAv05Dcy0grogzv
qjZL7mUQ1tzXzDXZF8TxXaOm6mJs2XU4VlviLkzUBbH65aNTmMUje2mSJfIp38qq7DAK8oTj2LnI
psYS9Ulvnefr+HlSoMxyqQGHnnQUcbrszfYz9oLuKIfgyXDv2sle3iZoartUuUmeGs1cJA6b4KSM
hAUqOPX3XqbcxXWgcFgi8POCZJm4ZH2D/19NSVrxQXluDYecBTSK6q3vawYfot8sKyvERTY/TFM9
gW0cI/sz12QhO4t5xG3Y/942ClT4hobk3kRZF7YLnZAztQtuZD3GmXschrC6Q6OkWqLSmn37v0dk
rDH8vUanVWiSGEWwq5K0fWpG5c3nPZ6KuVbnXbib+kFbKorZPBnF0D4l6ZtupsmjbLHQGEHJ0Oo3
si8aPediDnCSgqZ9SGOdsObKvHA2RZk7E+Kz55EdWkr81jqesWk8I9oXiWpfOm4Gdu/6x5rHXE26
LpfD5ClrtyQAEtV3FxzmhNjS1OovI+ila1UXtv7SCd/5o3rrlYP/a26O7W8H8zab9PYkC0+FfMBD
twDl+E+bvFI7iBeYgn28IPkc4DlmyOqqkCVX18ZujiaNO2eX2cZ0mEro2BLK3qGAxDPJeRbapOxG
0RGqn+vRu1oZS6Cf4SeBk4SDRe6L7sRIJJbE4CQCsKsRXaxe0S8JBBmSm/iZnLKgXF877bh19nag
fglJacDV478WDbcIz566rUDAZlV4k/FchWZzxP0hFrKqAwe/j5oEkZ5a6ZaG8UXTy+5J9tUAFhKl
Ci+yppVjuXQvU8St/B4GjnscEyVZEgCAvMhoj2dRTcYSuaXw0zGcDTsl64toS6giOoQse1TC13IW
BJsHyJnJLExSDxCd5Ey21tHnVFmbfHSsL33fl1uRrMMA9PdExHD9ParQORxbTXm1Rf9ZW3VyJ2uq
/tp0rfpCSF33gHPtnKYFyt+djydTT4OlrOp5n20JBbbXxOm9ZeTH76vaziei7JVpVxJ1raeYhtS5
sMIB5tTvqyGDlMFhoN/IDlloZWpfxzkAP45Aw5a3+WmDEwX5o66BAOGHGydHRWtwO07G9ZhcvE7V
uWOm2iOk5n6ZlI3Lhz4Fi8apTXBcxrAs3aA42l1VudfLzC+Lo+ZamKCdEiKj8q0zoHNjcCuQGhoI
Ax95ShVGjyxO1/ZPuj9rhmdm/C31/SWmx+5nFot7ExjV+zTygzGNqrxvvaTcid7GRqhl+sWIK3UV
ajjsYXZ/yEmjuy+hEP1wrD5bhGpev+QCofXa8cWiDlAAxz8oIIrym2tGs961id09Y5OYtcaIbZe9
dREGOHnMb7LTKQLviQ9GdskCufNX9Lu9s6wZduMuDbcn4mxeGnTxf64lOytlcv9eK0LwxDQ072zO
k+Vasf4cpJm5kmY3YXUp6kZR+8te90ddDIq7zDqIQ828t2512B8TPJgdrAjrOdViZ1OJPFm3815b
xDXoW4U7sJir6mBMF6zW+H2pKVqpPw3Jg5woF3Osco+CR88zj34EgiqytTLvKNdSjeG/Xyl4KYOI
R48R+Nci0FuL0NEwiTadaLqF7PFE9atbVq9j1KzR9sR57G+T45KTRQA/aKGNBrfRmhi3o26jbUYY
K77AlPvr3OTP2HM11MYIWSYur6OziOBaRYsPE4g81dXeLTUkzLjt/E0fFONXY4I99U9zV0Halc2q
85/Nf42Wi+SzTe+v0bI5jOPvXgHbeFBdsePkZG0TaPTP5hh8E3Y9fgMS8qgAIHo19dgiucpSydys
Of5007SQI8Asbnrhkc3phyUB7d0XI9aGpYEH/sxuEvKqqrTFWdY74sb7mQvl9d/YWiPbVZg/86C8
oCvjvvd6jdpRhVXbwZ66reHsHJymU05CePp6KvrmGbB5D1euGb4VtTHfeMyfGIa2UIcXXe5Nz4LA
FvgkKjFe86dm1YR7/Ec7Gmrn1izV58CFBdtb1q/xEUJRt/G39nm8mMf7DuPl+vID/Xv87XUD1vnX
ePl+/h7/H+vL91/P798Zi/WAA+XZ8KwfodH13zoo0FOSog/jLsikiwD+W/kOk4H+Df3070NsOgcg
t4INp2XtoAfFG9/1x6/w2kCx1coXR4d5XM3tiBePXyHyLM3f7TmJdtf2efzkmmKH9aRdZAiuHBsz
qetFmin2seoNBwEPoa9kjyxkx60qr+rGYMq/uou4O3ThMOxu7aPWW1jKQvUJWWe4TFmiv5eieXHx
qv6Et5spDryxbup3Axo1ywEMyyYtvRq0HwV6WvVJVuWVLJQed3lgtg0kFB5JCila5dSeZZGUXnuO
5kJWfWuwliBe2tWtrTY77NiyHihTvDHMYFrIeXKK7BhLqLLkdNbg/R31XUwGUm918FK4VnQSvaNd
28cYxMmQ2shpqiiScDYwL6IH/5Kk2aFyOlTUU6K5tl6OcDfsduWEoZe8OYdU5MmY+Xf59DREHG+8
guOWMz6hDjI9uWgXkFIqEF+c20i7GRF2ZcMR2aT52fo9yW3jUzt4IHAJy4B87NXVMhhcMgpS/SJ7
7WjOsyJKbK0Z4fTUAeKaT8NsJtuloRreWxyOXzS4hD/T5N6BZBgsbJv4iGnOEwSrv+5S9i16QdiB
ULuvOhlu/RblufACAmo+Yho9Ur6QuIad6oREBmiA3dSqPMjagGnkTl5Vd42ohuu1wjN2Zekpn9lA
IBA5/GQNZQGp5xWZiec6L4diW4uRLTNAvSXOyeFskbaVw4KC9GOIT78plkM5mvBuS2UdqFl0SLR+
emysGOQsYLndoFre2m3DZuMOKMZqSjC8tskMfGzzcK/H3fA6urG24ACYo8NA71QlPFEQwDOzaECl
pOKJ8btABPJXlfNRfFC8Ch49LKALaVDipXG6JXsRvCaxxm0jCdDEmavk2QO9E/kqHgz+SYYz0zUL
Yokxwa/tstHfSmXWEG8S7w6HW300iS5BG0oR5EuG4YbF20XVkh2Ru67+IAs293eGqoEyDGCXXdvB
DphKed8Quf1QpCSmRPoEdvufKWZU9dgNw7db0wSkc6caGLRvy+AnRdiGJ+N1agOYcplOXb7SfISQ
a4JxzsmkG19A8VeB2n4pLD24uMA8F7JZTXQUNEz7TYNqib/f3SDBTtxUgkFxpehzuLKa7+uk9pRV
F9eckYrc3ExCy+7cJMivRYbUCcLQILBtQlEuBZGVW9VAh81quvEuC4RN9o3mfAXRvCnNoPhR9O1b
UWvDq+mo/VrR4+aEwlt/KtqiWvV61z6LKvNXuMijXaNF0yv2BcJogprki14bX0O3+6oQa0KaIDU1
sNjfZP2Tmbfms0rsFF/v9JqjzHMfTt6jHFTNfzLkPGgLJ4K0rOfdVlGHZFOZ8PvIfRleDOGdFJ67
H7YLB9MYCM6JIlQnScmESzf07Uc1kkJXOKn7MEAWO/YacQAjkdofFcY3w3PKL5D3013gBNG2aa32
fXYZyQGo9MLAHXNxqIWuP+lR9dphd90G2AJ29Qx+bT1Ne54jjjZJ7UQHRH9JggRmtUTsS/8clJ+V
rozfCSjl7ke++GPoOdHOKCNj5za++tAGsL0Bj03fiR8CoKV8qwM3Je6m0e8DB9nqRjhIzhLqkBdN
fPRmgrQs/HFST8T+ZJtxDq24tV2vXCDTbssf1LXHmgeGGh+xY5g0Or/X4bOxEUJFXq0q8+EQTA6m
xX9fyrosdNMcDippJP9zkNoqKm7noB8OVlyxCgGMITFCoBJUgsyMSBOXoI6sh7IexH3sfcSmgax6
moX5KRj9R9nneK31EJZC3dU5Mak9KQXxMrFCcy0KW8OHNdcDKLNLbs0F2DeGeyaMx9LdZhWUv7HU
td1U45Immd1hH6zh8Wkm4r8RsBTdfdNEhP2r/UXWAN5296XtYmHOE30t22Qx8xTQKtAuCJmwlGxr
ff0t05T2cB1hvelZcMBCMcESFeRuFcRaoB0zxz9WuvOA9z6+S1UPkZnQfciMynnIM6s9oKkdLWQ1
cAb9DjVFTHjCnT4arT8MOpEuipdMu1YxzQ2bDvWdAETwp8q+GZQHLE/iYXCq5OBaurcI/OCnWSbz
lm/WsLae7Iq9SYvfbDFAUH7RkzhdNX7V8PopQgBECZ6dhg2L45Cyrma1e+xCtcFjW4g7f5YrABE7
PnUdUYKjqWRvQYBss+MAqrNt6ALkeT+UfpN8ouIXLERmIuzRg1RL3EZHDCImNMMR2TO4WLSwuth5
6DD8rceB8EPSxrVNWzVkYxB4sLNz3TgKNr37QPAxuup8j1DtdmdOfXIm/ZtbkT0kd0gt8ljkFPAw
zmImVVBOT8ibqZhHEGQbHNeCvTJob+gnJGQc8qN2ANm2oVN9N9VxX+YzhN+3yBjuJiQOsnBc2EJz
XiYbedyoqzlUBzUZ0nqy8pqgfiMCCWUIowA+bDj1W5kuOAsFb6NqFydQIulSjkodcr6N1EV2ZJ4E
8mXlpjlYVL0RF6vxa37Tdo0UaqW8uqFHUqSHdaLQxZMVKEt1PIXWRaRlhGbNkB90JJS+GWX+3VKt
+F3VCF+MYhddWc3G75qmE4GyNqiLLKgvUq5HB9rv2G5VGgu1b8SdO6eRyUxamXFLLKYAhy8e3Tkd
Vzb1SQCdJRX6wXPT8mkid/GAyLRYVHUidgMxcRvkkdS7pI0i+BXaRdaIlCUwZS4gF7bbBD4xT8jA
jNeV0esLpczsR3As+mIcbP+r6Ko7VCDcYMGj1p6BtrzqOcoTMkeqPNrkRsGTsjcSheCoFE1XPXZI
zGidM2YqY1oFJFyxT+xO12olfH3TWgCZXNzSfA1xvHETTVUPatKgswVmdJHqfnWWRTY7b2o++eHa
mOQ76DXmSXaqmQl9BBvZurIQ80hdokJaM4gvqZFtbAX0/UgcGD/jwryPhWfch4WoLiQYQnX9p6mZ
r1oIk/4wOsdb+5Ao5tJuRLnRoiSAE41g5+66HHdEYndG67qUXBjJ0e7U1P1PrZlg6w9h8SO7NL3b
/lASq1uYbjU+ufXk8S81+wMnW2/Vt8UnOwAbFQ1cyELNQzxhpNjJ6q3jWsV5lXhNfv5X+2B26iqG
q72Sw25FUWDCMPN72WK6WemuhlHrlrrp5evBP6h6IB5lEbp8tL4u1L2sQirXIP5C4hka8ajwV/gI
5jLfBq6Luvw8S7ZB0yR7XYu9gxzXtyS+JJO/uU6YhxV6mG+ayR9XclZfm+KxrtVXJEmLk2waXLRm
RRNf5CRi9wrURsJdiYfiovUY4kYN5Uqj7jHGguXn7qm/K0EWbEzbCA6YlbVHbQLvKkcMTvOJdUt9
alS33tdW02/8Fq1gtYj3TVFaBiIvun+pWvL9O886QSUB4YqWwMoyZ0gV0oQrMLD1Hrul+2bzcIlK
x3wNIy0+9cSgLUvfdt+MsOFWqNYxp+zCerV85E8yN1y2BRHzmuYm+yYztBPxadE2juP+rmjbcg1t
VH3EWm8vzaaJX6sq0uDLZHDp7fGrgiDEt0bE+zIxDJ5t7riN/Mknr4SiC7k5e/moc7rBGm/7gPXT
8d23UnfZTt50rBLhvESpvQ7LiXb4K1ttgptq5cbwnutYpQVYVx9LBCrkBi6QefpYEBYWlkN515VT
/eCH/YecXrq6vcossOw63uskys4Ym4295xFq3pWDuBiOk69D1HafrUqzSGHNo4/GRj1aHnnqfh+J
3v4J5ODFspPiPSqKaqk2mv6YD2OwkSv2HD2uKzpwWy9K1iM+NdjFczUMFqH9WvRhheKsJzqHKFbM
iar4ruHxGr/N2jOGHrrvdmTwffS2cTKy0HwKe8Iw+tR57w1CWRToA3sTivSTGqScIgEUTKWaI+iV
X6Pogtzsjtw5uqWMoiOqtVuO+afvVhECVL67rLVa3wUe1V6kwJL6HtVk7DXEULfmNlKQCJe9Q8IJ
LSQkeyl7jYqkdofUQrT9rKPi6e4KZnHwmYZrHv7aZ9VpLaJdmXqyoia9GxUzn1PVhuc5wqws9H3d
2OMLZ/3yEOhxuJaBZX+3R3O7DET7u71kv/Bf7XK8MpQ1HsnM2qlpHGwyTwuRoDfil1AYyrZL4B84
fpy89LpSHmwd8UvZW2ipwrlj5Ik093qejpr6kJ4nbXbitM2nDPcwFZEe+h5MwS36Q7bh78Qd/zv6
QxnM9CDbZICI7Ggs/AINwaGOAejYQ6Ht7E4GbmQl1t8rlzt7o9tInpTvLYrXr/UM0McICOFsHpr+
sJJNVxDVKC0F5tiZF3mlz1cA/e8GZUoPsunWXuR2u+1/z5IdOMR/TfVb649Zejh9r6fG3OmaFt91
WeKsCtJ9VlYJZV22ySIgtWGnlx6qViTx3DW16NjgkvtHnpe5FFMi+Bf+noI62NarOvd4HSfX8n2S
Jts5ceWPRkX17ZUzEe/QWU2krIRZ1Lsa0O0i9ZoQwc35FRJeQa4t17nOnl/BLIWzynwNu5PReQ/2
pJFppw31d8/4URbx8GmVubHkY8jucC1bhxCBsI2O3O5dqCUWGmmNs1Yyj5OlJvJXWxVk51R6txvm
am7VoJcTtz7IXmAOglCmsD+NapS/Wl321Yt7+0JOd/5qxhzl+VUd2pA/GzXlVZtJLd+J4QNvFJrx
JVa87InMoTvZbrlFQYQGScMTikrvTl+uRs/OX5F9N49lH/2a7mcgxiIo6hfDTv9zekBQy7s9Fdfp
QNjNY+B4+tLJDKIxjMhfJh7WnsQYOQu4Xfyl6d48oEYvbd0o90GKIz1z4y+dEboHTDwtmjZl8mXg
1LpRnYZoKb6ThafYzVYffRTmjDq8DC3q7AN86F0zIpGkBKNYtWFpvU6R/bNMUaeo0gdSk9liz0kY
5GssYru4uIY5nKTSrtTjnZv4e0eOw/pHovd3U12hWdhnsU8Ia93t67R6jKFTq1tyAto/qmjHdHuk
oh6rTi0uYVKTYeh72cowTQiIc5Fl3dcUXMp+FBXCgWMbZ3caxPFl7DjdRlblOHXuyEYdJ2Jt5NcF
6qFeeUZKFJ4wxufBx4oQG80bCoQVHvLRWhGNNBsUAG7D5E7PAw+1V6tNF4mVtG+mYasHf3CVpZwV
BHq3zCxkomWv+jaC93vD0BKdshQlNXK8W3bvcbYaG788NJFqrzBrhhuR8gSHMSBs8hg5gTnm9bIA
1N0QkHsifggricD7n4RNtjdmTM6Kvbe7aPua5zuMsiXWx/jFbRMis9BK/ZE1ROr59veYMATMxs70
ZOTI0A6DGRxNi3w2UBHRWnHIubfqAr2iCXMz3nT4iNZnz10Y12AA2hLZhO3gl86e3G370kRetfLG
VH+rdetOvpAZhbuEXEik4XiQlupEqEHhx3fyym6q74oSOjgC/2qv6tZDwB518QzT525QOHAK1RIn
YTf9SV51efzryukt5ahGhIoz4Nb8r6Goo/fX3k7MXBW7xDCZ4DZLujDbeUhZXd1mPV/QudLjN9lZ
zuEiRbQYUzd9ls4vRzE/2CrlZ9mFfkC+0tG32MpOtiDpda0q8pRDNuBODhM9uEfEzloh1ERoU0Q2
u2zz5yvs7mtF1XEXo1J4ba98vdkJvLcLOeI2IY1AS3nOUBGl+c8iUcZbcSMgP/PLyHY5KxGuufIS
5Mhlxx+r84LmXRSr5QNHie6lyd1zNAoiQeaaq2Uvihp5F1lzmuK7n81MjjETLw6K7mhNltPJmqsl
8cyLynR7QieYqQKtWeqBJw5dM4mXRITjMkMnby/nYvFGWjI2p52cO6jcsMc+NLfX96BBGPEFqgly
rouTa9MZarqRvX3iW4Q+zvp6FRKcdWYjoSj68tW3492k6s5X21TsVUrwA8lDYflM/uD9tR0qxyrh
PH9Sh7x9dE39Q7bLdaKxgc7ptdO9nZN7LdrJ/Tp0psbdtq3vwijxLrZu2ZghNBiCbTasmgFZycoN
+3uyMPt7ZU7Pr3lMTqpHyNnvdku3whWOS4sdGiNkR2BpiFXkEFjmpqBUFQ+w63iXI1ZylG2ZmcQL
7pjWqtq3McHfGrv4deXp4z7BsfncF9NDW/foBLXYAkenEc+2QzIiCgGnfq5dm0JoJjXMWVmLyVdD
yzztj7I6+nG+DtJw3PgJMYhu19mbXGbuqKHfLcr5EvH4jVmLcN7C0NbN2T0acb3lqo1DgnDmOFxt
SraZNx3y0lHeW26pVsaOnKP1Dsgof11ERL63mbdDRK144SHRHCHEzgq7tMMI+jaieqNqT1afF+Fq
vA+rSjtGbLOPBnkyboeFXOemvbD6oX7MldzbhWM8bIc4HZ8zffiG6d/+FtvcR+AlfClKM924RF4c
MKZH9yBwwcnYif3NzR9tdeg+Wx2JX8e304unERTQNES9Kk5mHmEjNAuffQ+3Oaqy8JPePM6GGcL9
58Y/Lj3ZanRVtsE/DPNx7m8tLVl681GT7f0SQQL/hP3adFe9o0arSFGcVZe1zgUF744zT8yvJSyr
nTAMh/gaOgKrIWBUWANJitysd7IRj5Z77bbCkGQTzxaLAVLXqtPgnaiGPT2inWttZ2EpJLzGNuNu
PPxA3KVGpiGeHgOPAyeQlYusyQl4D9XVMB9VVaXsMja23bJKm/peDvF5hu2nQrMXBjTgR2suAh34
RpAn3l5WDRGkl1DdkfF8T8o9Zv361YK+ECxInH9UecvvYZAkyCVFxZNK7spazZAYKKGy7B1/Cvec
loJL6kXoIWF7eQqDSlnww2+/iir9taKOD+SfFRu4WVtvytU1UqH6ztQSmBZ17b8BYv5R20Z9H5JJ
gNyj9yqbR0PFvJJN3tadR5WOsbX0SHvmtD0h+q5bfNe0C/i4q4FY7gPKVM1bnq3k/6P01A+2wZGX
dDqnKMnFToc/q6hbKgucUPYyGyeElnqzPsUKCaebcb4UsxSQLBqt+n+cndeO3Ejapm9l0MdLLL35
sbMH6b0pXzohpFY1vfe8+n0YqemUqgfdwOogEI5MVTJJRnzfayy8Q5iTI4BSz0TnfY6Gcu/ayBN5
HqSEHYUzsKIOm7QmURVyT84MMJrPgxWr5IFGeMBe5i27srZfanP6BWWvGIs5J68L/ri1AG1uKlZ7
C19vstehSGoerW669VwpWNiu266kAty16uDUlbS8qdyuXfOTzd5SRE+aKXCrQ4FZRHmE/SdCtFfD
s6IZ1mbj1wYkKW+wJL6qURSTPvVgK/4p1ShqQnDxpsp4G2GjzSrXXd3ntWGXzAMz0eYp3nxdk3aX
YSriwiaO7uUfTYIGiGiJfs0LYJEWA2tR9Jdv05y4LM658SZm3bvrgQWOoWbJ5j5Q5ASwQgsAozib
+LxKbhXwrloafc07b6nzaDjFVY/PVTMEDylYnrlqgkIdSgAMnZ8VXxSlfsH0MvhINbKhasNT11HW
aaPkbAF1b6faFaZSkvGhDb725hSDTwQn6Z/ULuoXaV7olxYJmJVahdWxUWGUqJ0+ETq7dnHHy7d+
38zt3IGiR8KMDEvnV0cxXMEHxRmm+6jYIK4LwsFI8WQRNnHZdWxMfHQUYFyplBN7j1TM3zCa5GoH
9a4Bj/cGM09MD4mzbKO28udl1WUbnlLILlahvvCnB64o6jrM/Vs7Msq0nGkVTPLf/vW//+//+b3/
H+8juxBK8bL0X2mTXLIgrat//2bav/0rv3Vvv//7N91SWG2SH3Y02VEtQ9Flxn//+hAAOvz3b8r/
slkZdy6Ott9ihdVNn/J8EoVhI62oStXWy8r+KBma3i2UTOmPShaeKiett/e5ol/O1Wd+qMTubZfr
YhQyxLPeesITJd6QQI4XotkohrovMd/hK2cUZIJ71tzwIFpd5VpP0N7BG91GNVaWSF6exUCm9lCr
igxdMxuhLr2Nl02t5W+eHdhbe4zrhWiiNZjOSzsJD72e52/NAkR18hZpJIPiUYnnYpIcte3CIRS6
1dPgObXT01j35UXR3XzjeFk7U7QM+rjoTAsbuprvHkSLkGp5KRVpWKaVEy3sIikvmdV+/fvrIr73
z9fFRubTtnVFtS1L/fW6DDlqKIRm6281yjlg6rJrPpTttZOyZ2EKr6VgitLRMFfCYj5s5Rcxi91E
zGaaHYGnpB/5xJkRhdEqDZ4+0QfQvPLKJac/jJrdn7OMKVLyZ5fsmTqqvHIzz72wf4nRrRhd0gWi
BTYYMkrw4tdx85CONmRe5niSW51CQycqcvmHL0P7/CPVNFVWdEeRNV2Bh6f/+mX0pZvUXmcZX3vX
XWqTGrYyFeyfGhZv1AwkilwQBv/pLOzeX5QkOX7qE7Mbcvz7KJN0OOPT0aItan6POLA8JoQQRw2B
qLpZEcOIWQiY0an04/hWtH0aonouOiDHyjJyCswSba90wIZ77V4cI/pvU0gEP6NK4qGLUCnyLDNS
WAkadqV//z2Z1ufvib2araqOZiuqYmvydLP/dDOrgEPHli31t7Gs6pWiN8lKZw29JdwbP4dddrb1
UP6a2gmJqMYIiPv74dl3YmkmBnJbf0aD2H2Elh3u2sQZllFfYEdY1o+YtGLtOcb+Q1uH8fbW9KcU
i8izyASu140UYtDjxw1c1T9HRC5mQPc+6rB0u2dmRE2VNOt4P1YcdT/pT5M5XnyumHHvd3tgv0gs
8lwA8rLP08HbWzDys1vb17D75Ntai1FzmnKfh5CgfzvCEUfch+MwSc15p6nePzxtVXV6nP56Wzua
pWiGak1BBlszf71ClaxU6L5Dgm+loFh1iezgsoROku1APCUcw/4dC7lT6JbtIa8dxAzarH6zKjXY
a3GbXgMjTK9KjEtq3Dn6VvTdihaGjOfnGLdO80QfIsAJMZ62WYtmM5jptctVm2BzXK8G8eGum5P8
zop2CXXGRS4EOneka2k960sJ/WotolrAPCCUbFfzyFLygxPn8IV+qtYIM2/C0b24cgUrIEz5xrvY
2PAMMw9jX0TrvtOCcxbG6hJ4bXcNeXIsMKyMnryWUB7RDPdFyjuoeP0ovce+/02SAelLqn1Al3t8
grP2UOpKvRkBkBEObqKLSkz4Impwir5zAhQs/+zKasQgwzp50Z2xt28H5IUHgzUBP3s/vm6hX7qE
KwOJp1Y2CeONZlZEXwk/QeC2EKPy5MKa60aHH7JqQI+eapE1ImkvqtUYOLdO0QSQr+/qP4yIHLk3
B9MeTWHTeOnUPlBvUXjRRrcHaUsSOELpW6q0uWL7WCUgNnDAKsA9xFLd7onLIxRAS/SbXsle46cq
4O8lqvXj7j4nc1jcLkTbVM1voe5Vazert4Gc+8++3OQLgxzFIRt1++SQR59rU1KgSSbjzdh441Wc
rciy6luMy8kjuw153dIcbnQGwWDoXQ8rQxvK60R4GFqHeHQFLEsMAlIOz12JLoLhjvlcL5NhNsgh
NmHTZK12SEenwRdLs+rD6HTyCVTpjyJNMeohJmCt2c+P6qxqE/kUKsAXkbdfiXmm8iEPtX+26sg+
DikW9r1r+l+cDnZMNBhsy9rKuFg9endOpgVfyjaDoOXaMTgiXXokHXfSW9d9JnbVzpxwRy5tOElu
KXvLFo9N0r/A7ZwiP2sS/Aqke7EYT8ZiL/pSMK9ogir5mYjOc5ejsVGyU/eWbIUJgIGB3QyIOXvL
3GBxK6XgR8Rx4hBRc/wQwlHMX3M/12gjnB9zsyxjP+aLDcHgLfXR9RcW24qlUquscFDXP8EGyfaG
W5rnylLN8xCCOvz7N4dYTvzyXNJMS3Nsw7QdRdVtsUz86c1hFCHuxpKZf5X0MJ1bRIXWWZHjLQqQ
6b01ULBD1+4ls+1mTzwZ/YKp3w5RSpRzYzzHo+RePEP/3uXmgE8t+xeWE9XOUHv5NSzymej3XS3Y
EA3NV6KppFiEguB4ImqnHXS/L2+nLZScBXktJ6fR8JNVrCodxgtxsFJtz+aZElmvHfJG0QSK/dSf
eHM9b7Iv3hDZyw5joG2M7uJrIGc3gHGIVumtHzfz5jUmniyAvp/mp/QLwLATSCE6DvugtLPHKS+5
yNNAX4mmNNTZGVbqJiLelSO8rMLw9ttsGzZZ/ohBNhmWuvoYBklZ/v3Vsv/ynucdYpEIM7hehkoa
49e3SFlUmk0W0//a+g1O0Er2OpqVew2Twjp1WdnNaqPp3vvGBz/gOSZsZVt5RiNnhSV29260fby2
GzVYG3pSLysfpIsGvmSvTIVNZm0vmqIm+nxDJVdjWbtQjdIL73EkXWQWXAVeyBfEArGL7blpukLO
D64ydIccs4znejDOfhmOZ0SJsmdHNT7Id9RH0fKnIGWd+9VeNJMm6OalY3Xbcjqy8NiqeaNmrcVo
AG58qSVltfIcNdn5E+QMDGRzaCc+kTlpxzfzuuqqA6g9oJaiR4zdZxWdioy4zW4hrVCaasLuOw8z
c8rvJapJfozY5gPP53wThRXBlFgmhBHJTNWidppa1d7GciFnVs5gHS2k3MaZoWfWMSv1U5kZw7aY
BsSo6Fdq0/qHCy8u7M+3qUqM0lBkS5N1NmvK5wVehxR12zme9mVQvXKRmTmIWkPqbkXEDx41Eucl
K0NzxZYiPJqFbV6TEeFdC4FF0SIPHp+NVgcOyhZ4MpVql5mrB7O0AlczdEiZiQKtqPRkWzzTvFqX
WGThOW6jOkWopT+1LPW2f/+j1j8v8lVDk/k5azJMWE3TlE9Lo0g3CltTQuWLpbivFaTmY81T5qei
71Dng++osEAZrVmCuPQR1Ei30FPXuRSJmq0itvcYKaFBaqSZuyvswNzJQGg2bTyOR7fty1WONfMF
+lk367Sh3ueBQixez6sNoGtQQvG4tN3E3erg93ailsthe6ulf9b+2+i97z6PxFr0D4/qv9z8quGY
qq3otmY40+b902aIhcnInn0ov4RJ8pGmZ8Lz7rEPQ/MUTFgegc8x1CRaoHhkLO59ohY1tnpQMNi6
HVCgUTMT1XCcQMRaMazECcRkMYCSzRT9cPcDSevhB9S7RWGg8AcfrRW7O97g36Iq99Uk1TTEy44Y
KLgDCKMqgB64YWp1toSOydRnBY1yvE0B9XVratMUD82VGVqzAzKwVXopq+RJtQ19J8yGcCJOL55s
1BsDEV0IWDRFIeZmSXSbm4D3t2dG4TcbT+pXXahW0H3tRpk1fXEEKW9/8eUYe3obMB4REotNrPGm
157zxeyseg5zAXURpbMvZYwYqzoNIDZEODjz0zPIGu+cjy6im9NAOrB2qd0BM3DDz45NL0/hIQbC
MX/VAUT+/W1iifvgl2eAyW7YAdhqWTYgRO1zZADJylhBy/aL2YMcL6qA4BfuAstQ6qyXQne7hVFV
5safmlIHhlvW6vQoRnl1495LVHjIDeMpZekkugcT7BQvt2+ogVovjQL+w850eS4GHRUbFpdbhWIa
tbOr33VPuBMVJ6MwrKPhBeq8QVn5GzB3GFXa8DZWOag/XFO2aeDlT6VUvooJrZRWM7MZ6ityj9He
98Z4Gbu99LUOZmJCpqbOInf8Ye/mqYNPvMurfzo1fnpPrG/NJ1Yx2qbXJNzIBPHSTkzCfl7H9UXm
aC0rYXUdpgL6z4++MtXLqyiQSvm5T0y+HyuFbXWbd+9TQ5SSWFP8cq7P5y8sUEFsk1Sy54+WJZ98
OCHvsYa9UFT06TarJOutC9GNr6z3toZDF7dyiVqTa75bBXbgUBZZmLbgSjAYQeSMfuiVUBOq1Ly0
aY/mdQw11HGKbZuT+EMoJOY20TzsoqH7h9DnyqHbs/Do/Bcnqx9tFeyLmlUvDgSB46jX9iNwNm3Z
OYi7BbgRPw5e2WJzh+9RiHTFnIULCPO+OYu5/YiDV1xKLqxV5noKybAyG+OZGL0VWT3XnXC8xmyI
DkavaGv1T6EUoXfySf7kLrKCkfa4xor5cu8SB3w6/lPz0+kaGH2LwlDNmThWyKzcz5dgObaTcyyN
Mqtetl2mXYxcqUlw8LHaVOunPjEq5456q/39vAzN8JUjk2NzJ4y7KeDuoupl7rPWmPptgNi0cnAE
Ql6M2tNsUct7D3AK8yJyRKMGCWJkLQaKWg6vosjcGjEDN0jmE5rm1lcb+ri10gkuPM1rpkKuG/gt
kXq+HxpajXRSx2behYO6RN3oWbed4WrJYzVXurZai6Yo+lRpZl1rJ9u2zser6FMS4MESpCfREv35
4GwzOx+O967GCNHPb8JLqhn1xUg/XIVUcRXjaESodXjD1uuDfKN3cSRFf+gV/1QPVv9mFKYGmgb1
JhxSfp7VRTxpoFaehiQHlw9jcB4OWlLMY+/kIm324MhS/1h5IbtoUoZrrx37R7UYtMPEP7SdNi2I
T+IBBc4FpCBz20yyIaPwclKiR5V3BLr8w5VtYP4o90mzNJVOXYrm4ETBNR2KuWjdZgyFMtc9VVrD
WCZ05rFHRtjLKleaq2v7QG1Z/XXpBptIa2PoZldtxYAo4g7Y58oxtEnLqitnYrYYqS356Md58aA4
iGcXtdEdI8tWTm4DIAkQafEtRoAsQdbxNUuSdJ2ip7gx5Cx/xvrrKiZ8CVTP2vlWJQWo0cHrcGr9
2Nt2T0xl6M9QYJMTZIDZbYbCSmYvRfrhPkNM8/IUFzWzBpmsyzaL5dJmd+xjTd4b/fSdxeVe8RCR
9xOasVm72zTttCVqDQXKmgQqrN5NvmkI6BSR2X/HqAhgMZaaD+3oIY+T1ObGDeWBZ69t3abE3HOO
af1uklQW7IpLmibDlvdxgmLFawPTC5O+HgHAKvtROFPz3pcnOpdxIlquQLg5M59c7htWfXOhHJCU
Frp7MkDMsMissy/zWhaKAeMQP1hJoR7yjm95zDsUn1Ft/DLaE2VJkfpTIhOq0jETUXU2qSC/53mt
FF/gDYE+8p0MLk3TvEPNNeO0+DIC8l+71ZivRTNWd3nvAg/rh2IzDnq1EgcjCTnP4Lm9dpKEvJMb
DUvR71fBpg4V4zkf5XYXd7qxEKdRSuskx4TB3LRDOqBBdzI2TB22oNu/69gYzwpLGBSNwxUj9y+i
X/HAboPvFsYG/VvU7/1pulpL8sbBsG8pZuWycdYrk5QvCOijZuYSip1d/z4YNRIAxSzCb23eRbbx
bMqNNevranyrvSrC7SkYvhqhB2+9VL9rYbohTeIBwpT+yOBGhgQqzgU7dn9GmnvVZUn5EXnJVepb
7Tp6QQpj2ugvKbD5OYQJdxVF6qTtKzXuZlDrjLVe71dLN4xnJfqJZ8eQUnemKTAES77SVZR6qOSH
76ovO+ywilI6up0iHXsLHbBILfai694vanLndvxRLDg/Dei+Ji1HPmxd9iYOXWN0tuMA2R5dcp+H
VItBNDvSxcly78oOx55pUDjIxNJnel16MlT/SoryEMpat9d6RT/LtWec8QuJJlm2pegSRQLQBpuW
vtmRiiQy27BkcGTFf+4iALdAXyJQJE3wjFKHdY7agucVg6Yb9Y+e9pEVQfCcy2q5sIcEzyOnr4/9
VORqiLxDWm5kN62Psm1RTDUxKKYVupbPDUh8S9H3aV4R99hemk+QdpRDqcrjvnOSAgOdKnwae9Lg
HuCLjwDfjFp3P1rDD2Yu0lPkW71x6YEYux0Ega9YhbEyM4BK7y0V4VgFRlqLYKXWbiS9vtyaqMrr
h6FCHWZmLXX4ds91ioFBmXObhEZSPhcQBZcYg/lr2zOL51RDzpKnuoVbDE210DEStTNEL6dmYFnW
xkdLei6adtMWOxaY4a2JoqKzh5cI/mianIymfFRz73usPrnRKH8FCv57CETzva8Kd+aVhvUUl2q1
yGzTv8L+y1Zh18vHXip6gteDvIsHLlJs5kis4OczN2W1ucCwjTYy/7amMtQnSHnGwisHhU12+11R
/O4Pbg2pjOM/QlZ2swhrhJciGPxlmQMR/sNO1WQRmTF3gByazqEr1A02i9wAuW6+pEWq7XJ3GC5T
q6hzvinPT59BAcczSdFGREzl5NnydCDRnlTuxKijpGguomsPJJ5Rte07VO6ccSWaZI3DdUdAbzkO
afKMHpU+SxopOjhZ5Z9VVfmDh2H7GvhJtsnh2SxNhClfvcxRCPvlMqosjDqtf1D9OnuoU54ghoew
zdRtFXq5h80sHqjta43e7TLvK3ktRvmxoHIflzH4LE7ZdYsSmNKLjoze2er0nz4XUmCyFMdoTb9S
sWc05bZ6wHEsA5pcYNkVmcHJQ2pxYZdJ9Ypc+ivMJH6fYTcn4+18s0cXoNZ0kAH3ZN37Blbh00G+
DVJLw9b4dfTj20Gm3c3tMre/eV2CQIUVVg/e9EmJ6v/8SYDgqte09F5NyZM+kqL96ZNg9W5GyZzx
LDVAiU7JeJGiF0WZ1Kt/2ORNsY5MJOtvWXnSQ6oumwTOACD9Nc7TpG7uSzJ8Civ0NYQ/m2ivlqn6
kqjh++iF1RnhP/XF1yIQrFX51BcsfbrBXYhJcLGxNQZqfTvEr4ddqIMqEs0JMLlGhU7jwnEKu5e6
Bdok2kacEYlIUBZ5RPJpGh2C8BxhQXNR2JXviP4Epyxz040f47PAag3hD2MMDp4TZzM/ZEuZBT3s
0qTHGSs2n8QMr39F8619FOM+tiN8dn0SrUDhVZQMcrwbHP/FrhwTwRSN3bhsrt1SkyYgoX2AWwo9
aGpWUhpuoigMwRvRdOKiR17TsTaiqdcmzNC8Vve+PTzyIH5RbTN9sKI2fYjYcoDEJELf5twLcy/k
5g3SZC9GQYw0x7+/gor2l3AWGT7HkQ1iNSYsIeNTOCu0eJoUld2xw+uHNQHCUSMrOfJgdBPEsWrM
tMNjY8j63ixTflT8rRDtXBKo5mBc3PSbKtvhQ15m0UOBifXWjoya9FgIsdxBS1RGmHhdyYG0HLK8
fZNbXsxNotVnr7JRW8nHbSyp7dvYduNmNIBx+ojDvRUayhsjIbCTqeOQAz78djj0kHprV9w63XS2
vIEh69hmceywJ3kZgGeLw6t8zHY52WEMuJhWTHCKVE/KQwL69NX+8ZmOU0V720n1uZjlGQj6KTwd
9+IcaCKRrBsWkh32855I4EVFYe6SY77g8Xg73bscA0yM1iPaJvpE4WLFs9JR170dipyzctAL81XG
RPfg4a+4ybQEvbepdu/7b7W/n2eFzo/zOX/WPp0lChxjDXSaHKJ8rVrJXYd+EMzZoI3TLm28Kokf
r4ymzRb3Pk9pxkXbKNpSHCYGWl0t5npitet7n2XYCKYNarEyuvE7OHDkMSvF4M7z5K2hEcYajQ6l
6iqwH9B/z+Zm6jfvams8gR/zAeFISzogMMl2cdKKtvry97/vvySyNY09AoAMExY6YVsx/lPCKDXZ
5ARq7b8jVBNEO9PaVFr6BMGr/jDtZm0MlfJF9mxj7quWdi7Q1N+W/miuIftnhwz1+1kGcHAGwoof
+VRIyPovzAgkqGiqVX36+/+y9jlrolmOYWkEN03N1m3d+BQ4MxXZC3yyUl/GoV+EzlgBfaDQ4xzP
Z8uqN2yTo1knuz/65N7C4hs/u5ma6O27lVZ7qH3AzRUoVqQRIE8lSffugdefJUYiHzs0wx6lITmb
idy95yUXSMVSZpP4C2jTuZeqx6EuCW32Ov7aWcxL3nRsBdtERkRNFGIiGfgO36og+wcIgmZ/ejDx
h9uWiYiyaengaUCo/Jo8gkUPwiCd7AdMHphGXGQH8jPeZORN1ZqKRPWyg5vDOSeAvf3UL5pixn2u
6IuNDK3WWMfrbzrJp3n35v3YzIG4A6spRBNW7x40xM33vuG8QxwgBlLpAwYNlmesbL1idJoCE3Te
w5y/iC7QWv2WJ+mINi2D4iSdjI1TZQf6Bjm6/kHOiw4xjYsRZpxSavltemWDast0gDiJ5Bb+DFiA
txcngWE2nCKs48SgUTXR0s07XSRK9jExQpacpOejqRC1utKzGTLLzfLTQJqg1T4TE01ulbmqICRb
NrmFnF40zn0taJ+s2BxOfCEPTdKi7jUVRf8OYyp6vI2bhEZZJFcHMQY4Q03T+pDFeN6YRY2Wq+cr
eDZo8iFWih810SeKaBr9NFn0idGq1q2t4aFO041evpedhuDDEF8NJc+Ji/+nEIOjjeD9KtOHfC/a
92E5RNKYpEFPktbBb1capZU2vXmVqZDBZYRKk5zs6T0MPCQ6jnV67m6vYUDyK8xaG/Lv0+jk5oME
Z0omEbSAOElbJPLVaFZiTMwKkrHcoro6sFCZ3uX/7VOVdtgGrv7jU8Okl+d2bwBFSMYRBV0MGmMk
994rkCyw0nLnDHHTPotmpw7Su9oRxdcQYDi0vZqek7T+ir+wdkJVXj+Jmunq7ABxyTCLXGebOAIu
EQMh+3xsJKpiKZr3QhxRout675JJPswaJUImpe6kIwAXxNjU1F75sikdRd+98E3Pn3t5EO+IHkd7
NLxwAJxqoqgkd8hmokrWKl6hjXoOGz8+hF6KApadp0uby7Aow7xcJshsoCqBHjRBrh7iW/OHV2To
Z3Rt+ljVxK27QZWXt2bVNFcH2yBV091sbqQloZcib/GjY7LvdM0pDccDwZ/46JHDQ/bUsGdurWuv
fa+ay8aoxrVoZpgDzvRxiM6FX3kvJSsWxYn113gcWgjLvxxltpcEkgzLzTokLqBW37ibdwOgtVfX
zMp11rH9yTI/R9EyeBATUHobZpbvmpc+cNq9kWdICPdO/g006HQCO5fsRQogaI+wkHppBn2ciQEg
UFciJfVz63o56jIIykYp6PXAVndiglGgSS0RdGlt/FTzeZS4evvUOWxaXTTa2DmXq4mE87VfIJwI
eCiCwMaSWdu4gaq/6BWQo2k4tCPQ3Cb7laQrzaXtG/1uAhfD+0J6TvKlfSEU53p5kVqIZwlihpdH
W7/KE3i5Tr3vM+8HYUPt2+/kE/IrHmjDqSwK0lNAMN8rfVwqQS2d0VsYHgaHuFIOhnQTpWr/oKKy
eG30gxgTPaVi5aBufHMumsQurrqumzs8Ff1tFWjaKpKV7G1Iq5X4Lsy+aed+PVanJC5I4Q2Gcft6
EWJepGmWvisaNzWuPPK29/vi0cDwSRyZKhESaLkBJ6ECgCPpnrN0+sH/AlfjdiFUF5G9zkajU8Or
4yzHRTo3S4QRpBbJy1RH27Qq4MlBbi2cW2UQFZyEbpU/hwb5/2fOXz+C86RVU07LgvtHSJ5q/MNr
Wf3rWxlnKk0GvKlbmul8fisbhlc7idn0z7o+2ucobs7YdxTvSoM/ZotGy1o0U2Q7zFIlYFaSGZx3
DSHIoVu4mSe1EV+Plc9TBPEgCUohkPj/1CTdclhlDOFa1G6jhfkPqUlkSn7dtk4rK9KSpoVBLhAi
7fOeh71DVeRgqJ/0skN4E9VdudSUjaUjxilq9z7nv/SJeU52xjV0NkgJWSk0Y+JtQHB6144FkcfY
cXetmm+HdAy1tdK71mpoePPc2rjTrNAzRhOlj9/bpo4XWlVau8JBUNSoHkNLilmVmek28IOExzPN
cGi/476oXKAyaZD+gu9iFhGAZKnZOJmJZuk+WUBaXnPggqu2skvzFPdpgdZckL+qDeuPyq/xf5ya
QZ4tPM0tn7xk1K/cf6z5JoDOYOG8lDk4bvrs9OzIjdc+Sk7njizvwXL7lWgNUeOcRa1sbBmVMfz0
Igv56ZnolMzkHQUtd3ufLI4nSrWSp0Nvc8WxccPbWHS2Pa7jgafBktUUd+0FcsFapctfCQFbIAHy
eCf+ktBxHshc6gRvg/a5rVMivPxFJn4FczjlPYpbqWW850nw1Q/H5PdgDN/1MtNZ9vcuP1AbZCPm
kE/ThID3xHNgFDzqOgew9bRculXFGkodIq6sMjTVXNf4T9wXVqXS5O78vpRCoRTPBdhx67HRk5Ud
jMWW9bj9RJr4qmmB9jU33AjFRE87aZqfn7yi4iU0DTT+eMq5sZ4dOfW2VlC2q6LjgVOFv4txUs/+
coyxpNdrefJmcLulxvL/FMesKzrFyb+qTvgKy6tF1k81diRypYXo51ufh9gDv01aquuusaq1lTvS
m494jZgQ4x+1VDut3KGvHj6lAQGa6YSyp5dzexjtI+xh7VzlLSmZaaBxSfiiZCVdVbdy92OSFAsz
MZxL2MFwQZf0pSqzCvmy3Hs22BvknjK8tpaVH4ZSRz9pSIdXaB7Bqg60FEQ+o0GOsKqE9dNJjJZw
niw9fUVlqT+V2CawJWFWFIzjevAkxJCaYHytwyaay9jf7MVBluMtG6TbnqSqky5WipOs+GB4L1vL
8duFOAjTxXhRu7a5RdKsOpYh2izjMALsqKZdUxBqz/cmPlE/mkXulntCSz83xWhQEnIQx9aTu1JQ
eIR0E3KPjk7i3/DdXeC1xo8qr7528qcu3J0CjVta/mVMHCG5xlKLTBlMyDZKXdd4K/qqRLIDwTkA
mITsIxI0rWpu42ySpnNzGV8pK9zng2s8RqP9cOuPHZOoGwhZu+7dK6vpD9FfsSSZJxWCAJCW4ktS
5/XMn6Am0oBdS+Lb+tkci+4E/hM/iBBZ3bYBWIM479JKa2t3q+JXY+1E2yUZs8Z2E40cXrKI4ejH
dEDGsiqw6rn1FYV5DORR2v0Erpn6POU6ANV2eViwfAXl1obBt7LzHqzQDT7arljjVJz5szz5lmAQ
Hs7y5szO2PBnWRSiaOGNH9Xgns3S7r7hvvN9LDPlXR31HlUwBO56wt4zVOKR2XUtC0nBmB0EBDaH
95DsoqfZ2gS5pqqYJGqVVuMVZdvJXPRJJZSZmeRzjkScgwxCsEa/8w8xfD/O7rAe8/0xW7Zu0s8c
ZM7hmkbeUjIL/cQeV4bNqijb1AmbI7gtZOIMv3qUfNbK9li2X1CKO7seaMWZtPDStr2xm4KJ1CSY
TYLF5HmJsvdHkD8T/6kesKYwtSSbtWVvAUCjINgH/SHHs87xQhYikFlVTn9BQa3deX71pkz+bKJw
JiZx4yVHDOKlvegSU00fUUgXndPFfa7l4zyoGP4mDktjoaqDd1aTesS9yhxwpov1Yx3K7VJ1svQJ
XywV7q3mfdN6IDAVa+hZG+WLCFmf37M+mhT4FP3ZCRA/FGcqPeXHmbLJoFUzJXVtSqVxJLSVGYF/
tKdGzDL0mHRjjLBbVwSrypImXwRGrFgP4SHizzkHCUnUJKw3VJJDP9VCpUgOXl7WmwwHwlvN/7Pv
02jmVd1ShsoPOkDeOcRGYZVMVd+U5Z1kUIimKAzNTs3lbRLKhoaK0QZT7chU5pmSB5cW6c3Y1uJX
ID/qztabaqGaUJ3Ry0AZzCc6AF0tudixhg/rNIAeWr7onMbeFZ7vvJT/j7vzWo4by7r0q3TUPTg4
8Ij4uy+A9PQiRal0g5Ah4b3H088HJCVSVJnuZsT8jElVIWAyk4mDY7ZZe62kdRNDG9BIAfqf9d24
WQ7Bfe1RktNv0faJSBdTAJbAvt2i50pTY33nYe19QrQ9dNN8JiiT1GqTJWF2Bi0vWGZod7fl5HfX
wp5GNwioXpcTkg/qHGHy51hT04fa3sqqD0+nlj2r7LVVOKsZygj+iDi1zlAkt3D6qZuDaU53lflw
ObdspgLLxaHmEIlIC3I+GIOuKwJgriAfBpFuAZXCcjzNx0Ptg2JajlnFvx/7afVBkzM4vzL5owx+
OK3k7AEHEdLOTMdfAmgQxJrxDqywsQmsIjw1zNQ/b6054SQ11fs2z2C/gNn3vv2SJHH+kClgSKtK
sd5LTHsAB5Lm3O8r5ZCbabxNyrZ8h9cJxUdaJl86BDeXT4muuPRHZiuAe57L1Lr968ifov9cdkOW
ULNNRSYsbOu6KtOdfo55EaMMOksuvK96PtMfTKp/mhLro7bjQan9+ksaT+uPegvNdYTAuhuH56OC
NJ6oKSuWdBFetsqwRwkJyb/SU7HI8oswqup9a69Uswi3aZEH74LsXRI3l7nqawdZ0tUD0QIEXfIi
ccOuBQGjUWyA16StcnmE9WtIZKYOvo4KWjg+N+0HoUnaqhnhbyNu12wpqyCcrFaUijQBshbiYMzg
G1OmKghC6Y+KgFwrUz9G9yBn1aspf48YnQ3SBwZjhfwmylFWdiYLT2zTqn0v2RNCRT4JTGrt9R3Z
1NSlsFI6NaMbgh6weit9famPKHF5HWU2ISzSp5JsknKHIdXJ0GndpCBTV72HPpUVJK6ni3xDCZe8
6b1E3Uz611ZTsn1HqGVtEh93dYhMN0TAB9esCmxvvd17U5jsqMUFKzOBG4r13IGil4JONNSkkJ9c
5+R4Yh0O57R0BjmcbnpIoyMJ9cYxYM2nvBdOESU21+CYpDXAu2IzqpbixEFP6j5uypUMIRvKD3DJ
SL3yOc6h7OuMrFxnvpc5klSmq9RXincRaEAgBco5JNbKeUONUyzCFkWGwIXhZjgAOLZPUTCE+Lym
QIqcYXATUzTpJoNCyBFdN0CIZbWHh28FHybJ/KjZT/DYQ9ZQOMZAxCCa2q+pXKpnwGe++IG6NQNs
JqPMo8zxurE8EA33Gz89S1XtbogM9eA3srmKdeh7sVp8NxJ2g3akUZNjucWrS88o5k/PSibpMYD0
taUio4q84ibQiltdb9KDHpKq9rRTwteX0GIZH5l794GFuDu641aQneeqEX2opGQrzL5H1Cqs3Zx0
5LUGmK6rNCcJTNAPRYAAHAp6VMpGTtd1zXlrHCZgEOuZzXODqO95m1jTeZADUJFMsuKUZp0VHiqz
MhVZG3PQ9ENRRnd56vXn3khQNoYzwxKVt2tH5drCH3WYkq09tKWQQivDjYiq9mLZKCbMiUOZIcEX
VICuSlk9VccaqJxqnhVkYy97kCir0Qig7zeRoQVs6/be5DTyuV9a+h3lh44VBKclUeyDlErDfrS7
31Pqx881ZQAbrfIYVQCurqIiLIxHD7gR/OSqqyBI8CZL2Q5YsqtUMd1QUr/KfblWQoXlZRyGczlL
rxpq8lCnB19LkTz0GKParOKsRQg9DdYELOxt4pv5ChLllTH4nw1F7f5mWhM/u9vMarrQTZ1yT6IG
SMC8RALDRJaZdmVn34AdKR/yETwV2jFmJ1GQ05gSThdFy3BIrQsvorS+04sHdDPMbcCKhk5KjHx6
HB9isuxt2I1UDTO2/2bm/TmRzU80NaIBwJWFQibC1F5UqghZSaq0LKL7AWUoKL3RHOzl/LpMRI5m
7djvFBMVlYI4kFvgO24SUTtqD9JqoREuJlg5ohFScTXZqMKoNyRccFvCJr3O5cxey1OgbKZ5rs3i
PnRtI1HXWqqjAZQHH5pR/rsW/zlKs7Q4wGuhA7+nKOSX8k1imXYeU9n2LYXQ7ADnonEKYmeFjnyE
KFMCHxZiLZ6TUe/qEK71UD5PkDRXLCoPdcv968a1xU/hluXXoMsORa5tC5LNL2v3B0D+SseE8s3G
C4H3pK0Q8M7vOyuYi5bGZjVpduwYEUwt1mA9qFL8tW2a4azt7Wmfa9a2lE18FsKGO2zD4eBJAYCz
JjQ3IijhlZ9gk2y74CMYMPminoKLuDYF4I4uPE9bJdm2KHHo6yX8gVTlBykPPUcpotuwLW9Yxey1
X/QpimaJvq1k9UOYIPQYabC2aUYMa9ycYIhau6W5ICFqS0NeC7/bp2mtuIEud+7oiwqtLpMyovmw
MoxkXffmqU/pF7oPqZMOqEFC1PlgN2Gw1cPmdyWboFYs8ne5pdkHxReHPpRu4AaL7mJGrSMs+0ua
Qxaojq18Ci5H22U+C0guJdFW95TqlJFSzbjmtn3QR+2S+YAquCpZjz38sZUXt2eK3DRgam1EG+Ti
tCnb5jxJkWM2/Lx14SuOnVi2QuJE4grxBIn8TYhSaT1OD3/9/MUvVg09kRSezsjXFNO0Xlg1OUyp
Zqn72bfMlIerrrIL5LU8rXfJ69zUgYJbVBBVV+beWZR5cK0zF/z1b1B+6YNz7heMCh1RJaX6Mg8s
JLMeKGedvok8+YqqW3MGeiOBXS71QanCFLMkp5W4OgfoscUD8/fBKIY1IW3gz31ubUJd+YIwQXs+
IJYLNcwonSZwCkRjJq/6vlPOph5Z0L/+2eJFqHKZmJAZ0GxLEfacC30BzxAx7iS4JvNbWNH55Fj/
bLe9skJ4EJIQzy/3mWkAkZmaOz1YE7zfQ56ufsqtYc/STbEqOoQYIUV/IXWFQ/TVPtTmmDiRhTYB
Ygau4JlhClviNiyFvB6DfAc/lLxqav9UWHBPeEgYGnW6Qj/F2A/+VK+InFrb3iLW1zcJPCspeqGI
M80038kHTxqyjdnDxhyQqz4tgY+uS8+DicUPuzPTGMnnkEamFBdJ0jaPaqeMxi+ZRm4zoCLSjaWx
XY/+YG5y3QrwQ/NuVUddSTXkaG/8Vt0EuV5dq32TUjufmOsB3a6Np2kRFomNtar7PdG9qaHeTS1X
leY3rldguNrRZwoDg7r8Immafs7Mrq8kCfleYSEcWlKm7phROBIL824plbP3vRY+tNh9VC0ttvMw
7qHgLXZF3YAmJuqyxWIQBzh0Q0iDv8oqsr4QhKhVh65W3gR7Y861abjbqF+GKEwG2r7u/WHdQ2HG
EqBnNzas7Du7a+91qBRTjBpF7AQFcVdFjaV6CQAJ/04GN3vwxjNbKeJdUPbCGTstnIiWZK5eJu6I
9PmVakrIypZwWfayHWQOmQvpOsw+ZhoABpQoRHqK3ia2YSZWfv8A2Xh6U+easdO6enIbQtCyLq4g
uJ9ljqgmzKem/ptl4EVB0LEra9A+mITfbWj3XhSEtbJnMy5N75tRhQHWVJc5sSnZmxgE0kbIYUvS
uesuDEPvLjRfoO8Z+ad5Qmk7xsNm0LqbbhYcpHLxNuWh/PVI+3WCwAKwdRvAgTAU8xeCGVXppyke
+vi+D9tLYMPiRtjA3SsQxq7HvL0a2yq5amBDAyfRuUIZqUgTlnAbHRNGUlH1rmuRfxqsFgRtbKqA
IKPuxuxv7dz6MvpjceuT8/87sIj9cm3FVlEVMjGqatkaI+9nj9EQYZ3WSBbcSz7ENxOUin1uvm+S
iIUL+tKNMSiDE0hevqdmh/QQsNgb2IavzMQ+ZMLQ94sz1cnquVQP4PWyvdKjlpW3+DsCfQrHB11p
Nn19ropiHxE43ArLn4k4KKyBMc0+VP0kO6pXb5EG+jqCFPtdjS2AK011HqVetSU2HN+mXUXYjNmn
aYcPf/3kXiDYln5laThvlqwrYF3tF3iZKW1hBBji6N5KlXptx4bPeuJR9l1b12pYxKfGIIw1tVL3
o4RQVDscpLHWT9OhWlO9BAFxH5yrg1yd6WlQwG8tPpoI11+plrRHsbCTGu2OYl/UICnWWIFeDJ2y
TjqXoAqcHpFfXkyZ96mVWyY1D6eKOtf3HnU9p1ULF/lf3yv955fnDf6HJVSx6KSGMF4MoqpP9dry
s+w+0XV5BZK2v6Aa2EZou/PNfYjRc5mG8QqcTHZuT/6N1gQPXjkpbiwr+ibRbP982eQ2oV2YeyAx
0EFWUm4VtW18zVTl7Qur/h0J5uFMItxrNek6lKoLBJUHCBgIj1LdeKHx2640CIdC+tbO1nw07RNJ
uxpI913E2e+huUdSI0HNEh0H+HAyW3X0wqLcVVbfl0a79sjRq7EmThElB8vfdDJMu6iEteBmMsrj
C5O1hLjXzvOjwG0RDXFqP5uTH7hY0zs9zZxRMyRETVIoQCjQuYTOIDtrZtYjP7VLJOwhBAdLww/T
W+lOGpNyRYriEvxifqEMt00zhTtcTp84vUFRd5oVqAx3iQsQXHEn9T0GChDPur9vjfbULiu0fJit
IQN3SCrGlwlGnTMBaF1HKJ446czDb+gVUsVldoEFaZ9aRh6eksTKnSbW9J0IvOEwWuPDELYKWYdM
HLxZ0dVTsvugLaFwII7pIBownBWodHglupQN3H4DU+FGx0yhRI6AhwxpzRwK1fQ5Atd1poP0zOnQ
VZCKRcmdoVVoWs4KvIpFzA3MELUx4rQOxvpc6x5I0DeXCdaDAz3GHq63fqt5VXwH0P/gVcSI8/GL
lUj+GU5PuRl8WL0roHVONMI6RGxcPtXnDRXSDgqtxZnvFV/g3rmvqAPfiVy/gNhZe6e17bAzYVPt
4aW9VEIglYOefs3a6lwzYKVvLP+qR2frCrJUtxbpO5Qj8gfTZy00Lojtmx8yMRnOSOrhNJOVi0EX
ys0ogu1oFfFVj8cD59nY7JiWiG/3QY+EUEAlLXi9nRES+oeelMW4SO11xFJ+CuJ9PPdbQlWTZddX
Pvpnf2Nfmr/YuKYhdFXHfzRtAd7wxTzcoUxJr9PaewP5GDcORsyelLosy26ZQzEZLi2rpEPWGwUt
98KJfIg8DOGvAoQZt0Y4fU2HUN8mMYTzkQ7x+CeiHqYDTZa9j6M5QoUdz/p3hkIkxSBQ4THF+efU
ZjixkfWov3iGo6iUSfv9aK2EP0Lfn/bjmVx/ipNspwL6fAdFQI6AYNaew16lb6JcPCxsMFSNbNEu
Uff6QA4I+rL497TukhWlY6wibYBjzt/q01DfUBOjbCkeoDbUD/PTHlKteNb7zOqqvWkjRbhTd5uS
+YJ3bYjWcgY1UDBl94MF0sgYumbreySU4rkLe1V40UXdeB4a+lUzFdXRq/8/P7HG1QuL3NccWjHA
YM2Lw3/d5in//c/8mR/v+fkT/zoPv5KRzB+av3zX9j6/+Jze1y/f9NM389cff93qc/P5p4N11oTN
eN3eV+O7+7pNmu/sd/M7/92L/7hfvuV2LO7/+dvnb2mYrcK6qcKvzW+Pl2ZcPtaAQgzmB7/e/Bce
L8+38M/fPqBbAHPeH3zm/nPd/PM3ScjaiazPGFR95ttDEum3f8AUuFwSgkumTaTWnpdd/bd/ZHnV
BJD06SeyUDXD5p+saRhzv/2jRrZ0viSf2DbcDTJUUjLLl1B/+377j+R/x+f2x2SA81h6qjrQ54Ue
lwiBQoHYkmar/ITn9GFiUmoIq8lRquXHoHFNqvtKaZMN8FxcyenfLLkL1dVf/bUXHhhsTHJBxqm/
8M6ZuyFwv4NINU8c75ogb0UlyYc8PvXP1W1+GxaO9rFYh/f+Ntxrm3ntyV3LDc76O3E2rMy9jAqZ
i3TNRCgwX+enzx7iYzs9J0kUhvyzOUjTCIsVliCWqkHK90sCYRS1AK6riXOzJpVYlFN9yOaN3aNW
ComTWR86vEmgVgo1ZNmtiQjLXkrHLnHaUq8Ojeirw7IX+TZFV0MF06OiU8KsobmrtCEFHvMGAWRk
IDX506KJhe05HFQkRtw0KpDVm3W0Mq83HGGMxaoEr0GGGtkpryy7zYTGChz+JXC/eWPVAcUE2dRF
a8xbVAUTKzuwaMJXHpI3OizHXd3k8DVxWMjdVUYaahP7Sn4w9HBacm1QZ0rl4WkD9r86oAtmbPwp
v8CqKA/LJq1IMoC12D2dqkRI0fJkCqxjdbBXYqiKA2LmxaE1i4R2aQvUYwcw6uH8J3WzV3ZZCUvS
5OUHFBygNTWW7XJCzrLiMGld6MJ+MLqYI95W7ToQqUV50DqtOEhR8Lhnz3vLYV2hICdm2TlC7Sna
KVRRg1xA6p7NzN15EINEalAOyS1LcnXwIA4n/661ybPjXEvsdTJ4H8qk3GEoKdtOxM0hrZrmgIzW
uRw23mY51aCzkjgWfgVFxiHcn2WN+xw/WF3ELD0fLaeWzdOhKKOPek9BpFTO9ZHz/evzJmr8YQKL
wZ0vT8Wq/DOzTsPtcr/LXS57ACjIwy278hznT6eI8M/3O1SQrH68bfyNKoEPov1GeRHJ6LKuDtYA
f+Gzm12aQWhJsmM4rEeprQ+SrNaHZS8EoLjtKEi3htLf2KZ+t1xLUBnZ16yRnVJrPLVacjHGUATO
Ev60DU/Gxmrzu+MhceLsMG6VuSdgaxWHZW/pHST2lF2v1ZQzcn45xRNHaMamz/s2kmNOqQz5ofTg
GHRF0OAv1R0QJh+LurFLHU62Jl5JQRlSCtQOPcIgJrs+dd7rcAJ5MdjhcIDyZTj0oI7iPJuwp/hb
S7ft5t983Jva61RHVuBZfy0o6UmowKEX1zlxKxShzpdfAy8pP+nHRgcBdrDxbI7nvFplxOWIwaKE
2Rw8i6kizek5y+GyGeYLT4cv3pJoRexUaM2vtJznJSPnefDTGDEDsLgkvOx8i0dNUHW+Os17Lw4z
bySxbNcIlEYdyT9YrxxV9cgeLh8xxGSui6T9+PT1y15Th9kOYa/ju6oADFlP5t+tNNqrrxn547xZ
9pZzI3qfiZNVKILAMg9EcX7jBO2lo5c2AdTl8rN3NvK91ElA7ObpKh5hbFj2Bi0qqo/L7uhjr0Js
wvVlQ2bnc8CSsa59ycK7+XFh+XT5dPLp25b3zJQMTpIhxre0fPyj+amCEgw75V1LAGhPoE4maNPz
hH19nqJEWtq7HhhTv/x206d/LPe7bMjoxFvbl0+PVzWyvQl1UvOsd7weKNYaJBOZmSFbG5F65o3m
Wp+/5Pje5V3LcS6Ux29eDpcLy7nj1z37TAY93Xbsk1MkgsytKksb+NcZZH/0NU/nAKJRhKVUzTfS
q8VKtYkbzt3U6vWekg3z83JEsWx+kOf+mlCqs1rO9YLOvew9bV6eSwcWFUNXw61Ea6SS5NMC8+ey
KXgY55v/w88uH3u6ki+fezpe9l7+qfkXPp3zW40qcZphVEgPyMoD8dmCcB0LrhqItTkUyU4C3KB5
IVXx8zK3bPp51SthgDKpkRsK4rgyXZQKmHjKpdGdAAo6ckO6sdeqlomCjQVsWY1SmCDm2fhpI5vd
88PlQhaW93VYFOtx/jskIyLyxxS7RfMylxFglddNr7TQt7TVqp378LJR5gX66fDZuXnVq2CSYb5K
5m5vevI602hkKPzFqh1Lxa31Cf1nKPDBF8OQ3kKFVTVzuLpDpVw+o+I42YaGOTgZa4uMPypRkqld
amTaj3+zY7QfzGUElVoerwbUwRxrsPM18XkZTEe8Js1t7rIwbNZKg26uN6+XXVoTnF92A+gtDssG
qxbAmuFPFLPnm4HQzq7ovi5to8Pck+9yCM73tXKRzC2ytJIxr3exWV9SlxVt/brWIe7XH9oIKt42
JJ8wWJ/LOvA3/ezNxvW4s5ElErl/0Pz3QcTgrWcLa5jNE9tsYXGHKOddmHezs825uTsQkU8oc0Wo
C8m/iUC0ctYLlpAazMEKY+naEPYddCtXI1qg4PFOEaSND12dGlsyBXsyLcoByI84biathbvAiHdd
M+402LwvCmQ4AmW6Rai220Rjeuj64l0oMHDAE1Yr4lcwHmTmNcT7has0gyA2rKOVOW/myfZgp8Pj
4fEC8h8uPmYMj6gH7d28OfaAZTdE4Awccd+5YdCwyJrShRkQYkFhvFpVgXYGJ4LtmgpVdsD1953V
+5fNANaeinbsZQW71WhNQInJsIUsomNBTcVDPcjpWpkXuWUjllXaDh8PM7UT28mwtlmufSsGcZUl
aneILak7LHslpTYO9d7Vas4mHFLuAM2diSfz7NiWmeyi4+nYDurjNYupo9OrZPt0avng8TtIsWOS
UaRhE67KdWrDWFvKeZOABJvcZbfVohZtlq5ZmVqLRSRDdcCH5ncVMdbG8qZlb5hXrmXv6cLyvuNH
UH76lkQEPZdzZlnO2gUa7DUZM8G8kadMo/nmXTq7cMSEXgE2W3NYzqFFw+WiOkPkWN8vp5aLgd+3
s2nXHHIpBsRT8vOSFq1fApPrqvesfdbqVxCbaht6Cku6EkBg6fXb3gB45x7PNdW9b/nVWimwzJdT
OtqxYF7sCB4yPvV04emwvyS+ZgOWSNbd4HT9GiEiOoCgYoa4c3eRbP1o06inoFF1mDM/ZPcozpzP
lQWsjlsgDLdU9TvinbQm2RA4qy59B4QvGLZNBJuDo3hkpDDPV2P1DiEg4g+zlxStIv8wdnet8hmx
QrBk28RaI4YbxHdadCmiLTzUqXSaR5dmtG0UxszWFKdWh6Aasc/sDKbtkmz1cDZFDlia1DttCB3b
rqFf+9R32Cs/3MfpPh6hDhk2KCF2G+OQnVkulT0QgjVfJ39VrtMHcEBVs20D15Q+Vbmjc/83DZVv
UYRg6uWI7H38QYFeHxn6FZQc6GJ/EZKjoeit3BKkCVIHzkFUziNHVdxG2oCc1kDyyBsj3bfF2gfF
BEeydmmBUH5fRVe1/CU5lzeFcwYC5rPlRBeDAxoY5SR3OqgH3Y0+jWf1KnoYN+pnsC8QMK6kK52Z
KHOGT/Z2cK298k1cZ+t+H3+UV8VdCchg2MGHElyqu27XOJkTXplr4rTGFU4nshd7tP7Oxa74EuJY
NhcC/ehiHQPmCTceAr+9Y5yp3aqgLgkLu1nlkuOtvoC1uMz2+mZCQsnV1vG1dOHfj9+Cu+IB8NgZ
pUkU96zTjxlKi7jZcHms9Avltv6ore7hYj7dt5+QnpmccDttQ5cfjB1yyK8OKlHKbQH9r7YG8pbn
LFmgmRywltBNlB+baBcG71B7UEgkVhuj3HkbW1hOkm5JHji26Ro3E1GyxpW/adDNBe74uw/QTF4b
6moaV0PqoGnetzs0TiADGUzKitbY9ejxRrU7iXUhGkeuPlWnZ+Y1WujX2d5wsxtjOFjdGsncvehX
kvcBap/c3wJCZIac6Bzv280EZnlnXysrdE43wyfErupvyhmKd2m9iu2dH66KYTXeJPHKsDfNsGso
wfb2JFtz4x1VoNlnlTLKafN7k64ihN7jXZFfUJnxFXX7YlqvA1bS+X/QdOMX85uJHmTvwkEYE5CU
Tz1MYcCilwKB6btydE+hVyADdio2xSr/oH8LWAdh7KSC3z5D1FpeQSaXuaPnJp9sdB3V+aJ2qmm7
7tN4axdnCiWwZ9he18knyJOpP7Uc+YuducggfpbplSWsNC7WzxZ5Ybhq/D3KuZHhBujnQvko8JQd
5UNGUfpqVve+M75014BqP5b74TyVnaJ3CvICEVgn0jmr/qYzHAqh22++W93bDB+xhkQdXdhBADzb
aNqWX8jXJz1OvyvO1QOy96M7DGs73YGkC+8poP4sfU2utHXu4qTdKh/9b/FtSVooJ1jgGg4Z54v4
Q/khP5WvZ9GTTbBuqfNziG3vEgoOPiZ77eJufKffSDv1KrrPSsf0XbV09JX8QMjPOAybfF02RN23
1ftm210rO3ByYH6d6k4JVt1nvGMEVFeDo62ljzOB0cZbNU67am/DHki7I1y8gmh0iOGWAmU94B57
Oj3k9J/SfVU5CGdHMNKFjnzmr5hTP2jiAMz0Jod71nABxIKkcxS8395RHGUDm/G1/Tv60HfD2lhN
u/hTukWdqnBD61KFuJGsm8ukufIPWe2STYLR2snPGG7RhiAdYGyCZPRDyvkc9FzXhCRgUEckOdpO
F2R3rGGjb4frr97OP8Pz3GW7iYGaxK511ezkfT8D3DfUjoD1JO4t246yKm9o0z11htQtr0DCZvRU
fxdyD90qQeiXYX1lfyxlqCrAG0AAvCE8DrFFhsbxBUQcugvUCdpxwjtbfx275Tb6vQcy8B7fK5Jg
VHEze6N/EJ2b0/eQZzizVv6+PPM26cG4g+bG2iI+tBti99JMXXAOxabYqawpcGquTNcnHOm5bbS+
Hy9htPmsXcXv/XN/G3zJoB29QGMUQN+PddHKSCjONhf2H9NG2iXNjuDRAXLdahuo3oWwMGya2VPx
cvx1bfaN2r5XnbAmlQZs6yMEJNjWOwL2iqMWBdKgRMAO3fyRZc+fHZJlr9eh2dwdd20Z4bcooUpc
q6NtOL8HFTQM9j//tBqXWDG1glPSoPOeAzyOmxw6ZvMhyDMThyqw2wP5usdNVMntQVITaO7nveVC
XRefpJwUklTCHmH3UNH707QJYODa10SurF4ijTBpzJTL7iATe6z1AkV1Q6s1mKAxOPuSDKJvdcMh
IFcIxioDTWaoxCCi5dgzuWRSTzDG8bijPBNzGmQVoVCLUNGy1wSzU/B0XBF0JKEJ3qrTgLMnKAMp
IoWgcd6YIWbtsvd0TtgdNFBVi55AtwoFnd8grefinuDplplAkhN2+K3nX/pz/YC11BMYmdhHQVVv
29mWXjZNrF+U8G9v+jm68LTxZ1fw6ZBMF63UoVE++yPD7LUte3AGMeU+ndQM5A4pI4PWdvYCDWQj
ZW3Sdks4uJlDgsueMUeDKeSRATQAyDfETSKrHhIPhKbQMI7dsWCZ8NqiPK1kITaaynzc3g3l2O/7
sN9I+mBvnwJIspUhDxwb82AM29QJy2Y6pFRjuCoiXa5il7jrCpYnldCrQUfObDmU+7BDTVG/tjuq
F+cCClj9emy2SdwWlYVqkUZHIA8wHGwxqFs1tHY+gAfgIZr+YabQXXfJQN1tNMfrtFiF0Qs+g5WF
ZCKf4Mk9bZ7OdZ08osNwhmZlehAd7HwO4lfjatTKW7muL0y8HhXRt103B+KWEN2cBXH1rmPWm8PJ
Wj1HkY7B46dgsqJ0n3Rg6I4s5XMd8ADic2xO8X0DZtbyC8xdNmOEpMkmr9UP1GgKPDc2cho5mdy3
67oyxHoJqy4PeNk8HQLbCrlJHEMZm3x5vGJ27aXRFDhGpa27xdgj+kWmlC44B52PmznMqhcVJ31f
rFIb7hW1bDxXmgQRuiXCGilRdTgeW5BQHjOk/98k457l7X7Jxv1ITs2ZtEWi6jb/7970Pev1x1/0
b6b3BIQozzJDP75rSS7+1Xckn8lBtt/IAKrqCdTMNgxExArnFwjiJM/8x8uSJZ8AJyKdJASJO15k
vcgnPmukP2uGv77DX1Ofv37PT3fwNW+zZk6Zkk3OnicsGfb/Xhu8+IZnbWCf6KBSTbivfr552yaR
CWOMkEEsz69jMvX//c3/aYbXJP/67939i694untNnADKB7MAaGF5gTR63gNM5cSkGsUCCPC/9Ohf
/PT7JfU957cFIL1X3758QvZYgJKRj8+YL3x++5Z9wp8xVN167ANkWv9XBsCft8IyaH9K8i9j6T+Z
BXjGhkGJgAyRw/x6OQsYJ5YG9xLI6WMjvb1GsLVj9zxiQv6rqVA7WUpTqJU43iSj/XlPYAo8oZFQ
M9Ax0ngxUN5YTzCQUXvldKBaJ3CNUQNjmstNznf5vBVs60QFGmsxYf5opbfVChaqG69tBCZ+qGmp
cXoa9M8bwdRPNMB9GsCYYyO8ualRkXWNQfyqWUFTToSpUARlgtWZXy+6gsl4AIED4PjNrYsCTNAr
717VsHwotVDFYx94sTDYygnQI6GT2j+2zhvsA9rjk3nFpGidILEwl2z9PA2YxokJxtHGdDyOgGNn
e0umkTEjuF41AJgL6QFYBppyfMQvBgB24YmumZTVvbm71+m0r71780RBFABU76NR8PLuhX1iMEFQ
I/HoGyx/8A11AVuor/aP6AKE1wAq4mX8tASY+AbwQsPNeRwARy/kDd09Ht1cYfuqEaBYJzoUBOAI
X4x/i9nPAg5KJehxaLy5EQAAVXn1BGCfUFNDMvOZA/i8EywmoUkpk2L8b/nFf+4WMGf9m57xi+94
8g1V5QQMvWJRpPXD2Ht+/5Z6QsANCwEo7vJ6c71Agc36tRPh7CEzy6mmebT7ZUbV81YgTGBRi0MT
vVVLQKCbfnw0/70loGkY/tCU4iwf+8ILe0gI7cTQbeqvtOOs84amQrx37bX2oGaeoOVNmMgy/3As
CEU+Qd+SkATxovl1/INvqBWIY1ivXRBU+wR7APaGx2jJbGU8HwuWcUKoiAJl+zGa9OaWRUXHrXvl
skgZg4UKEG7wH0dNTfPEUi1r9qF/jJW35STPleRHr+0VM4JyIlPDq1PAt3T4l1EjWyWuKsvUKT5e
f3tr5DxcX9kXVHNeHcDizRrEPw0FnaFAD4B99tgJ3txQEDbm22tvn4qeeRRYOt/0/PZtwRgR2EbW
4xh4c7evGkhSvPb2LSwkhUUBX3h5vQgakj8xsBxUCGV+jJE3NhNQvfXaMUDFF+Y2sdHv8bIXrWDY
Jwp5Y43p4o0OhT8qlftPo+jEy7g7vI4/iRhhI2IhCFgl5MchsXS+N2QhkAV8TPC9YlUgbjZTKDAk
js/612mReCIWxGxHzK83tyooBDReaydpBiNiYTl69AleBE9s7QQeFxUP/c0Zy4qgaum10yIJJSZX
5H6Pz/gXM5HQEXYYrsJjZO3tdQJNN17tMpBcR/SB7OGjBfDCWD66DOTWHxMWb2kmoGu+OqFG9ASH
iGHwx/kDIQx6gU79LqxQ8+vNeUwMhVfPBASRVYOavO9u4S/RAyJpFFbPGebjWHl7Q0Eg6/bKCQHv
mUSRLmxiRcvrhbUI0ymGFK1tzIHWt2UhKfNy9dr7V08MixmFIvU/vH9yaTrxJYgHH4Ptb29ZUBGW
f20rALbAFEZU+NEa5i6f+wwmISTWDEV+NA3sN9gXIEJ7ZSuQWQRvpZI3eYwn/jIWjBMBQYIN7Ort
jQXs+Ffe/2wnq7aizXiSP5oLyK5jGoDG+g7EeHszomqI17aCSu5QJVxqzyvMT4MAxBHetGUYj93j
Ld7+TNr2qszSHE6F/40ujurk8vq5FZggwFjMVLHf54I3NxQ0FobXtgI3CYQAV+ERbfNiKiDNRggR
0+Att4LNj35VX5iHAjBLQonH+eAl0MTGbz4SxjyG3o/WyFsyl2f43CtbgTSTAZub/d0OnJGdP80L
mAiwusgzBG15HZv9DbUCrKritQE10kwas6uGNXS8yxehpHleYNzhVDw2+Fu6f/SwXu006UAtiSXK
POnl9WJ1IMGiairAjDdrKKp0g1e3gmDyn1VPv8PSWW2fjwVSrirmAwmWx7Drsdu9pb5AEOW1hiJj
AbJohX8vlgUw2QZxRlTLHhfPN4c9g+T51RPinFkhrC7PBQjL62UrEHunB1jad3jW22sFw7BevSzg
E/GUac/vKdefhwIAdbJPxFDs/xyJ82+Mlx8lLxCsJN+WYpfwvl6w5ccajr99w/dCkF+/4LHAY4by
z1UcP71xprY7fvUR7z8f/+snoMpShPLs4veilOXvPH788QZ//dM//a3vd/X95C68rz5XX4NxuTD+
X9bOZbdtGIiiv6JfaLvorkDhLOK2Too+EnQ5lpiIsCwapB3H+fpeilSrkRUkyBWQlRAcDegRh5xn
FjO1zPvcyFq2MqxAgUmCZv6X5Kwj37/D0QvgsBlxY2CG5nr75FoN7pLlefBG2iChF7GryOjyblny
Qhp753xrldQppZFmY3qwl8oNpf7YpYryZHTbLfcWMwkUvCvRYeEXppGjeDMkp0R3mpwbRxburlhg
pO12rZc9JVGyb0HJvLeV+j1zfiJLRj9Of69Fhl89pr6x5EusuLU9p1PvD4ha9A8mm2++6lNfVlIr
Bcz5WazAywazuzDTq5dwUCNFozGURUa7SEonosnuqNUiZaaw2K/ne1OqjqHBABzKzUktcsojYdHf
3AHdL8fLnJI0WPYKE0zV7oHw4xzmZSX+1EhbDZcDcb2YXMSLHIKU9SGY/V7pdC5uofm2rO296GrS
FAHn0bAFGO6gNDvHlXl2CBZ/u53am3LYdg66O/gxOjopabTD2Hm9h7xPoSWWfGXWXkanp5z5y6Mf
RNsteB9iaJQHH4tL2e5CbbVZz+GmOfhfjA9G7VSYfBOjOHPAV+bRlsqMAR6DI3PA/zi/6Und/QDT
st71D95uea9ih+piId7BUuqPM7n0adm7F1xgRt/o20ey2QxHkuva6hVPPmhWasxnx4lE32owoik6
dmk0uruNC/a7zAoW/N20bTg1DzK6JuT8Xhb/o3aVKZbhzLYlTy+L/xn7oU8qYnSiznDtSy84V8Ts
o2Xl/4XVNyEYdaTAkM/o/+TZj/pWmT2KLPf3Xupeurin5AohFntj/BaWTZGT848mW9xsRuqdHWss
+lZgdzApTn+auU6ChmNCQHEzJXzKuKX5NpSuRVcktebJ10aznx+J8PzIBdz6pjxN008HvrMX/wEe
sAguGyP+018AAAD//w==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Regional sales</cx:v>
        </cx:txData>
      </cx:tx>
      <cx:txPr>
        <a:bodyPr spcFirstLastPara="1" vertOverflow="ellipsis" horzOverflow="overflow" wrap="square" lIns="0" tIns="0" rIns="0" bIns="0" anchor="ctr" anchorCtr="1"/>
        <a:lstStyle/>
        <a:p>
          <a:pPr algn="ctr" rtl="0">
            <a:defRPr/>
          </a:pPr>
          <a:r>
            <a:rPr lang="en-US" sz="1400" b="1" i="0" u="none" strike="noStrike" baseline="0">
              <a:solidFill>
                <a:schemeClr val="bg1"/>
              </a:solidFill>
              <a:latin typeface="Times New Roman" panose="02020603050405020304" pitchFamily="18" charset="0"/>
              <a:cs typeface="Times New Roman" panose="02020603050405020304" pitchFamily="18" charset="0"/>
            </a:rPr>
            <a:t>Regional sales</a:t>
          </a:r>
        </a:p>
      </cx:txPr>
    </cx:title>
    <cx:plotArea>
      <cx:plotAreaRegion>
        <cx:series layoutId="regionMap" uniqueId="{45115E80-9ACC-474B-8E34-92510D218704}">
          <cx:dataId val="0"/>
          <cx:layoutPr>
            <cx:geography cultureLanguage="en-US" cultureRegion="US" attribution="Powered by Bing">
              <cx:geoCache provider="{E9337A44-BEBE-4D9F-B70C-5C5E7DAFC167}">
                <cx:binary>1H1Zc+O4ku5fqajnSzdBACRxYnoimtRqLd7KZZdfGGrbTYIbuG+//iYh2ZJYqi5PjOdBPifQRCKT
AvkxgVwA1H89N/95Dl832ZcmCuP8P8/Nn1+9okj+88cf+bP3Gm3yi4g/ZyIX/xQXzyL6Q/zzD39+
/eMl29Q8dv/QVET+ePY2WfHafP3v/4K7ua9iKZ43BRfxTfmatbeveRkW+b+0nWz6snmJeDzieZHx
5wL9+XX6KjKXb75+eY0LXrTf2uT1z69HTF+//DG81U8/+yWEnhXlC8hi7UInpmaahsbkn/H1Syhi
d9esmPiCEIINopqq/MNvv73eRCD/gQ7J7mxeXrLXPIcHkv89EDzqPdD/+vrlWZRx0b80F97fn1/v
Y168vny5KzbFa/71C8+FvWWwRf8I93fymf84fu3//V8DAryFAeUAmeEr+13TT8C8YfRF/PPFFmEZ
/f2pKJkXTCWGiTA5hscwLlSka0zH5hY+aN9+Glt4/qfdOo3V6bsMgBvZZwncYhPnG/iqPk2hzAti
EtAmw9gqDDpGjJkX2FSRqWL6rnCHiP2+P6cxepMboLIA5ThDdfor3Py9iT53nDN0nWi6yt7HsaNx
Tr8wiYqxpu7GQfb2SWwV6QMdOo3Lu+AAmL+W5wlMxjsRfyYw5EJjWNNMRN714RAYhNAFAEeZTnWJ
HOjTob789fsO/QKYN8EhME9nCcxc1J+ICtEuVIPo1CDkpLowfEGhQUfqrl0/RuV3vTkNyVZqgMf8
r7PE468s+OyZhVzAJA8TB9rNHOZgZtEuCGaIUroz1egxJh/p0Wlc9pIDbP66PUtsHl7z4st3DpZ0
/MlWGswwFMy0X9jS6oWOsIGZit6V6nAo+3C3TqM0EB9A9fD9LKFabbI23MQvb5/yJ3g8YEtTzQDz
61h9DP3CUAE5zHYTEX77za0F8JGenAZmLznAZDU6S0zAvxHZ5kW8vZ/PwYSZlKpE22oGTPJHRoBK
Lyj4P1gfgPKRrpwGZS85AMW+OktQRq/hpt5kr58ICrtQVdPQtTdPZagw9ILopk4w2vmeg/nmIz06
jc1ecoDNaHyW2NwXG+9TccEaNmCS33uQR8rSW8yGqWmaPrDKfteP02hspQZI3H87SyTsTcj/Ednn
TvvGhUaJrjO0cy2HgxdiMO8bmoEI2ro4b9/CdmL5WJ9OY3MoO0DIPk+7ecXzvP9/kvC31/QJ84t2
YWgwlpk7jWGDocwEhKiuwfSzm38GivPBTp3G6Eh4ANLqPMMztojj1+eCP5fF54FE0AU1KKIY964l
/A30yAAQMYSqkTaYaD7Ym9PoHAkP0LHPc5Bbv/6dbfJg87nQwPiFDWMbg1G1Y/uMsQsTqX0K4bTr
+ZEenYZnLznAZn2epsAETGf+8onQaOYFZZQiDQ/HNAgHmAYmmom36jQwnT/Qk9OQvAsOEJmcZ0Rz
HoY8Fjz/RG1RL5BGEAF/ZjvfDwI1MNsgYuqYvk9Hb7+9NQg+0qPT0OwlB9jMzxSbl433iW4mIZB7
YTBOvRliA2AQImAHMGyAITCA5Hcd+QUeW7EhGOfp9s/jF7751NA/uwCbmRlspyY/WWX6Bcz2pqqz
nUFABqD8vkO/gOVNcAjM+iydmodN7sEyhELEb+/nf28xE+OCIIQhmGmcTsto6gWlsHRAJdtgJhhr
R7HMD/XpNDyHzzNA6OGvs0RoAa+mfA7at3f0v8cHGxd9EFODCMyxKWZSUBrIPROib4EbKM1HunIa
lr3kAJTFj7ME5U6UhfdltAlE8Yn2GMwxBOsw+Ru/UBxVvdCwShjSB8h8tD+n0TmWHiB0d54zzlKU
PP/kOUe9YOCqqCYFc/gwasYQZNcQRM3M3Ww0QOdDfTkNzYHoAJfleQ5nqw2PXz9vLCP0AkP8jNC3
QPNgDZrOLjQEKgUZ6ZND2m+7cxqWndgAktV5+pWrTZ5vnr0yfy2Kz3RltAuIXMLyP2PnRMI0f6g1
BoSaVQrrZkzA7HD+/3B/foXN0eMMMTpTteHPHnc3n2mlwZIAwIZByvm0p0khZKaChd3b2f3fT3HN
3/foFwC9P8sQm/lZGgMrDhHN/HMtAR2GNYZgTcYuKDbQHUYuEIPgDCx+GujOR/ryK1jeH2OIy3n6
Nlce/8wAgApeDaUAy25x5sAIMCHErDIIzGg7fYGY2uGo9rvenAZlKzXA42p2pnqS56LM+Nt7+QRP
BhbE6gasWdo5kj/FliGOaRiQ+ae7NPNPY9jve3Qalz4xs32WATar81wCsBJx8akBGggCwNROEYPl
//JvoC5IhbwZgdiz3q9LP1SUD3TlF5i8PcMQkm9nqS7r1/rLD5EFb2/nf68usDITlihppF+qfAoT
g15AIlOlYC+fnPI/0qPT0OwlB9isz9P/X79Wm8/MxGB2gSEiBlP+aVsZIR2iyxT32RqJHNgDhzrz
+/78CpftcwxR+X62GjPbRAmEND9zMRPBF7oJSgGT+2m16ZPPsNYJYtHb9oFN1n/8H+rWrzA6Eh9C
dZ62QP9OLl+z/LV9+5A/YXiD3BkskGUU79bIDjLNBmRoYBkH7Ljbjm5sMPF8rE+/BunteYYIXZ6l
Mn177d2B/PUTgzWYwkYZSPSr5s6rGQBk9l4PhgVRv1CkD3XpND4HogN4vp2nc9N/rKvXhj9/oouD
If6swUoNRHZLNX6y2fQLpJqgY+ZP889HenMamsMnGWCzXp2l6lxlr+6nJtQw2G0mrJfFu7wMuJaH
kTQkE2om5NwGsPy+I6cheZMbwHF1e5ZwrEUGyRp7kwlYrbH5vPkGhjOwyLDB0GAcM2CRBiQJTF3f
6dHA7fx4h07DM5QfwLS2zwKm53/dqb21brdGwRHn/3STOoPdZpCLBq/mWGlg3RlspcUQOdgvhT40
qQc7x3/dn9MYDcSPHuE8tqVvv7JPz3HC4gCiY5hB8M4KO4YFTDfYGtDv6nyz0t4UdrvA6aO9Oo3K
sfRQb0ZnoTdHvYZzHa6CEFY6feqGZxjYQDNgD+fWnxmupmWwgADMAFV9y1PDfHSoOh/p0Wl89pJH
TwkPuThLbK7BiM7bsNp86q4BokK+WYcdZ302uv8b2GlwsoOJTbM/RmCrY7DO4xCfj/bqNEbH0gOc
rv86S5xuPTgO5Ms8/9ztgrAqXddMjb1Fn9lgvQ1kQCkCX6jfoi7/AMdDnD7aq9M4HUsPcLqdnyVO
d3Ldzf+BKQcWtgq7NzV0WqPMXuPgHBs4UWCL1MCi+3i/TmM1lB+gdXceFt1Rr2Fm+vbafOrxKAgs
A2wSQGE77IG3c+gGgUWHIbQNw95uD/Vg2Pttd05jsxM7ejh4tsezVKDvr1kEaZK3ceYTgm4ETnug
GvxvOAnB6VC6pjMd4gXyj7796NaQ+0BPTuPxLjhA5Pt5pnkeWgHndLlvL+cTEIEsD6zW0PRfnPUA
m21g+S0iBKy7LTJvv70F5gMdOg3Mu+AAmIcfZ6kqDzx/FnHOP3fNjQ7aQDEcJfT26g9HMNjdAety
IcnDTu+7+VCXfgHO/mmG8JynKfB/cAYH6AUc4qD2M738G45o5oUOk4tJ3k4aGI5oHzgV5DQ4+2cZ
YPP9PM3paQbHbnz5Bkuiwrex5Vfj2r+dq/frtvdjCUebYjOW5xkeHLv3760SAjhkcSC6s7xPRpy2
Rvn85c+vGoGk0fspif0tjiz2QdRnIPe6yYs/vyq6fgFriDAsrSNMQ6YBn1ENp8r8+RWWS14QBmvy
YE2LxuBkPvCr4z54+edXcBUwnGIBS1l2m1jz3hIGETiRBDImYJUi2GTJYKf4+yGS1yJsIQz9/jJ2
9S9xGV0LHhc5nOCI4GmSLV//dLAjALbIqgyOmtEMCMLAjllof97cwgQF7Oj/hcjPYlQH9DXFYkVj
Fd83aaiNEq9jU1Tp2n1NUm0UdRmbylbVVNC2VctivG0Nw2DXekpW3koyn5JFbMNd4Y3cKkkXsjDD
ME2sfZ01bbow+mJA890ueWNU8qUeF83MJV223Bdhwg6rnETKQgQzljL84CZhtIQAvGsrfTVtY3Vc
154x1fSUPGhG8RLERX3lNp2FPG8sjMyfBF3dPtEkteMCsYfKbSaU+UXhWKrRkVHodM6ibVNnIa/0
hDmL2HH1zNrXAwfhy6ryraBV3TExnNYqMuy7I7Pu0KIJkZFOYEMgWsi6p5dXinDUv5OA+7PWJ/HS
7zyxDPvCcxrDDtWE2IMGWZWFzjOxDJJAyS15mcyYWwdL2RY2jTJ2vcYfu25bTRrcmWs/z6qJmzjm
2uuvuqZprIxRMUrQVOQ4/87UVLkuQhFMA8UTVpNUYl31haMEUBhpa9Ekrq2iqN0ysUikR6MkddkU
F8UauUW3dhOF3CHYYznWKsedZE1G7zw3qVdukt+nUeSMVE+l1W0Q+Pll49mGTvPbUg2LW3iOahZz
zrc02dDrisW4785lVe809/bfhOSNQlrNcCbEvG6wSC3Ky3ZRm8FhIWmJZjQHDZJWkeR+h7mJ161f
zQiqw6sMc+/OcRQ6zYmO7Izo3l2Tt8iq6rwZ+VpdTNOgwAuEtPIyMepqZqKUr2nj6+PY7MSt1pjY
pkrgPQShEVt1w6pFEqfqSGhNaPt17n+XV+H7VV4rfEvbX4Gxoc380NPHKMy4jYyYTpnnlJ4t63Vc
0akbMXdWobYcVZ2XWkpee3dGE8SzLqvSmduo5m2SV5lVKZH/4jX1uEi96KlwWjTyiMJXtNCcpYsD
MnKK1pmIklArShwXWWDjUAs+ejFJQk2svdYTa9XIxLrti9SoqdWwLJnIhsxsPQR6Ay2KV1DLTJNn
o2xWqRM+aX5Ue3bCUuWyr8ZxVXm2MDrlEpfiCdQTHui9msUku8m7OcJdtOhogVOLBAQt/DgM3FEB
O3rGuO6yLXHb7ufobz2JvJkRUT4WnqLbZaX45pQqz0oRNavAcPA6apht+kbYfa/COrTUlLtmbJlu
EVqIJq3l0qC9Zh1ttkVMRiDBDyluY1oizbqpQ4C1CRu7IVo7DQ2X3whHaJbWZtEzr91Z45fNA82z
tRGn06AfR2QBo56zoP04IquRHEz2dQDwyulibhkZ8pdFhaKVlxFjBNNN9+g66lLPNf3F490d6Sh/
iExWj1Xq+EvRZdGKw3bLLWsVd0ufROLhYCo8MbtAPnIwu8DiDI0wWOjE+iNP4MyM49nFQBEvPd0z
XwOdh3POAj+0NMaTSyXRxWURaFCXl8P6kPWg/tPlUDZvu8BWioaMCe7U+zJ1b1PaNlcR5/69qG0n
yiPbEa0zDnuYZYH0jsAYFgXLOCy29EgTHrZkq9lLNErmjCXfXuxdYk+nWudiS0r8/jfSOFulcR3f
tWYWWHkl6huuZdnS0T1/RPUi2bhBdek22P0eMYXPielEEzczk021KLgbbPJI5BM4Wdqc6WGQf1eU
aB75gVV3xV3jdvG1ohf0NvLKldsa5WNLqTfrYHfNGBlF+RhXaWRFWe5dRTR3Z5lrIBtlKLJY1npP
lZO3dqSqzbKKzfYuCtJro6fnZuON1ahz5imn8UNXqrakl8w3Jm3ha1MnCrwnVFzVbWM8Om2szKoy
I2NJdisyL/yE37vMLBYF6YKRU7v8CWv+6DdfnwlZ2SPbBmx3OEEPlj9CRAJOn2R9+4Ft0/nYzHVV
5y8+CnDAbZi6fDXonoja6XbdamAzJA6+LTsTpnLRPqkh023FLfJll7f41nOVhxYUdoJq4Y/a0AmW
GVaDZZRkuytJU8zoOog7dzagS96m1Jvcknz7Zl9PrzOcwRs/cTtJU3N/mnjljUGJGDdlWS/VIqLL
IDP9cSQ697HQ/SujV27q0OtUJ+qDZNU8smOtOu2AVRih8SIUfO0nEXrQnVaMUYK8UeYVLvEshShd
El+bZT0HlZzUPvFdq79SQxK4llt6u6vj1iGf0vBJEwiQOOYTZo4utawkthkzdam03WHBEjT3sZ7N
B/Q9b+Ak6lJWdSqWRRM5Mx60bWntWfaykkZFfKXVYTOTorJR0odiEVNvlUCrR40IJk4Xtt9g8vRt
yMNkj3pbcIsXZv23mxSrLnA91/KDwuJcKbkV8cQqKMtuEY8yW6HxPfIb/0rzVO3+vdYxF99znt5r
VeRfob7Wt8maBjPVnvNDcl3/C+932f+eC78ga+9t+9/r2/a1957RODTmQcJLy0fcW5mJS+yGamIU
GcRdSZq82heBbHBDYuuo2fGdYvYax5n9uyb3mftDRQbfCXZhwDnZGoUTl01sDBQ5KVthwNdrvihu
iKhiUZRqY+lSCDQNS035JitBMKtponxLuC7ueLupImPh5L670vUM7In3auKoYE/4tbNtZdzIbpjb
jlQYqWiXaktMQneWJ6q2pP0V7mnyStL2rSJxlOmeT17VvL5FcceXtcHAeiVaMynSLL8KOndXyAZR
sgbciTeaZOlgeLZlQ0LDhlpZLwdbVHa3kdySkQUts/79HRuwB2/4jjEcNML6/ciwA2z4jhuPK5qX
YeWF++pd0WXmjWn4/ioPnMqWoyaYXc9ljM0bMC/5Kn2nm0DP3+lVx2tbpFrbm2nPjcHZAb+kY9d4
Dp0Nz9gtK8KutGAARUvnfWTYXvU0tcvTsc91YjEvV4GxHzhksyykRssryQgWCLFg8wHcURK3NzeR
E9tp56kjRYDjkYZBYsUVixdp73hEAqtTT8V8JKtqbIY3BfK3NdFzYMdNLN5EYsHpU1eEtum0dBGm
RX5Va3ViFzyInlOAyHf05ikCV2S859Dpi0Mv88rU5wbGgVUgHT68fT3Bv7G49J9RNMA5hH+kgRHY
mAQ+/fGU59KKK2rj4RcaF66dc46W5Xuh5xzeoqwXBQHrMHHHuOD55Z6UxqBeIa/wuOOUrBUekHWQ
h5aPvXxF2pKstb6QdO6TcMxaROxBg2xtWAiercbHRcmUYi46boRrVVT+iGvRY9pwNKeC5ld5U+ZX
uL/q6YLo7WzLG/gkuCJlsKhIpd13mmDXhsEXWZ3gexy05nXflqrmQVve1wipvwkRtmOhKek8rxN/
Ia/8ut1dhe9X+9b9lVsb/iLQ8mz67xpm/jSKUQ3OwIATl/vj4yB9MhjFCp2rfhvEDpz9EI8QMnRh
lV0KPosKjouOzGghqyl1kEUzvxuJDqxkSzYPGH3TMwx7yy6Zmv4eknPPLm8pq/KWZkKvQg1HE+4X
7ZoTnGhW4YTlOllISlfjdh1IspH4zsSt1cYKQQU1a98OcazSMowwmHaIt+tt8+4uCPxqK8siOhbu
OMnMsgAfssyWyBdpNJKXssiV0FlE7lhW1JpkywPmPVvbt3gQvF0o4RiOAITbSdL20ik5DKwGdiZO
HopVHsftJAErxjIgGrGSNFlQ8LUaS16atbFM1Dab617h7Wh7Ro8VuztIGksog3Xe75HBU+4Q/ukL
gK3PcAiqDhvYZPZZPdZOz/Cc0G/V7CUo4i4nYyNhk8xrlVVopteJ0lRzWduSDOR0VhaX7ciFg4rs
cFvvuWW7H/D2sjayeRubygpHHq2mLRMHt5ENkpfrGhkVoi4sJ8l82xed8oNq8a1IMuRaECFrCwP+
6+LrRovTp9pJXDssYvVO9bpmHAvFWaWJ6s81HqdzU/fwKgCraYxqP7vDUezbbe65T/0dvcBQ+zsS
xw1uTexlU6Ik2CrqNHqGIPw0ber2kVeRM+4Uo75Eoe5cS44w0+t16Pu+Vcjxqh+fGlKqS0MOWnXa
JhbFbjgp31v2jEIrwxF2q9iOa5zfsEZYYdp4dyRl3p1Wl9qIMzOfSNo7R9GkwQg1zm3aBxBo58UT
zXH4KO+rksZDI5qkDIx/Q4Yc3Pd6DK76jWSUNIX5/qhDfn4jG/b3imTkItaIhXKluCSpN04LM16X
bgMBkf7K0CKxTmhMFyh1xwO65JCNvaRk3QvRXjLrJd9vKzkkXbJpvNneVpIG4se3zZn4jdEGe5eH
FgWFf4cG3C/w/+EDhX/I5Phrd1nnU5YUyt9BHowLiF1gS8nMdIRE2YzkHLGfS8yKNWvzSRJ4nACr
nFPaCKejoOt2/JImJTveNevqGT6k/q79LLW91/H9tz/KfeMfA4a8oInym6gvKuPWU0l6vbX8evMP
XPA9xTWj4Drxl6TU7AZGoZugCOkdUyp3lBNBpq7D6F3c6f5CT7XUkq0NauhdL0Ac+AwkCSKuIFB3
Vpjn8VRaqAoLyhHMEGImq26UliMtRGKm9sF0z3lrlZH3fauMvMtWtWceyKJAje9FVEfzLmn+cVot
uvZUL94Wilu9dEmA5pIkG0szrOa+lv0ToTy+DlWtGzVMw/AksJKgnPjYHVW9VeNXeWC3Wkuv0lYt
F0ZOkzHNHfcpNxQ7czz82HXOyHVTMXWa0hvB2OLdVSn27lDQjJlbKFeS1PBGgJGVeKOa+jDElbU2
ZkUZTzyFVzZFgl2lhJlXRn+VUNe1IJoSzvcNTcDIKlU6W7Lt6fImZRFXBw0QK+wsrCpgbHCHdIsq
SyG6EYBN7ifiWlX056I1mse2EvHEQLSd6knSPjqluNJLs74NPO83emBADufIsIaoGBywpMLWVziw
FMzrQQysrB0zU9Ou+bvJINKvWnGjxJZOGroCO+1G0MhJbKMg/+DKY4vOV6s7CNvms8CIaltWZVEl
3/S4S29lRePw3cBGaGciqx6K6cr16Y2slU5c3VXc+ScI03KhVUqyhtgq2ca52lYZi7pWFjKGtY1V
hSbzJl4VBvaeD8soFiudccroSAkvpREWMfB3giRUR9LuEsdV1rJoVBjJBNJedIVDcSeD+7JIguja
rbJkLWsOQDAOsaGPt9kAP9P3/AK12K7AQL0kfoNH8irSG/Nb2mbLuo/TSDppA3LJCsf8VpjJkI5r
FWZDn2d2jVTX+Y0lh2ifFQOTEbJrMmtmwPZM+BdPMJw2ZxJMIL55PLSZqZYXba6Lv/O2Nkex42Tz
IirXftMGrdXEXrNyRdas5JUI4nyuZ/kafI2cXkrmvhrVjt9aDN+GamismODRLGHMuyyUOloZfqeP
jThq7sCOYlbGebQxomYRlEkO82toWkYVaC9G2/pWrNK1BjHBFQTxY4hwmS3klWBCSjvYl2XpYRtf
x0ZgMaOblpGjWV6lBfxVg39IbRS3XmR3vaG1L3SP50uzL/a0Kk4sFTWuBSux0JjB7F7cikqfx042
i7QGP2DfE6M2IXROQwU/FLq5dDSW3JZhW9/6hbOAITD4nhhXhtEFS+hKsJRXsjC7rM0tvyoWIg/R
TNIyVkGGSHPV6dalg8TTtzDJneneCZR+474qnT7pE77zSpLk0JVk7NCqmOeJ2y72RVcl7SIKo1kU
FdoMYzdJrX3rtm54kLDSnW5O/ZpcdXo9KuMoXeG+JkkFzDoLtWhWsgZjzI5eCZVPWl+t7T1NskAO
5wmVbT6tIcab/e1jNR7XRaPPcayD+5W07o8Ix9iG2GW7EG0UP6DM39KF44h56/n+GCJz3g8scohF
wVbWKxLF+g0ixb3e0yk475OANc40VowYkkit19WWkzaoXVRNrd/FWPD7Qkxk4InkSFZk/Ih4pte3
yErYs7nVAZvLJ6nPvPG/28ZYhST4QKVgbDS0/jD6fu9Gf1TdYbC2wXWcsLjDf0ce6Ev/bwwuZaGY
nT9J27Cw9jTiFW1laRAI3/LEYaguQfPou5TkHVQlP1Xb2AojeCQjLe48pWsv/YpBYLQvWqrasGe7
We9JOs9Vq021eJZqgmzZPKwHE13NTVvScB2gEU1ZOlGZ2dhJk0dz1KTsW6or6ljHCWR0+2rSkWwW
FKYHVidU/TaGfKBICktWS5Oiq0olK1kLvE58c+lWUFIivZo5vm9cu4w/+2oULyIdgs4laRxLpsDa
3v4c0NSeFhzz7WkKhcz1Ntc2kCux2S5orQVWp7g/yiAKvudVpYyR5sGU0rrOSu/UahTSQP2hdu5c
RaX+cswaGDD7kJ6VplU14k1TT83MMyDzUnlrsy9SFcK5qurZHg+9tU7TSLVkq6zXZrMGW5/MlUwL
VUvSWEW9daYEhY29Nh4fyKWKZkxDE9YBpJ4XXuGueOrgMNHvvg5mGokgcCOrWVKTqRF48VhWcy3k
Y2zWznTLHDqerYVVtpBVV0kfDeqVV7qboe9ekNsmpq+lU0IyEc4nu2tpyleJjh7lLCZJkJtbgHvD
rwzBjKUbkFvSCshzSnscRZ1qJQgigntDfW+Vy1YthbDgwFxXHFXMG8TNS9Y5MPoUZetfppzMvUaN
LF8zIeXe5gvcFy5sloeEIVx1IhAw2rHRniSvJJvkkFVZqIWRLxwH5VPIunPLd0tzqjkGHgvB+aMu
RGvxru1WQe0631l75RkVf1Qd6iw6J45tWdVYREZwJHg0l1VRxIsqRs6tn/k/nFzfBKg1Rq7uNJcM
NrfcF164yMKqfZJ03tM1op6kGxBTv+QK7iyZDm10FoxlVeZEZTZUNuzTpnta2RWzpFPnSq7ilaN6
YgKTnwpJb6juC/ZedVQaWTQlfCpbXXB92y13lmr+quNzJ0nxymd+OnYbEo9xh81VA16Y5dZ1+gP8
xs7mnu4sKogv3yelA8rO0x8kUMjU18Jikndq8iPVyIrDzH5nEo9txbuebSAelcpI0sFUImPK/SVP
TeVg+QMWiW/5kYEv5fIHsATQVd4hwAEWTbSxUdi0AyvRLN3gyijveeMYpgUxKHAOINk4ariSjSsf
EliSBkciQAbDuGelOGKL6WNQg+djeYnCbkh720FwT9iIxcoo0DCfUFx6dypLnb4x7dc+OJUO5+b8
a/SE9vGxQ6MLFrjCLhimq3DULJy8LLMEB+k8I1LitIqr5ClxSGVHYH8t1IrHmYU5gnJ7rTuULioj
UW3N04lNZdOWQTZti4wmU7/moQXJz3RaRXG4TSfASRPp1IRvcyxdLkfoyVQoeTiWDpleiV2rX0Xi
hoGqyvULcj2DvCrz8j4zSj7f0/dLIeq3Rskv10Ts2Zha3/tdfiu02OrigN8HfjM2qqh71FAIOsUj
BSIcWfvI6q6xGMR41wGrt2xKZ1SrqFE0Wxo8YF2oE4civs2PSdreEhpE2/fMA3NqUN3fGeYpvo2w
72+qNdWywL55xZpiLfOSEa9vkBLUDySj6Zj4YbFkSsCWitt6Y0Xxo8ccZ2s40bPdlDJADGcWu7cO
zKUWSor0ilCwfWtNvYRZu33EOY1meZtB1qevSjYNljItE1TFlnDaFMLaTXS9/5bdNrqvkka93H7M
WE+aGY7Ax5Ussij6D9/TxX1ZC/VyT9/zyntulUahYns/X7Tczjsvs8FJDW4hEo1GTU7ZOGHUv5WF
FvGnLiLtQtacGpnXTvAoK1LGMxxtjguWw2IZkDl1nyYO1N+YWLBC/ycFgrXGsPsVFhnBXuWfvJag
CfLI8UTyVHhadAlRaG8VEuaumryN7ACcjxHNaZyPJPFUs2woEvojz0mykI5mwa5K3a1uZSXIsnyk
OaY3lVWlKdFKdZrbrZMbBOprKgx3WWUmnbWIcttpGlqPfFa6I5wmYlRnrT5L/fKBg+szFtyDBTxd
x64oqZEB0XL8YMbEv5Q0vQ8X+K0CeSInncpa15KyX2sHa5vqKoERUIicWLHDyI3pdWPZqUiDyIMa
6N5YesuOKL0bSGTbunDrO8mRkRDScHEo5rKaGrp5WfeBHllFOCRWGvB6GpIuXiakGRVgLa31pG3X
XVpAVB15aj12S6WwPbOM9ZFsyhX1iSUmmbXM7WzXdb2ZaONq5DYNuvWMvBp1ENy5dYO2GjX9ld/T
hGNqK0Wa7UaAGMyRHFLpoXdNPQ3SJn2R91lCSQen71rWOq6OIY/NFqYeGNf/n7Iva46UR7r+RUSw
C26h9sVVLu99Q7R7ASQEAiQE/Pr3IPe0e/qZbya+G0KppWyXQco8eU4yW8Ob2Tr6Jp83g7D41ul0
flSShvuizu5lNfZnQ1mTbs32RdxlSKRhSzcXi2f3jJH+bKzPGYbyZlb9/gwzo8zHKfHwxCef+6LZ
7FynL84y+/5XtzHJ4BZnQFXG+Nwyzf5oxjL1/XOzNK3WPw991IV3y2ElIspOUO4XB8SNIMPQQJ9t
pwFZJqpG4H1FiS81oM+q8IeEy7b52nJ5jSs/+xnK96GeQrAgHLFuwCD83kvnSx3G9VvOwjytgXcf
hIuA2rU8cp5cSs6USHIug77Z1w67j1jtzati6TMDdfQQFvABB9taAvAxp2k9uPn2E5ob62rTxMMZ
d8F9lBf+t9+NKqcfPfRfjWVIOuRiFQM7hnYVna2iV3OiO0CLKrA6hCLojB0wOFetzMSm1qS8L2kQ
HIQ9lkmhpF2lvR/kK8tm8cY4B9h9uns6XSor2rYgsZ0+9z+Cb2MDf4+nH1vf0N9kEVlr4oBmqUtW
PWL+q5P56l2VIU8GB1h/4Mf9gdjCW7cdUgiE94mZ0SinXMmuY2euFLkLM1+krCXu3ooaHLpRHBwF
Itdjt1yM+XnpWnurvarYf3apkOmtN+F1vc9O16st0jtrgG/FnYts5HVElvUaWTRESDWT7UB8K0ua
iA6bog3t1Az7y8RyLCgijxyJzJZuo7KKE2/w4i2tuvng8Lo+VUw6G+V0uHnwzvu0DzLy0pLg2zgH
9Q/BvITEoPElcz7trLYb35kFLoWr+mw1ARRPoqHpHhqrSGK8ee2+6qP2oaGqXNuKsY0Z9EpJLpkV
b8yg6cqd2kokAMm9MS270scgDxDgayYFcJrqqaJedZ5bUa9EAD7upu1tvi45kn9FhVSijdLJcNOW
puk0F7YMf7RsN2gSUSPV+DnHmNhuw23kj9aBZYVLktHvykNR0texGeNL1vL4Miyt1i2t1GZiWpsB
zZpxl3W5lSB6ISnLSmwr0Ti9ui4SJyN5EYObHfNR9GkNiKflPp2f59q2ceO69GYuufWksja7WgCd
bzKox6MzdV8+x73Oj9ZajO7K9Ll2/zVqRgpHgYBgtq2mEnnBXHyVAQ9XkEk1p1Lb5M5xJp3iTuHf
/sMMkdvORgv/1UN4dsuBf3oIMp6MRYP8D2sZg6eBlPMys3Gs9ae1jE1hyH5wgLjHqlH0qsCZ+3je
2gqg/wgk9MNdN8Tjuh+OmQ/CXib43SQd6zmI+rTr5uExs/rhZjs13trSWM9+HYyn1qucRC+zqNBk
S9tCrM1oRYt+VfQC7GIBIoj5aLepqqsj1R/BwaCHZttl9NdvQHOPb2XOaNKzyDuNs3tTnMwV/jNl
tR5CZPocHfU3c0G67G4UTbCWWX8JDKmi65EPLkoJ8H7hanx0VlPQbAcXmbQspzjCQguxmcvqq/CG
GlRYS19osTc9n92fUwsn4FczUHFnXKbaxIq3g4A2Ylc2trsGRt4nYJdWP3qQy5wm+0F4VCJDIOVT
UMWg7DtqPo3CcY7ESkaVwkm0Vh9Ek6o8xOE8PNk56Q5DHv3R748ePTdz885z7t1w+KR25cWPBmlp
oiyNSy1uxqIZeXWGLPvAZVyAoOmg2uZgBodcxiuknautMUsvlFtaEndlPi2cuulAXIskQZT1m8Fp
KCDNGKnCrAtOto/MSkecMNGZLN7x7N0PDsuffA8HmHC5t7HLpj1PS4YL0fS276zyO6k8nmALVg/Z
nFtbVUzTDgyZ4VbNkUrMFMqAtoAF8qXSFv4jQwHymsuH/4GB+//BmSSoB7FUVMGB4Tl/MU088Dpz
JxbVl7JkSTi06up4Vn9j0mUH0bM2AaNG3kyfIL2DTb9SW2Oagdkjf68aLWc3NbG0HoJwSOo5jcaY
s8RXnw2k1vm9Z+fuGmgUMsLEk/3RXDIetJsmsL/OltUf65yMInGJ2x/xhp9fU4zp1xLrTPNz8R9r
zOeMUweJ43+NXv0l29n8kTJwl9ejQ/0DHvRS7uTv76vv7L7Q3NNv7lDzDc8dmniLP+EsF9MSRYVj
vbTlrSsJ3Zu+cnEqdBtgAHmAfkssjyamU7EyOnOUYz+xgSAEanIEo6Fz+as1uJX70Tf+bv3/z9Nu
t5FBPm9NnjIAITgpfABrJiw2Zu5TdjSJSWMyf6R/mGb0c/LnWtkMUfLX5E8z7zv8oMrKUnt0yClq
muYSTWzHl+S+uQCv91Iee94WAGzxUM1xfQmJl0LR1753bLIScJTlPXQa7k4wBJFF5DPEBZ6X0HEI
v7Ms6fHf/h4yZSW8GulBONiSQ9GLJBqr+jWfsOVbxehsjVmP5NFqSH1fu0jGgTl2h4JR/LWsmn5X
WApSA2PSeU5CnU1nTYfp2at/UD7Xr7qq66PnR8udjY+G0qBcNZHdH8zo5FtpXNQdCKP2iHACv4H5
MJuX+cb8Bh+mHz820VDfq7hub/0Q3PG8CNZBQMu9Aj1y1Y0kQEpDZNeSLhxZ1pbveDjeyqjxHjyb
evuwdIpNH9DuS0TeLUmK978WZsp5+e/3vxv+ff8DogpdAuYT6jG6Pt7O/O/4/uxh17TikD+HI3yR
Z9+J/E1f0HDa5NVKDSo7WqGXHYuhvS/y3N8ay/Qjs0a65NOGmgbIO2hgO619vp9Cihiv8BueElc5
Ccnmfu8NwXhr21Bcm1CleVdNN9NVN+OwGaxaroxpBnw3fgg7BdrnsohAnHPqi/nJWOYyZo6AuAuo
ygDK75q60C2RuSfbRmXzeqSg8cHJLNLOltUpABnhZSzBSoj49AQmXb5vKaFpMQyBXNgwc+ri7dUr
8xB/PPLmUS5ls/X97pgr200CHEtbGs/9xUfS6+MimO8mfhVUfwwUyxSzgiwrzORahO+Ol4XQzwjo
44ZcITkVs/Yof7c6M2JsJHqjKI0i8m0UMQjfy0RrtO+kHV7/wgGM+dlXTskMEtPJ9DQ4js6fkIF0
8xZZtsxPiqguDlCAWM85zb742PsvxlLyUvlN9MTdjN/bpLgg7WQ9u6oYj7btl2kXKOsZIqVyGwJq
7TWYkzcIcOob9mp63+MfUjA7eLAoLm2hmyQWtD2aPi7ibSP5tM2oGI5WZqmj1UzDMa7cSCSftml9
zomW2cZE2HdXAGR2B2fcfQRxBcCLQ5GJJ0OjMMQJ0/IL1SZjE4NpPgkEezmg5M95QQMFWG/RGe6B
41+cMgjSsIMH5S2mudgyDy61L+4Xtulh6oKSJHJg2bkbsuSvabSVU/KhjrPnzD+yvisu5lKPHbuL
pqsxgAYCdgay/Nwod97Xs+Z+YkZIuSSffAew7bI0xs10jCQ9Y8eht7EnSdXo6mosETKO/EW57Eb0
Zi68Qoprhr4K7sW/+nxRwJcXUcrZUJzrbvreZ4P3xEIRGUuU1Hui1vyHhZzbh9Vz131iLPtjbIAo
agXola9yEc6HoKD2wbSkHuePlumDDtNLbF2BoK+q9oCK8eLgNU6GdBtRdZV8tB0fOkVOqzohyHnv
o3aa9iNX1cmNMujxrCm7U5rPawupzlvDRbny60I+1UFLkkwjbzEO5Q+KePJbUDu4nUcJBUBJE38o
EXT0XZcQlvMc8g514q0VvYdF/zMLZfRax02c+MLhTw1UYqssghjpv2+o/1DuRniPir28tts1r7rH
G2/+fUNlYVbUuu3JUyEzOzFHrxaqTStNq4OBr0cLSlVh29XBHL1mlJf9r1HbqX6Nfq41o24w7pXb
iPv/tN58nFlQuGAYB13nTse6HcFrkUWd/KUICBXo4AiGBzf5ALEiGuuT75Z9inhZP4ku69I8DvWT
j6BdgetoWe7F90vxMkflfBhJs2RkYQIptNdR7k3YJGGGOQHNu5XteZZO8xIETdpObbVVgYzXuSzC
HbQ/7TYY3PBJzcHNBIKTnIskAuH5geog2PW53W5zScmTNXi3ElKpXR4U/s4b24PdN/VbYIE2DqW0
c/a92j0WsRus4yYcnnkfPhuU+/dU3te/ppIhcz6mRvH40mhhraCYJGc/gix55VTQTtFGHWVcwKdT
Ux6dXaRgz57U0bvL51uIh/Ld9tofpBjDN09wlcQ8m1+gWoMkMgyHp5FAhMFjVz1UtJ5WrQJIYVty
WEdt4V/q2ho24IUWd1kn7O2ofHkKtU92rjXGhzgi/OBZzbgnWtvHqG2b3RRCDBiXTblVoyB3ggbW
Ooym+eqCFYoUoFa3mjbVipaRfOw7F7G8W+tnbFxeovjovJbEqsCa0NYXMs+v+Eu6b3AAzmRuyY9A
842vmuKQI2mzazX+nMGvq8vUTO19Ldr3kXrOm5P79qrPnfbAegghnUonpp+Pkmw7cNs2Y07styIP
dkUVFY9aXUY83Ps5nuhOQCoNpVRfpkhqsW9+q5KiZerH1EZ5okIlnsqsyjduYHlH2db5OcoDvq7s
Nn9hOnzW8ax+WIxulAr8TdhQdzchpkkbj6kbbzJv4yl7OBJwt7Eh5mKjukI89Jxiuyw8/h6088YR
nTyypqxSwkR0ROKffFyMGSIbBx8kKFZmwCGO7hLTtDlF00z6aMbLck/O9ZGVf3yMmRyVUqfEbqq9
a8X9atR2d5fZpXtQYe1ucrAWH0F4rHHg+PUPr3jTczF/q3Ewp2NX2/duO9c7i/rRzrdy92oVER69
lrTvfd6lZk0dRT+VazdPgvtso3DrHQMPymzLqQkI68UIOLqzcSxSfsBu+FAa72O5eIuXYvo7NT+A
+fmr67MfWckHY+nMhbSlKvuPz/h/9pkPMT9hHKpX7oEmEJZRsIJYKH9UQ9vfSR5dXYsWj6YrDOSh
RzL5Yi9dUdxxCChLe2sGaRBx0MmQDDBm7E7A48KtT2zap/04rCGvu/OqWV5CackHWZTHvGKAsZyh
2rV4Dfl6WFAtSKdpMrhxf2k9Tz24Kv9jmprAtOTxi8fItBOA6XiswVl326g7jQG4a+ZiTM4m/P+C
oF4BPvKumdPkV1oeIM0FXmm6LB18wcua5K++OcSDDhpAuzaj8DIE6if+twAVOMO/B6gRBCMRWJ5I
reLhRMWtvwg4rVfzuaG1+4T8J5IxG+y14qDnaBsCd7tvl4N8juMtZJu/rGXs01rGzEy5HOvjv838
5zozs18+8/dP+L2uZFa31V09J9mQIZ2SKY30Snyy+wGcySic7kyPuUwgS20tWqEUwb8P9GGFKMAA
xVHE7VXc1YeCBSCyLyk3PODNXdBlO2OZi9+XwRYbRZc6QaEZGIiRSoc4mrZF7aQzeEvQAKr4QqYy
O5QevS9rGl9Ml2lZJdI1Kp8tnBj/GgC61W1qnk93NO7XPp/da754rRNvxSpkVgvaSR08FA61j/Af
WDJx970DzvtYOtGPWbrFU+cMejPVmXNwMhbc+b5XgDGc93vR6HgNNArKIhnciODigYl6y3jYvIS1
pqdAARs05gi+InatQG66sRYv0+yWqeUcwkaoO6uq+QqYlAu1SRPiMddBc5d369npQRntLWsPV0Ku
Bw4R7Haa56+B2+hkYoNcA5mOnpRwbx6Srd/4gBTK2EARAGpQuKs8ZNL/wwygm81KZo67hZDH2cxC
Iqnhcn5GDCzWXNj8GWfZd+gEsh+u+6ak6q8VlMX+LiNdjtBJBEBvquCqq8Y5UCAla3Dug1dbWJti
DPg3x6p+zcBvbx8W6eCahEhf9cLv04IzuOAL5ReQukqrDrGyK0ByAee0tCJ9/KDIZYXKT+U0nkY7
b3NABGUirR560J4GqNyh3Z+5498BZmbvHXTByQAq7Esk2jqFU8oep6F0Vhn+mGtVxnJTgzp+Dgo+
7UYJKstUDsUxG4Nm10RNdAbcWG1oh5IA+I+hKIOHhPKU87DfwAefz147QQnkNt4+t63plY04A8QY
AzPPuvMItU1i+v2sn1deMWLasnGN7fjHNJu1QSKXHcyaanyaDH5NYwwSbxb/xNHOXnx8hSii0L3l
KHewrsKoOEnadneVw7I0h8zy3UHlkdwOv5W23aSzZDGYUbF76GVX4pd12xfW8DsesvAbr6oftaW7
R9K24n+5vkuluT+xNGxVeG+K7zqA0+zAh9zt311fOTKHVKqZnsDWiW+d/xx5ChsvymUcgiGGYqBi
7RsvqUhCS6rLoFvvfnQdlNZAP5vZepj0qoDqKPXEyPYmEDFm2Qd/mmY0bOSxLcV9PEfVKXNKvSm6
UdyqjnXpCLTjzePzfWl4uXG0FwFpf/ah+OpNVfRiQX6Ycu3wPZI/P/E2Rvto2T2SN0pMXwpS33pU
DHrolv4CZPxV7nvTl+HU0qy5aBvQu4noGzbbGz03eWrifYMLIME1nktXBPuwIr7cBo1dJ23g0S2p
BniWEI4jVxnV3S8wnWhnBbb0cCK0zuEg2aM+GTvLG33Kx0AhKzHSvwfMlFCEWGImyrgb1zwan6Qf
Xg2T0HAPoXKvTkuXBdHAfSFIhRITkV5BQmufIyLbNYrbIhiybYESIOX4XZZQVbp58JNE7Y1mkfWK
ggJBymjnXGeI1bH/O8Difi8vM3DGzHJ8cx/LwyD3f3blcJu9Kb8oP9M7Uo71pYesIGnysH7tulJu
IhLyrdX19WtBwjeV+fpatnP5EEPSabqnuI52KJ6AEj/LonpC9Oe7XXbyC1u+lM3O9zL+GjciPCJL
3KXGHK3pAWqzC10KAtVddkdo0D7mWlZH7XjDyvTndX4Bqa599OS0quPZSexKbHwp4YLDkz+BPP7n
5bPPJlKv/abzEjPlc8CYYIrqNRR6ZFXrflqNLq/u47aO13A3bByU5bAtKW9PeTs1ewa38MDBXDh6
eEB3HlUKNUK4s7HzIQJ9eebridPxVlVxloqo7p+YbLJkdBz1ahc9SzidvK9utuSARfOjE/1mYllW
JHOwjQJwURNvyhLF8jJP7AZJmIzIbyovH7xhrunPAWSKvcmYjT3yApli9/aSTWui8pBhf7s3Y8jo
fIx5iyj+95jJyf1zXcy6YjXo2v1QD8R+GYJUGhc7w8CENtY7NKKAFHHR78qcWBtfVwJUV9yR6iG2
8z3c+PwnhGr7ImvKN2AhDjaKkd1VceUdbJS22XDqkoeoQxa7RGmWHzRM8fST753T2sns1tYtcuZm
K+EMHMYc5ZLyFv5m61bTW9PmxzKu5Lm3mbclQPISAJ/5T1BOee17Py0h3xokl1+IYmLVRmq+eERM
u9lzxd7LlL9hVlUcUSml3FRF7xy9zinPtmyrNUhf7MXT1TPqAKgfYLlsFPOLrxND3Q4RTsUVwgjs
NG1d7PJu8O5JwQqExW7wTvQXuMyQG1S1p8+lkSmEo9DHJT+pF72CGQAj6FfLd6YR9Q2aObGnILwO
Wr51Ih5fh2iaNqT2gTUuRCzp+CtbWfHjVOn2BF1TmdrSL19VQ0FXw+2xM2Y8d2fV5/rWZVLe64Y9
uMusuPGqHZcTitIsJsA7IJ9W8a0OtLpDPgFfhYAY6ZMkNZcTQaa5BJb/m2w1qWFloeTUxXSRmpS7
riq2yBV4x4qNEFzkJN76osfOYFfWqneUemThGCZ2N+gvMhf3FHdHnghrzRhriqSm4jh5Q/4uZwei
87z0n+z57sMxsNg3bNTPmfS9FyGdead4XayNGceDSi0LT9rHKP4sXech3kbz3/z08B9nX4iSt6iF
AAa/E9v/UHg7eoZEOmytRx3XDrhNnpdO7TxcbM3ZodddtoE4uHnMGrglvsvJdwFeYC7xEH/OnaDi
3U/sDm4BppeifhRtUSWi8cLP6RwV4T8+uoK+8fAxd/noYFGT9Jl00w+hdj0rUOqr6iiB+P7opHMY
VcO+yH7w01LS+uqzzt01iDt2eePQaw6NdBpaTf6FQ5Gdwyk3iwZNGFBQ8DRm8CbcZScQAS8fSU4T
d8nOFyh49cg0kr/LDmLGflsTm/8eW9aB5UL+R1kZUOb+9j6gOPFQicIO8Vo9lFb5S/wD+CbzQSck
jx5SuyumJiZeqiBLQDFjWxDF+mNkayiRTbNTSEfK5fIxUvtTnJpOXfXIRM5TlOY8AJM0nM+G52Lo
MKb1FyfmL1PrYEJlAxn6O4ilUBtIDQMc8CF6II4LpzMa1NGxWnKSLBzWPco+PKFUSZ4sUdAPLk4o
qRF8N4u4VWIRoWpje4j5zaKe5Xgsi8h7IpWAq19dXFcU35XW68jt8ZS0eZOGE8gwUPd9JTKcX2NH
9im0LMHNnhhE4KwMz5L61g76Q3vPbFacA9AFNv6srUNc+M9FBkCtAsnmBIguPoIfSjcWn/VjDU0c
zko9/chAb5Y+bhDw8cD3GOiTZnGwLuPu1yIA4eXHIoSt7e9Fk2EKdCjV1VVu+bGILj9pCZs+flLm
WvrRzkKkSEAA2g5+zNc1iJ3l8yzzr9CEOSftMXqYBY3h7AJl7DP4sv045jt/wSBbz26SoJ3iDwwS
5aWSJd58ElWw0jb4m5blhK9i+NkvPHep5LjpgKfsooCSpbv1aHPNffbKCc9QHg3K9L53X1DGMLsz
XeZizJhXGwDv9PRXv9+7bqq47tb1dGPKm47FUgARGRBI55fW58X0sXwQO1afsENFA+I2+6FmC+G4
yoKTs0hQSQg+rRvV4ckdQvfJjE7KDk5d/JB3Y793OfNe2BxvkKQLH+yRFPddoR+qRQTW+H28czgL
V9bsemtLoR5QI7p6p4G/r8xT60RTvYunSH2YZpSHYp850zYQ8mewhGYjiPobwDghumBa1Dm34H/e
sua7NxHr1McTORsHt3A2JbHb84fP60ahnIHOu8MK4DTcGYbqbtqmqJ7WF2BXw1VDlJmvoFYvToIW
/CGY6Z/9M6K+sQ74wzI/UDx+891TNYHhzyU0tkwVa9/8RiUXe7j+0Up7g70L5wD/AF7MCZcyOktW
NE+WzNcmzpxqJfYc+HCqmaseprEQWxF5dGMShRnjXsKZH58YvrKXml6F7UzPYJ89fpBgwPXyVrNn
2Rv4xuTAM2Wdo0EivKSyfQ0ku+YL1jlQcQh5HbxpNlIQxePy0mZlto+tvt+Weezfqrpykwhcle/S
3fis/1lD6/BWNzeAwQ1EhP9qWNbfPX8O1WAv0OTPOXUryZsNcZ9JOYD7suSICODW5Xaqe6SM3NLJ
N2Z0gEyybab3iCT1hFg9w78zhZRA3lUlYScVNCVqr/XkTfFu3VfS+cYbZSexw+b7Ck4SiIBhtKlK
HT9xOTyaGR0vEbCW1ZMUVbtVUV3unUq1N7WAb2YGXu+8FcEwnQX2tJVc6o10y0XbENPYBXdWkVNM
iOtDik4SemmlCH3iY3nnuVV7NYdPAwsLxNXcxsvYpyW9/A/r97osw43430//2Cb/PP8Xug0yPw4S
df+s0+MFVm/l9jg9zvGhsxyt9iUHJymO/WE1NDQ8GmGEaeUqQwDkQ+O0on1mgUs2ZBtVoyQNxCnQ
4QObOLb+GCF7bj8ywuJ1iK1qO/mSbsKsBiq8UIsNyZgulYpkg9o5LQRrJQruHEPsrM/Ej5/riLkX
Y9n5mHg1fWQlUBsnrLMD9u1uldckeIPi+jsBUe5exL11x+ZhTDgUZndTbLXAIMb7Qg49xH/qe4BK
tW8dkDVwF4bphXqqTMuuurIp13cNhQq9jKLmrotJtqOO7vcdolOOGHI9qXZ4GF17PlWl+uLM7vAw
tbWbUjnkmzBGVkHgrPseh33i4bvbMYdauzaT71OHOnDc5wLfR+6ttBN3Xx087bUryIs/+dkWcuB6
G7ZC3RehOFeg8r5V3FuZvJItUV1q0k1xJbS911ZB9+NYhseshhbFXHB8gqHYtCi3tuiEFl3V8FO7
OG+RoSnb+LVoMhTa9OzuGJFJXpASw1GqymntBWO76VjmXzrsTqnO2mgTaTAKEqi2UVFIMXKLMvvi
gQb31QFhJmlEUycZEQIBz7Rp7OilCOrhPYrKJml116/prOg27GwnxQ6gX+IwLJPOL4ZvOeTwXd7q
IlHe41D78c9gsO4RFO8ksvOriUCxMDE3ldKRieZFtGW+jI/N2I+7MLIO2dzUa2eCir3qh8QGu/pl
rtW4GcCL2zSZQgRey4srwN/rQTp8V0xfIyRbfyDlBMyGxGmeFdEG5YLkoQItxqj9MOFfssB6mgfI
FqrTmBf03lza1naOFgOFb+liltWlJY+CtQga56zJBP2BFq9jJK5tWItHsHIfnS6uLiiiZD81lvPc
5A65c6noz1PQXSEEAKWfU4oQ7ge1VX2yy/wWQ9e9zwkvfQixG/9kAYCO13MR8jcdAjUWyu42xrSm
8BIJhIehO+g7Fcoxya26fvMtWq46WxVHN1Zn0DQj8J9R4cooaIoYrRY1m5go8i2f9K9+M8gAYgKu
WaYYG5WwvlikqVdDNj0hM1Jf2oo+wTvp76aR4kmatXPQuh+e7Qg7NajhfAuQ5DvOXX3Po8E7jyPZ
BZVflCnKogHQ80FBXwbtKdP3w0jIQczsHTlGzNCokLCPS9TM+rBLVMRNJqgmk2ysh7UAsvwMN0at
Qb3HsbaYyzsNUzt21L5GfeZNGYsp1bK3UOwo9OrjR5P4CmESPK4o1Usvy3FARa6VFvpO6CI+4CVL
13aiwSXicovoc+3H3vdGO/DwqHzXfjBcZ8lF6jZRt+nKt7kD0Zci0pkU7X9q/0FHRD/1rIhPbTZD
O9xWkFUwBREJxZaOEn7ZztYlTwQe5yu3lLjWS4v4zpVj0z+aLjM4ND3fau3lqTFBbuJ3ltO9M6SE
m54Ejx2zh73uwy41JinzGcgb+0qtOnxEbWF946pJq8USDRSbZT6o9WiP1mleLmCT/WpVzBu2QxF+
/ez6nPY5N4aiGKkN/PTfK0nYH8Hi/dlmIjqMbU/3kcpiSEJHvit9Jz/rsuy3ReexO6QSp40nvPYy
Rx1ZxxylPbTOrzFO5l3DG35EPWJ5KPD471TZRCcPlVI37mTPl7H9P9qubLlxG9h+Eau4L68itUuW
ZHvsmXlhzZJw3wCSIPj197DpmI6SyU3q1n1hEegGIMsSBXSfc7qt1iHAH4/dmEF62hTqc53fGLOA
OnDH4gZd63TXm4zt08hrLzLpEsS9cvZFD8uz2uCbnuXAFmgl/5qyzvCB1CuuBtKuOwCp1F1fd5nf
VDrodoii7jUbswlLmX4yROO7jqF9s3Gw0FVm/+bWxZOGPYTPERW8CkNZQ1yk/t0EqSzGs/BL1OMV
ijirrlaZdDsm2wcXX6VtprtiO1jAyqiOi9iCHeuvqsW/63aR/l7aZ6A0IbCAL/PVRu75ixMbtd/0
Gn+E3Eu3afK2OrkDO3opcoJhpPArGEadX3JkAppq8OOK5b+pMY5ZXok9ie2a5Qb0wuo4joZ11oEj
CWJPaJ9NIc+IgbhIVHoaHtkbrtrNtyS2xrVw1eaAMKXzWHLxG7gVeFAia48TMbdvBe/So5FEUJkr
evlQeNPxxbK+p1odgZbRyp0Wt93WjrBFgkDXrQNK94cHmNxKKwv5KAtTAGHO1A0r++4V4QkkSOCR
TBtnt6mKmy54BRwA36lOlO+d0bP32phWJ/wvs61UW/vimY0XJGJSKxpSbyf1RJ7KGnD8IfHCZ8s0
+dVhwyEDM1UYYmU0SPdGQ5ufE8gobpFBbtcE7orwXga2SJo9Qb86CJsDKeK20DQC9It37qqDpumz
qvbloxpWCJm21tFife4bZi/2XadF69HVyi8gYvyGrMtwbTxQOyoj/plMz1wr81Z1r9R+oiMOKz3V
3vdJL7dDn5WPkS48xCs7/sP2GMQ8O+03BSmLRk2cT41qjmtNy764ktVBVRretZguINiLlZ7igxra
iq6sEAjSgpE59ToOmXclR9RpMbduanqrpQ/CXuC3WHiwTLOQW24N9tWd554ny21tGwHV0IvxVSpR
vHarujwrEQKA4Adi/9wb+clLva9OZnjnxMD5OuZPo2Ekvj7qEKz1wHJn4cHxXO1cg6Dij9DXBvQE
ovhezvV92efyUk+XZFfKotzgcJzsapwUAtPu9FfInX4z2DD8jvzcCKQyNio4bTMlL1a89aq1QOwb
j8s8Gg9Kjge1qVi3Ac+RnSqVNMgbW/tkp5GzCzOlhNRmie+rln8GZiYPRpdjw6XW8jSGQI8UqN65
SW1jgB5QVm1cVTqnqum6HkpK3ZNVOcWO+paLxt0/XLirI67mAP6F3QgUCTl/dbngq9Ixk5ceou5B
X1jGNfNiHFGBhQCee5saIygCICQA3wM5T6E3YjUm7VkwA0dARKieCuSZViBlD3vq0wrDXvVjC1Kx
4l5TI3F+Qy4KVRD8Nozcx8jALjnR1W+qosgDkKfjwVTANFmF0E5O5BSaaBSBjWD2WeFJ/kWoMQDr
gANNwGUXAfD4AFR6D7k/w/azwWVrGxh6K06QkIyK5KTWQ7lPxhLfh1pVgsYZdaT2vPBROuIxsqMz
uNFRDHEgBQGWrNuGGqtuiKeBkqw0JXhsLWjjNnZNoNSyT3Yl0/OAuAZCIS37lNWV++Bl5jM+P/bz
KMHmAR38D4a4M6nFLFSwBqe4oOmRACaCOBnShocPbf2DGnYcq+vKEVngOGy8ZpDGWhlaO4CZYIzX
uQ9qH1s9d4G9mFzIgNMCNFIUaMCgpxZp5qtWiQ3wJBc4eE5z6rr87S436mwN2UgLMl+Ct8jDwme+
xZMIn6tc7TeQzIcsngXJSUUFtbvQvPBMF3wMvH0HppUBbZGzxWz8ABTprW2UDF9/PBaxg3Vu2jhA
HAXvzN5ilnOjvtatDnrGx12VujoEpsDs6nIbWfgB2odqCU2VRj4g62RcVSkt3wjj6BbjVW+lI/Od
gqNlo0cj2GhyCiFcgGANeks18TMN5KZX6+DipOaXHqS+c9z/lEaFRGsn643nInBbJ5lz4CHHXmy6
0zLI58yd1KZL6zwgyys3fZe0a4RNkaKowYQUSv4lzOLsK4oJTIooSvuC573mt2kYPQGLkqzNlIUX
W8WHIsm+4XCFBHzHAN7vLPy0TE26CE8HqtbyEB0Arw0mfXDsQykCReT61eCPiclBbFRtSK+EeIMh
iQDlZNVj+T60dQH+hqYkfj0iHmBmVh4ko2Lc6NLEoARit9VttEh962Nt1yFhozf7IWfm7Cc07QEJ
PfuUVZa3qdMJJ+5o5qFNEGnxoGH9rMU2fxRcrFQItD6bTr/2MlW5TRv1sOPaqwHE6gkBgnBuWnVR
+KkU6abQ65RBBxYVMGrI/28hwZQjF1v9cMO0QuUAIQ74riU4MZvDzYKShi+9fNxaXugeM6a8xGmV
PQowJM2O8edISvZcAY1UG632UEcKe/YMYfk9NKrxhEUTVVjCrdYjNBO24YNVAVQF6lb4UKb2T20c
09eoSNk+UWNkhLwoe7XBllmbgic7soIRAenG2KyBXoEVZSagVZwpT6prqo/4/QCMBd2D04O3GFf2
ysZB8+goIwCDvWXsLIPnAVREbDCmMg7BJqDHwAO3PxUIJaB+hasGiOvDKlVtW1f4eVcyx0KIJYZ8
I2Ciaxqre320rbW6W89jO4DO8GuPON/kjB0e31QjkPFkzXrE/kw5NnMTMC38YMlB3ZBzKXLkNwcT
4p3TumqUlWvWITA2jx2GMHCQ0N6Ss9G3esBiN5ytuc076FsUzW4emwgk3nqkhOhPyMZY8ZFhzbYo
xrOzHK+/9JC+3xTJWJ/c7Aj0SfKscL/XVPGsaE7/XLDhBSwq71yZ5bBrepA3FWMQl66FBF3Se6AX
KYk997Xat2aEntrc1UOs4MFEsjlUa+jcpjgxA2geH1zhigvNUbIkh+ZJmWzdcvALpxTY4iVOAPh0
fowiEL/BevtRIjj1ra5jlIOoDOtShFa6Swb30LZjce2s7FOnZtEr+Mj6AXUtoMbsDdEry9p2g1i7
3JAV4AHuI0foHchameyp4FV/jRLXeOm+8aaIdnpcqUEtLAbFEJsFHLzVLU+R5ERNC8ggeTWqg6xT
y/njNp9uTa1odP+Dw4dbs9DqTSYRPoisxxAkzBcbf96TZwLGO3jRi4FP2y3MqwO1FEuYlzSSj9RK
xxIKmKX4QS2GPxr07aRBurWJX0YG7SB3QI6OZk3b0diEQKYEqa0YFxmqbxdT2TuKiC5LNzb89SEP
o0/ktPTnZqetY4lM8Z2hilJ11YRgCyzO5IJ4BM460DET78uFPQ6MFtO0T+DDbxLRyi/uaIfB2ALU
LLVSPas6wl3ATgcutF7Af2exn0xVUOiCukpvd7lhufh6l/gNd1D/hKza+11eFd566EEouTOQM1lF
p0QfrCD7oPyKLTiiEoi9zrNy7q5yPgK414FUjACLHMsD5MLeLim2Cod8utDdYlj8FsOd379wWaYf
AYjPVjT/Mo6ai8+y0r9wuZtqGfvLV/nL1ZZXsLjcTc+jCZh3Z75baZlmeTF30ywu/+39+OU0/7wS
DaNXqfWy2XRx8rj8CdS/NH+5xC9dFsPdG/Hfp1r+jLupljfsP6129wr+09h/fl9+OdU/v1LIOzDs
Do3Kh0AItnbJ9DWkyz+0P5iQisKoMnffRs3tzsyqeZa5PQ/4MOxvV6BOmurjqF+/omXVxUdF3nlc
L5aPM/1f18dhBkdvYabYnS8rzrPO6yzrfuz9v647r/jxL6HVW3AgrEb0m2XV5VXd9S3N+xf6yyFk
+PDSlynIkk//8rs+MvyLvn/h8t+nAqa+CyQq/KzMVPKHboidNQMi3qdm3E+SAWbJgdyBFRgty1cb
NwwUl1f6Nuco6seZhx3lZCbHQUbAxAG8cgJJnR30CjWbAjJH/do0c+8MzC8YdNTVj15+bDzsAmu9
1re6NJzARFLJB+/PR5oB0MupXNtczI3qulFJN3D2IOlJt9YwZoq/FHrTnbeBS9dSCi4MjRQqxygg
HyZc2ZuQfPbLosi2yEkhHqUW1SNQmTuzKdsHiC2VjwqiLyfLa69kI68G39yNZ7MhAC28fCQ3PUMp
sRjBlgO56KGKLVKJrSlmJYe8roDhMlOABadFyPAvV9fd/upYeogg6t+s7EkoL+nh96g0EIErXXEe
gcSSKxvaH2dqo9hk7A+592ZeDOa7i20qcKkGuFTibRiNpQv5ee+zWE0WbyoT5F2tBqPFYCmyAHRL
F0QJIVK6tD84Za57BvpSbj+MAfL0D/cPvRBXzF1/MFQBmT5IuKP0m/3Qa4nzQHc5alf0fdmd7/qx
IUoC7E/xGbobMLTxqc8iqDX8MQd50KXG8RYqUHa/XfroLs6dfgca5G93/TRJzd0jq0f7QEbqcnKx
KVQp9g3w9sBMIk+IQk4W3iLHL23mzf1kpH66Wy6A19lHao4kgEe3LpIpIUvfxtIwbiZhkBisRc2z
YtgAAtD7STrq3gr6evy6ajQESVDUSMGnFhBqhO3sYZN6VXsVkdpemVY7B6d3n6lr6Yf81rNVtC7O
GnClSwE48sY2o96X00jqm9egmZZOWsd1IjmvQwa1Hj8XFeNbounSHXSgbm983TvqLkT4vHo12+Z7
4uwSexeysEA7tIEHXc4YOdyD2hpGDl3zpuAHpVFs3IeKyv5032oGU31yD1vWD8dW0+1VxPsi4Knx
xp3OlM5zEd0AO3q5GDWHWCei+dT1weWeeU32KHVBx/7gaiihoOFExIZ8wSpBVQsUTkPM2jRAlOa5
ax/jCRSBCpHq16KCOtBUSGHxiG1Ng2iwKHx9fwf6yQqAzzfU6UzVQsF/tRAACap3bBA0jY6lHSFz
NEUA8U15TJBFhXAlZPHoAkH2AnXl2n4WzatJT3rya5ENm/0AtRBrqJ5wSMfV/DYpFGySlqVBDKn3
2AdSsAQcpEgDEXrsVgvJbtSnTX0dSN0oh4MY7YbaZL6bZ1DTC+/CaN/bXJx61epPnkCGeEXtFCr0
R1d/qLpqKIPZgOAT8ACD032PUdwGiXu9h/5yVAfLDF2Zvs111xdP84X6w123rSbKVtGHW/deJfTD
78pbFVEWjj5iCNqHX5j5ZwcpwOPsQ+0PI+cfGREmqh8B9OSD4Qd9XAUZ0yJPXgV4YdtyKjZHl/z9
TlJRuaVN5l5k84i7fmriBN1vgfz/zEXnjisEPsGa8kBiLsxEOS+XMuRvTTNqVx1gIicyUv88tgcb
x49GNq6XYYiqh0FfN5o/q92aIByCBiUgBmgaSQIQsNasFYd/MWRXRIe2dMSpTEscTBPe7NMxb/aZ
kbvqo7AQO1AHt/TJh02OGVEVpAdkdIesG+KQD9TlxnrlYzMqIA/CNbXwPd2GXvHgjDv8zGkXkFn1
C90VqAOqj0l3Xvp1lG47FboF7SK4eipAtSttqK2tg5cNih86lwvCevhLgPoOEgUi1rM5MT1IVb6v
Rt58WnKoFKRksNryAmJW8lPPzXm1D/1l3gAdg7p4YtT3Y540W8Sp1SevKyBUqYT2Tx3Fa+KuEN/d
thQ+A6n/Gr77JoYz3vkK5zPDMnkDPeVIQwqg4xBHyz2OcFIZ7QzoNYnZ3NgJIpJAOrz1VSBWVUOD
AivTiHkwzSPiKajXxO6KTxYGHTMtoBntId6Ry/2QaW5QaxOovmMEWSurCXLdcQb7Asx6uXY5hIbx
r7N/2jF4IlrWfIvtFLoeFs8vDctQ+xfFDDcWeC7P5EtyLX/2VfvRQpoG0AdFZ8rK0fCTRJwBjqoH
IMNkaE4wYtWArhpZiW1AVscF0IGsNLbqkIdUPcP0mB9iHt9EnnzFpnpSiNcjAt8AP7U0ydpMlajI
WlSoocRMAJq4BpVfr1uZYc4vECoBg2e6WwxLXzxZgeDQtnYKtgL50UVAjXk2gLvxc0SGbxQCSdRl
AC1xNxMtIaF2AkVoTEzOy9r59KKAvuLnBrAmwzHrtS0Bx0vsIf0CHhSKH6lfIrwBSBYmkBoWnfal
sTSArGr5JCsBfp6S5ciER9oXp1QdJD/V8Bzlo4oCiPjATsNp1rIt2X5AvPffzRoOOrQxFAXVrLB5
3FvCtbZa2IOZDXzWCvph/SnRk+g1rsd91CDa37rp+Fw1lT9Mwmjgz1UPeoeqQdHkBdIi9s42asyQ
1cv0Bn8KpiQrTQlWnjiRNTHVD1OWskSiGHO4bfUTKYUcGQavAoLe6R5VCI7vOze2N6h1ZL8oY/JA
v8OLRw7g575OHGsTcwuiyybUqcSKjVazpX3ymCbG0XRK/26vDFIlduCjqhpHK32zvvWRJeHsg0UO
+PlZzVt1JHx2RsWfsql8o5HnUNEx+aFVhSIe3ptIikZnuoylswc5uj7bCqoSYqJqxzU3eaSLB4BH
nQGLRy1oW+jnxmyPRm+iAEwhi2FbdKLHQxYDRnz/H50ib/2p/NK2ghQdisS06qFuO+dMLlIPxYPt
jttlgG6P2Q5PULDqaQCozJbfQj599pnXHbNLXVXxPIkBecdLLJH4pFfhAIaPsu2htSJfugA1nQfA
NomNOU0/Km7tD6iK8KTkgZqijkrVcfEkI6b7iUDhW+obgLg9ARX105v0XqmrqUxIBRXq2Zm6BNDp
m4zZ2EVOzRqHvkfD+kw2cjdT8Ei9ApSdVg3NgyzCL9AOEUcvisRRhgNQ6HRLFzzeFQV1Ld4d7r2a
dwv5UDOs2qhZURtSZ8lat8Z+nnPxKapUhv4ymua1mHx7HfMU1K4L51kVLNreudhcxS9q5H2KLYZK
Kp1nHtxeSYAdHFXc0mVpk508yexAKuvNk9r24jmbyBUJCelrEXRGyInmoLtlSdQmUAz/b1cjT5xR
Y6gOApmo6ny4OBAYDNJBy9bU7L0Yfb0xXHp3dFYCGhSbO0Mo8p8x8i37+/5qOMR1oR1ZyXIb5VQw
yeA+6bIWD5EetQAnFc7Gw8nyBlF7tgrZKPbUpEvWuY+q2acnajVpqt06awhKFBC6VFPLM6PoBmLm
MqSBCse566xdKPmY+F7XQmXAK75poH8nvmEbI74iOsT+aPi08GDGYsOTAjilhvmA94gbc9T4CUQA
4CrDJ7oYqd0CQWSFh3zqczmAquOooLjL1ES2vruUkX5oTO9tgN4DwmChjhx1gYpWrJ2xh2zs5A/s
bXnqK+f3xR/UQMC7bBQ3mxyavpF+1MdyR82xrTuA0ezEp6bi5sZjWb8UWf62GlSRGoQvbWdv5G0G
1E1lIGjjTlX6oCWa4i9LowAS69WZ+pLKAoh4aZt7A0Q5aPXDIZwGkRc16WIkdgocTRUFd4alidot
5ia2bGAEXwzNRZ0caUQoleIi2TRAx94C8DFoBR83yMJDut5N4puauKtU1sVfrDTWREke8s0NN3qi
8SD3348njxjitLPHssL7+mRc5gAoGFq+AKF7kPrfWDE0vDKGgpErG+Sds6u0azAzIggJWOIHa9Po
kE4Y6xV5d3bi+DI2hitdWqimnuuQQ9a+ldfSBsmjSMNiS68JEtMoyWCx09xykUbjijWsMno73q30
6oq/seYIiX0Y201jxfTWlWpm7ZCrjsBwykG9yWp2AFwQ2lIAwD4OsZ8nU8J/6qnU1DvYQ/k7mWYn
FnbrvHGT9TImElW+kn30Ng8ZIGb8/zjPsvbwv7+erh9V37CgUNbklnGquL7tU93at6GB/Vbe98ZJ
NpgGW6/cOOW2kR4GUIBRFdA4UZcg6+xD7g1IOWut9cAlmYaQJ81NTWVA9YigiSD41GaNXFMnmecV
yX0ACWkN8hVbJW6SvT2lawmcz6o2DblDTYw1qt8lpo+ghnlImsICdBvP/DbCTx5KTKDt0fOd7Ijl
SHddN227e9vXhEOyR5RPecAXJLq4Xe5uhqo1oHX8R586GVD/Dswcps/9JZR3UMh3ckEF88+9btV7
Gk9dNEDDxyfAJwWyKNN4Moi+cE+2LpVNWgzgc4j6BKxEcxo1qz79XZMM5CKham2zEdTa/92XZsqT
6JtjQxGN2U+1Yig+3ZkArcx35dRX5wqK/71b/9kP5UAVoIIRzHTz9Z02FjV1wHiVMgFgdtrHURdd
WNxHH8pw54AW5KEB2bYiOmtOBPIZ8sumWQDjPJgGAMzpkzF1h0WXHSTO0j41rQbUe2gkKQAwj9Wr
riEIjygQBEcnZ+zo5zlG7GmuqRM/RSArveKS4WtrYh+DChd2gXpv26p2Hnloo3bq0gQ5ZN9HEDTZ
KtybrRHEym6pbVonSIQP1xEyKZY0uiNE0OQ1NHHhiQIV7CbRA6ev8fAaUjs7je7bABpFF9fI56HU
ovGDlaVrB1CaoHabHLHOTm4rLTFuNYhW665GnMy0LJTUm/pCxWz9urL57EIGiQlWUGYrD7Uuf+si
SzsgNGzcIGp6UNNYPWtd6yZ+9SrBFbu1k0l2rXLW7GHXGo6XoMhzIQ+Zov8+e5ogawGdblY+rbm8
mDyC1ncKWEwNDPuR+vPWa/0GJT6281TLiyEzvcDUyecXskxXvWpe5uzLVI8gmICDnTGdJ91E6XeA
+oO3peBIv1o6NTkCd0vnRXIH5hueEK2ffZYpFsPSt0yDaj/pasT3FLXuhxeE0F5BqFSe20pa26oz
611bsPwZSn7fdQAff/zZYUhQ8IJFCMuQFJBUwZMxIORFYoBqbBuB3RQfm+bUJGeykvPSJOvd2MoG
PL0FxtoXnWWciwx4oCF0PwPfqoWHSINcOkg8UPlitSIRpknNM2K7xpm8+dAGGTPEsWp/zyvLPMSQ
eDqCSYp/VaOgTiWYoRWDiBh6UY1+OCIkRFY5udAdXRgHSWq23LftpDUOdv8DJc1s8KInP5qO2ggi
daBCN4dURpBrj7K+AA0aF2PUYmU3NAjYj/gd8XurKd3f89wsjkAD1wh9JkVx5EBE+ZkTaj4N4m7u
rZOuS7C3Kh3FPKNUL1jrQoIBONW5n5pQjZIXLw47lJL33qyW2rPbiNIAZxDwXnHqrD53RTqutCoJ
X7sOcCStr+Rr2CTWymt5+Ro6KDtYVZGHKgpcWSkWOLudAUYT0gbeQUMt5pmnbaZpODc1knqAWs2H
5mIlXt2/HZvnUeI7AkfydmJ/Gh3gMQZLNOwVPOdsT2onSJ8BxS6RMzyKqFlT3wDI5RjM5mlI0Vfa
mk0zmCB0rT1NZ2uXKfUO8inuOgNt94uepS8cFIOb2jf6RRRNvqL+sujNoFABI/cmUC/oz9iaaZ/D
sWkPeAM4KpUU2Rew2/iKR174ACzg+Fgr7Y36I71oNnloWgiMYZGEt5vOBJyohc7ma/LViNPhpxgj
lCvAY+3W1+24Q/WTZqeaRfSI4yAw9HZp/0y+6i30T8gT8mbyZqeQhXnbWUNvEswn1HQMIGGRgwOV
I2rEJg4fdYJqkK+ldPIz0HjOpWwUxVciC79m73dRiVAp9SXvd4t1vkuH6tyVEMdKIvsWY/e6x2fR
eKALSOzmg5WGqNqIyoGrOwM1ZRre6rpw9+S7eEDnHZEwC5jTPo8eIe5XPmksT9ehCth/xUEcS5W6
9q3eyX+0Q+qPphy+Rqguth5Z9tGDTymSf/Qgnag8TfwiiVFNNFJA+CghtbmFuk2Bb5GixpeQqorH
nhNYKjTB5pLhMR1OnKXCeAR+g5JYRw+aoV3gTQayermLL03OzlKpGUgh05nmw7BpbuSAhyNn53Yq
tav3CPgajVc/SgAT98JV9M0w1soLIlizhwHSz6qQEB6yU1CiSuSHtUlvHUWgvyH1rB2hrNs+QkdR
PkD7fGeUeNm+WslqY0ldBORLF0PNv0HCTjtSq+mSEZzKfgc9d37F4dLvR4a0ZIhiblQot+WIw1UG
oiMjb+UnRy8DokBDHhXHYZRTCYjl7OqOtnJtWz2DoOjnsdYrT0ko5Rqq+5UNpgxkcekS26p6UKzp
Aqx5gacIboGtNXVQCrrvBZ6NyBRMFnKfOO2/ui0jFIFkoMOC99rI4ZZMz2uIfVnI4eQWjvUgLpS/
jWFbbpaSniNwt6ju16BWoHR21H9f9ZNcytQYjrmMzdUIFY6AHMmwTEV3Uca36ftUd26Ze1E8reDJ
FpIrehq0hRW0rV1erTrHQdPM0i3T2zzgeoKTppqDON+pqDNqsu+iLryN3qsjShGgPjXVrqa+1utH
f1AGfiPDL/vUaSwYfqCmLj40JGdc+J0ctIASj4tA9Jy2/JDHjFG9aBMK8YmylrN51o7+6/2c3jQN
lKSbNae7qrM3fdV9cpMA4pcrSx/ys5B9H68zBVRPp/xLM5tYxqVAhC7v2y213l3b6TlGD7P3fpqR
WtRPHu/+1G9OBZLe/WlJcvW+2g0EmOpJtZouVR3aa96zcbX00d2kn3nWKw8ytuRjudAlBF//bVzr
CpCCyFNkDUppicxZV0320WeZsYXw2hbZqJ+ol2AfmsZ6mN8PakL1CrRovAHLX4Qs2+xGXW7p4Hn+
PnRukuWuDxHfb2HEmpWmC3XNWzzZSF2g5sZPAOr7SwRoMTCs2oo0CHjUFCfThE4oedEgJ+qhvjBJ
mf91UMuz81uqREs0VPo2S9Dd6kyihhTKM6+y2h7O1I5QHmfTS6QSqU+ZfD46gnW9xtPKmUeTGTFh
DZlFxN+AvTYgPJT+ZiLztldKaVzpMra9EziCR+ulj4FehxSiGq2KUjVxLEapdjEVDqMLotXQW2WI
eZdDCAXHqXBYbGcGilF/JYcP3V2vbSBnW/jUt8yBmBxwT9xx5jnIYJead9YjbDWnpbr39YACyjfj
aIp7A/YcP5B67ffL5I2Hr0FtdvjwefoOCkqQhJmKtkLUkN0MvQLP2jEvvEQVehSHZLfJgbrIgS6p
87GLXKeBACtb88A/z7VM/+e5ZNV+9pJUO7h6vHJsiz/SJdUqVLzXwu6trk1bQRRJHz1z36l5+9j3
hXfti3iKUaGWjIhQXzVU4T23EbhCLr7U3rwd0HGuFY4y997LejRCneanPmkO3nXA/NTqau01KeLX
IUuc2yCw3WsyI95Tk6g73ugcwULjZ+LwFKkX3VLtSA1yiqFMDy6j+ZxMvB/qh3e4zXqgppgFMpjf
oXReoHF8c2gE+YCB/LbUMtW0lIMgLspu48VobRXfQgae3zSHCubVSWCZwpsyW2pYbiI1BsgCOP1r
XPQPbMzlkbroUkPVaYui2DrEHOGGyCO05FP4qRbAA5niNIdmMFMHlYRRdntHR4mMfuLoli7QcAyD
VtO0FR1TqI+OJXS39C0j7vpoAhNZv5XqVt06BgEUkCHohX0QDQNZ1NkzNT/OcmKgu74JhlWSrS1L
h0Rmj+KCGwX8yQ2bEqRjVhcb0AyyTTNlUxerjPQfgwYEDVJ6iQ+ekrO+g8lTk6w1Uo6zdYHJE5we
Wdp4HntnmKearNmITzJqGyK6BRYRahq9jDWUukINiv5ur1kvYad/RUGm8kLGrtVXEMnTn5uCeY9S
j7fUHRcoxGcI8HAHPbFfhkrl+1Kts4CsVsSVdeSlyKNNC4SofTwvME85OHcLIJn4YYHE5e4GUqZA
vYLm0p6sOPPRRNiFmoUFQJ/UdD/P+gMEPN1TF8ok4FaSfG9A5Bh16J+iEJy5EXplQ9Siyj4NCruR
AwCUDsQuIuOyjER5wPh7o+EQ7IXm53wsrA2Ku+BjZUG1Ph8K6MNMmJV+ArssF+orUXgF8rbldun3
EiY2DYCSiHOhONjdUGoqBKacxoKni3pR7xPLxzTBh8nqIlavuqk+BV3sqkOgim5ZCghWO10WM/XJ
MYqDUSAQRIb7KeZ5aoZEMaLQgaEz+7RcRNfzQ18DuvTeHwGNdDIGCO0Ff9yCctiP/INP1SbDNmu9
7300VA/QStbPTNlQA9LQKPNsYzs+9zfFlvqph+7aaYzIuH7G3mbpjlBQEpp2SLL+adIP8y39f5o0
QkGsvuSJ6/g6mFPTmYIOIFbo2tthyL5S13K5O3+AKPwZRb+Ap51GAl+mb5J0QLR4ai6+zjRbEydf
5xMQWefzTN+IAIAm95gaRYOQTsmeeA4Cn6qMIKMUjQMd4cZ5ljaY6RCs+R0l7NxPGp6fiOFp4WlM
GTvqBoCQqF9kPOE9F6tYadWfSnuhOl/TGKvR38aEmhKeeJSgNHdWybUmpC+LCqdiRLS/tng+r3qI
uFwY7yHnoUY4fcXF+JU70H6AXqT0cw4tR0fIKkBGJb0AejzsbVcqW93h1c3VvAYnH/CwDA9yy5N4
mEzEdei5/vlukNYyBWqrZnVrGXQPXKk7e1N4skDVCWwgwQ9iziazSuMlY8NDLt38R2ZkYFJi9/YI
fU0Gjik8YkU1XpjoHyh+9nce73P80gMkNtcvwQIO3C77BF2K4kpAh26tIrv1YknOQACLnwlQUcWq
fRigsTXDHIraANQT1TA2xgD1qg56u9vaKHu/qkxU256QEGmZzJPS+DagSSXQkjQpYShA7HTmSTtN
dusURUsALcY2RXXENVKb8oTaBjiBoDjZ3KQi9aQbq6ELsRMorEzbHeqfuliqliea4n0e6kJBT99J
FQ1vM+T7bYAeQbyCyEd0Gm09u/CpkF4Xx+WPLgZiqvW8r3JUwyDHQWv2sFq1X8UA6XhA2m1snoJA
9R5PhRwAv1R1rsGAMnKS4qdLpwUdbJS5VHB0odFI2jQrHZoP0w9yZAfVMCK8JoviUtTQEqW65l2T
DgBU/dXAbAVnickQIaI2j8h6D5/iyRCltXnSDegQnweEqoqKq/zpLb4jDKfYDEhQU727IOyl+q3N
XlEptPiBSJ/qJ54cHzTgm04gsEMi7M2h7JM1yxXg+ZTU3cq221hq6xxtGVpOgHBJtikhpAiUEWrM
kzlRdOeY4O+B/BDqVeag3u1zHSR2+ssAs14bQP+/dgOUPpZ+aOOszTyLX/+HtS9rbltXuv1FrCLB
+VXz7EF2nPiFlWQnBOcBJEHw19+FpmM52Tnn1K36XlhEdwNSHEkEulev9Zd4T9tZElZANgpwkVWg
98izFt9SnZOksRnE7QJlYxeCdshdhLU1Lhyv6CAZ29gvApWXtkMSEsmBC2/7ekEsm+BZAaWVAb5D
Gjqe898nNZYDcF6pzkhSVaC/1RcDPJWAF0I/o5t+2bQjhUwZFGEkYE+mt1ZgN66toDmlQqkHri/l
6K5FXYHdXY/oAsC/kwhsOrUlLHrzrketmEagdAQfB5B9kESOjzdTOrbFUQ7mFzLRxevDah+YrJtn
iqTl+7J1f0Cipz+C+xMyRv2YDRAHrfoliNBd1JhkjXy7NpKHIuluDqexExc/ytw0gZfJxhOOTNa6
mQa5IKylJdF9g305PDSmGLqjC1jSwFuQnW5m0Pem/aLu+7cJrYDEdjOZdxnzIWVkdKGP32SD4S/X
t9FaNXGwSjNbPYmBI4/qhg/MBJaLjzXYQz3LOJJzkqaJhkoIrZM3AP3TDqLV0ZK8AR41Z0/5X9FZ
rJ5ccEFfIQdQtW3bL6vWuGskuMUosnLRnd2o0tzTOqzFV0e4Uq3Jy0QvDxb6XcGGiXcEHEd6n7L6
QMtSBJCQIOwzmkcaJSWIKHHkbE60GnJWPUjsGwUaLQ96ow708FxrwDFs4uw5QjMrCh4JaKKgRLqT
+CDvbdDontGVjZ/mNq6fGpBjLEwJZbYKf7QICZ8YckFiZcbpuOvjEoALnVPFcdpaJglvwIqHYcEq
bi+AZsjOeCiBr6V20GxjOP4q7VJrmUfFb4HchwhA1BQbs2ygAqxLcIYuwUW6NJcjBxQOY3chEzk9
AQIbM3TkhiLI4fUgcqL5ZLstYrk9MLpFfyG7KQwJSRpoZqFf3zq1fVPuah49RJPhgPqLKK3igoHI
ygJH6hSl3ws8y0Guoj1chLiFFky28aAdvCAjuJsRTrdzKKgry3XfoywFeepVGL7wqlN3txSAMhy0
BUSJsaPEATkS4YwQwhbtCj+w9j05ciZQ866sFxBk5Ae/qkr88IVs6xR9eKk76BoUbgJBhWialmbr
py+dDKqFPxXR1yZoLlIiIb8Yp9caBz78VasOHSRD8yNzik+uzMrX3sB/LfqX1TPOA8WKl7l46IcK
CQHHtc4BH6ediv3+0JihhCov+9crV6Pz8ZVd/coGry+1qpBnqfJXFO0/vvLQZ5/SujCXaekMd1NS
bkBiBjbuyTG2TqWMr7bE5zzsMwYy7DZYg+I/PKHnfzigjm5tbZma9xkIzZa+aOrPruhfNGgb83+C
2giVzin7aliG+RIPfrZi+NLfx3lkbNG/nR6SLBXnsUuntRtO1ZPPIxBGc8f6BiGNt7dh4W0YURx/
620kAf94G2oK//U2EieofnsbLTY2Zxv75GU/4vvcSMhXoAhRPIEKtnqwO/ys6JETmrgAy1f6qryQ
CbstsQqF3W9pSNP5BKwSDTt7nKejr9sXSz0VjQHoMQcpsj85yWqwuXuNKqt4wFELwITOvUJPwL0O
sU7CQATpSLY2jjXqV3NdgeT4CoRR8eBFb9MhCYZ6YuIim+D05qnvnLeL0HcZ4O+eMQBdqkdeMkzI
reQ2EqfaA3IeqPZY5t4ES+WKdB0cC9kFlECmE9hgoalnficz1EUhFaOjSKeGospJqVPdmA/Yt0TL
pK7Bh6mk054GzaBCF9YNA/bHIINOQP+4vzkgjYBo8z1aje266qId5Dr7pY382Z6Kd3kG7iswTAQg
QwXOmrzgvA73VPgr2AQ53gD0sl4UrWfgwCQ5X0SRDLZVYrX2ivTeLW2EpkKwJWF3EounO/IysLgt
Ou1tOmBnetlBdR0kYXcTt58YsdTqkfLMJ6KwJZ8e3Xw60nyP/H0eBIbnyNpubTSSARYWSVetsw4c
SrQFnHeDZByTGjoherNIpXK6zNFOZ6PLF6X52yVUhlqrGrtfyb1d6hg2QAqJegWwa1XnYfaikrZG
qx/sxE2bJSGYLJp8tgdKM4wFkXrV9lu8xZwf2L5J/IYh9zJqxna6dBlDt4jsE6TbYLt5Yx1X+N0E
sAOdFsu84JfYwoOr6yQ6LZQ/fg7DKF6NdsEOVN3xq/tpUuLljyjpp7q2eMhxgn8w8J/W2x4KF0Hi
O6ug5ChwamFWaYvxoVH4L6WyxsBwZqPy2mgb/kPumPYVLDtrA88baKa4/cnIcV4jpRqWW9jOMY4m
Iq1jA9mXEtB0Lo7k7XL3oEBb8RjH3KE1yDxAWvTEC6xBS9rIgwGPlBWLglcZFKx6fq1V04B+B0Cl
xk74tQJxP8haguU0gn122dgDNA2jyN80jvfmzXCspqlk+tt8HUFOHw12axeaNOgdaP2u1v8UMROY
+5XTnPBPETNnueny9kTeSVfGyYvqOII5+M1vXvo20ZD77OPcvwXTdw2/atlJHsvEH5elFxpPRqz+
dadG9maT73d/xBkptNxH0Y5bUWb2kY8BSHf0hxY4iEdVj+rqDp19rHuVQ9UQH84WdN82Ti8f7PRh
jn7FyxRcoNNQSc9c156PBBFITI6T4OyoWOetIAlvL8h2c/xtiFwCaxY07+a2y8lbdRwK2X84LL1+
jifuqgtsSHwZFr+jS1HlT+hf9YF4/GWiO/C6hUtwyufrivQyyVinArQpXgAKtN+jEw6we+59u5lt
FSe3Vyj86u0VfBfYLc0aFy5ZzPM1zbgFe0ZxjWWxNwywbKJ7KV00xZhuOqh8QksuYPtuMpuLqSu9
Bi/Co9kDYqArvXjSikeBnBNkFhrotuoIchTC2VvoIZsnob24XwmImylrii6QI+0WRh7WX7oa5UiX
FfxYREP9Aj2y2d4qqBRBkMhZN1nbfKmxV7Wsqnq0ywhsRYUC0ljbBz0dHVDxbXoDydVr7PWfIHJR
raC9l12liXQL3ZFNapvSNrr7v4kzKqQXShNc0+PIrWVoT6Db179o7nYaVPfZYVwdlQnMMlmzvLCW
o8QvSs1t6Fes+wkk2CFEeAwQ5G1akVpbErqYfPviWpX5mBVjdp8I9g+ZKSpIAnNbOo76rKPM0N/a
BfAwleFcsdcsj5aLHwHU490r2SrOVyOaHB9s13avKYSaVz5Q11uKoAmOQrpTC8BeyaYnDB7YW+c8
QMDiBCC+bA3Wbv4CuHS7j4aWrblOffmwu5370V7hWPSq4/9ml1MO9dkmWvCR95eslMEmY0O1rkpe
PIPG0N5BlzJc8qgrniVv0bTsx/7CCDFMpwhJiRr0mBRs2eDzGQp5IWdWp9NjBhKyGFsnCZ2tVRFX
7In1MnmQfid3Q+YFJtJwXneo8bDMF9KKo71jby1XiOEfchgV6K6OBRu7wxwO2T7ozUCECuipBiws
Uz1enKTqX7qVNzryxTREB8GpMV/QMK57zTBpQAZWe6FKWkNcAa0sNCxGKJjFrryiMh0+BL13JjP+
umAoigFyr7MWSwZQQSsgBLMjr2+p18hR3SbLcb67PW6RHcnVIkGGBFoAHx7D9LS9PXyjca2bej8E
kI+TAgucE2Re5mc1TWTIQScgQzo5YHfHGdKSm0FX2Yp+7B6TKdp0PY/vyNSbAfSOefsP+ch0m3Sz
/T6pG6fmaPXyH4r//52U9ECLge0Bb60XAfKk/ngXpjGgHrWQdvNNtfHRSLHbvJZRVz2VWfTT0ruu
xm+TRYDN5Bl0gvY89H4fkvcWjIyVON+GMkPHmZXHzSo09pGjO4tHO5juMYqpz3j468j2y3Ihc695
BCSELd2Cs4eAWWoDWen2BCK44SAFxHJCPxB3yC/bKwOAieepgZCGqpr2W9DwvbCAt11UgHODnwBC
oYX9Dco7/LPHfLbMUG6blxwMTfvol29LygmApV66b0uipfwU47ObdEJ+Nio2gJoRdwo9eAvoHMjP
pcBr0p3Utr/GVfYEmtgQhKXLsSv4hrTBIqRVzp4PiosGxMlrGrZ9C6FwKHKSUhhphtUF88/vdpIW
85DAwMM4S7EXPAclZIMXuHEiPH8WkOqYbz66/kuMCcDPYZgSexP3dr/ikx/tkzBUn33IWfeyqj8J
q0rPORiiFyN0PT5TWJJkxh4cwdDZdPxFzYZwl2Ys2nI0K67QmOysE1nj/7rOp35lVzl0P2isOqcH
rYjjrEeICkEX1JvWtulvgWX6J3JVvCfeeoCuuju6e7ffTGSfXGuOJ4p7MrkaMDLCjqdqvCc7mcj5
P+1/rI/P+If38/v69D5DQnS8ry2ZuwnR1baxDM/BB/LXZQCRrWL9XV9m4H1vZIDSRZl+a20/ytbA
tiP/0/YgGdET5hh7SiH0kvpQhUnxK/3vpW6W9+Xm6Skofb2xgEK4VkNwKld/ikS9DK0g35CNtBN6
MJ9eZG4u7IGBFxuPUtuJrT1Ko+aMG5NB7ixcEfRnHyzzz0ljvz2A0/otbIaR6bCwq/ozWEO85+xX
2NSN/1rt9zCaXkUx/os9fPrtCQdjKDDddbULTXq78R8SkTgPQHtK9A/jg16Zp7wDswVFCsfudp5n
B+BKZDiU6Ph2SkB1yFtw3VKMMlxv0Qqg6RhqLHOMfgWwL7sfXsFczeG5jKYTaCPuKZqWHUP8btlz
ccgU42H0gVpxIqPY5dDB/GTWKElEfhSfaQiqv21bdMnVgCLdtVD2Suke1yy3GbqeRLWg4TRZ9g5k
zObszUcOIMxYljvy0pIcghtnGuolVQ5OPlqyBL1O3sfd2Y0j0KIYIZIVfMkob6Ivoi0AE4cc3Ily
KX1cT9DES+INDa2MyyMzoVk0NLx8ilE3ujr5nEqhgLYB5fNtuhCNuQz9fm11NlQK4zR8GBu0qjGt
FlrLAbQTfgegcT+A/eHfETLoju2IR/0fEUBOIS2uSx5/WcPH+X01Jjb04bFnKdgaSBykVDzbwXXS
tPtDamyISH+2zX6Q6oNkv2nBAuuWhrV1GwdVCQZWU9TBmpNPQ5RM5iEhbAhTw6U7m26YmvdJhNah
qHcTjSj0fSJDO8KJx2ilTll11+fZEfKD/hXQYP/qM/YJbVztGSSxPiTLm2CN/Pa4JmfnG+FZIWXV
aSeZyjK/VH7OwEqL2Vnipmu01Lcbmh6YwsJJtP02z9aTIKWxBbw/uSeTGQzYVIH4eUvvYByC/sih
B7wgL63BUIMrTTY8kEnWBjqIpJ/t6C1AXbs5uMwzAQD59Y5A+gPVL+ORLJ1ZQPVp+halybCnBJwA
Qe52avp6TuDJxO4ueNA+kJM+ZKjGQvQ95Q/0AeNZh7aP36eLoq5X3GOgby6zYJ/gOQDsbrDvwqZ4
cllaPhXYJ9ljNt7FjY3PuMucpcu42JETCOlpZ4MoYUkT3qfj96oAiavy14FXpRfbvhJoguEhtAKk
dwL7DvjuswZF5VaOyTfQ4H71euj7gGgk3Bccaox+nluvmEh+mqhqI1i5KUAz5cowU7Z3NQTfMhq1
Q1nc0tAL8YC6sLuI6jbfBGAtkJBB+txniQ220xwVjFwrSWkpF20HspZ9sP8ej5rhmYUt7/doXR4B
Yc2AVNCZvz9ygLWf1Es7QUHj5viQLGwpE+hLsGqWCX7Dh6ECl4aMHqDiFT14Fqos2B6H2wEytg/g
CEDO30PrlwzCE0WwKLXux/7rpFw3XeYh9zR9+I/Il166dDU7cKuXpFhag5Z0mxaaffoVmoEhedtD
vTsa0PSmT3b4XfIg4xd3exq2zFxxsMI+Jzh5YNvy7zB6VAwuFLTDovtrWKNXIyDze5g+x8yrkZ1e
1OgdcXtRWq0fwKg8ZBLACQiTbbspy47QBcuPhWU4WwUUwh2XFWDslRVc+wip64a51ReW8C8Jl/WP
JoXeXeaPfGGPgEC3vPrRh80XZfDyS9GUKaRxMv+qGL7MtcHzOwhUvL1KY40fX8VzknSNOlgL+uPX
xjbfWGOgNC2PwGwRR8wHM7QhZ1qZv9lokqbgCGILEhthsM6Re7tCJKY6uCjZQJjHda5ki8XnTjrD
o7TwOAhdyA63E7iwbvGQvgKkUZjYpbZW+zBfXoZugmhp5dy7avQOtt6sesBubKxMpShjT+IOxfYR
aNffjbN4PBltHZmuncMoguCfKjNPJlhObje+Z82W8NfNbzFVGqpPSde80h6Zdsu0UVYDxOZFZO7J
LsPgjtsBsA/59KWPITtwS+9SGljbHQaxc8eLN9R5oOSnOoZSBaQirFWCOiMk59LpYkfCXFKAG37K
usZZ8hLN6q2I86WYzHgzJa5zMYC4nS9WyPgpFM56KCKkt8hBIRJyS8sSX7IN2Qb0/61MN4khTNeL
u0GCLqRzs3FTlQJ/v6YykIAU6oBNo/oM9lwfEpWucej1kLFNE47+Sw3ymqMbQL2Pa+1oq5j8ZS9A
4T/5RgkmrPpHrWzjVd8EWf12Y4EfNxMQBHEtVBdLK7c+NUHXrXgvnDtpQVsga5PigIIBGB2iKVzX
DKoIqRWVy7wG+U6s5elKfdcHQHsDyIOxaaHol46mtf7PMRRIlzQF2wnX0bfF6I4XX8uyC3Hcsk90
5BwqPt0zYzqRDFmWMnWvfXTCJF/L8GnRh9N333+bBz4UsNyPzmsLWYYFiI/4ldtRsFEBMDYSNIZn
lobJum+E9aky+q9FNULNPAEPHnZ130H3bC9GPclgvyYBfDue0dCTglnTMD9N4zhPgqzqPKmtkNAC
3MSIhuyYNK6xzCeZLpFzyo5xNIKknTxdlKq3W3JNmYkEiltMB3tEAa3UbZWVgUbwxILwOrTAklMY
gUHDKET7aDhpvaxqwV9VIe98F71ei0F+HUTQ/UDL1E8euMEnP7fBwxyMzl3mmxl0nwQ/4C9bnzNl
s7VwAv/KUvGSRPF20vUjushKhcDWcPSN0zi3US7O3PFgUQXqQ8y7mwdcHWjUmVCc71Q4bQkSVI3Q
KR9aZPRmhJCGD4GS5e824YGBgkSpKZjixve5hDqi9SjuP67nttijB1l3Av8G2lNM31jdMiyDYz6B
JR2YG52kKR2AAivXA1WZRkfrC02KoO20vtmmNLxYxmuDY/chCcIap2TTGPE3jFfzcJSFd6dkkaJz
NwmRLgBxUqIv5ACTXbSw3ZJvP0Rjt7xqVT6cb8Gur4m9s/r6IQxC7sl6dIsWXOAvIIgJz6KqXXvR
IR+wD+3opWYsuiiBc8sK8PuNZ4OBbA5Bz9W0SJPIwK+LKlbAE0HU4Pb7NLK8Bpn1mn6YOrI7qncu
Zd4VK6mDyRPlqMAtTAGAYCrm4D9+/Gj1gtkWyBbRlq7ZDj1NjxizEn2ZdGsS8eHNRUZppQ5QfcBm
6Cmkgfchjg9WxVcU6CYW2oPs2rf3zJGzbV7BVvWuhUybwxdFXUBuwrKc+ySbmp2bdPm+tF11N0EI
EhpxafNlhNyjb8TGj0A2O69i/mvnF+OSJhVe2uxkboF5JOzVnY0l50mF6Z3pF8Epux1yRN48KQKu
7T5M1ZpBoW9R6E4FT3cq0KUemyWSVuHZdqQFXI0+2oNrg4P+Cq0HIGR8i8OpCcwlom6AN0fKZ/E+
2awSuYU+GuSNUc65A2Z4vCsy2ZyZB4V6wQoP4jugQDGTVh2q0HygkadNdAfeknzXe7o9QU+lRchR
GnG2MWvA7/yoLd9WCfO8W7EemdTECqJkXTo4aI4ZAyHh7aVQW8K7AYJmR6uNKt1FaSouAqQK6yCQ
yZq+UZX+WplJeYWSGzvRqI3C7lw2PXj/4KNL2Jhy7QFxsU6r8M2GztWHqDKC+buIrtryXE/2HcXT
VxHk8WIdc9msbwvJSNzbkC0+0zpIDoN+Q/kpkkygVKk1/5WVJT+FTP17d4B4t4jAWk924bn+0mot
dmzjcnxmKd92KrC+5NKCknXZqi2FZSih5xYO9u00sMN/WnZiRr3wJGi4aNkikuXBJlhga/T2Dl2D
0bpwp25DLGQ0TJFb/zDkekiUZWbbROubN5JISpjlzxiPhecBmkIHkeFfSUOHI1teeQEaEbQ3dTVH
JK+BS9RDMwX2UGiafhqiZJCcs7rL5mGspHmOa+PHvBIqHpc0Lr/SKBauexk685M/TdNzV4ruzoCO
GPm4ZfP7Ng8v5BuBXLxvlQ3OALwiGDWaB2ywdhEIVp4TYzKAKVIb8hUDsx49EAbSvN7t26vqkiX5
6ilOnrziZ41P3lamwLr3UTlcZVFmoOXKh6OnyZ0AG7Z3KXNqaOmAL2oOQTdNY7vuA43SMmfAACbW
hoaDBQx3mYUXGtGkEhv0BRIEw5GGtKQf9A9+lj4pTXuSD232aOisbVlzZ4sNxgC5G17vR/TuXygE
RRl+gQbF/jahK4S5RSMAEBR6Ebr0RSLmReKiGfY2oMsLMEyEKGXX3iJtQqCZa8cxFsxwOUS2RLhy
+im6r/Mquke3ZL5LIG+0MCmmYWizK+v+Ql66ULA6lGHs3c9BWYsflxafgXndLARTkulm8e426fZa
pX4ZKwWFbZiV7goNV8CQhLHJji7+OO97gUImQGvT+MPTf0xUvu59JMHrztymfT7sPHQLXWPu/sPT
qfhemiEqB371XIAu7W8BWes/h6qq5wA8eIddrXDo0ivkOCw9+uCRWSQeNO1LK67Pfm7YL0xspqhI
XupmbC5jEgOnrc19Kfk2A3B8g2KU/XKb9DbEbj1FJmuaquP8ZBxZiO9Iwiu090Ee6cOljwB444OC
yi8crX620h1k3v0LDjyJPYYrsoSMYZ+TVdU2ykuo4blOCFnXXKxdwdJnUWArmHRx90+FXJXBHOen
QBmr9lX6xe2Q1MiBz8ZJu8fxENvvg1W3aLbT0yOI3czTp8Bsn1HyGNZpjt1+q7EQnsZHiNbB49Lv
LzTyTbApTF0mlpaygO/Q3j6Qb944Rrt841ZATOmp7/PDYCw3ZggG0wQU1sgFoBF+0D0quQ1aFXxB
rqjbB+CKwllg8Jn52ssn8kfgdlsxO5yONDHXEztqbpnGpyZP1MHXbRVNF5QXV9/RMPYifE+j4WRN
0NoGCwf4GZtKniiMIiYjrrZdD7LYPcBH/TJwiwYVT2XMvQFRnlaLxDLlvTUE9QXYFwNoVpROPVlX
+HzWWpz01ww7zsIHEAKCwzx3vvsiEEd6OPVtEl4gg7btOJ70y5bFwwZMeu3qttXTEzyZd0cySdD0
bczABkga6VGReuNrlNd7EO8YPyzXOkG4dPoiwCyw9NHvfwfeLGPn9uawQ3spUJt6ku+ibzE1m/00
8upuipxykamSn3PdlZolgEdLSALNo3e7K9xSrApZHEobXIo3khnAQqHrY/Q+2FXN8kCOHB+vdZU7
qPGzCEquvanODRjSXvqftbT6l5iNMThywYoWNqH9IsD/tUktOW4oCKytb3OY1zgv1ncnzneyKZOH
vrH5lRU2gPG5CfqqNk2uuajaE35xvpBz4rw+g6L6XI5efrJVlq+gjAuBRT0MezwBF3RLl8hI8ROm
PWrM4PEh3KmFerw1GQf3GyBx+YOj/OaSAz+66IbQ/Mzb0VhVDSv3NMxQsYA6pnzOLH0EA852wcEM
8zlKmxHYCjPY+zxIj+g69ZbYDi36TIhPUxHzs2moEAS6gAFASLZbGVUQHyo91GFCh5lxw8/IV0IT
LW5RDAMKawUqG36g4XuYpVcDWAzcaAQqmNpv6OwAw1ZdfQ095NR1xjw1WwmkVR9cxrCsTuiI81bv
EShJoAUglXLp6YioA6U8RUCTqPoaN29rUIQBxTlwEYEjGT9I5mOHYtp6atADMlaN9YhWeusxF+Gm
RZbyjiKKJLWBOAjHBbJT4Nn1U29a4NdG7SnYsdGYLVQLzBWm0oxWr4l0ZLt2KjkVy9ozNuPgfmHQ
1NpnoGNadJoZxp2i+khDiNTYz24v3obxqJJNglbl1dgIb1eXEAyjs7qHf/VOVDJZ0UGevDSk0/ot
2OlkdERSJ11QVatzOlAFp+WwSdrAAEi56A/CsYOjCdTWXB3LIlByjaiw0gSyU+msVWOyVcAAzSvd
Jvy5JjJFUCVcZRzbHpYD6MaLIbsPMzzRxsl/aKISJmAIjiMLXm+mIfUgieAUchl3eZ8ufV6IVWp0
2WYe1/GkOcsTez+PrQgP36YqL7REVXjZvRp7nA/1ZODt5vVztNiCpG485MmxiGV2wm7n7TIFKcA+
f455VQ/Hoj2SnWZ0UWiDRtUkqhn74muw+TREEAz20UtpRwZbkM3VDvz3V8sSoKj1jQaE7pBGRxkV
SDueFNfJVe7TKACTUcldLwz3iSy2Me1BH9HfC20abLNZpHXvHymiREVi1QooobVG62FHhVZJ0YBD
iqZySMke0IwVLmiIlljr8j9eybeb/j4BxKVFFT7scxed0lNTHDt9SUYb417xApihqTjSHbkrpx9B
TmyP4G18nxNTOPkpsp5q8Pn8eUt+ox2aNaS0kq2Tx9mKdMP3he4Oq/E5WbHWlOceAPyzm+fZKjeZ
fRy96oeIsv5kyf7tEqdOfyKbF4Bfz3XyIzknHdGDrQF5tPcQ8ozooAOlM3jVCuPhVqaaBp8fTdV8
Ee+d5Q7KDGSiMhVdjA4UlTqKRhRKEyfezRPnitavtW7L/74W2d9f8bYW+/WKtDIrS/uIXmz8fOLH
qMnQeUsI3uB9iOMOe047/KzcvNhOfBySFwVxnrP27LiGPI9MRHs82g4dS4HYIdt8GwCgsk8t60A2
upRejX5mfUGbAUhKX3iHEwR4u4Svng3A74PUeKm7pvpW2sFLgA/CN1BBzzfAk843v7nMaPQ/QSrj
oN2lnvk/lvg/j4EEGLq8wN+9dnvXPTWj5yyI6KHgOd+00Kmd2SFsH8oudW26lw7/5E8seEomZr/8
bVIUsHZmh/j3pDGt7ZfYdpKTLNF82RfGeE+XLvFzaGUub5YJibh7L9Eb8oxr0VdTs1mWtbW1EpxR
PWmpD1PzfmlETRXNSw4WuDrMUScl9CvonN59E3Frm0UggiWbgwrlou38EtSgZb0e0FO/j3yRf1LG
tC0bBlCrtpt2Ft7sMq7e7D4Y2/YN8HWf3ApnyHf7Lf53e9Wgf42qV3PhS1evQHkJTWY1F8sa0Nae
+rB9utXP8oE128ENxuWtfiZRwkQWNgk2t6JY78Rf8tgZj2Sa7XxZRegoo5rbZETZidv10+2le/zg
bJuGq+VtmTYaPi5NDmXl89K0kAkq5/veY8vJQoeg8CYkBnNAUi557XlLoxUF+gDG6DJ78Aul9uhr
eS60jeJaFkFBEQiSLa0wz6UF3leRYPdBQ5Ne9P2C7em80s10W7NJsi2eN/6RnMCBPaZu3p8GtPGv
xsLHjltvZOadBx58tXJQmtWmADzTuypXoOrSQ9quuGWMWpuMsiPZvAAEBwCF35FzDtPreiiFb262
kv28LWuo4OOyNCk0kMxKpchwjsI2iJYdwGhNTrp078tGAkcFVWNXNXaGu6877OxoPxPEwEHQkPYz
NPSCQaIRCaWJ25C86GXD9yU7BTFOPQM6iLfROH0NOxyJYt8cTiAUxx6Pxr420h1dkqiERGzWbmlq
BJZ1PDb0FBrfVogqEPzbQ/v4h31e+cOLqDxMFn5Qyg1SHMN+9OMrcwbz1YcQaxi5yfeiT4dlO6bB
BYK/3Qk0HmgnVFX41WrOFOBClXhZ+eCUb8a6PpfQEVmRw9va0Jj6BmXnZuU1MjmHPC4ufAL2AKWt
5LvHnobamr7aaEpfQce21NvmaIsSMXIPAsKdeOaq18J0xCLJ7Pi+LD3nQg4cAdBboR0GWuxmR22A
fzli6KMYm4NvcVAruhoCNQr5SDbZuUDZqUE9NsgMbuzYkHdRztmd1ZoPQm9qU5SSaCQ7g28MMOZD
ERgij7HvswOyKntqark1utAQ6s7uAeTns5PiyU4XhdLSwU283Z92vSzYoY1DZXW7D/HaTi+QTQY/
oiFndv4xHd27qB+bcn57t34bCgMksjxOdb69LcuAqT+ngVw2hhjPnoeCzghM/t0Q4XGNRrPkUWQh
YL8VFBvGNiyXlmPVL75o0cYn2/w1CIACkLL8HmYgTyq9/mfvlKssK3zohz6iGJTilJKLZR3a0U+U
zgDjzrNvY/IPevSaZ6fv1Zrjp/HUmGV1tFBd3UyBg00lyAcWcRF0320WL40pL36Cg/tT7yrnJTRG
JPeReb94hmnuKwet+z7OZA9pGQxL2ZnWq3KGvfSs/KfpT4dehc0rQJsQ6AL7od+LBZfDdDVZmW4j
p8kOjS+yOyfg8coKB/kKJP1W1Vn+w1T8c5+n6tMgR4XTp1WeQqt3TvhmV2t/8KsXv0c6UIfa3bRP
/IAfmzZxl3Wc9qDAdsUxCazp2gnrCp4O9xUazVBzipzuBP2w+hE0bd/Ijn8MsjJDI88laOseWsEB
pE6ClRGiuQ4EmPHFKMrk3Fgch33bHr617tpLk/I7wDWQydIBTHhqix5Kvk5ZVt6j+aW8ryI0eCHh
UCNf7xb3FrTXgkVd4B1P+R2Z0MNloDItQ5svRqPaxUaXbqQGfeC/2nhgQZ4skDaWB1s/92ZHhG6B
KaruacS9qDoXjJ9vk/IKT33FE5B4vi9UomC8wpcp3RgEEcGG+m1hivG5JRZF0H4nsrdJ83HWWa+O
XbEoXU35NhO/zVeKocuHcT3G01EA69pbwQESNgv3/1H2pU126sqWf+XF/dxEi0ESvOjXH/Y8V+0a
bJe/ELbLZhajmH59L5I6Z5eHe270iRMESqUEpjYgMnOtJcDikaf2Za5ZGCGNgeBAvKEah0BZ9RkA
jQ/USSYRmmfLbt/8a1S4I00W8KNRuXxJdBROXn3KI8d8sBA0O/3B3pbqvT22mk88rd/8SxQALYm9
Ar+bT54fWw99ADTVHMlSflu/8bsiCXKSAtygVJNAULUM/AtN1YB7wnfucWHy5xaSTLsGEO5NM9jm
pxEP3kDL8CteYaBPqRPjNGg+3kGl2gVRBgDJ00jkdPPnfhpZ5wgMBaKYR5ID9wECo5E2KirudAzR
cfnXSDomkyhRpJE8dNmnGsVH5ICVHrAXwToLKucBFeLxBn8M79QlEfiGIV69s2u7QF4gtKEWrhn0
qG3Qq9pW8g3SRZuhkGMATGK4BkeX+S12gCxExWz8gY+sW3lWZ93lXWBs27FtDqJshhPy7BAfl3n5
UOIxD3heq16wjHjyExT3LsKHUVdgDCtkMamKOC+1wdTyT+c2avu3cwsK9u7cIsOAyO6E/SLoVtjX
2bK2w+Ywg7OmJqrmmwPBvmrLeACOpN4XXZJ0C0RWQSFH4Tq3kuXajsAYMBsF0rZrtw+NBdLYCl+t
jdz0EDNbhr2Pq07GOo/wjg74aZxUvPppozSTmzqA2Lks+q3dS3UwUBJy7oTuz7RHGx3nYCjzhVjd
OsrS/xrVzF9klew3dhzYe1cW4YM7TJC2AVS/qDw5AeJZfCSPwbEt5DftZ6B/uiX02INDj0eJfUvr
v4vxz7vkNMKJUgAyjvim60N89oONbkBwl0sXGBQ/XZdTWXFt183CbFAZ2KIs6ElwlEg7yfiJ3HwG
mlNeFIjAtfjWiKKmuTSTWxsAyzcN/5Nbjzt/q1CKCBkrqZ+rLNsCyo28Hu68jcXDcZtNzS4tljF0
Qz4mqmSHxBKQHTdG9sJ4/32IPfceieb+DmzaQKxP/rbpiWWtJTJX07SZVlvyH2L5Nm2OuPFuzIBs
B7U2GHY3LmrGlsguRnv6tKVmweJ4P3/4Tr1AbETvmohlRvu4ZMhEl0CXulS4GkS8XZhmy9ee8tiJ
U7UrXhKt2ACecf92RKjTHIMGcZp0tJoTQCagl8hAVH2CQKdvbYICoPJc9t2G+mljyOhLLApr2ytL
A8OCTaSC9pzXZQ4of8rBIOOKfkHGKK/ffGyh9bKoa2R/J2/q0DLowX8JpYWkQPIWWuv6rDsfxYTQ
l1o2OSQauwTV/EjdYxcrr2YDxrdm4SI02S/IWE09tOeiUmafl/LuZi9MC9Qfc6+2V2aBQsMeKwOO
1/ixphsNt1B4bhIH9xzthu5jYacxFM4QN6cNclRph5DuX+0G/EIKvP5keTeS2mMSmdAsX9JctzEQ
EkIoftpYmbTXTp+K9AJ6sGbDwAV+KUzfPjP9bE7lXrQhM+2NYWcvRTyodYSVisQ3iO+exiBbkktC
tsFTFfR7Qmd9m6GK2DO+TkLQ9LlaLQyokh28aUN7QcIbBSYFASO+57w1WZuxclC+O3lx6UDpvB52
5EMmh+d/jaYpb23yoWaeZ9xZ3nqEKfOVKSAoWXVIGHUqetvEiEZWwMujnfZuCcKh4PtsS6mH3Hkl
802bGT8oAvkuSJlEEVR+QpCnN6hmP+Hb8X0085fgJg12efBsRMYHVEHbZ8sAP2BnhwOU4of4XA6p
AveSNq4AoVnLsgktxHjSYAHGSPXaB8kaRYoKtR8RhGu4H37Xcfk1D0TzqRqQtzdEyB6w4HHBPVkz
/B3zZI+XVgsWnApofpmsBV6uuB+4wrWIu+E07xq2Ng5mhTWVSkogiaYe2ogOlVkDaPF6fA02kQXQ
HugwXlB4eYVYZ/XojoV3AliwWpLd0CBfzKuwvEt8e7z3eI/1yzQgBFcAMkY5PzrAFz+5OeR0O6ae
g3ysFj0Y+U60GTojO7Fpc7NRU3e6XvLU2uQjCsI7VZ9rEeTPHqpgH2rXXzKrClHXsqqESp953+TP
iLyivLHQD+QY5OkFVVLuHbWquHrtVTnMk0CvDrSqaYj7cJoznz5o8SDq9tRMRz6uUAvkbKnZuAXS
gwhwb6g5RH6Nr7HKXdnTQcEVGu2R3bCX1ItMvHEoc9BbUK8r2ujcNFihUi/rreoOIYMrdWLpGi0K
PrBdZhj2CLblpAIgozo0WBwglJQl/hm/Lf9Me0ZXfAJfdrezzJyPC6v0WwTgBzDBmxk+DDMoM097
tAmgCnDwI2xuzT/53YbRCHKhYbfm//9Ut0P+MtUvZ3A7xi9+1CHrTu9b89EPIbJsQCUkX9DubQPi
D77K7aJfQCghPd46ZARK+jLP/hpC7Vu3O814a9LerwdIG2QkTQmWw3+eJiz/PjE6Cp3JbLwdlYyi
Kp18IRzzOuoI327TSdyGUHN2oV0aUhTxRyhvlnvDjvL7BtKQHKmgk5oYO2lTDBxVIIZfLAfLfrN1
tBcnGwOiRudhugNQG63rTaUTYCX+Hksj8hjVcr20zjf7yIDdHlM8ieiot44B9Dqd6JKLckOszHXY
inVSRN5yPuLfEyNKBeA2OLw7OnaqFb6SSzNezVPR4FC/pLIL7+apUm0W6zAyytnFM7yLDRKiLRgm
9EFopg/znkzbt70/2Mildx2Z4sbGONqov/duNjFNc5uVOm62Eiyhy9jBHQ96N++haCW4qUIwqVPT
54n3oC1IaHeJdRdOHiXk1XZhw9sldZaO6z3kiLdkZcfO86BOQykQIB5EvlAiqnSt7lzbvoAmpXwt
Rn4xBCteHS0vocSOgsX14/okoxTcTB7z97Lqn6kgncrQg6kWHZGA2X4zkQfZs3K8A8p8wQZ8EKQ8
vgeBnnONo1he8EBaU4s2xgg259RuXtshSJDpa1CRV3hlvXSFDxYDmQXHKnWm7/lSvDR/7yWx+Waj
vTZ1xEsYDumC5Zl8mXuDLTO9x0Tr5Mo5T67gvRanuhmPZII4RHJtUIh/5+NZBtW8PliSW9teQ5Ax
3ZMXbZqq3iV23p2p1Udxcq1U/jGXCkwa08xk6mtwVgjDCvY3W5vb1dKNWbIlF+pIdQbQRQ4QD9lo
zrCEnGjQOMnqdtRAanub9GCgvs0X2Km1l2aPei3TxQnH+egeHdFcaRj9k1AXUUKptHg3u1mChjee
T+H2T0jwRdmB/etyMym/uu89GZ5uZ6alHy1M0CQCk4oLRr61qPyFYQj57l9VWj7KSC3QVZELbbwR
HCC1WZvzv4omla0H0b0s08vbYVmj3J1Rom799i9tq9Y4MLf7dLtwCJCC91+n+9vZ9Yp7d3nwQnPN
f0OvL6ao63A3N8fCOYBho5vANN1eWhBJMPKs/xLXzZOVZslTDMnGg2QMFbqTHXp2tpE3lxHrcBR/
uvWmAZXR3s0K51mD6I6cmLDMZSNYdY5sbqwMnmcLDQG+x7Y3P3TNoM7d1BKFN25QKwLm5NIzHyvR
V/cuSK8aNzEfydSaoPYKsiA6kq1vg2KXRTlbzgO4FTz25sbX2gQTJ0r0sK5u4z1NDk7c5ICoiLmg
Jg3w8GMxhNlfydSOCCWmfVttaXKgTbJTbKvv1Emna0TmESnc4G4+emN3qDaLxJomc2XSXZhTXMif
Nl4cf8kTaZ6o1WN5uPWl1YJOBP+g0eiDKypVVtRJphwSmQun8vsDNZOxsHcyQrCOXOgUOiDj2PhI
BkNC48UrR7ajEwCtBzsEusenJL6puugji+z2OjpS3xdj9+p3nvcJ0u7DGoqAwy7o0Qy1sQLpFmo0
Y887FVUGBT4gqD+Bp9ABJW7WHIs2QumadZ3NLRT4dFmCLwQxmuXbFzco1HZznd6tNj9B6uPYqmLx
rlDPjmuIiZv2g4HTLgL/I+WvA6a+6lrnTwWSbDtdQ+IHUVrvaXKg1DbWgF+d+rOBIOfXmKMAMumc
H4md3jXpYL3ouBmgB2qpq7CjduuWVn/wS5EgTpEwsAY6/VMyQBlXQaDz2zQcGqXOjwjDZYZgMH6i
/sa3U/w0UgZIwoQjj1wDzBZmAvBZGvYfoFEBLmfYb27dhD5PPYk0IgJqs5sA9p7cgI54m22Y3G6z
RfE3n4gOIHk8gOYb8A5jkQ2vmQxRXepZHyE7XKIo0cx2dd8kH8rWOcnCDL8Cz5MuC5RHX7S02Dk3
B6TW7CH6+vfILoUYBY3MRYCybdtmKyOOkSAKVPqB9lQgknmv+4PtT34BMxmem0X6Ls9mCHs4ghls
9y6rN+fY+PBo8FHsKb0290pkydbcKAEz+TtHR840S1rWO7L3cbpQIxK7l6Itiq0A/cBHKytmPiuR
uuY6sd1qjyokiPOm+cxnhbU07HEDAm3LMz5M/i7iZECpoUyBDzl4lK2is9ZT7fwyFB54sMsw+Tft
bhnrhR9p/+glkB1BqUySX7KRI+FidivqQJ4wv0TQELRX8divUEPlH29u/sDDzRCkctk7QHN2KNQ4
6qxtn8LOUmuwlPWbuTmCiM0RFU7Jku2T7swRBK7piTpp00kQhgHUdaUWzdYn5ttsjtm9zRbYRrBp
tWoQ8XKtZEGcWZAfOnWuWV2oVbO03sVeVi2pSRsEeUHMGdQXp/RQsDl51CAQWzqTlAjZ/jDH7DEN
+HmOPx3FLqH9WrTgngwHp3g0EvNI3Aw+1El3CbBW6366KaDRF02x6O6uhGj3o9ONRwbx1zUejvIY
1kG4bNzROdVJbn9goEufaeu0yg9goSxWAarmPpGbn5bOyWTB1rXyFqB68ZXumLqGcEWJmMW1Yaw5
NkHrrliQRF91ds5L2/vcJqBdHZsxOrAsVY/TQOqvkhwaOhbKhewoEfskxTyitsRrgIBPGDbdV2RL
u2XreOF94pomxFxHsIza+QgR5eTNl0ORRUOOUa1MJE9bMPSC+8Nhq572bHyqdkq7CBdgb+6d9uzw
C296qLi7gAlNG5Bi6mBbo6B3yxsHSVmNJ1GDZQT4/eW49fCcuZYSqfWJL23+Y4TNsKoFgq70t0zD
Nr5CWW7S4LrnHuOfU3DtQkyx+2yNPVvqJO6gpRd0u0a0xo4h03nXARK+RF5ufCn7/kQc2p4Ce2eU
d59ZmUIOEvgLo4uzJwXoPaDb2AuqArKheCQ/GbF+s916aU8xVq87VYEZyMGDEhCN7ECn7Is0PYmy
+jKf8fRPEQXIvsgjC/UOigXxs5cVpzw3vKcYhE8HPFGmu7AbPk/2lOFtYYWhcxASVCk/20ckMha5
WZc7PP76Mxb8/XnkooM+tJNvE6uIFiXr42FBPTKMxkVT8nCbdwN0zQzoILjeFNSamjebTNJhh9q2
6tpOmxrE+shewEZN6rjZ8lrWm9K32iVVuVG9G76Br9IR/p7q2252Q8bjlqF2eJESTetN2cqzqyty
a/VaaTw9AsO07lTCjXU07QVieNsj2596UVgK+hzUSm5j/HoOLlIHm3qUxXNVqVcbUcbXqKw3CMR1
n83MT1aonxou2nUR2TPzeqNSKZaWGo2F72bmySVGBAoUU5sjIod1TnAgE23kFEWmPaQpoOVajBCi
RfHqJpYaaOUJcEdFXGQDAQD0b2xxRiAnv3jT41dp68UaG7aLHY5HcmH0yd5hBt4SZQIN9LYOHIjp
mPGrj7vCtQT/UnhhvDI5zy5ewtxjOOb1utdKA+sNvDjUPF+dOvsx5G3z5IZRs/X9PNsHGYdS2jQZ
eYw2FNejmn9BaD9e+XJUK8ncYQcKQapRp42nVLn2JbfW1OwA3nsQbw6Ozbciy1AuPjSPo/IB7U+i
bI+cBgCGUHi4QhnkzVbKs+HHexWK9Z80K3wbr9qpc5xS8VKFbIWSxc54RHQNV6GLgmJF2P8Eqasd
cr0WXmFQeQKRYnUNEYyZbdSkDlS3Nzt7aUgQILROaz0DBt4eHKuYuKldhA8rSEPcmgIEiriu9jm2
A1RIu8JbJhPDOKRaP4i6Ch4lb9JTOyT+khi9xV92ndvpKbcneSZE4Nfg8k0hSlgscNuaX8G3oVHz
b6X3UosBXC/4Q6Q8ah+ZW4FwaHrUDuGbbxuC0di2dPgQmiCv1j4SWfg2HD87DMo8vR4+Qi7mzU6F
GODInO3kP6rYXwfGCIxB0yQ7p4vCDZIcyOu5I56LyJWD3QagkCRNd2aSNZ/II2wiZxtDnG+BxVa2
nKnnG4P12z+2iXge+TKgZLjr7SwBarhQ1FA/o0uqq/dN6kXEv9vT9S+j7rfeX8benNtpqtI19HYM
xkM3IOkKKfTy2CMCsFGVaT8qlIRB5liNr7l/V/Sd/90eyx82d91nnZr4sgx6/4Qq8Goeo7PCWKsB
SCW639jgVNvYCHPEnqY1kJ4WPN20Sb3RXjL25YaZvuGqC5BJ7LMS4j4OkNedyGoIFA/6DYl984Mm
A9bmbfbssJrhd9pV4KbJ7E3KUVwcJWVxBgherVH2VH6opPmNoI2G+IbHVvJ6G8OiMVwZPn/RAn9M
Qq2hwrjc3Jpe3ZcbyCOHm1QGwYkPgF7x/iNVv+d5C2m60B8uruN2J0vjQyYqffNLncwOdv/IenOB
bEGJChHcEjlWmAgLO8WJZGiyqcmnJvXaLbCd1ItvReuZev80NhEhMheZAoGqoS5YJmBdCQFaq+zd
Y6kZlpqTvasECAOG5qXUbm7/0Il0H6BHuwLDbZBdw2ACMOjoBKZu7nxTwBCvQKvh3BkFVP8GQybP
QZpXayhJjWdAvtKDKBKxHYvcvrfjgi9bLsKX1lIPWZo7PwDsR32jp1/D8q/hMtQo32gTC0T+eFeA
H8FDKMbLTrxpfVQP9B/o9ie75SixlUU1qw95g5XdA9t9VArCSDdBoqwImy3XIchwRwgS3TrMwoHg
h3EPBhswURWo2kdwZVHyqDtSsxnytyZBD/F2eN87/Nyk3pgBHvZvx+YjanRKla1AbXvitVR7b1pg
oRoRimxumYVnatNmcvHzUe3jREYnE4tP4jOIdffd53l4L7reeWBjciEyBFt19hZlo/GGvIZs/A6U
XnCPte3sRWZrsOHVp/CaVq5/zwX+itlL1YXYaLe214hQokC4r9jHyAY3HO5r/6rCGnzcePifgZFB
DspvQwRdOvs8olQc4oi1/dDkdbPMTdV/ij37S+vJ5LtVNhg+5aF4WuJTiSWvwoPQah9wBkG2APd0
UIMbpRuQJmnN6OybxpfU8J15QdkmZnbK4/ALLdPoA8EFynXh2m1yoMWa5+A3CDB8sSY2L+L10r2f
no0Kr4qJ+YvsTa8B7ZjsTucub65kh0xniheDVy5A2DtuAZrJPkrIiyvTDb9mPmDQElxslzgNu4sL
ADVKDZrwawxpAM7AvWHJyN/+PDIxo/FeZfZHhZXNGRRM6oxVrzrjCyTe8d744NpRdLTjaBNYWfmY
pnF7LxKJgpYOyqA9Yi7LymdsR71Gy5tTELif5142iNca4I8jFkf4ahGOAclLRMjIlzYgrtvwThl3
1IpKT6z+9V//+//+n2/9fwff83uUkQa5+i+ls/s8Uk39P/8S7F//Vczm/ev//MvxXNvl3AGHBffA
PiKEi/5vXx6QBIe3+b/CBnxjUCOyHp06rx8bawUBguw1Vn4AbFpQInTrOTvbm1gVgKR/aJIBMFyt
5StS50ifq2+tsZq/Y4MuTI5ArGwTWmF1nLc7lJrx9CLGMNu6xCsHuVRnEQ5ltJ1VBpOo+akNHPEl
RCHMbZkRJzxeIRuTQSAEzES0CRL/vY2cyyxdMfzGD5AnRvXstOEq68/2tOnjptrkeOiBkemv3rTS
n0Cmn+14y7Bi55moUI/ktrMLjSVnmgBqCmzxz5fesX6/9EI4Ar8szpGDFs7Plx70eLnR1VI8Nl00
7JAEDlA1ZY7rzDHKlypB0mRaTnQjcNCl61T35CGAeQJUm6FM7M9elfKNQxa67+bp2ESzYfcaYsXG
gfM6fEmjylrFdtKdJSQxj2UBnowBuakPI0ifcXnF6+QK/mnUeE+uzIfSSJAOJ7rNzGq402FsHxzH
wjMXkAb5H36Xnv3rxXEYor64Og5KQwQX/OeL07lJ6aJ0Xj3Oi3RRcODyc+cDMhT5FYqy7RVQ/Wd6
HEa1Mjb0yKPm5IVyLXUdCmgVW6H3BTFgvRY8U2BNw4MpVDXEGjhvPlm6OstpjYiX4oOKWf6RGwUk
g4oOrkPuHGt5Hxp5dY9C+w0S9vwxn9j0S3Dbgu4g8Y9kA2VYsm0K8D9SLw2oon7DJ15+RM2gWltF
DnB7drZEcCrej1KBtd9XgDz2Pjgz7C6plrUPFGHYPEK7nj/+4uuY97Ww9i6UO35Z2pPCnKW5d5g6
SX5ubAOgkzoEPbD8ZSfTib5XnZc9NdMGkcKi4jEIwNDIItEuWkAPD5lXqCdLm9XGMMd8Tb00uuvS
eXQO8t67Od7oFBZbW06TvCOXbxs5PZXNZkMdpcXC//CLcLyffhGcMdfE/xyK2RIwZGlPt9O7JxWe
LNYAKpngkeMVBfk41l86E/TKhDOMyg+mV1tfaBHmGG1/CrjfX4zQwxLNqCAFGSdnUpWdVWJJPHaW
h6XdyiuKYtFMam8RigChvVPGEJdJyiMNog5q/lvbPFnAEn9b1y6qbAbbTXeyG80jc1zzSHtOn9jl
QkUDqq2QKGI7x433t+7ffGaDU+ntf3j2/PzYny4mCKCEw4TrWSCi88TPFzMJK2amGfMfZF8PSMVm
3sIEfuHeigwPRd+ZuW5TT73kjK9prUseVRUCpdc5HRhuQTyLNGLhAnvcFrsaeYbpOVtNT9d3G4CM
zq2GeBscyAyNDwSdzBDhtGBUyyoxQe9qsexqekm0oGALdbDMeOtAdiZClAC07oaj1TIuCnDZ+F56
Fahz+eer4snffmK2IxmXpgXKXebYv1wVrKicQDWpeGCQyz3bk2AGqE0SlLBNKrfEiRqIOF71xTUS
Y7p6R72cQ9CA6JLJBv48AGNdUMkTtbIvB9TB9aJZ1VVsgIs7q5dUCphz0HNACjk48qliMA62Uhfy
482rFqhOkwzSjd0UGir8GKQYkRHsqKknW+cCoRQO9m828iumUNPsPPmRbahdLLUd46Wa6L0XMhid
RzyGoStiBTGYukS5p56ohMaWX0GGi3rfeXtOXUMg1/FOobamn8DwGT+nYhNb9bhTHIUqk53lvcAz
AkFFsKbgix+E/S6K8bm7aGuvf7QmAEkBIDJSt/hSmlpTXzdAQSltEJaDRFgYKNA7d6a/h7h3cdFN
BJr5sfGPbiY/pUo3D2TK8epapchhbKhJHWYKCBUzv/zzb8Tiv906HvQ2PBPiAh538BU+9b97Dg0e
w+tusMuHMDSnqLP6GNdV9FV1KDr0e8HukfmJUJ6HAmDw64VfCzBiIL/vvxRIK22gmwqWDCmip59H
elXL8AEznLzMiIBxBReL6OIKMSnQ1VLTjcZ1WOjxsQ0lWEUCtYkmRbwiN/IzaGJRajo18YXR7Fw5
sdxMzawC+Wjp8n5HTQCN3qakJqSQ1xFKzdaujV85IYIi36rX0Siad9BroMWxMqqqGTiEQNW4Tx1A
3WboNc9AJAElMHOGXkNtLr/zbf4Oel0Efb3WXabnQ9BxBgBzUPdtJfLFsqS+CssL7pIW+NceIJ4X
W1tQCmcsO6FCQT6ZQbn3w8J8AatIs8Ez1d+SWxyD/7xArqtrXNQ7tfiCILtwmi+3ae1gRAR4Gk7T
FjoPEIovTrV2RtSNQrpxKNvwCZzrDupzEK2rZL0famQEACuQS7BfRK9YPqlFNpb+c9KO1so3+vRO
oTZ0p/PW2tNMvEEG8DZTx7LgwSt6gJOhk9X6/dKCaByC08Amu9OG7LxqhnXNbb00xfhmow7y6zHK
Zsye53CjLUSs6js3QARFOTr7DAL4AylDNnFz5P3ovaCIUSxjOYTAT0A+VTaVuesjBOxNy7ZxBm72
2Y3qQ+2rZ4AZkjuGx+F1wIcRNC8gcM3z9gl5rgBydkH+lGdjDZmAot1SU5Sp3tctCsepCRFm+76u
2SbWdn5FhN1c5SyVD1aZp3eslFtz6OUDmfrIb1a+5Y8be7JZTllDuWN297tUXaxC7SlYC9EgsBum
Yk8Bo5AyZJOt6SVqo1sGQDgWSy6o214MZV6jiiOol9d726/KH62VfLHj0QXmtfaX+Ex37kvTrrdO
WhuoBxpB1wAU56aIdP7wp3nSZN9nRblFwKJdly0k8VRUPBQTGgVlkFBJnoAoysgh2linCrcUbLTh
EA4gXzHiKeVGJXLy/fDJzfPVOOTDc5wAoOGWwkSuBV/sWN06AGjkeJFO5IY8LVYAFvWHrmoqZOC6
tkvOdZyXy9pk3hX8pOHWdosIijP5cEosROdRkigfhYVEgchD9yswVes0C5wfgfaObYOMDA1HOYB3
dYIw2qKgadz885PQ/vVtiVWDw2yGF4MwTRPPlJ8fhAhDlY3VGy0E402EWDsf6SWCDIBu6t4LtbkD
VRgiImRroR0VNu3T2IgSgjdgyReyMK9xq7Ae6MrsW45fJYrLnI83D9TwB0hU+9FOThQrxLOiQbKK
75/WWxOpip4EbGkPEo4Qxl0GdZ3N6wgb1cdL7QzJRYeNdU8dDBmQ+3++DOav69LpMnCGdcP0nxD0
hf3ufSD7HnXeLtOXt5p26U1IUtzyDMrHIPFCGMC2RvBl3m76NLBXTm+Xvz4MaESRosif7v6wAJ8d
MmXx8p9P2TF/WedI0zVdF385Fw8P57cvTyBNTQgNRvFlXtCPvqzAhB5EnxETTqegPNh2km3p+Wz7
l5ne8ZWJUqrfzQF4G2czs3X0GVIbN+86buSKR6UCR9OawpyZ9KJni4PLJU/XQ1iDOBgpj5VKzPDB
CMq3PQghOKtOA+ahAtNZDdPezU9BIu8/fI6bNnInP18XzixXYl1sWwgUOK77azCEQRw2l1FYb1Od
OAcN1eklCk5QCNXx4FOUeWBSQ/2yKysA7pw+AvAHdhSSyA0o/ZDHjFT4yQPRLjRzuLiYCF0/Z0iv
kZvKuToGIb7eqZlzsBvXccfADRhh0dU3xQGJl6+o2Yl/ZMUFaw882FRgI7Hhuy8TY+0SASb94Php
s8lYWZ6atJUH5CK7bVM54z0gvsEKTwTr4zRP2/jRj3F8m8cyQBgokJMqiosZhHgOgYiwvaBe++wG
SX6w8CMxpyiDBpFRoM+j8VyBvuFCXmSm5qDLcQcQ7Reyk4k6aTO0pb8ysXpczkcgYz1NWZt9u9BK
BVuyvTuYK5utHuL6+M6WtSo7Naxc8a6EbCENoUNxYIi2Vlpl723kY/Aqn6S0Wnz3/n7WUDTGp4XL
vC1e2OU+YCDTSwFAghigCZifm6oVQGMWP8WFhahvYvpgW9NGe6R27ubBsgnMCIukYZ36tYA415gM
S/Dw4sEkmuxR6lCeR8e/E06I1mTSqW8u6oZxSE7wDGmAwDkaTvbj5tFx9gNcyhJPCCfBsgMjkc+R
+0ZCrZfm8KaJwL8N7LvmZ/Jw0jLZIcSKOObUSTY7cdaIgIT385Eyb9hkwzCu5jkiLJziMb6T1Taq
ExCOTeOs2lVr0zPlep4h98urDZnE26TSHKMV8ILFlmZ1xsK/RGlwcDnj+RKoMggbFP6wS9l8nCbw
nRMUQD6SO83TIzu8aMDHeKCmH7rOBP5AeeB0CrQpA9AypMI60ajADYxdVeBvQmdFNttCVTtSphfy
j5wIHA++Ga7o2gy9/9nO6+jkgmLsrirbjRU6zgP4Ap0HewSjEmQJvHUjeKiWPYTsIfyRXckFqWob
SCiIWkaWla+t2Gm2XgtSWkjGp12abvrRifaOYRUf0tHHe0ymX1BIV69Ek1tHiFf2D0bbfjVLP/mC
8hq8kVRjXtzAS+6wyBEL6lCi/9GW0rhGfp6cxrpJV3QABFiP7lQVl7fDBYxvYEPv8aegg6T+Uw6w
MUg8+3SbFp23rR2j+AQF5+XAKn9jpTUQih6yAUZz7OISIWyNmNIST5d4byaSAaqLS4YAFlsUfcTK
pY+HmG8G6kq9pojalcAH5JaaoeGhLAb6nfNUFX7DJT71L66n2SN0FaKNbyEeRM1SVewOyLjd7Nv0
gPmCcT7f+LX9jWaThTS20GrlS3zMmY+WgdRGZh+pb7YoFNRnKJyaT9U1GnXA0heKHdOZ2ymW6eCi
APqkhiAWwnpv5zyF1mLkfLZ0Hjpnzsl21Ns5d8K9Q1Wqms95+jlsAJHP13TUlKMQepQSCdnpANOG
zhthy24+r386ZxrU18Zv5xwkFXjfkb65a1S/6YyEb3Xl7QukeABl0gXqA4wWbyjaHVJdofoRofUi
knznUY9r5AC9qRTqYLNnA2xAzN0A4l9TecE0R4fC3I0fuR8TO4QeMdkYWCrDE+3O1qK12AIVW74y
klUY4QVgJ49xXQIWUIEsDKDl9BHwvfSxzCBs2HlXckDu2V4zIHLW1CxYYj1gMDnSEAhJuasu7NSG
bLWLnKOOllDUHPZ5my7fhmHeOmxQ3qFL0DdbbfoImfvmbjDF9uaRlYPGP1PnO5pLj413xhWBrntZ
FEfyo6FV0EPVi/X1nmyqZ91p+H+UnceO40i0pp+IAL3ZUl4pKb2rDVGWQe/t09+PoepWTU3jYmZD
MCyVUkoRcc5vzPhzrubu4BpVuiZAGO/MdrSOapJn53Cs2fCN6yAvD25S4JKk5pmfinL6KeZtmjvN
rymdv3MQ09/cghh1XAc50GL00+bG5Hyit+HjGCBHkvd69kXXXFKODAJ3yYa51b/GloGeeztnT/LJ
41RYxzge7QMKc7vStVGp0Wfnro3FT2PQK7JtChqJtmudI1aNrVmGGqQsnJenpPJWakDqXGk2lYm+
Q0qy/qsbqheUmJcsGod/d+RNjsk3i0gvfihd+L3CIPTDHtVkZQ5T8Nwgc7hGzV+FPTD/fjZk8PL4
13OjLnQfgdXDvhJieANsCk9WIzH9fzwPp2doYUVTbr2pRAgbEe1tjZTEOkhxYsl7jX3b1Gtf4Xf5
Qa83n14DY1sgPrZXORK/eaZ9rLJl1trTVu6MX44x9tp9HiWkBORIQlqBqKbnwNPKo4Mn8UYOyPLd
rMfuFxgKKT4rQ3MA7e2+zJ79INtnOyY0qFXDRZREeSHJYZu9PCnzQvSiTOeFr117GFWRbCu9Dr4E
9fY60HD7jd7NxVFTCZTgFfdxfSGAL30l541L2FeeddIAq2KZEPzLsYi6/G12xbTXYRRvs7brPpNy
8mUHxYDmhQVcdoeGT/XkuXgYyUc1Fhzghl3DQ0gq/WQjpLiWDYrVbD1+Nd871zB3LoqXO5GMynth
8skvz0QprVrPwk3JBAIcwWq3ur5dBf7cPrCJ8MlWMDoJFi9aOaKOAY4Qj/hsZzvcjXNZ7zGzmN7m
AruO5Y1OMuj56ChmZ3tWPJBcse7PLEmv5DxeqwkjiIi09L4IE9ynrvlTkqgWFHzCIjYZsEVPRDZo
ofOsjHg8LqtprcTWU7lc3JS9XWXEykYun5HX0+B+F/bYXBfUMovmXYF8zEoOkr16QKAT28mzLNlj
52HeMLAMF4W+Y5urHSHi+A7gitfUVJTHJCzvtKAP30en4M2BM3gNadW1BlpGzcaNbLWzMF0rZIAO
MoYFIPFXWrrqRZaWGXWS8a/5MiMqZ+hzEwazKp77D+c4FdgWwi04AWF0T53Vszvtq1HfD053ry8N
UKbgIv3RrIzlnh99+zCXMVZowHvcU2Dp/9xOwsasZR5/hNqXwQzRjO76jFiKZyQr4Yh25bJG7ipD
NZMVrn47vXeNSwNt4WmuVXE2MvX+d+dcIW80dtn6WtYJO0H0q1oMU5bJmhw7SzV+TCMvfSLDStxY
eD87O6VN79xso7cN/2byQY1ZfO/KVtsAaFY3wGYNBJ3s+D0NFXuTKV6BPwrFakDZOxBJeZLF0dD3
QJnYRRWB9ZzP5aaY8uQ9FDUB8cUbio108o7ovrur1eB3a5yOyRrhn+kgW3vV+WoWor6XQ5VwMxsq
wPe0Kh84w7/K52S5WR3li8qW+WEe//eLkq0ZQSz5ohSEItksJNUumGb1JMGCV9jgUszJo/oBJ5kr
51x2ubLR/wAYhkpAnHbp5EhO+m2iayc5Z7R0srJsXldtuJnmcQW6JX4GTjC/GoCmkxaSqSypQ8EW
DVFvWXI142DManItpeV0MsJieJBtQevdI/vk3suSHqrPFQqF1xLgvPdudLSLbMvD7JsmrOgqPq1i
VE6I3RzO10eoderz3QhOUmIanc7az70JXMHy4oKugPqupe6dbM1Z530tMwn3y1ZsxPlOpQA2u1B9
tR0vXWXqubXr5ECGpXiZbSfeJYqqrWUxTNX27NbBh6PaEf/F2F2GE6JVslFteVRhNN4xb5TiZUz6
YpvHRHpl6xAY2amZ+EW7jm2R23DTF9k1y1G8Jt7Lxn15qOiGfoNxQEoSl4k8iPxHQORpPTSX1ECh
Pk0ybU2atrlYFXaxYDu4jQWp+gnh/+21shIeTbhbPMRZbx70MJ9wFlvmUMETZEb2UQ/iMM5AndHY
y581b8guVSQuKk7yBZjDmQObZuBKs7RaUdPeBRPApSCrimdZh1/SFyvTwfMsVZE34D2+HIQmOcGk
AX7Xi4ZfX8aPGgicQOARKItyhF5uRdKrT7JGE+z1JitNtrJNTMnw0PXTtbvsMYz4Jnellexl0SV6
hv57/zQ74xcUV9qTrG4V0HH8g/ZHWQybyoSwAupcFuVlqPUXo03Ts3ySN4PSj1i9YL7wQuVFtdZY
OKz5R0kfBnNUN4ba9Rt+aapt3hbOWg7sC015Gn5e/9qm8ub1BGcZdBezzLGh3ydpvNPFlD/L7lZO
fk9XZ/33y3dDkzOQ9e4l2BatoB1C6w5XGAQhEO0YxkPiLABfxT3equRdMjpbAGHjWZauVfg2kH0a
xx28zN/DkYs3QCBP/QrC/EGUo7NJTeDyE2DKhz52s+slaNxFtz84el2BWknWoJo2jvnvfobXDdvO
wR/OE2W0HpJQO5MWbc8AyrJ1Mqbie3CQ0cpbu2r2/2u7HM/SnHH4S4styRJnXZFpuOtaKN7SZPtW
lFostyIMFFRMls6w3ejM9vv11irHNqD71rWnjgeXRMh9Y2i/ZGbRdgVKX3Vt72RmkV3beULP/qll
Fyp7BbHzOg3I3obZ4G2vVjy69tp3UfvomV71mBrpmwRUlHHobp2y9LYdSyeZPX+yYefBVS12N7mm
VKmzk+DYkiSRKAGT/NNFSjUlo6jWKKqMm2koksl3vPwB+bz4IHE21zqJtrHHtllfPcKwjgZnUI4I
aduqy5uGHq+YTZCfOfwL5OOMV9mKUxU+udgDpMkQbseQOF2pDIgyanqhnkXibTSSLA/GcpkQUXgI
s/LbpNfJUZZkvdvpv4fKOnlRbWVcTxza7i0DydwIjeO7yWn6Fyvpmk1biWY7LEVT0ZyDHYfRSrYW
ZuzdV7V5lI2yquz7tWeo2qMsYbuCyuuUFXdYef85m6pto7C2HzFcbp+U5Nzp+fCoLS7aQ0Ym1gta
1Zdtss4OFdyQooGA0NJf1nnJua07/dTH2eU20J5G1ZfFvwYauUV2lUHQigbCFPPvJ8kBcZYH+0J3
3fSSs0+Au68RwgqdvaLk+l0eDPb/dccOf6s5ASCilugRkTSiFAuYnSzzUPXWSZa6UbHu8Ff4Kkvy
AnJ8WsUYZu+MbEDvuXfDp5546jJYThNErbJ8u6N13ySINy8ztsKyTsOgiCdbgLVJc6wE5zdd/kkx
6shrU9guSpq8ffIS1/VdahjKWZamATrmOGhvslQ7Q3+qC3fepSRgTlEoMCZcLsm/d1bkdbs2qT5l
j1SrfveQxSlNV5ZZxrjbmS1KpnBJZpxPfQ/R5ctQpd69ujRkS0NhgolEVxS2dzF493BWf4+ANPlr
LnVYH1Z66JdMt6HN5qOJiOKsN0/Zku12+GnfNyVhFNlB1g2LpowCpPI6qCkU89Hxtrlztq1xZSd6
BOY2Ny/yMngjbl5YsW57fHk40NMg3AUvOy0tJjS40SCkJvvJVjBqLz3mXnsp0JR7Ns4atnsn9Zk8
Dal2XzbI8tKqBOF3oIPQuAWWNLk36M+3u1CZxLpc6pSQVjPx/my99RsL64RnyjcxDNUnwdnRH/j4
L6Tv9KeKpJasr7EyJ2zWlHt1jKpPwTEpG0v7re/Y8KDkyJF7qb8NzzE7uatB+D60OsInM3ZA7xwk
0NFe7uqlTt7JOtkq+w19Lf5udb3h99iiDuqVNwh9p8wGXKtWoLWDoPsRHMNGVt3q5V1ht+G5c81m
51nJ/GKmwVnB6+HHcgPybpA3eItfa5waQ9iro3XAJ9HFnTgqtfaQBpwhIvnJydvGm/F8caeBAAmf
qb1cZIMx6+Lo/TPC5S+9XBklDv4fQAWMea0XY7sb3Ep74aNUdkMa5mtZTBsAqxZhG18WmzHhmMZO
IawjvVsZir4dhjgGgsJQD6CcX/HNu1NaQ3uRE9dxRWB1KQqbib2cWHtAhBe52cl9QKdqUwp9vHgL
xyQZcZpUrXDdQ54hIxq0pvGO8BTKeElWrjQvNd8VOydaq+QVdKnKeK/L5nOyjPQhJP758h+DFG1S
13mh2+ccd2ZFiRP2SuswBLzHN2YdyZthXrNi2XvbsK1tpuj5bgIqTHycxVcWjcbkZLUsvrLYYsu5
mjNRPU5Tah711FNWqAlNHyraO6u+s7ITIZf+HWhTbiK9L3uJ0lRgLXnjh+ei/YpuUHYyekX2koP/
q5ehQCnINVsQDUn6d1M5yxnKtvv9WFn867H0atKh2FbKoK0nXc8ut0tsICtWqudbTaaxjvtAe1Z1
bZUn2YBJRX6BQ92dVPRhP/KM7zLrzCtmU/Y+myprm5iq9dHXzTpdoC+xgxZ+WLbuKUZQ9H7scc6+
YmIYGdRx8ppW7e+RWpBdR8oO6b8jKz0zriMlaAanwsepaPcRlgdfm3w3onv0q8bQ0K/K3n61EHvY
FP0QnetKSe5qZdS3nmUXz0RayG05vfm9mztfjkqK6bMTc/TeEoxfA04SF2EG5VGziN/BpUye4iYQ
qzBLq2/R4CIWQOYsCVhRlbL5mCOvQvqjEfeoDvYHty4+2fRn62o0iUXh34Ns0OR+YcMJNLOLfi1+
GQnkqc8805xVUFjRg9YG+t51E3tfGBpJImDcuL0O46dpF7ihsLbi8/6JPt6l0yzvElRa8dKDRF+V
WE3sNa8oXlRSVbAGvXlVmqJ8GaZBvW8x3eN7V7zIHtbo7sN5Sh9klV17zSp2XXGQ/eewt3ZVpqVr
2UoQv72gsvUoHyWrXDGucWzpHmWpFYYHbQU7DDl3FNXK1saaF4VRXowdGgVYyvKL7DsWWX3JIgvi
cKQYeLJE2Quhq0uf5sUXIwJqa6IMc6xdF4jmDDcA1/UvUzAhCtmZ/FNgCfFRqt9kd0UD4jK6bOxl
EXq/U7TDZ2F01R6DtmYrq7HDXLdmnAHJz/RDoYtqIyftFetY8GV8sfMWZpdhHoAiJU9JYWL/YoIR
bpwem6OiD1gKK9ZqoslPZQtYRUw9XKF8SFZ2WHd7xKAUEqRL+f9x8HWq5Wn/OYEWYiYZtwUiHgvx
v4UgjizCa6yhadVppeXL+lwb53UZDsa1W52Pf3Rr3fTPbjabpYPKPvk8RdJZmiTijyhpPb9xNGT3
29l8VzFwzZEVflNVT9zbdiX8efkRZX/Q7zwg/htZtCvL8hMCBSdZDIzXPrTbN2HU5mXMwoQ0JpP1
tgUntUMpL+59O5u675Ci16qeE5wAH3MXa573xTQwJcOBT31C86Pfjkmr3AVe1d3BEXa3RlQqj/GE
bpiAKvzF6ruLLsfPCWpCQ1T/KHOcDkanHRD6xMK2DLz84pRTd0ANedrHQdPeZ5OCOC2OFm8kiH5m
cS9+here0g1eR6Xpr27qjpia8N1TFq5SHFfaDoB5d2zFjOlnn1ubCAnJF3X5oeD0Pn5T7AZJZGJi
2A72+8RQg/2k1OG6bXTjNY9ad19WBCFkcQKZtE+UJL4W8co09rrXJNfiEPItzXDQWqtFbL6m6ki2
3Mhz1leKrRWPFO3i2tkhXb2v8OO7ttp12O4dIkLXsaJw2OelAse6ZWxpkz1pJg0XweVVwRLJcB9T
+mtrZsFH7FwVMcOl1fPKaB9qynRtTb1A2YW9pl5b5zQOdqTYwfQvM9cOiRCcpY1rq6VhGGzp6FbL
qUSkGju1RY5TFlnbtN3cNbDfl7H5OMw73Qrw3lieq/X6uMMFDMbP1Bwat2z3wZS/YmEzjj5kveYs
L3y8v+9i495p5vH0dw/ZTcCc9EnkpTtZbEq8anNh4b2zuBBmpu6evbkFrlIG9yy+hoPGhh1tqxAN
TVkp+8lLWMTfnAiAoizJRltBxrDLhm28jL91jVNiUWlMLuxWJ+9aXX3Rc5wxb3M3GHzeucI6NlHA
iie7BTHUzQrJlbWcWMv48fEjSMgZZN2728OCAheLSikeEg7kfzwfJkCDVk4eb2Tf28McPTlYblOe
bvVdqGRHJJDf5JNvc0e57q4IjGnXOZznwNFgHC6uHfKiRBh2CA+z5WkhJ/1TnabCan1Z1nFc+PfW
IpWGDAjMdUPJ1ioAi9P1VnZty1TxRYutm2z5X6Zr02inByGpheWR0zKPHXacimTZnBQXpQpP32ix
y94MOVVv0LxDFfJfLou2lTicm0RxVi0vfKuxApP12ugah6pW2cYO0/yhNTCK7AbULGBZ8zUjGiDr
k8wbD7MY4ZjJyXF3IUcCPI0YCBtajVSAvJRt7J3q5SKLbWtVWzWAbyzrhqoiSU2Ov/RVXTWJTMXO
OXZa55ykzbrzjPmORdgkNrY02IHTbwh8sa4kOfts2VG2aBHuf0tvsYy91cs7L9B+D5PF69g6tI5m
gXTntyptdtOkKycgDalrZmd5mcwI3aPlIu9kXUTCaA2ctl791YBiNTy2ZazsHCv9blLL4vhXvewh
h5ImD7Y12+XrE//rYXKsVnvfCCAukTlCv+kQTFt1cdm7+bhLv/dS+vClsBMOdqhualm89RmMUF2p
njLs9MaJfUuzInyJ6/DglFm6G0SYvkVB8iiZCXMTxPxbtH/28MA0/+89AqVq19PcojLqIUTpdS3B
qzbMT7rqbEwDy9ZblZPGcOxv5duIWk+6vVFUZ1gW2UnWXzs7k+qs+wxjNKvr2gckyyFImBg/jMRO
PNJ9tbPH3ajwq8lqH66VZd7sBl1f9ECpK5ZLU6fRhjO2upbTXBs0BxuSBFHmWV3cgBaLoFGZ1FWa
Bt3qVhe7wnGu5UJaAN2aNA1VTl+OlJV/tMty0yCp8Nd0/9lxXF6BbJEXOaOtub/rbkW+dSzsso+b
Y8eOOwY8prVHxmX0y3AqzyOmfmR2ikq9q6A4qIagKFu6oNG7ddjWUPT4lLey0q7txVtiMuJ1UiOh
aQzNUxWp/JbokXNwvYRwyVAnj7r7IdtkDcDFeO8QeVzd6mwLO4goh5SlJVb9JMAKPBVPsru8pIbH
tl11neszZJ0p1BjtCdHs9cId9lqmgoHJsvRMMC49N8Q+9gIxgSootIH/XZerbJF9onFsgfX2yAEv
vWUDFDxtW/QGylNZqh8LK+mblyDDN9aqcFTz3PA5s6LxU8uAPtdW1pKHrvA2S0MAEjlG6lMFN5uN
Y/iAHiM+fwpEvoSjsz9k5vQDvvYKLsMQ+mk3gDUyPDBLJrz0NOpelIAkXm/UKEA4KDiraRIflGXf
BQWm2BjjNL6UDZjkyEagXXOTw3Um/DIJrgToBnZ8/dIsvwRzhhZnW94Zlk4e15nSkuzQP2V5Jy9N
1BR7szHQDArDs/3vhdAaFOqRn7UscvWd6jafsvFW/1ffeazEgm37zzluQ0Xi9kes3TZy7lu9vLvV
zaUbnSLUl5dX8NeTbnXyxSQzCr4uZnb/dnVzM9pVdo5eU2g1Z/RF8Tt3QmM7ulmzqeMZGHj26Dnw
AZWidV/KXH8ocfG5V0mkvjSdNvuz06Z3/ZB5L3PQNWviLg7vAa1mM9hbg+3/Rl+K3mLJOitAcORM
cV9r2I+Ir7LRQnHmKeDrwp77VCdWiZtXyFcdC2+uwaKKSgYKLIMsy1vUtocjiNaFPjB6r1mAXXQ6
DhdZghH4nOXqcH8tCZPAljs+XEu2s8/mQn2UJS8hQmJDP88N5x0YM+zToZ3v5UUHCLvJA0MFokBd
Xpm/G2oQlTh3uO6mVa3Ohii+tKDN4Yf8Qu1vM1TQze/jUOzyNMLT/N+Z4Vh7m9wAfenh5QhrJjM3
SFjZDy2gmwezcOL9ZDoQlPoSaMlyMYiKnDMczPWA0wi7Uuo6I9wZ9TyyPaUk+8aRqfu1HcF6xiXm
ocN7J1bGkxpNwzojsvUNMZdKs7/VCLat1STTT4ZSOpepJ60mGypIy9g/qp/9YEEFnDGrzxR3NzVt
cczQ/EdL7nYbW0BwSes28yoO9eLYajYWUKMSHHAGIOYML8+26vJF9GlBxiyvDwT3ypeMDc6uxlF5
LVszOGrnesjeCEan7aobZt/touapXJKqiJXMvuVgBtiHHtryEG1wp+hy9dhowXy9JPnwZ/GbMtsZ
erFKeEdUCHrDchfMhfijKBv+qkuXfqWb42Qqh2hzu+G3xdrXwIFGIch4TJnYOEKtIVdG8aNm1RAq
qqb61vT2izeqxkvSjeY+ccxgm5Z98K6ARh+B0nyrZpQr835qL7GaGeeRbOeqqsf8foyE2uzCEEJT
DsoLWYUhOGhNguVgowcP+nLh1FRdhoUPFRPu34CBZZPeDJiP0Ci7sUT/JHwdH+Uc8iLsCBB4uIXd
CC5NmDMW2Sjimcb0xShLBBtJpGMu1MW7qAcRHvSWuMTIAVyKSiAd2gQ2kQiKtwaxFDOzBfpk4OVz
a1BsqzorADedKkeANW+cDyMMkOwVtXNnw099H7pv9lIdYCV06JbgIFmCygfBHO41KJMIKQ0KJpu2
coKDam6GMCPxszTIOtlqaRxz0fymD3DYaoWUna9ks3PvtSDEXceMvqlT+tRUlfJSAu3aN7Opb9Mq
Vz5yS1nJDhNGzeuuSsyTHBnkQHWkgwduFU+ZppLf/e0o0Fopq11i3Me2pd8TkRy2YaZgRPFvnbyr
Y1GtlnDGdvKmHioaJ6N+Gl3+MRkrL1ad6heveJEFo+AHws8A/R3Gwvnh1FOXbNh3pxsTItj6Nqpa
xodG2fvNFDg72SBfSgD2ASeYEK3yxVzZgdGtdI14m7AOv+9LLfRJ6BNwrudp51SNs5Hd3IAUgW16
rLtL6//3KKuPqtcODx/F0PsHNG76B9gIKEYY2O2SSTrd6rsoJ1E8zy7HQbrJhiRV1RMh1oMcJOv5
e9EOaIclxOUY92S7ibAPrv2uWuqH1GaJvR30deenEjaowGtu+eY0ir3uPfB1RijaQ4Px0B5klnFv
lc3v0byjH6CHfxlh95PpwvNVLk4KyTmLwomwMAOKAnwhbwpzsqHtx/s8TdS1nmqAgRv3PGmIc0lh
o7jXd6EauWdZkvVLlezlzSLYXRO/el4A+DNt8VxOevCoZE+AhMWzvMw4+6zjaoy2sghcdHHjraZd
Fc/oI7rdqdHa6d6aM/QQybqvYObMB9kYOeO0xcw338hWbFPHuyzHzkW21hnCUBM4Ltkoq2BaALU1
p3tZsgJiDEFzCjje5Pp6sS1OF1eGHkDpOgWQvpLFm+3x1S9FlselT1Mp7UpaI6uOO0Kx1aZn10X9
UVfww2TLOz8rarYcJsbXaSnJKlXX31AbTc+yf8O/7A63cVadpYcLjOixFyYBfCbzIFOg1QBSTMeN
RY8uuCyxBRz59SnTx0m12T2a0Zm8lLrmBQ2PqKPpbGx9fjcfx7ovAVfqyWrKJmzblB6x+e4jbC3v
ITna/Ng8OlCE02ki25pmzs4kur51Hc/emkX6UcalAkjfVlaC9OSedOwBPdno0Qv4cdegun1xCXSb
LUK/mm4aSCWY40XeKRZwo6pEB1C3+VhjZchwAS8X7VxvRfyJVZpQLJEzluRBDTDNbQJz7RY6Udxk
QZLvnfFx8pYdkYdCbMjzUVKYiqOh1/PqVY8gC6PCcOT7P/rA2L4XKLU9laoRHkI3+/T68KuIQ28X
RJq3TwKF2BbHYVbJiP+i+dWKpnRnL2gGtxkPcV3ytyLD4ka43ZqWP6FK9FBCaNsK2PNJAPq80l46
Q/viabrrqyDC1mYXEO1UHL82SBCpE8CfIexW/cC3hyhBjnVRi/sT0hPqg+epqGiTJ8TJXUAAIhGx
AfTswF8sx2ZNpmMzDB3rsprGdyOwRV8U7bkjHB8Ssf+RWDlKpZXRbsJCq7Zlq2T+YAIw1dN+hTwh
QKfoU7O7+WtbdTts8A7NbN0bZa3eeQ3YVhanfuNFde5r0fQr6L7WOSK+nH1/oqjMe9F8Ila3i738
vc8Ak+hlB6OzeNJBq/lDjUe5rryHebKy6oplpWpxsRLm1zT/QD5qa/DO5B7ea6PT/FTZJqwt8w02
QHUEcszpBM8Q34x7QgaKMqz0OU8BWFlf9EifAXyzp/SiQqzo8AkncVPmLLBThmdRVSaXyAZZPYfk
7awEqfux6HagRb8qQ56/dMGvCiXWXVU3rwrRUfYJ86UcCSBl0aJbNKYsHrOzVjX9Ah6Tv2SuEPch
vABEcviZxmF90SYDT630pet77dVwjj0IypUSiBcNXsi6gCC/HvkNIOJpHnCpvpjzeCyEiqFTkl2G
FusgDYrMZk74MEj09rsIPOkxCg9e1W4cHQ++oKhxWjGHx06LajafbbWLbLTr+r57APqxNutpAIVs
HrXCVXw1ijKQdt2zMxckLKdiXndBXh9FPBzqDmwuij2kZoGvK526HwY4ZoWZA3wF14X6Odn+yMGJ
oyRN1HaYjvWI+0eBfXEdYM6Yr4iusndtFyHBGKkrGwSkgMG/n2d4DCZOMr4W5NqRY7m7GjqFrXtQ
H4hh+yYmV6A41GPsCWjGVRXpm2qqmmOXoL99L28reG+p/0fbrKtU5IXd7xq1OxQlgS7QkYySs2iy
+TpBiNVMHOh+Ns7DDrJHDmnWrH0cw0fkGObmKLxI31qdeq/qZXUESD7zDYtcXDc4H6+bCZBJp08/
WatsaDKz99iIRZScnYHP6hcebR2Ofh6ugtLByih1fzxhC/QZuxzg8GyP/Fz/ptvOswg6Xyendwih
PG6cuP9eNnw8wpsfStNGB7ZEApgMfJEvWsu9d1+nSYQMLf6dtnjJo7napB1A5Lr7mTlIXwDUdVDf
LMvNrETufV8Hh2x2lecAndhgiu40o3vNrbbYIoDx2eapsnGChg8PfUBEZPqzaoueFD6Jaq0pnpuo
/xLWZosgXmTvEpuESjl026Cv8xWvN7nLsnHnRbwhWYn0h55Z/bkqeLO0VLxkA3l9veLoEohdEmfb
mYDy3hbNKcsKFGKS4nUo1ZVYLEawO8RtCOstMprJti2CU10iTpDwZVS1/qEMtI9IdwjVNPWdynlj
1c19v4G5aB0VXRHE7BPzkAq0Euq2+iW0ovCxNjbU+hdiL7E/mjEO102K72b42OaGtkfotQ47a42Q
buE0z2oq3ipTjXzPGDn6utklcuxwWxsDMrUh2NTayw66xiYhcZOPtvZmv0vcaeU0p7JNfdeebF94
Ob7hWeluC9I9lw7IYh027SW3OqK5qFqgyQUPqxUq0oZN90pMP/ZFb30YRQgji5DTvVC9/ZAineE2
x0KZfnoOMkqW92kNGS6SxnDIyTz5kSBdzOI8riYLOF+he+6KMPS45+SVkl1DFCXNqrt4aPkNdkdz
iweD7neLYaSRam/wgkewq/XJnFxvHZc9FgwJ5FQxxHfy0gsrviM7epdmtX0EApUB4+2f3QSCBZEl
P7MVv2vrX7FhvVnD9L3WW3JgkXkCjH1XwkJ0JuKIpu1Wa+j07w2elRsnT19Qp7YuI8u939ZpvS/D
JnvIJnB4StQ9im72zS5LNxmburUOMQttpRijKG0AS5vZq07DoLfShYGujJvs68wNT7ibBIjGGNHd
7GXWIWCndhRRoh3jwYChGeXzXREnwz5HS/cENNzYaUJM5z7KQjaz0FqBx1TbfsBfj1yTtinjxHnI
2jDahPW56qD1mMImmYqPIBIMbInzCru8CA3Z1YKCXLWJSt7cBBJvCWG92IaH69wsqtem2feKjWx9
HruvLUn7Ve1YHaLtEVK1HTAgY8LZB6V19X2uODlpVV98KBU5US9px0NpmdYaymvjt/xcfowWTB98
3e0PaMUt4GSwD+BUMY/rhPHBAoZBH1Stj9HuOqxghYpFo4UNA3GRjxBdDZ+f9eGDeDoHtqTqPzQv
6P0MlNSHZ6GoY81u/REW/EQgh1d9QCEb0WZGKSxUjCO+dfoFGUOPgIQTrGUxFrN+yRVYRGP0MbdJ
uYKXZILpDtttZY4ssqZ5jGzOxEFo9hec1odLw996N7r1FsAZZ2UWoHXpZVAtU8c6s9cmouQ9KHOt
vLQJb9lgrnqbV4lSTYIi9DggtYu2SBcaSxQUURigUcB+Q4zY7NHUVjaQ8a2qKg3+G81Xt09JMSMx
AVW8eCanM217ZCnWIIXsFaZKht9rRnpfWYPjTyIxNgkhYN+w+p1eJB7W1vGwnctLn1TTvmvi4DLz
tyixfQKz+JpGgXggkNr5SBuxZNWKeo+iNsJw+fxgmxMLdlFPKwIJoOsQgCYxxUlW7eNuBZmh3RqL
l2aXxytUEZJ7e+iKgzdj2IlCIFYe5fyl6ArsKop5V2HutplK7w1w8LqrhxjiC9//YAbxO1Wu4E+x
wYbgW9vOoLUdexMkUegHKYHWpkZORXC7jWMoQyL4H7bOa7lxHVvDT8Qq5nBLisqWLct27943rE6b
YM7x6c9HeGY8NXVuUARI0bIkAgtr/QGpKG3KX2wlu+nb1B3nJK7sYmh3AxKUCnJeLNwC4gMJASQ9
IysYvMLx1aKiEMny0KeR/TrVHkl1q9h3g1H7U0VSo/Jid5fhI+Z3VJbDLqnt3eK24xm9B/spFRrO
69kKbqEjXaaZTKglIfSzU6XX0mgA6RrXBYWzcLSW9AK3ozkQ+Fu8s2fkt5qjhvCCULro0vOoojFU
/zKddcDPS1jHEUWTJElJIS+OFvZ9VB2qWOSBmb53tta8xMus+2TU/mb2psI8ieVcWv64jLWfdLHy
bNfdcJvtWfFLyvVPnZhEgPQv/7jqnRMcHMqKNE/Wty9kuwE3DAB/qhYhw9LCh9nRNATOkU700TZ1
VS27QW/c85OYb31HtRE3Pu8cRy7Gm4X7hB74YYyV3B9d9dkkoRMa9rL4Wq+ce696F8J2rmWv/Gln
vqjZ0owns27KsFuy350BfqdFmxoDlpdqaNNrPk6zr6SL48+I1fes+w7Uc99T7eKMH3QULhEmNGKE
KT1EEd5dKEAIR/ljzuZ0MSPgW3OdBMkwW0En+J0MtV6cFTFCATVIjC5zdXKXEYMJt2quSFfd1JYt
lQFUxMBZT8e5AbAsEZko7Es7exiDzARPWjt2B0i2YTIrUNYasR4LK++AVtZvfVfdFRXAGzrN3cHp
uu+ayPXAaDWTJyzn4fPM53WYYcmt8cmNMb/ZcqLDmGQhqsJE8LG27FR2H7WXiDMcJZXq1fp31xlg
5QgLdjwUcCiw6w7WecbEZvC+51Fp+r0zkutA7WfOkRju7GdKpfNtBmSI9E23z934w0HzJJw9HVNM
kYfrHNtshkc+oHEUezuO1FA4+Qe+MvOuIWUWotyphnkCmrBSYvQ69PpazsgqdRFLVGGbhu+gLLZX
Uizp+yLtAxElB3Jw+TlDwdVWdftCjH/FM7FHDTt9MTRNOdQ8SH60vOQAOKYiFfeO/WxsUWg2XOom
Al5J33TsWNVWJ9JnZ1cb8XwoalvbpQBsfOGiSpo+x2K2CG+6MShASO4sJ7snnrjYltuGPUqr1K0L
dT9CxzuujurB+EUrgzkcKs2YFfsB/fB1sCtUoVIk/ZHl3keLGnaO2/rQlfN95FnMJJGIQ8SCvmvI
t4TN0E0PrSAtVMC+aXQdxyjPw/rSQD+qidJ5h4fgg6/KJcfi/iD9me+FgmHCYuycHIxMTFIOtL7T
YozRooumRwUwn1l8JORn4LkGCthAQO19G4yEFPvGQgi7QQkCdHjVvzY5FC6DQqBHzb+dQdDns7n4
KpG0OeAwxfzzE5mF6SLS/K5EzRqMqhY9ic74bpvU4dexPqdDJk7lwnRtKsC5KqoZtXNx2GVCPb1g
4brTMDMLmkZDWKeKoM5F4JSy7tzrJSCvOUcaMG78CJ3Og6qwZxkbq/1srBUUhFkVOOzY1j3ysnUP
RxNPhQxC6rAq7NTnIgUI4DUnnBOH8zyJ8SyPvprYNodzkQKdglPDSu2QbgfffljK3D3w5dZnI1fr
s02+a9+v1W1BM/aMss56Tgs2bR68pEDeze0pBgz5fGgoMKJQdiF74fqk+m9C89pz1pQfrVuQQCnN
qT2uScEW2YPV7OYL6rbDcp6MAUlsp8NS1daKwres0udDME+jsvmq1Yd5Wcszq0jJJmiOQmuoPuwE
VEA/xhX3J9XSYddamFWgJFXCXsqNzrIhfCUOTbKbRdp9Hylqe16HFtmlyTq0TIfnVs3ALiaEpX7T
Vm9p1v/q+nL4/KzkkfyYktVCQnuJVtcn8SgO0WZqKPcZ8sjdupvDG9/3rq3LmTdNY8/RdLbjd0hN
NRNdqKEYz+6CqqznpB9GGZda0KlNdur7lYL7utOm7K4pXoopOv8YxTcLNUOUIIjguy6KAiap7Q00
z2PV3TKF6QIl1iDJlqjwEzWKDmveHKeuQVihxFwvTU5TDy9RIVgDBjsbZ/kOEPOgLuys75TtamwP
DHcN5GGnJTXb38jwkx4QJVIh0L/fqtJjazWZ5GvwNToDdNDPAo55UDvw2Jqf7pr/JO/i8slGSJGN
uuWyO6aPlRJumok4ye+q1ufq3G6N7MrGRMyDn/n2Vf5/pyP8zP/r6snxuv0yCZKL5UGrpwDP3u9s
ToagMxEXC23FRGCkzI5jU3gUdbggrrGRrtwUze3Fb70WfKZwGiB3NCOIv/3yW2BNQAVw1pT+GuVD
csqVAlXw5wG3uf2QjPcyqq8Z88AZsWWMturiB6pkMYnyDprWgFXpqj93SIyTDlfc0MlaxQcYTTkh
TtfXqClK5u612GtTfHeoikXFA/vu91Z1jcO4pQlUyyrOc4zaYNvql0XDIeUAEcF5DC3PsDe64CWL
6s2TNEhU7MsYIuU4nZTKznh03OUmFnS9LEfpiJrIM3qINzRjfo5UgbxzrxBWQca68NGc0IJRLH+l
6uwrMyAt19D9zIvNByqSZV1nZ69af/NlY3MCaPVkTiUWjXra7xJKZPrUe7dJrMaBpHINayxI2ULs
rLarntUCUuPINioQeZ36Qx5Xz1ZKxRk9JLTfywNE+3VHFcbjKnSDjRmBVKxSdHfN/gL1316iMjUD
nHXLXaeszTVDOMPQKuWjZprdO3PrnnLsbe5YMFKTttb+15yJg7P2WJj35sNxRHXgESiPEXn0j6qM
UExIlR9DZNYBKqcjiFGR3xSVfU/njWGdJ+JHXCfvZJICjJzN72Ms7uhqOn8KQT6NdUEvFfs5jwhf
yjht/FbF/cvs7J9k5l1yAcxRjtoPR5Ilr5QG4bgMDUQrsiW7Ku6yk45w+c4pzPWIGOZ6WCkd7EBp
GrtV6buQ8HFX1VN6UJst3+GRkSrJtPZisG8A/XG9E+NrCZ/ESKvke6TUNkxwign6I6vVaiOvJKFq
2OtrN6nf+077q5z6BpFrCJNU+6nDYPmRuqmHDtBU7pDuze4izQrIrdnCJBX2S5FfmqKeLtaWvVuA
+k5G2xy9sVXecVAOhWeQUoWxt4uGPJzjNH4HKfhT4Ff0ZLa68maoloILgzqF7lCAbLSqZJ+3s/u9
JX/dei7Y+i5aLiQ+411uIqc0UkE+Iuy+cxEE/9F5kxE4maM9swMwTm2ddIcO7tkjMXtY71TC/7So
0Fpe+rvF15Z4WjPuXpXXm4WFefSMUdyNJiK1oYjyV17/QVYgoUaa1P7a2t4DtHG0jxMHwnCzYtW0
ZuszKYbfi96f1kX0j6nr3fuAsEVSgmfGr7g9ICjNdCTr3zlv9ixr3hm1tNz/6n+ellfKQdmXjbz8
69VfY//vLeRpe43kPB/phXKKyXzC/ti8cT8PqwnXXNmXR3K9GROVi2T/vw6/zn9dLsdk8z9j8j5y
bNH6cmeo9eyzt8tzH0hwzaK6HaoOIQzp1H+PGqNJQLCdzxUguyG2Xv/qf770sxULZUDFUvZxJpqz
bOptmZ3MCvEx2Te75d99RJCJIsf0Wi16/GppKo+DWxgBIKL4VY7Vhc3snprTQY7JRoWbriZTdP0c
KuzsJWYa+3pRjwHgyUQU/nNMnii7taW+s0nmbjf/HEuVbnOCV09fY+w4AzTRjefKzLUwcev4YNUo
VldKY93U2lRvUeElLH1z/6N1tY8CIPJDV5X5vEaiCG18bO7VsrJ9ihcfvfvqewLi4pDiI3ikMAJr
GXYiXm07TffG3djm5FKi8smuxu5qpvnBZY29YAhJiLRm+Qnm2CFjy38pUf48IO7yXra5c4N+qIYK
2y6mldh+mvo5JcJXn7K5PyOGUlwwgRU4swDkBkW1hoan2XhnFOjHVesP4aBeyAftPUjoP5V9q35H
b63cickuQ3XVXig3D2wxB9T+qmwOOkTyDmZbUelREWTSdIhyhN67bBzV98aZAIz22camIJOUYzOE
k1Fs/JXWv41u6NgpA2gcYutjncx6V8Cde80TRArqufpJLn+5yKE21oeblxcn2ZMNROF430H93snr
5Vg/6O+eNbZX2RuTaqXCND/1/eKBU+vFriqy6bUUUQkNNplCJZ6mVzmWVAS7gKNusudh7nhJmuIP
MjT/umCdUTwmKwkGZbuHbAr9n2SyxF3exqvX5KTigOd/XTAOuAaYSpuf5FjDc3vtlejmddTwl2o3
w9590dZCxQsyW/aOG2/pCaZtORZbyb0oqaDKIasaQd3m1S85r8uhZFqXQK01/SC76dJVrwtZ8c87
lDgp6wCVJOZVglyBg76kdeoc0475FcmWf4NuPy/pVuJzLfr2Nf6/15HiL4FDGvpe3u/rwlFLHjPV
OHY2xRSg4FQ9IRlonox5089pktmXY7IZK7V66rcmThXgnPqybppPUHP+c+LrYi1bnWOtqy9fQ/Jo
yaPq6WvMTYs/qtcS/bSJ57ttlz5VOiVjgefr59HXmK30gAha7yyvUKgwfV5Wxk1+VHTAML2OeHVa
m3hqqEX/HpMICiNihr3saqIqENUf4F07VvcuomgD+Wy5wu3iZBLFMRUCUPXWncRQYzwLzgSpJvZe
wn43vBx8W2WSYd66JkX1o96B3O+nwX6fy3Y6CoWITZ7N5y479m297GITrvzY2845aglK7IzsnKpo
ApG03H5zxpItmCc+ZM8qtOyx1QlkL3Ej+80wLVSS+uIuh6ohJpoo6vUquyCmzAArwO8NOg87fW68
NysZFSTBEiW0PM990wiNjmpJUCe7FVIv6K8R5MiLDaaLFxgMF3kyAtHx9k3nZz0G02LwXNX1i7rd
NOsJd3vPK6/yQtxtiemWAYMd/O98OTax8oSiQ4XKY3/vJfUIiYYlb5YLm1ybXN2JSHduZZx+hC4S
GLa+Hp282wtnzMF+xsmhRC3kLZ7udd0We0/BXzifNt3LyX6QJLAo/mpDWIHKeleykexUrn4b4ozV
fSmLd0ubF+J8Zjm8R3JiccO5rAl0Z2frjspMscWLPlAVxslhRkPYG8yD7DX11L45xonZMQltLBEd
UEFnR9c96FsZisZlJN67mUxW3lCSgkajH7UydgJBTWDL8jnBCNIlTHJz2JPG2nJjLuF88VgGowxM
vYiPnr6zNxaqvdmKyEbPj4apPBtl+23QFRxd3GZ55k0jw1HN5Ktz9i6KAS0ypXgcxHYN1VBHQxDV
rOpHX44vUdSobxjiScSN35pe9CjIa2UNsbqqNHw+iwa6aGvkkdhiDLsyn+Iyzj+HtDlKzji3v6Zd
/qu2XePY4YZwExb6cAsh7qVoir+Ivbtfrilu41xof3Br2GdeZ7FZeu6W1ScgL6lh9z1wCSvzPTR6
v8Ub/lqUrR9jsfBupt0pAcj7SysQhlNectwwXnW7uiDwWu4rjTxtqaRl6E5pTdE7+UbQ1xxGFyKD
6D2BzHnWv5hj1ZIIsJNfrfihxqt98DptQ+eX7m5RyRGWqajwX3ZJ2qogY+1Vv6/pVL5NQ7qxC3Nx
lt28QW8U0MQV5r39Eg0LdahhauBqGPNL0pobvyzt9qCC02PXoBFiKeUR1yC8AHK7PZL0a0Nzo5Wz
MzdeCf358ys1SAoUO0BQYapQ6Keolfup3ickb2zf1O+Y173GKzOQwVS7jyO9wjS6BPWlaPW77vS4
DRXl3WK39j6urnbvO30vzyF96l0GrJj92f49MDm/m8LxHkWNyjtOC++jZSyYMePlu52bEYIj14w5
5tZT0Vt8bUYy91tvpFj8WmLoKntLW9SvnZftRVRb733V4NlaFgd5bvAs9e5E7fGzV5vNvZ9W/Asz
FVkL/Zg1+XortqZXp8ua9jrpGnr10I370VVstIx0+zbrmsOedyl8MjpoBshBYzuTWqwxy1JcCr21
b+qkcTZa+jU0k2REsHbry1OyoYCJW9B4k53PWxVNZ1FUrUijFpM4TmNBWrIT+G65VisgDKEcJrvV
9gcoAti8eoM9U7UATkR37nWuXl11PQ1iefvsyjNaW4/nxMpuRT7+ZVZpdSrIeN3GsflXgwKmE2JP
1gT/c2JSvflJ5618Xdsbjmb43aw1PgBypEW2uyQ9yaBZTxEMMKP42cjceS9GyJRarsbPPEmQBOxx
Xa6bFY4ck9e5OMw8y67bmC8w7sgybK//Gl+bDvmi1lbQZYxbQrlI24klEjBOacq0LwEYQ7Gc8poi
8jaWmMyeCAHFwDns/q2wyvc6asRN9jxviTZoJcbW28mpT5WDMtkpG+lyeFPtUn+ysY8AMdIDeuGK
Blgqm+OH7IiWGhOy5+tVdrUeKAdkvPwgu/VSpqdo8kAOb69ExrN4Xqfk8w/LIdtagqTN41fZs4qJ
FOuEJorsJliIh7a5JaK3lwvbqs9wMWxfdnPdsV5aKLiyJ99fH+vH3C7aF/neiw3nNVupgi3j9r43
YNGia3UouzUe5fw0MWuXXc8ukEFKEYLarpV3S6LxJa9J8VJYprRmaaUaKE3Xnm2KBSSSl4a52qy6
o2pTGYrxkHx35mrx0zh2fgAgvrQcYW3G89RZ6z/kLT4WMqHf6wG6CEV58cAumqWe0NDH6rG+geDI
j3VlR+feWMUlipTkSB2yPFaIeD7rRfqRI8/2u1+cV3PB9ttx699lUdk492bzWavxxnVT0DfkfpLf
JwrxHRl8NgZa7Ka3fC5TkDhxfKFEekjn9c1eS8NHjhP4Rp3bT/06VKtfNBo/b57UMS+eZaPYdv5M
NhRj5uiHg8JjMGYw0N2poZ4WNyOAK6DncOhUNDYHWCxeP18Ay6+ntmt+4r6onCytWN6soeFnN79o
2Ip/YN/1q1zdgAL907jU0V7Y4k8zFNlzkibo1uaOsoemr37UVqoRtPZ7zdXtd2EfKInl34x1nfaG
kqShq+SXWPF+Ea6rZ7NN/phJ9XOYhUl5p3GOGohRqmwu/ksIjc1tmqPABPnBE0b290SRKF8sFyhS
Q7HS4cHOmtnb6YLyUgMQ4LWqDmTkU0p+eGf3ZYqHCOrEVAm0b80ae0fLo/IJ8D0PG4E8pukAVprA
wnfdGF2tv11Y37ep1F4NtTtDRG98qlDxXq3IiFnIXZJ4mcn3qsTmrWM8z/PfOsYZxr3qbfe4FAPy
hzMA5TYgz6gcNYW6GpymZg93XkceJDLOv4B6qLecDNgOfSV7V9rlZke6nlgekdi04+9N4baPVWfR
Zkh/dijcA+52BBlTGsWcxXX20l9LiXffPKGdi2PfPys0mLrXPUzl4i6wRtHfKd5qBwvj4XNslWTl
k9rdxaVqfID8/DlZaf2PiQomtaA/yTA0kL8FyfqqRhxi6gdfRaTuhAHchA2Olrw0oFRkTzaN1Wt7
iPMkx7YrZBPVOkiX2btEkFVekVHRgP2lR7ARYYqk//OomepjobQaejq1btm1EFK8Fan3JHsj6MLH
ZEDGnu3xKocM2AcHJ7GbXedm2sMbjR6UJwCirSeHNMNC8K3Ps7N8wbb6nAxWZmKX5Fhp0ab2WQ+P
JQLSaib1XfawNorD3I1wYtlOzuxsqFf3Z9nzdG14JEoOQsAZl88xHauJ0+iVNiwaXiAbgpI9jwYu
ldsLYldZwqzJVNAIXEFUnb4MOtWH7aSyNfNE4k+BNHCSV5Dqns5RhQrU1y1jNz8jvpp9vucimaog
8ZbHkpLuWCxNf3QRDltlK855IVjpqj79x+5tdKWJnV4dYb/m0+8aa9U3cprBYlgzDhel8VbP9S+R
ITQhz5GiVQPEKb0jiFHzzdawxVNGbwrltaWhx+cGt5NAnp1UKj24eFuHyHxhva8Bw7RLcfYEEQRU
tORVNoijVGGTRVWY/WdMXxJc1hsP8W5bT16XeAblFXlof5uHXCTGw60G45GtCpM+mJaT7KaKN5y0
FXiIvESbbOPBArY4RfJ5fYmtQDCj0nq0t5c3cbsH7h4hiA63rVEG51U2Wdox23XTfHLi1Hnt0Ua/
zakCzVwHgFaZMexojE0O8mIyguKOlhx7mqgvA1C/XcgHNIcAm/91v3b4pyqUKITZDzAK941XuHQ6
Tmnd8NmVY73Z7lqN9Uz28MKsDmsDwO6zq0e8ai0OEcCNZzk0GyvlvCFVcYdo4occW9borJU8GLLX
9sp47K224gr+qGxGe3muAYc8fQ7BgsQYafJ8wymTF8flMe/RzrIX3fSp7VIpNqb4VTaeKg5qZaw3
2Zsjt7slrXuo9DzJgrXbssBt4/jybJWwyueWTuqsy9L915jhZX88VWXRG+vuriWwyv44WFTOnfoq
G35HKHiMVKu/xiJzem8Tdb6i6KO+4lCfXlvN/uvrgox9CsobXXf4GnNxvernz5t244RgBTJCgTXb
y1VP0pd+9ooba2Bxo4R+HiFBnGUPv0Vb9eWhl4tXrTf703+NyZdZXfWz7aN4p9VNAcindO6ycVuy
hA6EABjqjNWqAkiXWkw77TI4qo82jepHlNWk17w0OcixIinJVaZAzEVZ1cHSRKrPbz86yYtNA6vP
CpViwwT+U6u4KuVMs2E8JO2jXevXnkThE3qv7aPKELk1hRIFKnRQvB6mizOYIx8AJwXwqR2FVJBS
mt0+1KVNn7vUPcmTcgi7Ko3kfeedtGWqb4s5X+xWjHyfk/HemVN99uZ2ABW0xMVTG9dhWYeKOtW7
rnPanWbFK8CjCMd2xXCexgyKRjpG2eZiFWIH9q0zogo+/HiN6vHJGmMU2wU1KXgJP6Mh3VsCwYPM
YqdTEQF4tdYc58T+vbolCLb2pI4xzAlFgOlWR33XE4MEHdFH6WFToxf+Cko4mBMFImnEai6rfeBj
YNebYNBVZTqDmHjXWic5xCwIJLhVIOmAlMdRv6grWnO9phgUF2Anucohn/UP9l1MNqAXdrWh3ooh
P+FprFyboYYeO07uqRghwBnGe9pNKds/l30yaM9iFO5jLSztvFDRJt/Rk0w0Kr8olx7OlK/OGLKi
Tkz5dsENwKvHzO9X1kg2w0/qeNdE571sInwLJAZ7aUx4j7FxNbtU3Ss4nvpV8rGu6xsVoV3Sa/W+
snv3MhbGgi3XdvjVLBMK8LbRXBAt+wbCYsbMrB/3tSOwA9X16DaWv7mNOCO3YvjoPk+BYxpUbitF
uxbEqoU1q3cj585TU6wXC8HZWAASKRSc+zIdTt6SHTttas/tELUhLoTTrnOc+Jq77bpTe/1bPOMf
AGJqCOMVioa61ncL+Me90c13JU2aY4Fa4xWZRHAlrClh3jn9ta4qsiT6BH9rjYK4WcYrQILj0CLI
2LdZULb1wStm71QaS7PLiRvYWpnCNzBlCtpxOFrNhgiMBy00JzvbAxD+iVTTj82T8mhSJQ/4tMYA
ONwQoM5GBo/fjd0pwPWyvr9otOgkANdCS4Id+2Cw2hs2bBv1Z5PpC7w6s71MAA1OypbwMLq7jKi1
LawmROFnNFAHyQXCLGWGZEQy9eq7XvwYbeWW5/B8EUcJ8vQOevmf1TWaM/U3lZUwa9FcU89L1Wiv
JgwPk5895V67nTLwN04TGKVIrkPZxOd4JsIoNJ7fRVQB9M4aub1p+/XWBSkrZ0STwkne8XslwMzI
odpN2x6Evfx0TdW9zm7WB6QCe0Eq9BPsgEUXtSXbOcWjwBEihkyjlXhfVe2WKfkGEaAMpjT53RU1
ZsuJeWQtHzMQK8hbtXs+0H/aHIuYmTQ81QdMOfrGeiExovsp6LJdlHYPz+3gmLkdJmKqUZ1EyzyY
KmawTmMX1AM5gbZ8QdNUvY5Jol37rXFMfA8dSJh56Qs9jkJzAKknNJ0diuIMzL1WF8ZZ5gaAsvZJ
Ff9WqDygxJCgKEQq49doTfVHj6w5i/ZxKHFDc1w4TXpMDUSdoad6hMdPcQeQZ72zI+kD6p5Nbd5w
xy583ADe81QV/HnH2iDUuwVy8fPskWBv9WGhKhy/IqzC8tk3IJQidQCHb6bXGeSlj/sSUQWbwiFT
4fCYPcnrNY/3trepzzbj79iNCgTKDOCNrp4DYjBLgIfRQaw4/ukQ5v1Bg8rU/5kgDSbAfsPOA87X
2g5ZZ8c3y14NEJquQrUaQCgPCgYsmqogH4leTBxHFBZq97E0y+ss7O5KqrEI1mFBFK3on2Evv5Jp
7nwLPfmTt+igQPXIOjm2e1ai0TsrWeSerQ2n06TDj871rnXCNGt2CtNY3jTHFYUlnDj/ngCiHpph
+BvvAwNOsB2HSp0tTxNeRVeH5HG1EYjjXH/kjnsB/7AQZc8Rn+D098yunexGDHwpTUPdGCK/qyBR
FGlDoqKPTaputXVs3KbyrczuD0DXK0BxngXohsVgD5n57JQUpfQKzS2kYx+1NbhkeSptl6XpoV56
8zC2jfdX7r3BZRrUPvq12u0OzjtrqbdBZJRfiTEGpVXEZx1f+UBv1G7HTt07jgDPDhY4UHAnlKSU
iM3bAOHesSqSHqq5I2Z88mZresknNIoceojJZGFvxm9lodiXr6aZKuezaxP5n+wWili7WjcrInb0
Jgsco1sA9Gw8bx/FkRcID/U1jakvYMvs62rMoxiZxmVtU8qmRB+/81IPyzhbzti/HweEou5aGv+x
NocoqDpXdIvlj5HdGQvx1mziOWY5a1fVbPv7NPbLrU+3mZueV8f9vU0IdZs2P9Sxo4ogd/gawYSd
lJ79xzDmRB5W8pHlOjqHZvViGbO9n8uE/ffWRO7T6g3w0HotDbvhnjtddhZsD8555CQ7o4IAABs7
uVi2eddjA/aGN/OLwjVwAnFFfi8NJ6W9r/gckthjczZsAmdacZQYMHurSEMVBpZoWpvXFQjM/zTK
QL1oRNu08rDLMASSWlENUmMuvJ40C34NDrLnWyFAWfVQj3AHxXALjgSekh4c63gEjbXE08KOM+K1
pEauCEqf+KFWl85cXlSxzlA7Ins3o0oTLFsXmYIlGE2+LDN3AZo5IodXMiA9uWqgizyzuoDIOE4L
jBTgSrfBHO5Kj/9TaabZTseLcQ0kZk5sBH4L/FnoTEsJp2B1b3OuaYSCQ/HsUZo7p13zsQI3esdr
A7Rh9UNMSf6ulrjEeP1vt4r4ccssgbOlCtpVZ6eT84NyPFd7ks3CEgbAylN2kbwaDfCYoFK2CmDP
CKTA0pbmWd4G88O3pI3LU5HWTNnz4OzwfQYeQkkBEFy1BhWKaYlT2TwXdmAy5T1NGpTeFqCAMgCs
yjr+HpIj0VNKgvWYreJDIAWH+Oh+iaN65zgzBPcNbwRAe5dpfLvo/+YK6lvtP+xr+ks/FYd2blkm
QQVmDs7IagZJqIfH2bYnR3yvytr4hoQ8ipzzq57F1jGflNeVJMBGb1UPjbkZD6R/q4NxTL1ZUK3f
eenqnURi3VJKaUGuI6vUqyXCfwaIcfvimvpy1fL0bVbZpWIlj4yigDK8mTQ1Ebo2WcffAwr08akA
ERftsLcpeIPlqu1P4Yh8+WeYHO0BbNdFGltZ2AiYzNPahqsv87HbVbntvcACcJ7V5W0FwfdiAEaw
y7jbN2n2rSYwQL4yAVpZU0yV3TXXC2I+fOzTUlEO2eAK4icjB/5i7cp4MIKmrsYj7IjqbTDb7jjD
FglkV8+cDrxxa2E7qXRPhMv8P/1g7/Q6/r3YynKo0ny9IPzxMq6AvU3Xzp5jpFye405rqQwjhemM
Th5ard0camjgRgw7Q8mQmCt4extTw52QCnYERcYq9p11LkJ20c8GeQ5m8V1R4PcOWOxHab9hWtaf
ig0zU2+4OgHC4mQ6z8mGG22NRT0BjBAbklQ2i558KIoRhel/huS4vLzYHrv2XMd8rl4Pnc4vqpxW
Aj07HeS01jbxLtovGAseLfGWdiAFosfcxfk+hs5r9wbcoml+IFSOuiGed5+6GhIjJHFDhcmGwU0d
lLw3wQ15YohySJLzz8Xt4jO4LGsNCVZ5J/JQPtFWA5fsKA+zlQwSLCz+vamtQPu6vY6CUK0clg1S
SCxbnKsRuHXc4fUQ+ZmibXkERmOwWCFVle+OUu4yNcZo9bc5TqCYtw+u2+4oj77wibaWqWsooYpy
cF6LpTjKKxOn55NBFjH+1+v77SbyKk2oi287Rb6T7zJDa5oCLMJnm6vfIe7Ug1QYcbwAkvt0AsP5
a9i+v9lMnGOJGrWsAcsmk5+/PEzZIlPSwvhOdouiOYha0fGf2d5TCe4zxjvjKP+kfBsY+IqkmRAn
GZsQP/Xf8nX5/zF2XstxI8vWfiJEwJvbtmw2rUhR5gah0Ujw3uPpz4eE9gYP/5k/zk1FOQDdQKFQ
lZlrrTEAY748xvUJS6XES+U+XhdrAY1udWOpd2eoVtBkIuhjjf2V0QDsFg/1OKXjUdXrHxIPLMlA
GHVXg6/DngrlSFYNNmJElZMyx7vNUZzea5xXqAbfe5CLR68JeaI2FKKnNmle5Nnbifs4YPc5zbXB
tG4NEXx7LN1xbxW3qcP2rw3hbNseGrHDOiHUTXCQxyVPQ3IlUqnJTrIyCqxQ9/Erdzuv6PNbdB09
os8kuyQAERgbyrlCMpy5ZUhmAhEIc0ax1pyP77JytIMiBZHIrpHfrtk57YmGsqMbud7YNNiom0Pc
Jl/mUb+VO7feJaClu8JKp4Pca7krSVuw/281yFeWGAB5JnKE5KRuHQ5SlsRIUQxpupAQTUgfh+6T
PPh1aMqt2UaDtNRYPncVMewHuRXyI/W+5v60QaHvsaCzyrWqv9pFNgS6y/X+mrnTzwReGaeM1QCj
7kWr8hakbXjKZ4DOrT590pepQz7bWWw75zmYiQRGjm+nAueECbeBT8hK8uL/ufC73yBZZK8Au+uh
vvZcnx5sMjmRJoZ+kClAvu8ddOM3NgFZ46cULO96c9dwindvzbugio930MCNV0SgJufmZIS5Nh9j
N/yudJl63O4wk+Ct7rhAurfJRe2fMkQsT/Jber96TO1ZPcHR2M/7Jgvv2kFXCPNY5qHltZYjJfev
dV5XzhAHhMlBRkIfpyeWMGxdloGgj1A7mWCst+GzdLCrmQ6mjl59MN3ICB47a7iZcottSXXMnQHh
I3cJrvzX69pFevFDYoW93CBcYQlI2cbeHN+7+hLAaBR2vdDbML0t07KMJCludQXWn2VGsvTZOfpO
NRCzkj45gcIcKf0l2d7Wd0N0zUr7XHnDjdeYexkJ6yHICpyVt7bBQSBzIRv25gxD92V7w7exLHVS
DJZRqPb9qSFI7xw60UnaTBns0mM7/uMQlLI8Ncmtx0h5zX5ol+KHunXYlpVt/5l6kJXDwZ+alwCs
3C4lPKZICXLrbSKclw+H7gE0DXQ2qpN+QocCPz3rAnnig60jDOo85nP77LA2YH94p2OxmNUCqebk
OScoZai7q7XEqs5j+ZwPbncyzZmlRKOrBzUosN30EMzscPCeBHcw5YtcpDkP9SGIykcnq949eLmq
jIP1ddrKUrkNk22sSJdiSNubHvlBGYyS1Mt0LTk9Ab5kxmCe5O7LSQriGSdiVhh2vQ+sfi9vCah2
aiX7rnZwja+5BYmS7FsmVIOPgOq+2YKlCLlhXaykF+zgQEPiJb5hTPTPUU+4OzQmR7nHkshjj5fl
CUS57JGn9K980m+92MhO6jxeE7OEoMzrbmSS0Zi1WzC7Jey5h7AI1i+A0f4NKD+7yAnlyUuOmb5d
0DB2NPw9D94TYnHuGrPsJ/aLj+bZKZcRsU0GqqY6F47bfp/ejtqhnwDeb3exzBxm0mT5zGRuZh18
C7iQgErABXwlLtlgJe5BPypd8K0BOTHgRRk167jymMlii3jd6jy5zmUiMAd/7hl4JBzFkb3PUAxb
V1frLirSggKfm66tkzBY6ofaSIyTnF9+l29H46XVH2cjb0+qaTzLU90ereTyrvsZG1O0G4sCpn8g
5H82aNvEoci3X8rrwo7taYkiDdsHYvyPWmbnoPPbfLiHkN28ITStuhXUzhB11S1j4XcZZtn6fOVJ
bHPM9mD4QP9KgWeak1cfLADS0GI4BgonBS+Bywx+gCHwWHLL5MnIsA5UbI8W4cF+gW7Ifydz6bDN
6NuTXAf0Mt9vN2FrlZx0+f+firXaCHrpXt4nWSnIj5HiuhbfypJbK+cI2Q8WtBAzyEJX6ewbFY1F
6SKXXZdckkVhk1dtzeLX/hNWv34o5Xe+W2Wsx5a5uycs4A6HIPIYfOhl/YpzBNO1vCZzAR3MPpjM
73CtYE8O++SmaMJQPUr3NesvX9CIYJAuSNd1nIxUWdFtyVY3zRkuBw2mSI0wsWURJn9nS9YoSSm/
W8uuv76cR5A492MBr1tPviE8/WTjpZr38PUWOKH+cuWHmPWt7urqRW62LOokt937rQ5HEJzXAQCQ
rbNcfStux0pue4xbw3a+D8dG+ecOog7mMOZMmTg7AgHyGynLm8cdT9jGL+3rj59LrdhFyqC+W0bK
I1xH3vwjAGh/keEawaRL0PTyDMKug3JDRso/Z+XodaoiKKe5ccv08BEKEoAU2bZwHzAhAvCQ1q1h
2wNKgyRbPykO/s9Bq/PL+uuXkbyCPbZ3Zl3PrINZaj097/Cf/Pe9k9zaS7Ify3LQetZ3vT5e4ONR
ioZjo7VftRmqWZlXttWDHPtPdVsXaV3X2ZLdEnkeW1Fycty/nvXddkZ6S8cPl/qnug9n/XClYJnw
EZqruxBE3/KKo+GMr6Ka172qvPCSYEoBnAmMiM37Ymbbkq1uztAEBX5Hn6o1yK6dZLqVk29d37VI
1jcDIoRwwa8jWl6W7Y3/8FJtL9D2oknddpgc8a91Hw77p9Ovr+ucL+D+Iibabzy4KLSxrF3WwvLh
2pJ1J7uV39kq/qn7h7p1P7Gcdr2CnOdDn/UKQ+LdacrwW+28cC9Tg+xBJbd9o2UO2YqS2xZkW+cP
dR+K0s/vIQzof2o1lAhJYQPk4+XE987yVobwmpVaKc+YstlWZ1V20r3iZZveCaYCNr6VlXmBkUtZ
Zn7WQgEWJSuz3NV05AdWO+9lesD6DyVrAzPwH7jaOmnYKjYEmV2KcgaECfnbQZ6kJNt0K0UZCo5s
+rc+2zDY6j4Moe00Y9CkmCxckF6DOpuHztHTeS/734QAA8xFyfgatEN0Wt94uSlbsk6rW1lu178W
pWF7daUYYEj5M31L+cMZpG7OEmIntITXaJvs14X12i7PZzuyQauEzVt2sTCMGIuF5N3Ocesmx0oi
C4OtKLkP/WQS3ere/XFp+XDI4FXKcTbuiQp8qoFSoBogPbCUGxqRHMuHq0QRr32RqcvPkiy7kTtT
Jn2e3cyqs2syx7qRJ7w90fXdf2fMfLdU2LpKTh5+VPRY9NZOq5ErdyA9MeIImhQdruxh9krcMbC5
aNODvKKrnVJGwDjrcfNVXuQ/Vq1aDY5IZ+M6aXAO5nl2SaAIBiUOaE2SusFbudvKvhUo8J+F1q5c
eIed2UKAjAl5s3xYuhacTd2/CmbbwgEQqXDXyF2V51JnQJn0qngtY3AmgifXlwc8t5DutKs988Pt
l5v67hGtW9f1rsueRbLrax7hnJw9czrKXZbLbon8gK0oN/ZD3bqrk5aPYM6tpzRvf0kPQ31vI623
Q8YQqbgg99+6Ih7PBkSARx3ELEWgZxCQFhd0Jmm1dHxnhgNNz9LqeYR56kmCdlMdvERadtaWc6hJ
nd2XQd3upNfcZeONMpfmQe0zgvSGodg1Ea+6JF7mmnvbI8BTI6boLk3ckxqFVn6EMgjBZXb2R6yS
RA1PzqXRg+YRTBa+ZkhjAZ5nDupFsXqX+uPrEtH+KYAG9hP4m/oAa9wIKwdFqcsgPMoS3BP1CAtE
bFfpp9hzYBY0u/sphgvBIWzhpOPbP3uWPz+lVfMTvONNb2rl25ibqGql/ve8ZEleowN/6wcqkeJZ
89p7s/XDw1qPZ9cPcDhoLew4w7ALmrr+Us/E9LIlLz/ramrvYdQhvCqCtkstFlkAE1PynFsV/E2q
eqigCIYZqiSOGyHG6mFcWjAlISYwoCgQJtq5KezyYZ6S6kFykmRF4cB7lucQC2OEt4o4OJQV9EP+
NHwzcZ6dW3Wh8svUykCOBCaOw2IA3rk+O7e4iGG9VgF8Gj5CoioMhoc2K4gJ8tqB/XBTuLdEauBe
8zC2t7B+Tf0UPQ1LAtAlevLV5Du0mspFqsoMkW54F2HlKiA+Myy8NU7w1MCG/aTiCX1KFU3bT+MY
sIOgIbY9QqtSm3uZIymKhuxuGobuQUs673FekjojbM9mbIGupsfWEOpZutdKB1W0Ae+MOSE2N446
vDD+rymJ5oe1RDQHzL8OY247voos7xGWmWhfhe0O3lPj6GiWeZimJofjjWD6wtDMW9sh1JmwVu2g
23rS7pCChwYDBfDSC8u7CqjdXbMkW5HxeU4KbKgD1EY22LRSv81nMzX2mmlot5IUU/CfyqKvlP3k
gXL3whRjM6QGr71PwKhrj/23ZMi/GrjSiQsH7s+7ZYJnJjKRaIWigiWmn3/h7vwS5on+bWoSohUg
xHkNxoywa3iwHmcNX7I1Jda1cvP+Vu/j9iZN4+KBR6AB+W/VT82oMLiy1LxXjf61hjXo3o2Sx8Gu
GqCvSv0p7nEcOZA9HqUoDbhCP0O/nh/rcdcj3LGblu6xliLKFxPLtRyHB5sqRwF2y5xxeHewlX93
0tm8yqnqxtQeHC+8ARyGUmcGLdqJD0512H5BGyS/w3BO1vPWxtw+Nl17zFVobfY+Est9kL0gVDhj
tC8a9sq2eQVo0XwCe94/YDq+SAmh3fYTonWAobIRsqalh9Q5RvnxoMR9VV34uFANJFAb2A8WiyWr
gKC7gz+tv6sHzMplCtuJNDgwWVygwUyIZuNW6KbSniHb1PZSlNuTperyqXKICVvujz2OBLpUy0Iv
Ptvj7/XvpEnun+2iBnO23D9Yp4nIyyYPfXrGzDiYMKdIVpIqmEG4b2UZbWMLheS7SmmWlg5wx2F4
JHCGCLxg2BHXhaRCWTEp6fXXug7Cm94eAjjew+p7WZ6kPR7C+pTqsDZVs+JgsFZc1MKxB16aIAru
uiUZEnhPXMM/v2vo+xQ5mbfAt+MjEIb4Wo4ZGoZLIjmpM9llI9lgw6gWa1GD3uC/dJRD1t7b0d2I
OOD/5ZDUHYivULXzx9O0XQHJ7fP4UKpYA/cffp30lotMRak3d2m74ChwO5pWCwIWRsr7aElyCCbu
pTj5PoyFkT8AXldjjOtLc6nCXL7bOkkOBb0rH74OPzIHxy5WlbCsPDQxJkW5dd4sQvFhlpLWD4dK
US7cwjp640AEvh4qV3t3RKabx64kQONjw/KrpjIG7Pg8F/bXFHlSIpdmN722U5Ve3TEi4ESDebPL
8DOqeCuOSRFqL2oZDneuXv+Vh5r6MtiF+qKH9UPHBPuAbxqkC6SDfP16A/4vp271q01oyZubcSqc
OeV9CpvBW1QpX8AjB4/SaJbBvV/E9pO0ESl8TAHUfcqXnmP9lgya+ar5UfFZSy7ShW9O9qI2DfDL
h7BOp7s+0NL7cUkg99OHnZnUZO1m3jFnE423FKUPQFMcOb77S00G1EtdbJcgl9K3zKvh0daMdi9F
o2+GGwPV1ENpWjDi72yr6z8hYwV1kTXqxwhA5VvTI4uggtc7L/jKN0LByoOd+ebNiGTmU2mPr4TQ
dN+s8sfsNu4XS3Hb26yMoE6y9e5bMxNIoTpW/gSJDly6Yf87cOz2GyFb+mGOURG3G/9VI/gMDtt2
IN6TXBy2xxlpWPDC/6kCFvmn8UOdbjlExWbzXTl49RG9thKGOad4zRTLvm3SboJzuy9edRDTn5B+
30mjQhjbKxEYX0DyqvdSZfsN/gV3KM9SHGGTuGjelOylWMeu+TTjpZOSnLEb1HsVrjcdRPQ1mGbi
EgorNK41XDHAomsfFjY7v8foHncHYvGg9YRa9lj5g3MrLX3re0dTGyzGHWons8/MA2FM9NarVb8H
4xPdStGJVJswhai/StFGiAgdSN2/k+KsTD9cvvkPUpr67In5On8yYuJ7/DG4CaNBeU6zVr2PfGDE
oY9c1ZBXTwT6HKGd6J9Lr/2cxK16JVhheNb1llclhlW+Stw76SD18CKeSqXOHqRKEhOWo8gGwFB3
OoKrBeqxmR08S/cYONpTbj43TXFyO7dCsLA+QmNeXu3JKa5RB1huIQsur4pK0nSVC82sOh1ir4d0
3I6ax1BzkAKfrFcYwtJvqlV5R3gzyxspgtEhpF4v3kpzhJLS6IklWLpp/eTv4PQjqiYfUVdWWwLF
q/QbUdTZGTi+c9LxfXyzLeOau4r1YoaZc18mFgEWS7d2Un9NREte+LRp9yzrNNSIyLlLMmupv8eC
1xC/+5+6rYvkLKX9VfW6dv6n4/WWAJjOjh/rcW4eRqUiXLpwob4jqsvkS/QrV/3P5jjYb40zwg+U
68VdFho2zMZVSkTcMH/pK/dZuo5GeldHhve1bnL14NaxdZ+WHgIsdQ1bCrywn4Ej/VQgvzrGxd4l
bOhOLXmp3DH+0WkEiFmG2zx6ZhfcKraTnKM0VF9gVal3cnpn/qqWXvOzw29EGJEZw8M4GTfYbEtY
d0vr2bPhHOd1dyC21PJdktUFzLhwVN2VzKl3dhkeel+Pb2vIyf80rH2kudxqwZEQ/AyN/0GdAzU+
SHtI3OOdnC12XCrtCjhh5ZiXtSjNuqcl44lXO1p7Bpr+bJmJdVbtAez2dgrLMa824eW3Tmgpx1Qr
dGSpBufGIt73gtZNc6cZpnOyk2x6mtBxOfSt2nzmbVQJ/XGd76ydn+HmUX433qs7JCxJx8I6Pb/Y
bWH+BJMIWaTJPM/o46XNEgeQSjAf66qqH2K9rW9MoxpuI7e1UPf1S2QJOgd+LIJVmfhAZuoltFh+
73+Lg/FzEpnKL4VIy/VCWa5BFVdYf0/p8CNUFOerZjcZbMfa/BLacIOzRAkegVC752whFVcVP732
aWydMQekjy5QIGKcGwv7GROZ7c/hNybg74APlb/1AB1kopNYYbMITwLX/JXBjKx3/WuANEfTfuo7
YpbhKW5evZY9YddX2iNxGx3hOSgsgbtyDhjXfP9G1w00qEZnoTRQU9TitC67Ss5xalyAUCDcdwm0
LujXfNKcwXvNU++rNsXKvdl7HvcA+t46TOtbKXYGzHO5E3cXPe4hptJYl126klC3onG9zwGA9F01
hOp9X5X+56iev+lWoD9IaV4iwB3depSunuZcI83yn6QU9sG5Tcv0k1no/md/xpdYWM1LaTjOZ/88
+pnzLeZTeW5HtT077RB8L/RzPdT295KILCRzqvpmCIbiKzJ3+96K3E/sI+8QeSgeal+BPD8AvNH1
obZb65aGqMDjjLLugmQZz5AdTbxEEK8ZkfFL5A4tyNRCJ+g+bx0aozYOld1ZpwFJwYduSRgY06FB
G/kgRWnAYVs8NDNqW0hWXwl24spBVxHdgODoDttd8WAsiQ0V79VVjPvcqeZPWAG+dmU0fZ+iJdCj
Bc8BDxSUe6n+NZ6H6ftYR9Z+XOqjpf5/93ehXNr6+67PeQhP2zeBC+Hbf86/1f/b+f93f7muXg0g
tz3zaOZWvB/YsD+Xw1Q/646pn+2lDrqM+lkacja/a510gSiyeS6Xug/H8uWEzkrxzrHON1ESa0Fb
elWjnhgZ2Z86FfloLzdPWzdpHGPP29U1eIOgfFSy1gIwCeZr1OohODq864ceHptDNmrFoySjyfMq
+jd9pzXVUQ8T9S6oAOIxSUkBhnb1rl0SKdqGAuh+LWfVoWe7Btfjf1qlfivKEVIHt901jwho26rW
M23llElvHt3Hktv1o0f+A0Yy71sCnolBVeYXzwdLqo/Op8nuvR8GBHRYC73h0XJdBEcT+FaKVI3w
voImBnh8aUrlZOje/AVGhuHccVYhPH0DlnWRa4QZ4Xx91Vr3KGF7D36n4ehazo14xaPOXftM3IiF
6oBhnPSmHW/1OoSzexHcEUWdVVzHCgvAuWy+pEGSHq7uo0uQFUj03rmYqVlCrtP6z5mTKM8QRHcH
/cZDRiyZZzhdDLhjICF3zB1LEHAx8ViflSrrz2z+oMU3fldm+x2KkeFLFKMEn3Rt/xg1vXajxm12
8cfUfAgDHU0MpZzf0jD9TdBh9puDQ+TgbxXThB0L6d9n9GTOxtgFD1XRNM/Fkhgqy8OwgC5x6WDo
CxSpIWTDassHLQUXD2Wyehy8onuQ/tINgacjopETAmiQ0ySLJjsh82jJ9slzAFkHumpN+gTpEAIR
FsJoRqeOJ3TQ6gcr6JJzBbTmPskAVRijOd85LpHFoOPtq5MN0aWAyvjqmZF1wexR3HrTPNxm1The
FDUqr5lRIOzj99Fd0vhQPA2Oe5eUE1qvNUaSqEv8U9y2KgoMan1yvWIE6ArpMgRQ/RP+ifKYxk73
7MP2BG8wsYPMOEQDVX3/MndI/SDuPL5GFvTInbnruxCjVFConxt80PtwVI230XXh8ob39AvaM/2u
iqbx3keHCgrqPD1UUxjBhAV/HN8mAB9+Ov+VNO7RR4/sK97rBl6baMHaz9ELsaS/I1ud/1IS4y8M
v8DLrQBDeeDqp6zl4+wP5rlfzuDG6HcQB1Yi8TCyobInSDoJMfmrIC5R78wfHrEGbAGz4Qo36vhU
I6S+sPHPkK7V9541dVAh8wawMypvskaDSAbyvvEhhq2FRfl4k5tK9OornvPgaKBpRQg+NHsgd5Y/
3PTpMH01bfZOmha8ugVvijblBbQB6vg1IgDwGJRDfyNH6XFyqY1Bu80dbThgSyxuQQTFbFWXyGDL
Q5DDb3drlTlBiChdJPeu0l5apPJjy9Z9zISfkAts55G6qnLBoeHA22coBj5YZYuUY6t0bx0Clrej
r2bQV3BLMvi2sVsOID2WIox23nFqC3Qul6JuToCWTKu4SNFPa20HOjHeIfIASM522BQsiZ6H6D2V
5lReRy+pULAgJ8nWR3JSh9I4vRudEKUhJxrr/3DcDGFUCUD9f51biu8u7aAjcGEltHtXtx0i1x+j
cr7N0q/NFIavzLn+rogd66L7YCv63HhRPcc/G0Oo7Oecx+x4RfxkV8WNlOQg0/Be2i7z7i1LuYG6
aH7wugZIYZu3X/rRqXbG4AQ/2kB5BVDk/W1q2il3mQ7gAd8HWq5HdICUt8vi3xgzHmEHif+qojrm
s9O0Xxe5+31ideU9du6rCon7PUCB6j7XqvAEnem8S0y1ut8apJUF1p9+JpI8Revs1e6NEBmUm5cz
yCHScSv29ujsnKHGZ/nfi3w4tTIm4IV0/y0lRhXCzOUi2wmkmA7qDc6v+PbgDopz140BAkRIh6L4
ovQhEBLdeTJhcnxK7WX21QoiDMzQXetA+iKplLo3DqaCe0dFuCRWofpfi0sdSt3DfbQkUkcIpnZE
Fw0vyNK6NUg/qatqNTuZA6oAUmxtIz9G0MIcunjCvF/Vf0UAF7xCrb9pwQT8rS+nN6dk015Pjf+S
z3l/IFSsf9a7GDZMZ8weXQNSlRgSt/vJ6oebgqhaGBwjYvaRrbpYqQcnyDKLD44aPeSpWp0y9rpP
Kly7WAywXqdWrWBYL7LP/Lpwj83b/ZLYMKBYs2l+R1P0q9+k9s/S8m9VDJkBTDjgmpI6YSn9uShb
G/o+jAw4NLrf4+Td+Xle/DSa+IdiYqVmtiSAnqghy+pRwzKhWrCg9MzmbPjs10MDpzkbCGkdnbC8
hhlQQGnNkfC88/u52UlrnIYZmpdwyknr1NrpQ62Y35PlTHg88se0rl6kLTZdbE4QLbEmjx7LVlUe
YpSEyAfWHD1KThI1C77NulpdtirJoYYaHmJ0fNajtlbVyZxzjCNqJ3VOE0I36TbgTiEH3W/9tuuo
Q3bfmIV96886fecYVSqQSC9j4pW4iHycJ1qqXT23064qOCow65F2TmeoYqRBktGFNWivLH1qRZmq
03aM5is/y7mE2e6/p3nXxXJiMGRy8u1sPTId+96ZysN6Xmn205hLvOs524qyRw7LPBi2BxBsOb0y
1EAEQbC+O1Aa1kvKDwwz1T95pvm21hnyC7aLT17CEPSdTr00YXv4x/+09f5zXu3vLIC3Yf0Ny12Q
3Lsfu/y49TdJy3rRrsweY4hdgYqfrdZVr8XSTTr4Zo2ZR7LSIskkt1+ypttB3TD85eERule64cRq
Azm1sblvkqja1whYBBFQs6DJf1hFM8GhR0xjr17s0J/Pjtf9Iix3OqQQK6rRz15PkI40bfQoPPjB
vKG7hGn7d5353ok109WFwjSq9Oig2dNCZev9tBUksuNup9RM5BDNmtDhux42xgZ1K7dO3thn3gDC
+2w2vbfree3g9Zhea78iuLj7rAUjJwPmByN28tCrzZ0Tg7+siHrCoHNMsW4Vpv4jLIY7Ba/nVCCJ
OEHBUC4Ov0LB6ZCA970BR8w21UuukaI9122iPKkxW94SPaOnyr+arEWQl1uqhrEHJpUm92udhojL
bi6G7LIdFWDJO2Q1lEvopipP0gAG7Uc7g7iq2h4o5/zSVC9Nag5PAwuh1qnhQs/Zkg8zISOQl8X8
kOCzUiKygkIOsgdV58Ds0I67Eaip6RFvaKUPvTaiALYkU+o/1wM4/qy4OsFgEfVPUmAt3oMxG096
AdeY1OUwMJxnVNYwmP6nrptZSEBpqp8rVPQK1/IfsyWBjsIrneqptaFrSlt4cUbWME/zkkSpUd64
kzPtpMgMYjzFsFEAGGrWqq2+sc0vkdUat1LlKpUOL9k4IxfaFEepk8TQfR03EZyN0uVdA4x5xtSs
F5ZqSy/w705FfpELS50fDjvba41DO9V4rJcfKY1RouZXy4aAcKmyMKs/OI5yGIIwfi7KYwEg+KnV
tOgZn/nvMar8y6AZ9xCRp3cjYlVPkrgzXP/QWlmnrS6d+hwRN5j5E1WJFSCNvoHmdXebWIn1hLHf
Wo/tIvs4Fz7qR2HboKLlsmnzUzSGZqt0z2sZhaTqVBepuSfOl/awtPTrsniOG/dx9lgd9HOFr6jq
zCfPS5RHK7oGS8GI4j/JaNXfOqyWt5OZLttC8D6o/xGYsfUbE1iO0pmpV07kqIWNdkX0hOBd91AW
02EdUXMZBcQatztYkZvHos6CZxMj2bMeFy+lH4xX6SYJSzJ9hyxQeSNF6avBsn6wKiLH5SipA1GR
AklI7tnDjXtPDbynNDe8J3i551vD6L4Hfg1LyFKvO1mPklS882MX5L90gwHzguc+vJcerPye1Egz
rtHM+CumqL1RAs9+AizqPKEgVh210EXLYJydJ2nQWsg91RLnjBSlAcIU86FKWTCivKHAHBu2uJIN
Y99HzL9Jb91tfUNsp4iZNc451av45E5ETEBnGT6XoCEOyLMkR8OBGW3vtJV/MjwD5nD4W56heo6e
zbYBG2ok2A9G7KGukSIqtGiZSMLaZUYtCzVPfR5ZbZQBcngKYiH+wtTnQzz8J7cU4df7krdo+aGt
4RF/t0ir+IhD30oOueYM//Vtu6CEuiWEUXKSDBIouSRsagmclEqoa7uzp+PxHmMIX4rpNVwDr5Y4
b5Vld/1V1WfMLC272AX4sCWskYE6SDkT1ENvZl/MBXjULUiaevkJaBOBPLIFf2RVELvBBolRAN7d
W0n0qh1nBI7qhX/jv1k99X5GiQ4HRpND+yjNfT+DEJVsDO0MlP9JjJsD4nycdrDsrXfMnZAgSeAZ
iV0bF6LcxbUZspfrYpU5w32C3AEIM+AL5lGZDAWIXfdr6sy/fdgi0qI6j8h/HSztJUDX8bbo+q8O
t/UaIQd2ajXzeziZ3nFcomoTTlN4V2ac7Cj/d7vbkpMngA8rPJoB90pBJe2qdvqhTgLzpkWo7dY2
ivJis0lIqrjeKWp3Hkz7c8q/tqwRhD6gDpUnzBDQatbkLoT0s2Id4hoQ8wJKy5eIa2d5WJLLIG04
VtCC8N3ttdsGZougsnF0GSVMfEk63r27MUCUuW+210Ch6Gh7Rcl87P0Y3KrQ+mlmoXI0rLtiqMfb
JrSHNTHMaLz19eXOZdP3TNOrWyC/1a2XV5COSzZ3vV47SlakVyUnSeL4FdFOHmwYS+x8scixlEYF
QIdFxz8OrNJz8kuUQQSwYESXvymJ/OGt2GUGzDIaupn+gmGalxhFuR2FYE4l284YvPLMmQ7bk5Fx
uhUl52kD8lYAeJm8C3gCSYwl7G9LrM4Mz51pXZMl9l7GgSTRUhxwcZzmqLmTqtK3EHcIXFYjImvQ
i6KBrfQ8374oPqVaU6M+auRgwBbU2Jp1On24JJB8AZLnni78EJWJjIEkUowjWIi1SPlds6QcrghD
tru5cXpUUZR4vDpucTCQ6WqLcdoFGdK6IfrUB9Wt2MXoqn/G9vO3l46vWrkQ67IeQTe2QHAOKP2E
6/yoZz240eQ+K6pwB0cZjtK5DO9sYmHuA7/b429vdsOUPWQan4jcq6yDB8vqVa3aPVNGiQsdy2JZ
dRfoBpat7aw+g77Xb+YBBSHbRZPW+dLWbX4yccIQxd71aLE0wSlqEaI0853SZ/hHCBM88MFl0ogf
TV2z95M2KUdfaZGF6fUT3P/Q082fDTO95GWJ/Q5Joqgxv1VDhWbhlJ6gX4qOFkC/ou3uwqBWd3wc
QSaHRXFoAGSE3R3Er8STxLh0FRXXaxBjVAFLtYeULToN1aIR3RpE4WKiwDm9n0t9QN/YbQ4lFBWN
i62xH383DjfG7T2kUjh+7r27YErifYTAlp/HKrymSJRGGubqXoX41ohhx0c0s+p/xz6IbJVIqv04
W+7Zh+tGKdubVg+5CfDQRabNnTZDsOLNYBIXM7x57mK6RAiS9Vjzt8One5lbNA3uGMe+5MnZUCaA
wArx/t2gnFlRzHv8j99ZPIdHdwK/Xyp2AjcRYTruzNrTBJvjQo9G+CZ/PMi96SZxn0cokG7weKp3
BNOinuGiwKDmPOgSlC6Y+S6AMNgNXBWtrc6EcwrUU6j8bn20ZerxfhlBemy392k4/7Jo3OcNH8qK
Tbbi+A+F3v2sMtiRdF7RvTb0iDVNA/7G0EExR43NAwbRuyJpUMC1wYmB4D6kmBMME1D4nKjp3m4X
ShG4lnej3n7x+V4cYHndocuMPmiGC8flWnblRXBCzP2eqJwJRi/rvquUUxY0/vME4/pcuX+VKap6
gRr8mHrl1LpsBAetPywLwN42wiuxcifLC/9W4GHdFSPaxNo4f/UqDBYYIDXll4NEIrxGRnQxNCx5
Xqw+w7jg7o0pPfhh/zpp7gkhXMJHQkKxFFPF28oOSUl+JpXWneZq7A5TmJYnxX0LlTzfWXHmH+s0
xz7T5yfLVoq7OeSEQ4tlMNK0x2CMW6gpp0un/mDnH+69yemPXf3SJEi11uh1Yc8/2l75TWt76Fkg
SHINRI/b/o2IXAOyozjco+KZ/Q9X57XcKtBt6yeiitCkW4GEZCs4pxvKaZFz6IanP5/8733+qn2z
alnGki1BM3vMMb+xoRo0ghX+6sYnMHUzLqra5G66t4Wmb2aQXU4uXgCJdQKTJJivkvqo08M6J33F
gxiqG9PesBKb7y2viT9/xknXA3VqfvL1bTUL4Gtl+o05twoH85kIxecZvyRdF2ip8tYHmXrtbYxq
8kK0NrVMLpIZJmAnNv8h34Awcd5zaZ8bRdO+9I/C5LDKkCdLp/pnTc+3M6nDYzsc43UiQLZeIuJ5
HdJl63S/fJGcjV79VNTThzERKK+Py53Iqfyn9YrrbRACiUan0SdYoWsgkxOeYcCGCedE0DcTQLD8
c+ZN2vQtocCapR1aRZGVCqMLxoj3Xg9LF8GfSIFbq931lR3fk204bmnt5IHq3GdHVaFVTywEGhja
snwj474MDZ+G99CP2WYYqlf8ogw5juyhVZGRl4R70+kJEr7mxOKMVttBK1+A+d+DTvM2w+vsQKDr
soK5e3nwMvOn0YqfKjO/h84iLLCHzK+zh0Lhjmo5LTuvolmQGXjZvRIfUbokbwYqqKqA/cmledTz
7txdhap6uTZif63BJXpB8gunWGWHWWzg3vVbpTnXcef2Mqf5Jmsc1JKrUbdL1KExuClUeIQc4H2w
Xlg1nSTIjUNfZRcXI8amLZtzVTT/Kss9dJ3zOWRsvJS4S72yCoVe7jGqoAfFI3ktMmau3pM3I2lm
CajqsMOBvp2sHCKPnIvQ0UijN7Vx2Wh2rcLY0r49yEZpPGNEz6ytIFTKHF0nWlT/RMwbbehKRKgA
kb2iZKb1c630nSDVe+elDv5hPCuZzWmmNW++3uQ3c5Ck3pUh9jBbKbTx8mVZxzKEP/OU9ut3o5xX
s1nuZycwK6fbOYk6raA5Cwfy3ED+pOE4pwaMtdcMcAYbk46aGA5FHGPTdiKZaaGXkXX/vmTth5+U
T047HZWDp1GXL+lY7gc8OIXinMjHYQeSDTTNfEwBB2JoA4zWl3ZYtOzAtT60eq5PqPJ2ue+GRiLi
LjDj4EMDDSC7IrE/llF9kE1dbdxSex48QDZjZr4PVfEtwelZnXpnvuwX2y6+WCta5+wwieppYYw8
KPXmoZ2Al2dwmOYCRzXvx6MgRCxqaAPg+bPQjoY1ogEJTG04JNN0T6YRGYIe+rgc3d9BDKApuMOS
sU3Uey1A/gJQ3mhCEnmp12CbyqM51vcFaJ6NsUp7K3w/Uo5/eK8GAH3Qhg6Nskd4+wVm+QV7REqO
Jmnst4RiNGfmhrHwuWDTTa7INkbZQRUe7W+9Go+FLt8mfim2fq8ZJgxIn+WL32u3rHyPmMvazTS5
vPXJ2SCZvrHNaMzlXjXxbtgPst4NvC0sEuz86R2qDb29jPpfggJ223OGSrUfyVPTB4LFlH8sGlif
k1XQT6l3MuPqlV78W5ZEKBf402rVvzrTeDT98W7yyoA8h/t2TD7sin0jI2REN8jy3WWmHj5pMwe0
Zkh5EER/rpwbdATAxteUDb0hqWjU1rN0DMZTJNhnHHx2y011Jnq0pw7IdLQqLpfp1RkRldfSUxs4
PJcyV8OmcyEC6gLDkVUlT41T/raj6jfVWMqw8ycSIxk67FP9MOv+g2tRRC4p5Ow6mW+tgSq7neKP
aeS6Wydz5wDzdof5ZKHeQU4pQhB3jlbSDe1iUKJ4p0DuvsIgxOiUIKFZaIf9bPEmu7yNRJ6sLOhG
FU6m6zPw73mbOZdVWD0OFYyoudD0nWnBbBj67IEA+DGGbc8Njkry3v/R1TQdDUBk7MbsvRePT5pY
wG7604cYIY0vWobvZfroB3+XzCBFh4yMYr/wwxKJoKfBUWKMD2td4+KhCOtEHnQJisCk6xWKdbGv
1tk7EDL56mbAe7iDT3P7Y4zUxovk8mzg6+TZUWgNCXMShmLO6dJlDwbLT8h0Eq4m8nvWrDsmWfOP
kNF0I4yJtpL1HA8eQSX1lwG5zlt7piQMEsHizCOfsz5NSXfrUCwmY32efZqG5IuAujoxQPRCrf3i
0bQI7OSaFWGq78VmB1B4szp7PrcaZwkLb7omDHI3dwiQygc4qt1rYXZcHTJw+lW/2HOlKMbLYiM8
ajCnxLeRZP9m9Ozx1m6uhCxbwXtT8tlu5NYwbUVhRWhG5sJ2cKY7Tar2kGnFnZVQkJNJW5t2HVko
U123SgradI4Y0rYGpwoRhJ6dNPmCbwU7tcCzlxodVwAnjfYP0e8za4pD7FiKZOCRbuW5asGYgbgX
mxK37X61kz4cIGL6Mg/y1T71k483dfq1tRuilo8Zwaw1IjTAR7x3RbtllPEun4XY6XX3DmThZqpX
iM/NFdH80QmCq5VvMKzfpM+tcKmE8EB5iASbTk+oO5sMzCQW9NqLMC3ZREO6MsgdhnuchakQ+zOf
QEDOciGz3TF3wlqeTN05djlXYMo7XAhCJehK/tpuPIflCHG42qaGE2WO+ljVDc6Z5xJH6oZckG5b
GbxPRImfmcTANrKyX3eYVRqXqwRvv2qQ+a7etgB6yJs53GrGziHwaOPb2qNoxG4GcHtdpJoNHFRG
oRYM1NGVLkf6R8HCplm3oAPf59T6Mh1t2cXmDCyZEVKIhmxPyxK8HRWh7XP2NxqzAxQmxCamzK9Q
449ZCiOpsP5ZzlhvHIXcb0NNYt1EQrTBC5r6febpJlQ5NyxIOd1oPmeJa5ufCC6/ZCi3t3NB19qk
cb8QVVSYxgPAvirEKsMApWWEetHY1x/YZmjEoWnS2PeKSNhwaQ2l9q4xe9QBeRuAmhugp4xvudGB
ox5vtYyzrenFZijb57ysGUdybgBjhmtD/SxHn1RfRIqNU6aRJHEcaud6drCwt+JnMfzvtlrzECNb
y2k63bu1fHcH+Q1JdL8uS+CYxkejMhtasgTRy/BFrHobPomsA/ogeise58K9nwaPsYy8Os3eRAOl
02lk+++5PZJoX1lP8fgwCR1UNwxREsRI3NHdOFRpfSptcRSGw6WbjOQ50cfodffSsuuYm1qGaabf
ETjybM6kYvpTvUvS5SGN7RkvoHtPQ4UAlzyG2by+ef6D52iYRMwri68aVTCOOQU2BSb4uiTMzSZc
oNgSc76Z+4l+QxppbX2qy2eweT7NznjPORn0bWptVW6wE5sNDjWzequZjhV4N0MCsBPRD+8C2eD+
hOekdrey09+0sqTVMplRrGDuqZgwvBIMWudOQTKP32mH9d62DtQXQ11SYEh3Y1NVsvuSF704UEnb
UIdLUqoyPzCa2eFlyEMofS2I8ebWnWUEnpf/LG76ltKnXJapCrQZNmDum8vBXV4bkZXb2IxKQUO6
Zg6VGdRk65AD04jpraiTq0LNzj/O+dR8pw+4IdAr6Q2UVvLqtChniHRximeluHvbpHrvWknJMTsj
bcKB9nBKSLTv+jCUf9qYjIwibc9jku4sgkR2/qJu28L8KjUGdtMc8vuVN9SN3ziSnmmINzsNj8qm
44rf+prL3tDnUpJyONfLzocCvCzI7fi5ujAuEuhsDWOBHZMIJV2tfGD2r4zRQrLsp4nLo+5qQM3z
lmSh2Kb1lA37FMDGBtOSu+kb80daYKfKZ8Nx6yhpjA/X0PbuqtBPfNw8VvvTNKBO4XX/wJv5pKKW
u85MzyvIYci+RRGQBguFYL30KRGud4q7KZciA4f1J5YYrN/zP/Itz7FPxHLGGmUQdF7N7otvqNul
B0YCZ44seau/zL34rPmwQKLcZ4VvRto1cjltl2Np61Dfs3raZRn7NJ3av23lC9coNhBM9dfl0Nn2
yRLxc3TBpwTwbXogVui5MEwtJAEremGQNN7ILsY99OOr186zXtG2n9xqotrEmGqvOM6IrmZ04rYs
fLapLFGxRcHLtYnJFq2367HXvOuO+dEZeKkqPBMItg8Nb96mlta9VhZIhsJ6m+lbGomcQ9J/rjwV
PzmmtnhKVmdvlBToIiGUj9WJCgDSHntYz4Td2k0WRmNIwghWd36a3Le/LLwxnR/JZKVK5/tSsFNz
euZpckksitDf0p6ghsVsyIOSTwBIyx0errvcnY+0FRj008qzKJMxZBN4lFdy62I9Gp9J7X260/Ay
6JyYhf1C9sWj6dShSMgpJAIYCjhBssvN0HO1MNaFQ3w/WPrbNNpfmjujK+N0Gyyy63IdMSbn/u+u
mcXExHzopnPRwQFnAcAGd4U3G+/xdfPqaclxhVQIUvtYmM6KcDd8t53ada72UhJJvHFTSwayofDW
bdwMMWcLVcxUNz6j4kLf2KK8aeLxqxaMUKTTCpQS+1M/PbqluLUqZwhMbaKmqrHf6wCqVa5pobjm
806+sWUUnCj6vPlOq3QPuOKmz9KdXtg/qdejU/V0AUlSJUoxi8ylPRcOgaJ9Vx7amcjUSW+3uMI/
C2PALmqS0G1n27yg8ZyP+N/iGnCwveVXuJ3Si5vVmITlsdYM+E6OkW4Yeoyl9RCPjFDE8b+11p5M
ooSU06RPWvEBM7G2VzPQEh03ljTPC+yx0BqNb3caD6afPTaSzjoTgD9jfH2z0/JjMebXomaumrQF
6FcNf3Mmz0shT02OPS9OPikhPglWTTduM+/sdvmY2utcns6NXKt8HIFrA3vcxG1HbX5VKlVEFy8N
rQVpVs9MAuBN1IT0w7dJpCiG+liVxCk19kPlSUEHXXtfE3nUOxDSfn0yWcKF60Vj03hBJYHc1eM2
k9lbVvYi+NfZ7bdtlV9x2+K1NJv7Clrj6FYsLk5P2pI9gse7XWu5jcmPx+XErLbR3jJn9GhqM+Z0
Jn+ZstgvEixhSjZonuuIelM9czbiOV+FFer0VGFwJcyC1DLQg3FVOUmJWbFbE/eWCcpPR3Qf5bpe
ZjhftNWcE1fIq1NAa9Om0K8bPJheEpl9HrhywnCskRaVr2eGl26g1q5RZ1tbG7wB9x+DPMoy8Eyu
rnnV5z2ZDlD0sYErbwKyzh/VWv6DchFvXPSUjUVFx1lcn6zyZRJFSIDqXZ+Ob+lMC/x6Cq4LEVMY
S/Rd4nCiMD9xXss4QhF/i93xjHJ7iQHls0tgDq3sjC0pRLelqB7H1HyvlCPY6KWUtcxTeT6UJzFy
Y6yzxz+rQKIjyiAet3t2Y4+Ear+1Y/7N7veJKdDxADafTOU1Dpl7ebPbY9/G75QH+DFSSpQYof6o
0cjpDcJWpsUutl5l7nEZIevli0XJ0CXkQ2rHxm21M3vNV1Wh7a6TuyMvuw4b25Hs6ZW/q1ZQNKso
i33dn+pGo0HAE2y9Qvtm37tZmIUQWezt1aoxN1mBrCQkK1FecjNnkk0j5AR6+1rQ5jaxxYsdLUNl
3GglHayOSQQ6ES4bNS/VGc8womXxuwPjcdmmX8hgUoZVPWjLADTeLYbo78v/PAaGPue6HMo4dBnh
AMTfmtyrRsLG3aohy+Ca/qTePJEB4ybAwnHVEnT+cmhcRtIZcvpw0JENgf/UtSZtz9+zWw0K1UnE
KH1A7NnavKxlP0QzFXovuYfNPQJkNj6SL/w5jeV1sou7z6rJgzBmP3Ljfy6ZncFSGp/4yLjXDNjd
cl0k5ByX79oEULWxKO0dafzGtcdFQ4VdxfGXlYspQCLyQrABwreAOOs1f5PDsuR1N5m8lmypdpu6
ePhi9zv1ze95wL69sAjHU3yAxAwgHcVq9M1XvwD6be/aRTt115fLrh0Yy8E+JSHf+94L/DywhzXJ
EmsdzEt+XHXnoWovbS7mTV7Kxzqh+1x63qFvBZKmeylMpsld76dXNhD/pLtb7PI+v7YOfK1CNlT9
rdATGQy9xRXhkwLPVNkN+Rh12CWdooc/hhTXksvaOtSzIFDHZve2t5JUAJvA2aE7EAkMt4WJWlgu
hMak3+Z2e+nz+U1V16BFlc9RbFX/ZLYOpxHSRoK8rdvslK3E5wa7WPQHLGvrp/pbtrgnP/lnDhY9
2Z48NI8NZ5t5Nctj/ljJl9jKoAt57NHSxEo2jFhv1AjLQTUq8PycvbNryw091SjPdOO18FmtYcey
u0ViURX5UEZ2KybUF2cWZ/bYT45evQ6VV261XmQYLZI3GCOMsHtmxDSTHmD0YBm8mg5dYodQDhGp
puAqe25nk2F1k8/YvHZbV41gSLsoIoJM+Snz1qIXttM953Nlkr+SSJXxTHMFhAoj7nTc5ajYw2nk
Lnl16QWF4xhMNM1PRgkQULdAvsxNi60Kwcpuf4q8g/1Sy325oDMbpe0fTHEYq3HaLAmNqWFFfHLd
4nNC5ONu02ibGtPDUDbpIcnnawFtvtuMuGxQKxNwJ6q/06uKxoppfzXX1lP80aGwBEahUbuOxwHN
Eptsf5MwGjhRjNzHDmdl3SB2TjpzJ/N5Zr4uwKPSbv3ahpK+0PZwrok1U4fil62TpF/GCQMZoYj6
FEoF5d1G9cV035GZHg7EG12B/Lfo8qfE7oJyQrdREDUMiaxJLdUe8rmD+MEdIe1EHHRTpp9Gqe8q
asrN4jI5na0klgv94rfCioQ+dTsIkYe1y92NU9Tb1CSwZU24OSSJGG4lenvhYXDPC/Xi1JhM9fGZ
rhmff71i/UGRjbMhvykbZHX2rXBqc4folXkHiwGKRFdnx9Glf9r1iPatpTSGYuFBln61XUeLm7Ec
3kD0bGv7Wn82jMat88EuWEnLrHmpndXau2aDm1k0y40Yrj2hHjsN8Rt4+Nyip64tyRNndmMrUk4L
TQoGsAeEQC40tlmO/VKVfRW4Rh0HIFdqvJxMvbZ5QGRbDQDqekleSsVLFAuXsFX2diCEuOYpdEdb
5K+jw3sbG6Ozz7MCAxOXPWM+L73DX9zZvCTzRCgxicOyRkvG8eZX27cxFhfVEdSnuk2aex0JhTOq
3sR8Ktu0GMB9Dz3bPV7baJcdQSMzXWeqLJdez9bx2ibIk3kv2LgTL1wRsTqJOqJZbMGI2fnzqUkJ
b2FW9lN3xPhQmfF2zpdXSzJ1Obvz8xAz64kNqI9qgmhYoseLylYO0v4JUoKQdZKv1nKm0PWmm4Qe
KsKhbwJGSRZkc6f9gd/MW7Tkd7M+aYRPe0zAzB6xGzWDCV2Ln9ZEoTMJG5lI2Kw5k+0Y3BoXElP/
7UksI8uNqs0DoJJmpaywOedEa/yoxP7UzX+zWn9AzxBuASjc7u7WwdEh48To0PEn8C1+WpjOTi+Z
oKBlCL1mYMgE3UOT81nSY3ZI8cnTeTuk2rvfC287GT2Ba1nRnOj8udty9UjHE/R0aHsFukGlwz6H
4V4qVva1EWAfEcDEKEJu24fcipcbJ9bpbbD1ETWWHDdp1E6DBY8P+XHUSn3Xe3cwLigM9eVlVsZ+
HXRUYdU/jzMdEUeOgZnUQ6Ckb1Aoliu/fXJKh/G9dGiRWf/MObvz2O2zCeauOM8KqxHbgUnRgE59
jZp93zM3fknII9EawqwJdwrloP30zfxuJeR6lfGpmPBWiulHegj6bY4Ej7vyaUQUIO/Nh/tbO4gf
1vMcsz3MoTdsGdD51K7Ta6m73CqX6IIqz+810ULPtxdOubVtNg1WlNCY2fO5Vyb+0Na/uiW/xlmn
YnHk3mDtia7QbdmUX3g3SK+Efkq/l52x6fYP/EU5Z1WaI7/YZZSCwMVsGBZavq90Ap372LrrBj+/
aQbObasLE97kzdL62ANpghudb2/TUcpz620t3LOhpwRpG9PnsjQX7rA5VbC1ES3jc31T4wNpd0t+
Hdgd2XcQ2oZBfm1/coas2Crkj6bux0HaIb2mjZ3xP4STMmmmS+0wmat9o7XLDy3Z033VQTuJ8zzQ
ZltV/e26VzaLYGvUDxjrZj4VQ1+jxF+HS3b9x0Z9q3DS3vw95JQdUUYoD23h8NcO1wiaWO0r7I94
ck3WUoLVPc2H4t/PS9h2rMNxazzlU5ZzHuivA3iJ0DBNN0isvec4dihW/zXJUsGUG5p2M1Ry28ds
ZCrJHES+6VXTHTo1PM1uu0ZmbmXbuS/PCssYvWO6c1ZfdhEXD8HG3lTAEVb0aunEUcKxxjKlD6YC
dXhr9cN0nlvvoax5Q+u13FSt0Z9Hf2zJ8N553PS9FibLSHsD6tiljxdEfmTGMVVfcjKgiLu05fPJ
eLEcnIXt8NF2kFyY6KIUqrZ+714qOmJhu4ohoGjdxowOzrRYYeZcgzbkb94vYezMI/GFN0U/qR3g
b5yL8dlfk1PisFdhW7YrzDYNpFagxxjyxiB/gCJH/bLkAo9yvTvD6u+7qUCGcZKXcqH/KbgvJRCk
e235p8gPzmPLOGe2NYdjXSU7rSQZoTO8f66NR7MaX9Q4xxsBBjlwFz1wh4X12Vp/hPL2vUVMdv7P
dThB16r87hSztbo7UvtphBjVS3Irrfa5LzBTjJxc5vDEHMet3+PwSeJ0G2c9FI/J3Li++L5OnFCI
QycZfNMKYtM9mjivS/ov2zlxDj6WnxsGFZ+Na8x40mp02xveAFf8DCXDlswRNYivOxV7QG3y8sl3
6FObLhlFsEBunGa5zBbdA1vE7+kdDhRWlSCW63Yyse7P/WmZijLClnFY5vhCXAijL2gRhaGw6rg8
Z7Isr1Vt//arOgkxXahSwRant0XMEZydGoagYVeIibP7Wp3RR7k4eSooZ4cK5cTad/Z4MBQ56JV6
1JbVOE14gUx8wLsm21c9Je7oW79mYU2b2hletWZc0bkKbga8byaTmR2mp95Lb0d6aWhun6YYx6NB
WGyeestOG0c/HNYm8EXK2ZLdl5AZgoS1vukjsEoHPJPcygvdZL6//Sgd4sRiZZE4rf0m9vRZiOJr
7NOVs9+MZMfnIjLCC8lb3znr8JFYiJB5fh2nz+mgWWQ8mY2XBAJEGQoDHVubt3nu5x3GJ1bYm3zM
n/n8H9yvvu39MEEvQKZF9B98faNJtlV28qsG9TCY7m9bjq/eMjzShYgDM9fg5LsEZ/kQpbqY7YAw
ru4d+qgaqcGOwJJN5IG3maq1Y8uv03V2Y+sWUNqXEUsv6Gp8YtduVj0yns9OrQyJ3TnMygH+cLNY
S+RyBdVJE1Us3LGjvVlT9g+4WY3y3Kmo0bG1Mf6e9r+1O7ySM4UaXTeXTuyMmDsnazp0ZX9fiRn6
cf1lFh7edLWdvAxLnS5achmYO22v8TPagsEuNn5c85eGprdNV/+ksKSFtQEaAet11ul4ev30Rtmr
scmz9NQ2GqmVVnV0mFYr6q6KxsXWt9jmbKoLGUy1ExlSJdDG2o4Ilu7B5IkhrHH5F+KmZ1OaMNFJ
umPK4LXfjazw0dLmv2nTXaFT48GqNf5uUjmFg4pDecsm7JqBtsgXY039W5SNQA1kj3t2ZmyVWz+l
bX9nTQRBgKnm18hCWeF19VDLmfe2T07BVqijXR5ki05wlVUcYerdY/8G+qdaOlaKJoYi3AnnVNSN
WruV7WVcdeO2ruadrLUk7AqKsnbYN7VB3YomnNUZn56qt166nrKKBShOu3qrt+NN4hHcnujELuA4
Mnxt2Pqlxrjy/FaqftvPAyXAmNxpBkW/rJufhIZelxNG6SdaFmqL+emM3UXo477yy2U7GtS75Vg4
6EEWw0IlRJZY3o2J9dWK28Ri1SQn0KUd9s/H49AImzH32f8lI+UT8Ut03gsdlEgRA8dMy63FpjRN
KCNUYl4YWLmkUr9kcsLtYRzapKx2BvKAUzl3yvSvVh7K0bYjSHHB69r25uugsicclpSjcKjscWZQ
o3bO9Wo9xlb+IFhTdp47RUW/Rn5r3MTcyRkWDaaGBhnRlNs8R40ksTPP+o3ZKSvERslXXkKx0+KL
GSpUc2a5syaNltnYueNIVYLY6JNZsGm18ihU/xPn808x0KvI143RPZTdNHHRMPIXN29m6vxkyv6d
5gZevxlaetlGwO/ply2AFTp27U76hSRLw76te8Qz7WI161Nquy+5q/a6aR26lFJVG80j+B3GPQQe
nYkboj140+b4zxDattNbbhigIWZf7OyOO6wuv/oabGDxJSxBDltxQNS9d1yUuHJsXtfYD/tlFVE6
Gs8+Oaxd57+n09URn6VHTWKkwGhHCkSljnZF7mljInBX3rMOxW2KmwvAoxnn1fzYzWgxY8IwbOM6
JwbHCLSL24eKQYaNvy7HevLDbLVJUeIQOiZHC04KbVZvZ3v9g2VXn/1AVpmmu7D2MaTp85MvkJct
n7EC23uUo0HBZocsuXSgYSRgwxXPBQGdjJuAF7Ot/rPWp1DDpdqRGqoy8+IYLpmhcANzNPepjffX
Wx59gde1LuyNSGtm0xn1iTv7vrOGs90rL6DXyLab0LqN1ll35eQM2xpPj/RwPqrx1pzoBie0U3rt
G5IDUY9oqxvZQ5DEl2q6fLSSfnlZGuxL3QMSPGtjZrTc19ZoMqaXSkcCg4p0nUiPNAa7B9+hKKFQ
lEyrXNuA8KQysBN6siAOUP3Gw0fnGbupF8fJdeGhtCRDFqzZAC3cBkFzGk+yFePJaLLphACx0taT
2h77iNwMWqsO1SDah1xoxQPb6uv//x5oBuYf4RRx23RiWJBxmhhBb+tD9D/f5kBNzVtiDbvL30PY
AehD2OL9v0+SyyRnHffU1l6H9gEdpnvALvbY6sA7/h6yiHc9d76+/88B16NKAkx3/LZp+N8nQkhn
Sl+a2uHvOMzW6l51xNdfn/XvH2ZL9ikDlbSt+c3+HhucYQxw2NlgXP73sTLzAgOoz+XvCNhdC26X
HEHbLuRFqPl//mFvd++JWt78n8cFtQEoHUlD63+PNzoHioU40ic1z/99uCRa7ZzgMPp70r/Hy2Yh
eiq179iL7Fqzi+9yMj2fuhjjVNPK8ebvS8dvimsG3LrNVD49+X1S3podWmKdyIk7x+jdk4EQlIzf
jEHtqpPUWXz/fnTp/SFIMOsd/r7MSz+PGGwQ4X+eOInlkaxCRLPry/Yl1LnC+M+hfy/l+e0rXRdx
+nslmRHZuMZegiDB4XLqqj3baS34+zJj8vQkffO56jR+D12/WJ0xPP49j8FPImX03fHviewaU19X
+/Hu77tjbgcLnl6masrm/u8fu+z6XdFzaYHKStNgchpYF7Iagr9v42hu7nnBbN+Twcwqfj2mytYU
1xVNrf8+TzEsiv1AHSFSmLtxtLILEnu6a6Qq72jBX50DbXsPos4NmySbHwqQmuEAVeFx6TsniJm+
eaL26oNEOuXLiPrGdWfL13SFZ+eWtvtWK7velNrUfIi+/SVUlnHJvn715rz6Vm3N2GBu/dQrRvbS
a/6NioqioqdCh6MJZr1l4Vj1u1hR0Wz6I2oVltwKCo1wcuwHRBNT7swcvTZRSi/kl0bErTWu3U/Z
u/cuDv+vTObvXp32nzp7Aqq3wX836d1uirxcdlmbEI3iG909YfJwNUuXJegauPz3WFK0jFSuGsXP
3HX3f98wEsNlkYjb7d+Xf9/oM8ShPCk1yh2e6j/HtYnaOljMwr8vx+sTNK7pbWflQdT7/69B1nOD
fZo+mi27Jg3W3tV3mmVAIb4e8/f8Pj3BSHX2/J9f9e8b9RBPUT3Q0/o75O/5labj859T+v1Nh5+N
ifT9OhfERdICvZAWVO2nzs6JBG3TE5eZth01lT8CMciC3rDHj6rUzqbdyoQe8f3qxem/rrI/MXj7
r9IxPSKQR8ZmpVuiqvjdrVY31q1rSm/H5nXm+q9M+uLW/Cbj+c1uQLmk9pbpAT6gtVjva7d13pVj
NkGSyPXBN7Jm5zsVuJ1qmG9w93sRqc3xhVjTIbS6Qn/BUZgDTErvOr14qFfTPFttBWjBciStCXqB
U5F2Z04cGkVJU5wLtk6RBWvhVBSijKYOSkpZ0+CqCrmcCtsaI6vGVVALmv+TMKqTMS1mBNkmORm+
6URcKO6xKBgEaFhwucpuakwnUcto/96y8/SeaoSSznCd76S8gSvh/IzswzfDmCwPf4dm9qqhyvzv
oWoe/s+hFmPODzoZ39E82qy+U/GIeyo/kn0WyRi2KbRl5Iy/xxA8o7lrZbqVxIWGba/T9YvlfWUO
JCvn8bo1s1Xe//1DvKwbWOAkdn9fGtfjjJlJ3MT6f4yd15LcSJamX6WM14sewKHHptpsQ8vUguQN
LJNMQmuNp98PniwGya7uWTMaCFcIBBIBuJ/zi8LcFjzaMO6OiGWj6uPvRVgO7+OCiKCyI7zqQBL8
64SbH0JVRPrB+t80hYvsDTwlVoPOLsdFBYxlDxkYXsKtjqrwCtDOsJZ1fe54t8zuweijuElOiH6y
zu71VT8izyRLfeClV0iU7WRJHgh+mruLcM8Dzswx5MY0TA/jZn5DlzrwnBWpXEvs2x/9yH+sBNJ2
17KqcJ0MSbdql1dYqA9J0qxU0YOuIIDSbJTI4G+HHWSwho0IH1OZYmJZor62eS0ABJgriU3Gy/dy
XVYI8BHHfe8piwjnE2qaN5dDyIbc9Jtri5Q6mtMOMjB9fa15o7qTgftMSTgJbsx/U+mblrpTNEL8
cqDsKDeyAR4q6eB58DQVwMdj19r78wK0DCr9qiP+c+2nJbAWVAM/EzWsSfKY+Y0oEKowJ/g4eUvC
Ubezt0zk7m3oQ7xxS+Lpsj613XvkPtR7d57uliW0GCVo6Z/lx7xAFcoccZv2xqxcy/o2YEXUt8Uz
WRwbcaIBe9WI1GVqYjmrBb1yrG3upoXcbUacS7OhQ8rcVI6yqopiWmX5fVfWXto7F+JakirffquX
xd/qTOFo+7SM171DDBXfq/EYiPH7RlXr27Dlu04GePE0sM2PWgT5QC3i4jNJu6+mUVgvip09NZrW
7A1LN7aOFgVrN9VR/UAD/snINdJnMDwy4fA89TV0maokfMbxElNjHpigMpR1rY9HB5Utb4z0Fahw
nn/ZcDWWZfo2Foh6trX46Ju1CoI0d1ix98qhf94JrUNWVCV1v1B73d95acbSuoHa5Yj0pXC1T/iT
K3cIZufHTCAzGNoTgISh3ZRpkTx3Kkm0UUm0jQKF67PlLTlAum6fu8ovDlpZJRsVgtg+b/30yRnH
PcHI7EXr9RzWk+cd06CL7jzD/yY/bhIOf8FyyK/tPO2uPJ8swzAPmM8DBCU5rQhsYGb5xhY5ydcI
SdKz3OjZ0J5LowVeazpIHCis0ksAkmddhMawkH3gcs67wLThwBnH78Ufh5Dd06J4TtMk310OnejA
gg2la9ZtCTVgGKY9ui3ulSxlMQQ0u0P2XhajChQL8NR979RXNgnBZl8TAQEdpobLvFSq57Ejrxpl
RvnJnshbh0NSv+RJ+gzMo/+CRfO5ZT76VncWlKzMx8E+nxa5A01gobCQn8PRrg+/JR1AyDi+MdPt
U3jiDTzlWVwut0sU5oRWLEKspbeyeGmIEyXFBxmcZUe4+zp8UjpsxHUEqU+OFZTupi6A+PaDVe8D
vT3IktzILubcTxbLmV1k9D7xssa+DQdV2WcOvK4Uljqr9A4RBQH5ahXOzbJPpXjqMkmIiVamSR9e
q19Y0iuH9yFCS5aV8M3r9878na40nCXMyrRvIQxxkB+f8T6+99KKO4vPqIEUHIei6TfLBhz2nR+n
2Z03LzlCtQKr86POqdtmFRMCA7qDJBzMFXFTqY5zKkVUneCyPLMmNh9UaFXojVk3RW0jKRuBJ7e5
EU+y0UTVfgUOpNipBTjBptOLbWaDd00a3X8MvdxeFx3iCCIa4FFB78Q8p4PqNqTWw5SAsnFzX3nb
kF/z3rKOKaleNeZDyrHWAGTj02DqwaqIEghEIAXuiWauB451o5u6eT9VHoFTW7DChGTH2hxRd91o
ooVstXUynWNjeyfS8wiMhmFyVdRWdWWDWCOFXoWvpZ0eqiwynyq9sOFU+MiBTGn4XCgEEOYO9q8j
yaXWBNWd4BW8yPtIiyfWshhrcUNuiYi7XSYPfQJDCQHP8DbyPHSjtCYnRZLY2360xDHiHQEcJm3J
aEf5iedbsx1T1b4yuD5rO4712zzB/i5UFfthmCWL0ONdlKXhbOvWm8ZFOnswtPaonUl1JgQuUd2a
qzIQ/Odi3rz3ayojx9tC+T5CtjTjiENyb3hYEEJuJ8e9BpHY3ll6G9wXFpoVIUJva1mUGzoYttXe
MbOfWUAID106yDo6aAbhQCIg/d5zWwNn2s4/WllSnfugT9dxmjRPIoy+yD+1pn8LzT74GnGvEkwf
MbqYxzhIFR2NeUxiE1OoIqN+mvQ5fdB7b0b2PiZzE20hnPT7mNIClxIn2RFKlXvUmtE9kvIkv9UL
EhJllPmbmHdDhRs2TZls+n2XSbC+Utpwkwxl2mJSYMDjw1V3UfPtUXnGR330EWFYmKrDNpsrLpsm
CTEABvX6MEGkXbcDjut1OOinPBPxOjQj5RmS/HXPXfjVDLsbo+71Z3gLGWnx+l+6eml7LaeuRjDc
FG74vetvRzUmFY/1vIwJI76IKtMfVa8qHvzup0LYvWidJd5bNPenlt/HFG7Rb+vKA4QylR3O4rU6
8I6F8U9CVDXWcjfWEAQI503hRihMOtcqul3HKp7Xa3I3Q4NWwVP111pZRhm+Okw6IWt3VA6Z6R+h
jBjbhFTxgay8cpD1EN8JnspKLR0cdJHn3iT93Gwhe7WW1po72aGWtXJXbkrHJFdmt9GiQDnje3/Z
Mmr+59atguPIc/7G56exSwYCc1paZjdepmU3co9Z6FNDMvVwqR88X9s5Ool7OfTXvqBNv/dt0O5d
oHHQIjvs+Ge5MRH65D5KjbVdpmiXNC3cb7l76VOPpDt+7yObLdVErKXDWCYEZug/KIi/H7OsUYlP
z7tCAfEl9+Sm9nl3AU8KFpe6Tjhjeb6UY2uKN1GKjpkcDMURpabfjkO4kiRNXVs8rhxyZD8dg4mT
vczGQQVfU8DVQq6vc8MbhAyyG18NspsyGW044p6+ckeR/tywazoE/C61ha7bKzKt+koOlBuklbOb
elfNPWVF3YMPs5hybOFppDjNPE+kG8+YIZQLWYTKlG9rHaUlWRQGlFEFruZJFkMrXPGCFA+FK8RN
nBoPsroP0W5tDDzkojEbn2uNVC9LCHsvWxVTvcZJc7rFKNu4r7Pp/dBuYrTHPmoL9JQYRMZjXKMr
xHp0Pi0tQU0wNxX9qsdX6Vl4OJP869ka89kyDQs2ZJKG58vZykPGnG1aI9BcwtLfSiX0lNfFpsl9
cNGzWPq7Ovqsp34plnUAE80FQiNbZcM0JDzZZTlRs0+JlmQ7WRrT8sijEopPoq3diLkutMAwvEHb
bVjVxLPXQ22PQJmCdOkhVHCVMxXCOskzST9UyGfJ3u8DbT0AO106s69HeGMqdXgD3sxnadHfxvhf
nBCQP7bK4Dyrgo8f3QHWkevelF38WM/VmQvPpopJpzdt7DwPjR4tCcSHJ9naWBGeGGP85GugpxsD
i52hV5znCtLYJquiYSNHCdETjmyj6MpVEvdpik7yIx2lU08ovZIBnD/KiyISuVWmbGVxjMdPE76z
aFjVxUPte2v5kW5DbkybcL5uu0Q8GbDG4tA5N4lOxkNVIRdjZHXGKds+96VJ7iXSLA9cqHE/jomB
3NCP5kEBw3AZMk3TyEMUiX2TV6tuwjoJuns/aLt7jJYIHSaAQz2fIpI3GMj048ulh9Z6j32kJ2fZ
H9eTeqt3EC1lsZoPOGdx52PJMX2Vmks0Rdytq5vbph2r6yGDb88EAKh9pfBrVRHJbHXL/xrctkGX
f8XDKQUn6M9eAwZs26lxIPr30aNp1a+urmRfY08Af7HKj7owy3WDMuGJaKR1LiatxAPJtT9HSrmS
XUuHPJ/oVeduSvCGG9WQN4lZ9XdT4XYL+XkWJMWks8oXrwCqqJQDkzElNo81pMp1HlrOM8CBs+za
ROJT56hwEIWlcVJEdOR3yL2+XNqso/76DjFrqPfvkKfMqeR3qGANPYZZ+Qp8t9t4ZWxsEjWedoAD
0pVA2ONRFrsqzlYiUMWj0dTfWyfX138qqrEodySN0g1sZ/IkuhI9qfikr9RRra4Aw/f7UovrHbLJ
6IgqYbKy0c37OI7dMxBo45tTH+tEmd6akscEIuQRhHJGT65XXdXEM/MWwYVez176tAy26GWlyN8l
fXEiModl1Lz3W7FF5BmbYaNZsg6gd1n2I+wIbKC9JrWuEk1fe4MSnkgbOcuEuOta1peOAAsE0Tk7
6Wa+zpseywi/ZYTuhhi/uIPzfoB+r9sGrlrabK9n2+rJMMCCzqUy8kHx5NX43thVgbauqg5FgrlB
dpGtbifyIwkEVPQjElQogW2SyjfPBvHNszVvZDFIeus4YS4pS7Je9tBS8kckfWyUqbMI6vs8ts/x
OArMdBPgerOUAuwwXR8LhP7vQx/AZK2Bs5BC6PZUP1quE9+TTg/e64vEXraaqD+jtgHbvPuK2jjv
MOAvt35heDsf6aCtEyTZfdyT5GgUtfuq9+oSAej2RUW1aYWMo3aFdCoOaG0SboZSqZ8qVXv0q7hH
UgejrDFzn80ID5VIs+NTW5Q9HiD6iGr/6N+wxoCMnfm30Mr7ky4a69acN4YAt2jmt2MUWrOiWHsG
gnmE/wfWsjLiai8mphWX/m1dhxu1Yckm6+SwLgCFP4ZtupVF2aCG1Ruy9ebh0s0GSWXXeXoNedO6
TUqvvnY6ZXnpgLIMU7No/HI5TK3b5baZIPXJQbKhbcNhFSeBB+WCA8k6rckGzK7DdC+LXe5Zmyws
QEOoeOO4vvnssKQ79i4gAFmsxzFYo1Sj7mTRjvPHhnTXDWQq7x6G+qZuWvO5GH0IbO6dNkTGmdQF
Evy++g0YlrqNqoIljayTmzDM6hOcK2jL9FWnXN94U1Xsmy77BBYY6rnriZWmOtFdP2bmjSFeW2IL
EGewq9gjYwbldW7Mqzy+U41QXalkh9ay7r3BKz7po9COsoSUonnjZq+yu6wJTU3dM2n9+ThRkqug
IhplXdldB5G0qT/5cKjej8HiArh2OX2C/OIsK5fMdETqX5sfQCF6r/eXkue9l+SzakDl4tLW/VL6
MU4+5H70lOPIOfX3oidXPT8Af/R8/7y5bRbc+Ztx7uCDfvT7vd+P8RlmY3w2Y++uTcduhxxLfL7U
y733unIgYdaDbKD7pTqreNIvZLmeui+JDzAff4azl5r5We7JTV2OaKqIpMVA7K8GT1PD4aeyYYe7
XPXTQ9TjQ/l+mMsRuloZ11o0a/fNx5cbeSwmBd3iwx//9c//+TL8t/+W3+TJ6OfZH7AVb3L0tOo/
P1jahz+K9+r91z8/2KAbXcs1HKGrKiRSU7No//JyF2Y+vbX/k6lN4EVD4X5RI2FanwdvgK8wL726
VVU26qMJrvtxhIDGvlysERdzh2thxTDFgV588uYpczBPo9N5Qg3N7MEl9HeI5Vw7E13HCwZ4rewi
N05aOsusAu9bLpSwd5moYBKQbPwoNq6qydTfN+mkXRk8Wg/khrnWqCUZV6Dyi62i+e3i0k82kHPD
QDMPkUwuQoKiZrYrM6c/m1k6nOWe/mNv7oFySsY0DtxpwNLk7Alt34RtfluEQGk9Y/yp5Gbq3gzc
cfOfr7zp/n7lbUO3LMNxTd2xhe44v1750BzB8fmh/bXCxvVsiTS/6ls1ucLdYt6HvV2T35hryrU5
4kwGbGNAOmTefK+OKhfZwLL2zgrJzVVqqCaCN0N964Z2hYQCdYNnmcBJ1S6A1fdXuWirL2VStbjP
BE8lcP3rkGz4kyqekrhpH3VIU3cxWG5Z67RNdNY8KIaymGgkVQZdQTx/HmPCPVj7SV1B3m/NJ7AW
yXKys+QoW7M8/un4Q/HT8RVd3fdtBdHS03A99bwGsY66OxN9/s8X2tX/5UJbmsp9bhuOBuXLMH69
0K2TOUxY/eyNiEiPXgzXT15hP3W5qCZSFhD7UMuT1/jS3OfIotZZdnjvF9QtTGF0RA+BMVUnwjrw
YWNuuNQaW0wz58rOmfHDctfzjHnXFt97Fab11pXMu0q/cPdoVunrzmmml6ZZjDXx8AmDmI2ainbf
pobzYHrajWxPWeUQMRcFTE7PuqqQN17WnTO9eHX8MBBjfuAZ8NsBE+AHd6qrAzRcDgm6pZM53HS2
HZzavjjLEiKB4833+u4Gn2cU+Loi8xadjvIjMBd95RmXLgxtjOx9qFCMajUxP9nlESiPAOkQJOzD
4U71yodx0DQM3jpiSU4zfxdf+Wjb67E11U8q6v87wELWe9Eaw6sMDuu97mASFOZmimEqo//uqPPw
SkcL4T/fGrr45dYw+fGpGg5Ptq7zEISb9dtvEHnRARMhM8Ywr1KBQ0DaH7op2BYApveQWu27furR
Mxyr9EvfxjddYlRPlx6eYkzroRWI7PhecRgFIIhw4K+yxMrzFaEf/zTqeXBvqimO33OrLMoNKP3X
EXPAU2Cowf1lfNaj37iMNe1V7Y//+euK+U6/POznr2uo88PGctA+s23rt19C6ol0bH3L3zUtswY8
GZb92HXBuk009wyXAZ14MpPVvIknv76W9R3At8xMyGMShxkPLPjGQw4geqH7QgdmB66DhAOTkJ/K
l3aZXsTEQ36T//rlvVXL99iXvBir0A+a34r/3L7lVy/pW/0/86gfvX4d88+HPOXff+xyDr9UeQ0E
5PdevxyXT/9+dquX5uWXwjprwma8bd+q8e6tbpPmr/fv3PP/t/GPN3mUh7F4+/PDC8JnxMdx1Q2/
NB++N83va01Vebr9eMHPH/C9db4Uf374v8nL60v68q9D3l7q5s8PUGP/4bgOokuugzQ496/54Y/+
7b3J+YcB7E23NYdVKVt+Cxm6dcGfH3TzHyo+jbbrqLphYQdsf/ijhmI1N6n/EALhYte0oCqouqt9
+Ovbf599vP/Z/n42ov06GzENDuPwe9QEOEnBrfrb7zHSCmHUuqHsIO65G4Fl3RJHShRT+nxX+Bst
LbId2m0qrtMzdhVtiuXUefH/8lj429OwXd0mAKWrjhC/ncaExOnYTR0CSwVOAmMinCNrm1e7RoIU
kWi/jAT000JZEwKylw0y2qtADPrupz/d38zNNP4Yv/xcuRqupum6IXSXH6s5v9h+mps5hhbVbqd7
O7UyipWHlOGsGCv2irfU8UPCYPxjbHk3Vuh+5JGP+nbeLAsthUefETSq9Q7mFJGE9f9yWoYxTwp/
fo64pq2DDTJVjVeqbqvzn/GnE4PvYJYIaHg7FmbkCNU23xpRea3lgXNKbdNdDIMxrGTYu5oEaRIe
7KshEsjZlnVLcLaz8rVpGdbWw4WwK3L3pA1JdbLtbQzV4YQU2bQzXfwsc2Gcxh+bpLCB3Jo9psSj
M66zPjeZjQbDNYnX8RAq47NHDvs4eADs9VDJz/4IvM3K1TeldKyDcWv6dyXmSUt36LfjLA2kTL2y
x1blm+s5AxRBKNkgcdZ1U+9IhJ09LanXlqoHS+ItzVlN66/dgIvm1BdLvnZ2VqPp3gEUslHGL57f
wK6O8s3QrG2QDV3fbB07yVfxiH9nvNcc4kRdt2ysVN+USnllR19xGUXcsQ+Q+kgIfqGvvdAJR5OY
7x/g1yHa3bbWunaPZMqWkSACkqiGtdHcqF2YNvwhpz/lYRztq4CYc4eecTw6xgacH6oreycgXxBx
WnH6bSxVrCEKrEr1wH1r5j9IFoBZDJ9T0xq3Q9Omq8nvIAGhEh7jILDsa+PggtFahY2zRZrZ25Zj
+EbyyF8QVluDwP9mZ9MNRlM3JQLkkeGJxdCVt9F9lpSv8NUrZiq4aUQ54GUeJ9egAheItPf0gtPh
m+PS1OHq2WCUUfzdIvEAerwlQaiggaVXSPZ71c7OYnhOrnmvMZveCi3aYygVzaai/aJAZsBM+0dH
oCmG7Ua7VgaCbcVQvjIlxMTiRpvsz749KZvChMKtBN4zkOEEFSdEy5mB3jZDc2XHyZtmjMaiScny
VOlkLwnOw93uu2CV2Z+0gmAlumMQQcPrSH31u0LHYwcqJQjeII35AQwqGmL92wBR2CQ8CPvPRXuO
nPQiKhKwzE4LIT4bzu2oAXH3W/3GSDMUcirUYZwRDF6FbhwZji+jrxFZJeG6zMf+W2IJLJhBXC2S
FkdqFBq9FRxQPNLRUtng3muvIqMwz5lXkSPuvVVYwrcpNIBKbqIjA66bq8AyMC8z2cCSnKXk5118
Yn7epE1grsoIw0XZoJjl6xgm0xqx24arGVxbfm1uwH9g7ztXdT4L3IUsy03TZo/A3ODx/Ogi9+K5
sxxxaZB1l6Lcq8xh2kaKuZPq1qwZwwnvXeMZPpX1rswuVcllq1RrN8bkGblhbQJoiGR7Hxo5iiez
hLvsqEGVWuSVbb0LZ8s+EB6DCRgr3bllQM5zSasl0iigY+aB75XvW9krdGOSCD1wfFms5pFyT24m
q3V0tCTmoT+dyaiqwc4btXVTq2gelBq+NvPAy7k5QFthm8tTkLWjPHl5eEjbnJjcLeXp8ghBYBHi
i2El6M5E7lsL5QG0OLen4muvfQy5T5Cq2/pmwyodAb4m8J0NEls3SHRs+15FMg0ZumqogFAP3UNo
1F9J03Zgip4sS5yy1EJ3POtuMXB8MvQWpGx/QPcUUWATwTmvwI+ZtXW60ye8pvldqHuFBzuyQr5D
DLnaeap/ZyiWWJshCqudHd3BrV1Eln7txaq7G8vmVvgOdHjQTtDA13Yb6AurroxVMKtImX4B68fB
ei8bvVOWfSYidR4KBx5jBMWI5zf8Sbd4azoblzWr2mU6/C1PVHDRzAj9LRXHt0wNt3lXXCmDFxym
INkb3Tg9CD3fekr9heQQPnuEK6usH5YEZWIez+VtRsYAfzdEmovAaAEXIiYAsdRcqfaoLMKx8Ffj
REyc0IDXhBGPA7WGfYyPH+gelMQGlMfC0VnbYSp4/E7XUMXeSn6/n8r22grafBUq+rRpvsa2b51A
JhQApLKIoP3Qrttmfmkhv9BaLCEqB0p23YLAgkOtNpsUcWSCPyGSiPnwOFoar7NMVJuOCR6kzWM9
gF23J38HUMBbCWg7m7D9WvXpmzFNr51aPZpKld0pnV3uhOLu3JhXnU8G8RqBYgRW/Hp2+Iryo/GN
+Z678FClzdH2WGD1m4Dk6V7qgUyWXbXaUrfDfA0REM2FShyDmPCQqx7Az/IAQMmha/x80cHwUiaE
R1JY2gtckDvkO1aYFzoqHHihwYYoiuBbmHeHtNSOZlV+1Zyi3yAzvy7KayiWH0P4kSthI5dll+0B
xZc1Ups60qMvWReKo+aYUGmSctiBlLnXWphFnQE0XQthw2nWq0jLNwsXUIiiZbkm6QHlDTueVV4c
NWs4J44xLdEFuZoUok2TCV1MKKiZEU5aIiO3cFXuAFHqm9rW91pk7kZTnOJkRIo436mIPq24sa8t
EYwb1We+aVh+sRP5RhMIurbdsPbHAO3MBt+cnNnMvhveJpvbK/b8aQOcdsNq73OYqxPSVsm48IPb
JEy/8BPfd8Shw9hO13ZhIkuVrtCNefSaLGI2Vz1YcIe6OweHdmeA9e8BEVAq8VJ1xU4PQOUpBSm7
0Ak+6mGxtFQHCZhsAnlfXEcTMhFlh8Kz4AU1eMvYJerW4Q11Civ/Rg0ALJrTXWfpd2MKsNDTnaXt
4HVEOHCjdL69FNYNM799jKMlHhb5TgkDXOL94a7SSClZM41LmfRvZCu4t8i05bBtMzt1112B8E+q
fh5KKKKBW3wxMlQZUZppFhKBX4a8xeLwHtICng8d+BUA5/bZ0ovrIUL+hddPAEneXRPnUxbDHvWd
g0idG8cub2oLhb9BwaNpjD8NXn9WDfupink0uSn3oXLAthB5uX68GUKfCz06t15Vr02tewB47XN7
wLOGyIEcioJOrAf1xgsCWCc+sF4bZboIHzeS0mJX2N0zqmLm0kFOKdJRUumCBBZsuWky5HwRrT5Z
yF/Y0IysLkTNbjxZzYCApqKesgRG4dS1x2q6E1Mg1o4A+k6I4HOho+cLQPwpgoMFjEl/sKejE87S
XF5wVpE/GCPrzRnUl3FYxor3qATWITaw/GRKG2Bkg/lohfb/eDJc52vWp895oSPOGO7c44j9LLgD
G+UshG6ubLTP1QW4B4zbS0tfh9nIampukXXvzVpiMZeyQAXkxUPJSwbohvgoe3lFWq2LFo/ukdf/
FXThditUbptGkCnwPbirGApmVxPi+ycxYJ0WpOMVzN91I5R0nWBSQ8TAneWX0LgPq4Jfo4CWb5cu
Cm3kcNA8rZaeo36zd11ejicd9cV1EGZAtRCIBKx31htB1lpjppcj+L6xCSOHRSKW1sQrzYPEcdaU
h9C2+YbzmRhqM62x1k55qtpcvk6N1y7aiLgUksppTaQ1wm9+M2XXg56zQWIVD4vuBZPpDlUPF2vN
HNO12Bm8GZ6GmD5/74n/c0AEjcBEzi3Em3B7YqnK8Fkp9FWCghBLJO8UNYOzT8nO1yHaEFkGd8dE
V1hM7ZWTxuEaxatvimJdx2gTH6bGv+6FrvPSa/QrDR0N20uS86sK94Qh+V7Nrb3Iu/bQm9XZQCcJ
lVX11kyEuicbl56KMV0FjlIz1kZDaf4jFmmKGQ65LdTvEGEba21cOyUCrIXZ7cfKXuOYlC8UuMKt
Ubr7piwQyEMu+groTZ958RUC++VOG8vXMPcPuoFQqRv18cEdpjuvxaUWcjxAA7skHhp/CyzO0cW3
oe74mJQ7K55M4tJmfNawDWHSaD6XGc998Fg7TZQrTCU/OSZ/FZTeC9Z+kM1EhVpzrO54L42HwMEf
MNY8QN1VtcSY0CPGWJq8+6FLajiBpHVeHt0x2GeN018l88YV/RuwXGOTqtzoFqa97pguzB1kNxZD
DTMXw47HpUpsGS2w8NX1h36HqFd8sqt8lSYq0GoxYdQy3JjuK0AWbov+IDfdvKfkYBSBJbBbt9pE
bHDe1f3W4SXFii4oDwWqGge5FwVWniwuZVlpSDsUuYvCP+0s5L/3/9vK2nBXsY6Wbtbm/bIJuNrW
7KUi90JQrf++KLsg+fG982WsHHYp/nYox0A2bcBpnjkZHyQPwPPbxLBk782GTor0cpLWTj82/7bO
yWbIy9+NK6FehVYeE1aeivcesptNnh0C9I9Dp2VaH2Tx/ViXjwql9Y9sMoJj6nXGvkTpV7XhHc3D
f2r3jVloUdbG0lRJ7sqNPF7bIq/tjAItxqohVT5/ZlzCvljL3aSr94kvHrEcY1bgRddYXCRMPHUk
+kxY67mvXWM04C6aeETrkSXePvJhOGYxliCAh71VSZQQ/C+JsQgm/ID2ajVxV7dkBdHuBylv5Igm
tzYoIDhKmxLi/RlIeLVRghqo7FzsfC05hwrq3UpgDlh398ZJq/WniDD2dsJSZ5GYnkDUE/WrFdpE
uzCrtL3jOPrJBgcwqdU9LmN9YES7Foj+KQrC5FQE1WwgyjtMC6zl1Nfd3qnU68h2yUNM5lidRk4P
ZxERbEZ0VJspP+HT9chCfDp1mTKd5J5TCSYJucubdm7Q5k2mI7fL5AF4fPi9mz9p00m3RiiFmoaM
sI52AGcymZ/C1MrOEfrZi2lkTVBjObkodG9FRkRbqw3ke90Shy7x/FMzbzRiF3Xkm/uoLLVFgMzq
CkFRRTkLVioHH7Xdo4A9zYuNa8QBWc7zepny4cTTFEq0nz6UwrR5LtOj8pX+FCs9AlnYIYEqw+NL
QXiQZXpChGEIn2xRFZgjwEIG/wwZ38i+BC6KFl6L7bBblzsngG0wqeYREsHOK1ngTQnyubkbpVtr
CF88GA+bJgo/Vq4VbvGhUU9q4uAIP+/Jjd6PkGVMdVqKhLRLhCIvsR+FTMOpm2KUj2WvYnQzIGMp
JgPkEY9lmllHU9fQLHTs1ajZX1yW8yfkQOCTIceszKV2vlNYXxCnNKyON9VfdYFNaAUkdt31dwXo
lEU0pcZJ3lhyz+l6fxOZqLqCNxmZODbki1prZ6aTfnL7Rt/GUfQ8uYgYrTA+iU3tZM9Nst3qC/3k
AI0LEiZ9gq8S9nj4qfm0h/d3KMYc4WsVxX7bRKxp4EdyEmqqnORe4gPLxI0GueK0QBLhZDcIBIet
CT5LN5VsnSTlM+Kgh8pC20TMqCEz7uKTJZL4pNsNuaGtawzaRtYCGK9Wlp4S4cmd6GT/6Cm7y43t
HCOrfSAeHW/aMW4Oepe6K2PkTQzLQj0FM0bJma9hM9/0cqO1YY7vjFbwbi1YCJrRcQr67xsl9Dtk
t+by+y56IuO8akfUV5meZEM7D8mjtv2lo2ySR5Ptsgi3BGJWrGvvH3NpuHyqrLsU3abUV+D/wX3/
emKyX6HX6WFsn/XIaXJ4emH806nDVGUJYLgb2fX9/C6feDm9Up550hE588gFLGVLz82FBLu6vfST
e7+d3m9F2eW307hcgq4Jv6DDe64wi9v6RqLy3kU5xSzi+xjjC6cPSHVXeK4YZFFucgLOO73QP+JC
iY1wJbKlT+QHvJ8RLjG7M88uulU9nuFXHr53ujp8USulWE4AtBdQMtoVyS3tkCdCnAg+ArJGHZlZ
fTA2E351z7WtbhNiFmtRxV8E89y1Y7kuDylWugZ0QfwocELziccWqq7Oa0ts+rJtmCc27GFc6/t+
mA5GKNDVagruYKFtjRbcRDaqIMqSjwHrmi3RDZajOh6wFMWek0CYq2Y6aLqRs1E0UKqjf5687HOq
js5zF7wUTbApqkFD5XeRVl21U6ruNkOgcfH/2Duv5caxLdt+ESrgzWMToANlKJeZ0gtC6eC9x9f3
wFZWUqVTp26fe1/uQ1dEIeAIMSUS2HutOcfsUDIQO0aZe7GHZpsW6XMk8VgmjBDbeU0haey1byAp
vqV9ph/XSgcwOcjI3ZSgWR2e28A+54Zs7iQdjSZwo0T5zDzNOGVztiWE1dhyP4cIXSqUVG34hLUN
trePnIfAkFW3TGbuRLlNA2ACDg4wiXE/dCNidpagZerk6F+x3UAEkMdjwVfwXi1Tgwo6+t0OUdre
kQFIVBgdp4ZdBXo/qsGTq+hIypce36Hayl/Hun3pZEPZgZ7zIM5peK6/LIkRPuRtuge7Zu74kFyP
I5mKpZ6cB1SMO6uZbrHv3AwzBR2+yrqfHZZJT5mCwRjszOZOdrptk5Lz0w9SccDxO56MhVSY+BYu
VrvH9eGXjm5eTfa8eDDJsVcDeLzpXpLAtK/GYa4eOyf2O8qXx3JIdNJPgtal+GXsItxerlKV5q3e
M10qc73Y6O2yG4bKuFeSEIEwwXFDaV6P0qhcB4TeJVWu+eC6CBILIvtUx+MPFVTJngX6gTmbD1M3
9ltqZym8qWXZB7kqkUEMyRcOkXRkQALHhFTElCnxVs7lzk0gse8ifYD7Oi/SXTVHNz22y6NZ5FQ5
enNlGVfqoZyTnyStp7eyXpKCwieKShvM4XjcIzjod44EgR3PhEHzePzKrA+3mrlsU9tQj4BHjikR
AW9tuf+o6fv/0s/9S5v433WP/39s+pqKSoft33d9T69F+9r+pen79pJfXV9H/wOLpGVh8TF03VEV
pEi/ur6KrP7BgFGVkQTYii56jL+6vrpM15f/LFN1iCNhWHHp+pp/OI6MmoY2rWkrpv6fdX1leRUe
vGsookVxNNmyNcVEDKWapvzXhiIx9zZ9KuamSgD1N8nkq1HvZYYBI5Nle3FDeZ1Uz9Vemft6OMV9
Vvs6MIqM4YRd+b1Fp4sab4nrKc4IsGcf97baF2tDjIjsslmqOVXLxjiIg0XwEgd6dRRJs6AiaCas
cbPautb0vXYcmBT/3n05JvZlmOaJMfx9uCu59VDiOTWWSoJhZNcEk8OmNupsm0vx85CXyg5oI/FP
0hHdbu6nMrFGmgmw1GbwnL71E94aIEkZbRezrg6NI/MMzOXHIpymg6ITBRdJdAzVGBCEaf4cur7e
kzcSgT7J24MNgYYcaUP2xaINKNnMdvZZyWVomNq0xjzw+wbY5InfIwnAUNZsaQ/FrfJVZsU+Pw+r
7183p0p7WdpQ3rbLdAtMHPoj5MVNtvTXWWt2vtIGfmUqLWP8YvLFgqgQpCN2bm90vbvKAgsOtWM4
9DGZyIqFtCh0y8SqIffVARrvtiTpEBQwkYiXtyHeCzjmX+9KbPI+MNDLI0hRs/TrNZj1shD7OmKS
phEsYJHUwWHtrRpxVforsZu5eH20IVVn5NxKYCPRIgBENCWr9cUCGKanlMnADRY4QJfzjMShA0x7
wDC82suI94r9Rd4JW5kZM+8mY+8t2hgEIMXkSvF6HIDbaSG2TjeG9aHUXokGW0wDeLS08jDdhtLg
kKyz4PlUkmFb9GDhtDIoPbnlFp3Ka95y5Cp5TLTDQuFdr9RkU9YrQTeIdX9UDJBgAOKc0iYnl7Dj
YI2dFQu1z+UDfB9XbMXg8OkmR9dJmdGAEkm8YiHyZ8VaOVMqUrL7YNE/W+RQQRNRttBdcMPWimkf
NfOYOT3xc0F8KCw+mXSht05QwgUwM4Dva0rxWDnlJgXR4Umy1lLWwY7cqc5Pp85pEcch6OhlUfzq
7ewqD2dakuuZevtjap+DCWGFrB14cgb8dvs7vQ+g06Hl3yqD+k3CEs9HtEFcoFg94L5u9GsTSCTI
PGCbFRkgeQUkLMfLuYnWX4c52zQT6zW7V/wajFSpdnJV3X/4t4vA3TAgYqYLGqncjIjsP/T9RLfu
XeMuQACLBoCupeXm2uAc9Rh061BHOwnGHXK9jdrZDm10h+jMyKHljWlkA7uh2C4Bkb0ZuEA03JTF
TcZUHpPLR3NKZj5ilunTFH/KJPBEKQKHXVTU+zQFuwOidlKBxLdAnv3RChbfzPatXFMuLIrKXxDx
8flds3rVsFRd4IOkjlI3XNupzGgK6jwBWrdt0GugbxOY0zWq/oOF7bpRxsbXdRUSc8Gdols3K8wG
2zkPXy9NXLVxsh1t9q/hzAe0HCD8Z50ZH4bYPqRwcb3WiJlPDy0+HjjjCt1MX1sXsbYGL69rYp9N
Yuk2NZNv4tuPA6zx6zrlbgB+O98OJgPZqKIBz5CS+C6EBBsidYgOUPRhazekAr+9JVjmh3oABbje
g8QuhD3ka0hK4w3Zq9LTztTWRYo20ycGQ0/gfxdVWx4sIoANqte/vgxvq3oNgrU3h4OzJjcraflC
Oqu2TbWgw+h5nucQSoi60P6enFH3OuJaNpSOJx98801UcYdQ5X720xCugmafHRRNYPjW3yyylxlW
NZx3KDhG+GRCwgH0TBFk5v4SYcvJmhnk2p+33iKSTxM4orf7sh2tZE9SHenKxcVBJiFrn4bjnRTT
RohoweikCcelgkkhJto2RxWNYcsiTRFXgCcvcUgP2Ko9A2c84UjjHsY/ugC56cEgs6aRJuRaEuDA
nrIO7fTGp8/X+JHMvVpsBmr/HZ8Fo80IIOu8/ijgc9z2LO3HvM5VyzjPAIjL6Yk8zZ4vHEqb2p8S
OgG0eVkVC+uyprYJRGxum02IkGcy4ThEWKGZTmmBG2Z6edRULT8tcpafZqXPT/1oEsAp0VPMO0LD
TTiYNDi4eUx1Dzhx1WiE6w2lI9DIp6y4aDkxUTJ32HCdzuhpfl+0vVd3WrmtbfuuGJtDs2TqPi87
agBJWx4t2syOuj4LxD7Q2KrnZJSn8hH7cGtb816RjaNVYDM26gHyc8c3fk+Lmt7qaB1jk9LdJE8H
Me3DwrUZZ2aKQ6AHXtLOyybQjBDKHKU6EMALoIx9zVmnpFKHk1MTuDRtCR3yFMLdyOgsJdLO179P
3si//lJiM2IgtNesydcdN+8WLNBhfz9R9EpM/aaLhxAgk07tEPRW5jutR+d09MWisKtkp1XFJ7I/
Sj9eBzvZOoARC0D7hW9XeXI0gD9YgUzb9+2AY3JbcLs8+9FM421uVeOViq3PjSjWpeiSNm2j3Cfl
iATIwskdIWPo0Q9U2fA5DsvXuWXwpo0NnBxAHiRayvtJV4h2th5yUCB7+CGy186WHwPACkiMzgy0
2YHZ01gYP88pMiyjD66YuA+ofpqtjYLLTyXuL5EmHRqj/pwP5iPU2nQTSXAA7Wj+amSUaSq+HnwZ
qTPG+JMgVaugO3v0sSvmu3GN2PmUKzDrx2U+mJq2q2btZ6uaN+W8GMeeAus0kEzeKfHyCbE9fS99
2GlLEnCDrj/R+DMA5H6yOppsRN3nGsqBIiaeEE6TRgKUdUNp80qm8Q3HIHqBG1ZvlsTZaoyfttT5
nE1ckPhh0Z8yJ5BbjBgPWQ1LO7Oob5SAnFGurs+B16psCRKtauPYlWrqdvVWOUxpp57ryHwiA9fn
J1sRaRdBTCS10a1PH+RkBHvTIA8mGRa+Y+4YrtJYT4fWs8Yx2kxkplI2R04Xj8tuWiblU8szyR7k
n+bKtnEy6VsnayZwkdprmsTcBAtZgkvA6G8yvytr0kzsdI+KQq+v64dwH1bTpqMK4SULgwx6R+jE
lnhblmuuRcuXTiG5h7ZL0uSbjJjcTSznL1Or4ToclbuBSCS3Umn+2tWGQl14mqeX2igjLPfN0ZlR
fjj4wFC+WcC8tOKor1VU0N+vdmn4egeY0bIwf5c5Gi/tbOZ9cp/G2NdUDfdcn1tHzUbgMBnkeK0C
B5Nk4mpKriczBy/JwGEnGfSAYdk/QbonfxIBCMFiUF06wKw8VXfwzihwFKYGbwEFy2LF+zgqnodS
IhMs4ZEH5qewGrKX0Vp5eSQTwCsNL3goiHmI5E+j4eDANe8p2ucEldjP6YyWxDL0myKiLdriAyE+
Q9fSZGsB9Lnu4SAX/eBZFawLBLPdTlmc5wxni+TwTofHPrzDgn2KTFI8uNNhFouIYdLm6Em3NTer
aL8tKI/XfOtzpykwm9a6lz5y+oTdzDPi9sXi/zFBiTc3W6OKJj6iZEAvQQXJO7nqDCpZGthyr5Jo
II/aArBruCNVI/GwXdMxV43NZDjf27DhRqgTdgkxLN2bAwIkSr6mVxKcGpi3A0JAvsWQwjIsDq5E
Dlpn1fGeHnO76QmCChSD4kIZMT+xZi8Kg3M4koBC63zMh4cyN75LUrWvcJdu5NbeaVmyJSLlc0gg
KVZi3vaIzg6sngNgmqqYaq2Ykwn56dA/K7KefSXU4XUAYDcyXd7ZSk95XmEOZRmJi+ICOYpheaRc
R3OVH5WSgbaTT7kPboA507xO14YpSXbQKBumWJDWgp044bIQJ102C/FKcqBzX+z8cPj/cl8eN9eO
BBF9jtxOY3QUrrMabX3iKhOmPFdsi0W8HrlsjqgPfh02GTPuVMe6boKi8SkPNQCWWetMuqIky2+a
1LyWcuYMYrdY5OtZl1Mv+8SaCeQT+envK304LDbFIimNXz9sfkgHfjeXM2XJCI8zLNYPJ4rNtx8g
VsViSIN1uKibKbPj3z+2ZOS8x610XBKQAQA+PifrM44QV1R4QQtboUEWkYnZttgpFpdzLvvKeZ3d
X7Y/nENyR7wppDXtISnfnfbheqnQ9H14bbS+pcu+oq+Ip30782/fWe+QkZ7aBaKGy+VoKHW7dEzu
Kr3Rlm05Ine1w3FX0G/3kQK/X5jrqEvsq2fChsegW7xYjLUGYp9WXc+fx9+2//6Y/vsscX66lmc7
Ol34hbyAMTnvzpQ38SATrS6mwoDuobOK1UWHnQuGU4LA3TE2XIISFRlrl0Ucqu83ZZLpMm6mh8sZ
Yg2oduqa7URi7V9fIF7/d/v4xhDheLn85RzZce6qFWQsg8b0o5z4LiiiPyQzh/dfSfZe1OX+t4T5
f/KtUD/8pwrmfzUx4bavfylhipf8qmAqsvOHrDO3M4iYoOi4evj+rGAqeFoUHawMthH8XCYuiT99
KxYVTJvSpkz0F+GX730ryh+aatuyY2m2YjiK/R/ZVkztg1VDdtCuaAqoZpVkGdKCPtho89qCV5ma
45WtZT3u8m6t27CYpnTxlVhdfBUNHfPOkNwdIXZYJ7zQfliItXURE9lddGa4GzvESL+KSQ79d/EF
Yp6E9AemvriTrTcQsSYWoi4ppM9vEmKxU6rTfu+o0VFen1pgJR+jknQtV8xs5YIsvS+yulwxIA5g
5lAruSygbzLyF9s5BnOmrnr+WSivRRGESXzhRwgcMVe8yZlrhnIh3hRPd+KKSQkLte4mkrbWop1+
WSWz5lucqu0WaAhVCnF4GGhNvZ2ZMJSFqpAms5cMyL1MIQ8RvzFGbvWB0JNtIiQdYt/b4bHOT23h
T/JuzCmCGDO3ls6kEnLZzLIIUnwhrfNCgnDX6V6xpIbsilWosUzoxapYSIQQ+/ZU6yhTip55ZIl9
tlyl3pcF/Q3++SEeK4oK61+DSgBt+ryyvB53gR+tVUlrSCp5a6MJW6fAplIcxG5xwuWssVE/GaMm
bRdcEru5ru+hk5BFWSBLEWvK77UY5avsfjiMuTxQtpqW5BRmlMfApg6XdhWNL3Gi2FYHobO5HLpc
/d01AeCur+rqmtjVHBTs+j4uP716O/x7p7jG208Sq5czxQtzBmszVZRUSlcxh628rUl6p/qakVEQ
FKvisFjUS/aCew103vqKyyL/vWnU0nwoyuTtjMv+y7lGy4iihMwrKTxMCpvfPANTlm/rYvdlQfhR
6b8dFzv/dvvdpcRqTDrOLjW0x8tLxNrbdT5e4t3P/ZfVxPmu5WN5/PgT3l0pM2eypQeKBe9e/e74
P7z5dy94t3p50+9e+rfHxZkf39rHM+N19KNn2s5afauqzTf/8vEWa/9239v34uPhONOKw4edUsmX
SXx1ZivrF4AofMMuC6p5jbyVljWoWW8mRDzc0i6vuZz44bLigLncRXFlHO11RILsq/TFmrLWUy+b
H/aVAAgZNa0v+ZdVcao4JNbEQlxIXPKyaYg6rdjOxeXEqjF2XPmff7o4USzEjzF00nv7MSPrgvej
Ens8fBGrA4Fp8jZpF2Uvj9ZeW2uLzHlxKi8OqoVkbZGJnWJhZyoq+bdD4iyxt4tHY3FBmyIcqpPR
0zspGU7i0CIn5vIgVmUkVuXtu8uoZihvpkpJIaCFDDDfrrV2WpJTA9d8l+L49uZMYSrTkBRoTl+J
x34OlgqVOMjDIoL5PTX91zTT4cl000S4+vcZsE2O/YRuWotdvCoobNvxCb8KWWlTAbk9IT3H16zw
m7YMhBLyCKL+Q+wpw1OLLJnf7/LtnzHr6OfnGMt7vz7S6IizWO/zYvPf7mvFI/j3QrxCvPbtFesF
Pmw6Yr7x4dL/g8tottHv4VsdxJVJeeGZIy79tir2isvYYl7wz++ETAs/wlWzf/9u6KISgTDfV+JJ
Jq+zXDEvFWvd+k+57Pt4zuXw5ZzLvrd582X77y6rDg3PT/HqyyX+sx8jLnv5KZfLiH1Okj4Dzi58
gIWNP62PLnV9moo1sU9s8gQ/w+Kdd5f9Q9Ri/RenvK2KQ4l4rorXfLii2MzFE1IcfjtTvGhZf6xY
ezt+2X67ZkRPd5YoGNEORchRSjcGigpQOy/RJOWnaMmvylEeGF2QNDD140TLZ9SILFMcpJVEq9mp
TEKEBqFMN2H9RdXXdDAXz54dpo1dRdxCZE2b0EidPZiuq9ZxysPQKaTsyIObpvaLpodrFdBP2xdT
so9KSgWExEFqXYEaubp1PxcadgpZgtPY1t+SBTz6wAhjG2s3thkim6qDfVtNNrFuME6zuH6ULYm8
mrL9ksVksORod6jhO9tyMW7CEWpQolKKMD63zkp9i5FUGSQRGWmEOgpbVCaPmyErho1J8lpbR9/S
oAwYEpsHraUTYgQjwdLpLq+mluSDjFmvpR+qtD4DMvtJ0nSwYcYhU2ozr5giRJtgdAhlTNPXObNr
iNJpQVT3VHq2afmZKn/OtXS6yePqSp5bOhmES82m9TDA5zkaNaW7RnNr2q64XqVpq3czzqcxvjfJ
bfPMkILv61CUaPL7MuIvKaNKKuOEAKAFWVr8io5W2yrjs9w+9GF1rnXDDetDmcv5trLW+5wR7ZeG
hLRqHhhNxjLxmXaQb/ogoWW+kFJ3p5uZ4Oj4qtqortaV2Bbt8oVAjXFjE7TAbTHQNnOk3anad8h8
mp8HES1ECxVaGs33eWdeFXH9bBjB5PXI1vr5LsxD2vAVvYfpJ/EHhS/VDbGlJDTxt6goNXYtzlNq
FZugiOJjN3M0nYnLnlN/7Lip1rJW7PS2dWkakXAMvcTF3fEtwQi+UVvVhn6Re45Zh57hlPERGsrz
EGHIQe5QxUiKar2xPbIf9gqlQp3q21ZzkUwy9qdRv+tj/lnmMh6n0X4uIjW5Hfpqueu/2A9Ejg17
K4bHZLTSDwnLZQ0FOqPAWjrQKsEqU12OCrddtLOWYaYtdqFRWfTsKsftDKImFcqsQxUBty8a+hr2
SHQvGrKoyNpjnWD0iYks82q7sbyIOoQUx5YXBCGlw7w+aE73HKb9T9IAJ0+rux6u5+1A8tR2nlvj
1lBOESEjqRPcVFpnnuwwcGcni92p+i6ZYbAbaaFmgMk3dSn3btcrtGiqn0Wtn2lyKDu8cnty05uw
3epLXO2d9FwnGMcNXLcUPihwG6hsXY3OCZ3uOPbakke0mTGz0U1ceHY48OVZlPsKhTf0frKRdHpI
VFKfu2W6M9G5bdsYyUGv4gpeXzFXUeRF8kwSensugrDCq5EdYmUhlc/a5Xw/2jTHckMTsyVLtGe0
v6nazD4RIDJ6gZ2jVABC5ai6X5ezclIT4Hf8e8KtHirfJmONvh31zDXCuTpPhQkAx5kPTeYQFkmZ
GmRKTxULB2sf5wNPe/JKDCXOz7iQSQlGneTms/20jAPP8EbGxtUH3c7SQmVfG/qj2gPsqpPuodEi
+7AsPi0HlHdzU82uUlLT7RlC12nYXsu2TxKHsZ+07DyNTP+GVJ/pThhPKCSLXUMTaBjT8jjpy2bo
W5p7Ie6xirI71cRXHY4IPM8iRGakLC4Z8OUOx3jeEWlvSMG+N8JpRzowPsq+ekINQUROp+lXQb0m
nc0vGoMRE6QQ99MqcyWbsGmz4QLx0BjbEO1xq9c7xT6lfBqPRkPgE2h8NBn8vUmvBzOafS7h0msj
CmICUxriz9rrenQI/hxoLMkRZdsFKPBGVqYvXTfkrpGMh4o/7kYdoh+QMn4UZXQdD8vBTKaHoMBP
F5DhYXeAp6Xa2lUKgusOUORmKrvHEsQuYZBlQyJxhi5C0x4GTUFbFDtHInEQa0vTfB4TXH5aLO0H
DOgkgWfprsvXvkq5pl1b1a6jcbwrcyJV8UTU9XQTaOYXjLaKSwMS7aqTb8pyefbmQr2vreoT3z66
S01fbUZHLryMrY7IonLUmY+mMfLeJTwlao1pvlXpJBaDO+Wg2vmagql9VUqcYiOFRlep8R9ReHqY
Alpc1hDZ7tzhuEw6a0OixRVtwUc4peQfOcOVbLw4WVDsKzU6OB259XmQ4bhv8gctoBOGLJX2W5HW
yCAJqXE64wFY+jDY6gmzb11L9PVxxpotHocknjfI8VxAcP2mzUm8nQeVnpVtb0PzbqDL5sUV38kx
wOtR1JJ6nIwzHaKbeiLfurb47I1pT5pomx7T7nND94HgMWxM3O66Ln1hgoC/C1KD0znOrgwAahgm
bFU9xRXbkVewZSR9bOTE69W5Pad2vJ0TPblLQ7JmgdDSC531U1xGgccXz+tDS3Yhao6uHifX2rIH
Q+oAk+0nYs11AD/BJ5p+patPzqdZlRcsJ7C7sz5zuzl4bXrjNKA98cYUwX2Rmj/yhrwia5pjEgpD
JLTMBDZhpT4U08rqRBu1zayTalLk1+sAD83kKLsuImsjUWKAcKb6XNv4jp0mDzeWza6GkLLDbEkV
U/jymYpaflwGRkS9GdOvM5+mYd6R2f2E85UKs10cgCNYqKczJEDOclXbBK2kRvtY9Drhy9qiuiDn
bkg5H5HQGoDWlThwWxvs7jKGW60g+fZe7tTpBrH8jpjDzi/5blhpMOIVQNXaDa9DH8OLh3ESw1/R
UMPxuFENPtCyj4alQEGs+sDBZjwMerpHx/0pyJPMXxLpxur1r/ow7SJlCX3ZjtZPhrNBodnslpm+
cyNlez0mIsKcr4L1N10pw01ZWEyWKu58hE4rRCNsC7uxEa3F3yslTtxZZ6DQ4o/GD6VjLyqJmcbg
KrnqUO37pHi0KRChCAh9M3R2UauM10TQ4tI21H6rYwLsyXLfEuijurNcPrSMHGog217XdWdHq5tN
ONBM7NTq1jDVTxj3TkRRTCZpqqaWMmJNqtYDPk9iykOfKlecxJ9Nu5sMUiCWPLyK1eFrhVBZl1Gz
FzKmPHBDfoMO8kpRo3t9ygY+o91uTKLva/A8vsNZnX5mozS7tSWpRK4px3a172t6am0SPe/hrhGg
OP3UZm4gcp2V9Pv0J9uJCCuSo5tgsCXa6ZKyqYHUbIoioStYkEcVp0VwrBlCy015VVULWQGyTjrn
4GaWXUL01459hE+rxyXIT3SXviE6BQ6Mp9cg62pr2i3I2w7c47a54gTXePpxaA/femBEekoUYmzz
i4sgrSYQJhj59Cd69CZ1XvOEZq7I5viIGtYLW7zVo3LqnKVYJVwkoUybSk0l18HTu2f6QEztC6F+
2m2rrLfOrKCpOk1e3g/fChlzDYGE/MYxSob249qnZFpHwF61nzH+MHHJ7ye9sD2JePZQk+/VEfyf
JhcPtGC/Q9rDK17Jm8qKvmQJkh97itQrUhm3cqz2B+JItks9cWuOkugEHOompQwNVnQDlegLcYnO
hpuhuU3S6ornIMMt0+bXDfq1L4kejxkoVDrkOog6+r6uHZc8cbxTZBRCTn8ZuvlFMoZdqEHOU7Ty
PnfseE92eYAZA+kKulpPVldvfrBYGyD6y1Ye1NvEbM5YhchSIjGiT63kukqGGyP+3tjqTTOq5met
II8v9iuM6dsppda9JD/mRSsR6TQMjhwj2trGwmcUs45EosXOzpB+dqa0GQklc6NSQR00Knz54s0g
IaGapjtFHUsYHOqNVHGNsmuodAeA7xLJ1DaANpB3ZVQaaKBverRPcdeHe0DK2zGcr4MmkndFmH2O
+iXcF82Cwpf5D6616qkDv6CSCcXXi9EB4QBeNlLuQG+KOz567ef4UQ5L0yuC8adKqqblDMpRmYef
ZvhEOR5PSzv/HPNJ+2RERMOnEoKh0Zm0LSliaAzKtr82vURRnUMIdl9qw6uqg9Xo9HK4t6Xr3Bm/
OnObXlM52hGVjbd3aq/x5dcuFOhjSFX4QI3+1SixGo7dYmwG+WhGwbK3nP5HZVcznoRtJMffBjVF
4KjD5C+cGGc+ZoIo6743eeDsaogCNhFVMe4LTzF5KFSW880EZY3RCJaBc21Y7V5vTJ6YECbbgBi4
Jv1UqsEBBeaT3g6opZkkbzRrfmyCmr9q/6SEExcLMPpbcnozyO0Vd+nYrWkm2k2yzdTyE3DR16gc
r7DwbuZyyNyZSIYqjZebUsraTYr/8TCASNs3RAvFknLXrOwGEIDBuYJ9dK6Dk07mOwLPddc4Dcdm
ytLrt32KFeJ8LMf8eHlVqAYRriQo+dV6JXFgWLTXbrGI+usGT4uWh7Z+aDN9PI/KuO8sdBpMVHFf
LykqMTNJeCPhEwqnUEJns/hJ3VvbYegmQnpPhs63ihLBzaBM4V23LuaMwLQRUWdenqxwhAiyLihH
Li6tZUaipfVrH8jfGucMmW3y7339QqSqii9pX9sSgURGcJuvCxRXTgVpgS+Fyi2f4J8pJ4dgWReU
ZqsDmi0kQOtm20XaOWms+HbEcCJ2Xfa3pv45ZviLCp1TbalWz1k1LV4+tiXB6n9eUlMDFRi/QVTc
esq7A9rG1hi+XPbgTIQBMpfFUfxgcSCISKh2Os1jclqhev/zXcWkHJxwmT+IXUZexTeWhXAe0cod
tUL0KfOZdK74bqynn1NcB8dR0a7lOcmupsnQz2JhL3yviHo0dpd92TwU+6AlqjsF+yZtKsouVxoB
QamRGud4XYiTe5JoljJI1zin1i0K9JubAMUTBrHKxoe6bjflUu8afGtuJbajylAZGU3npLVvF4d7
yEDOLN+dXj87TirdGvEpXDc0pjdvC6ZWz30SLf6sZ1wxC5cWrpfGw+H3eVM6EMixIGEUF7JgC5xg
AZzzKu9vqnL23j5RgLkwdSKOc7K8vYXmHt5BPw/vVKATUE+nkzhNLMy6VAk9L6qD2BTnKjZgPKMe
ZeT0vErsU2cVUj6U5ayfoJDKoYNFV3POWN8XX9P6FyJ3nLPYr1r5cGuOqLASW+bfsZ4W9POxslQS
SNZXMgskFUvRKNvw+SvJpTpIoWOeQfRZ56qIEMRFNnEG02KdxQGlS9qjXK3Iq/U8cSBMZf0GMIWr
JSn5aMSTYyHIgZcN8OPg3hhXl3OjeiUwp621z9QaENsMF22RgugO1rntwadOtxreidC1SO3cYXDp
3bau47t+XQDl7wg1QpcbTSiQ/ldF8D+iXzrGP/qg/qtJ/9UJJV7zS0ZgO3+AUdQtS3VWG5T9Dn+J
R8pUTAfklW4Zhm04KAz+lBGYf+CcWlGHjqYZYCFp/v+Jv9T+oN/P2fZKi6T7/x/pCFTh63pvhFIU
LodNFC2DYhBF+ZHQWvOcxOHR60cjs20qPPAgwryFqm98yqCGIz2PqUGZOu2NndW6Jo6qo+k0z9ZU
y1gW2/gAzOXBNvPnFh2bZy52w+waToLCo8XhFlfmY0yGZj9tVS02faAAHrk/vUxeb6Lmg5cElBOG
3voczsm0d6SEMmvrVWFq+8TGo4KzlmvQIySZSDlIukyZjZ2qaoRFBZpbpcpXMIpBwiNZLuLBjUDj
IfJjcpIr2kC5y/qZDpr50KLkHFUSNrl33cIxOGRtx9ivZ05dOTM9okk29tzMYavoE2AjU95ac3TW
C0c9ZjLTq/zl2FTRE+N3ymu1PXt9TalrWPSb3C4X4pwTxYMKhKb4LjLH7kqyCXuXLaaUJQLIA6ki
80pNjMskPi+G5IIhJ/tMJdPeKG+Ri6zu/T7ZOnKuMAoHkaXnweSGffmjMKwfAdFs+7opv6zJQCjD
i+I0Lqd5WQyGkIXsEtMQbG6UoR2JSWRcThBJ1DC4wjCBYkHbW8n8aczVh5whpFfk0WdnqZPt1JH1
MedSwZ+Vx+4y/gyy6bZrgnNGtKVHVC1F0oG7fDxUpksd/5D2sX7CEr8xatm5tRwdUhPD7LFXkYbq
yueghDzTFTKYnTTYBWG8o5hQ7wKG3nktlTvdGeR9ORrXhoI3qA73iWP7Qwkfolpt/FMGJADnbbhX
Ukp8MnJGWgrRTNneeayMwtjUTdPsgbPCQKqSwzIWL6Wc3mMeOFpt9dLYPTyb3MF5LVGHbjv4VzzW
4uPstDdqWPs0Z4gjNiMaH3LxUpOFXlfhU5vs4Up68Ii/JXXn9tF0D52i4AZ86IscWYoxvUS49N3M
VNwx16khyQA5epSDZqUcOtP+IuPrJrhjSLedo3yX6viJ+jQa/ceGTF/fynL+XYr1qk/Js24zKDV7
/roIjV+tgXJTOJKtEtgSPQRJsg55qF7nJRV/mq3BibJKWvFcV4lK4tZP8QWdyLNcxT8WFXyXCuJz
o1X6bqRe0VG3zLIKMXRH0tuMfHbESzMQi3hMg7OE4xHgwfwl0dSDmpv7We08MnpQG7chcKqcjALp
h7FE8n07Gd+GONP3aUEKeNF+B1o1kmTx3+ydyXLbSJtF36XXjT+AxLzoDQnOGmxZlmRtEB7KmOcZ
T98nk1VFt6P+iO59bxAAOIgiMWR+373nLmQX+uJjN3mf8ng0dy9V6tX7kk+Nxt1BSEv8xTw4H9rM
3DKLMTqfFC63KWG8pZcRFTA3wqoKQtorRgcOnkYjvyTObGG+U1JAo07ZdluhHDfqdutihwlaG9kj
Q22gQU+VM40HB4n5gYLISzykBHmSoz1zQscif6l1IuiJL4nJz4gSWF81GDqd4N3pnv+pmmAFJd5T
yhnXe96dnYiHsHUZlIIP35akOMMJZcaaT+1BZPjJPO005nRCNJ+q8kR0+ZAeZ6sZYFqQqrfSRY71
4rsYGUUsRUFuSe/tljx5jrR4DCIx3Uc+UoUCeWRQNP6MqCIbqFFNP8H0zRstpzkyEFYIgcTU2vTs
adZ7l8fxg9W2p/BL48xSMQ+Oy0oHGjAkBKHAxf3Z2z8pwXk4d+bwEj15dYiUCIPnJ0ucXeH+QAPp
7Ys0tXb4Yzh1+mJbRVa806MGi44+nqg00pNskaT70VsmhVjcAzjMLaAYFaXhLSOeL1O5PM0zgAFO
ygnvJrprmG33qaeV/DctudYcoOY430eihyBK+t4W9AmEXua0GBFka3zEfs6Af94Uyfw+QVYMdArz
zIO/Wcl9a7c/KEdEpAADZXHrEudBXuzbGFwBv9rsr/keOf0jCuJ8v2RpifKra2k/pBphUhBaO90/
pQiIY04VablINq2M8unXBQNLFh6zHL5g/qOaCeqUsu4q8j4IiECbNdf1wM9IAW9yd6S0P+40+NWY
faIn0Vcas2GCkJiAb3WbnqN2TwAk4zwkVduEWV9UG7jlCmQDi9Plh9nmyAD5UoTdfeyBd1n1uA68
vCX4xky1A/mRO8OHL2vUsbY14irZ5lMc7fumeAntkpBrMQNe6pKdGU50JkbHAXOXiqBK+Asx6bcC
i/3Xmey0I+VIbrG0F3d+Xz6Oc/2FLpEnUSkPM83C3dzNb4AX9NM8vGl92W1R7FZBVVKYAtO3pefi
0ebIsLdlj20UWRcuBlyUAQ1tEzEdbBpl287hiucDM52zQwrXfze2UElIsH3xquilwau6a8ZWo2NW
RIFhk5OUhlW9B0zpbLLhAYIs6d85KUCTgx1HRNlXvB6f06oFSuId4U15wQBIFvzZbjSnYwnIAvEN
309PJYZjhukeynprbh7Lcc13NlYqs2uoIwPsqzTuiE5yDj3z2JYssjo5TskESMvwX0Yn/pz4Ho03
E/KTTxigyZSuHu+oUPNRh4hfFmYY3gybdBAuu27IXXW0Q/4qtVTuQAj1mxcK01XghH6IGYEn1qvm
0rWhZxWKc5mhIC/Fo9PzGTUuJBuK3doxkc1prW/vHQwweRYuH5fCeadDvXJMTqc1MfyLHU3BDMFs
09JRCVtO5IrCvlEP8X2YOnfJUvR3nQ2sWYc8jtU2mJLmK9S1IhWXMnRxJ9bWT9+sOfKXPYqU7nNM
qHsdVVxzoQDOk18FQ0J/a9DiR7GO+b2BRjHi5LNn8z5czaORDM7JY9TkVXyhyeADmgz/8PvXIrVh
FNoV5a8pO8a9uQ3nHEMC/ZWd5i4f7McBk0SQGc27o4MT1CZu0FRKNy4Xs4B0oRU/4cyvnyUA+6pg
CoeWa4v1jXzmLMj14W3Uqo78tvoAf8QJ1jdX79+XyirudMgfFaO3S14s3R7PaHRBM/BOGE29bwT0
Nm6Nz6mm+VtX3rWHKMRFTbAMWnaqwEReQFbtwsAsujdIm/ohtup7l1gjnvnM9Com4eIP0WTY1BYb
Ymt3Cqf8K7a8Kuhq7qSgnnWuR1ysuqRLcaWuJ8/yPwrhz1s7ZySYWMvrkphN4HaURUoqNZR+OzxX
OvogzjAkCr04pS1l33AwiK6GYAFw1Yi2fjOf1slOdmkf40evwpPnriQ4rytjJp9rF6PAYTN6p9nk
V8+IJg8ME3HQWJAKOSbDXU2GGnZPA6NsnIkgCv3j4Pu470wsaQaxgnkWo0ivyBhfvQfuS/POrcjQ
ilyn54jkAIXz9Cro1a3D8wgBext2k05aLHyO1N2PZVoBBxVvttvUu9KxN57XzdcxV6YlwYIa4+Sl
hKjP4bnT8DjX1caw8+FYeM5dbbrpaXK4BS56Y4DmYWQBERzECVzT1DaTQB8yNPr1jgnsoz9BwjT7
hY/U6CTe1Uc8z09xYkZbe8X3jGAsaPgRWuawg2G+ErO8QEWt631ahvkOQxhDickNtLFxSajxx2Pe
2wcbQhaJlKTyFbPj7xYzyk+OpYMeecsZuxxG3NqBmNvx3gXKbRTNtyGMsJWV0bdkHXZihAhppKBz
ZtlBTXPSVgaiiRemHNtCjD+NLnI3UUn1yIUEjhQEyI+FN55hm8Vwk6EmDRmcWBNxlj8ns/66xM6e
bNv7QqAKS3LKXfFgvjU0iIastwIrhW2dJzTIiY9jiOjRukYcIHAyYgTrpto9CYy7TIYGHeLC+uRS
zAzyosU+6WJg6ObnbKxJ2Klp0tg98bnt7JHT3lHtbnVktI6bPXUVl3dbSz/hzLaDtAe06/cMwQuR
fk10/ZGyMcNNiGuZ6+Mk9JEoOBhXy5P7w3MBR+iDQSG65Dxp4VJOVGDz8VIVP9bY1zb2iKTB8bwL
M1f9eZlOqCYoKpXtPqm674yV3hnplTN6l6qycOrLuM1Md3ftMnS7fsZzKHBGViLCiOVUtDbppm2E
0+C+HhGF0R4qqLHqTFsCtBZ30aKfUmNw7gfK39tpCr+vzlTtUQZtBrc0dyUA823X7WEzapRn6ciY
+yweXZxWJmK9OGbwlfePloX+Zh2JDbPxpWWVdsk4AU+tKR5jGJ3bKO1fPbI8N9mYvhcd0bOpVtOX
RNNRNM64IblphII+XdBB+B+HJb3XYn84zS5Nv8hDZDNMCa7n9djW5s/czD+NDZdSh/jRmMrv6I+O
JNLv8kx/jLq9TjLmwQq7u9Kpmca0JsAm4ZxGOGyAEU5aBlraa8yXyJVyjWGqDk4OQYl76MosDGvZ
xRGPY8RYAmgeku3Z2UatTseVMn5ka99hUOu4RzdlN1pw7gpqjxzIeysMg1brDlmifUsnAw6pTZs0
xBm1sU3GJEx2aNi5cYydPDpbu57JfL/EZy+vLNoozQgVkENMGLhkYwZiWGGywOuaYtOUmcls1Uu3
3E5/ep77EHcuEd6xf6iyet6ClPuSWOLVAAJC+Kb2pJdgY1PYGxYyizT6THgT99GEbmfElL1cmJs0
T1bNbN5fR5SgTugEUY1TXa+/GhnqMCfJ/L3TMcpK1zJILezneZU9++54h66rPVaD9az5MYS/dtkv
6DkG/TlNMTvOM6b+ARFFbNBjGhJAxcVKOIPXvCwLVNtl6etdlNjftM7+XKcpP7t48+2CtI2ULF05
jDKNAKNwuZumNAlgKy37JnMw/gPNzRBIDB189NgmTSADuDBWX/qO8Iwq0ce9mN6nJK4uFZeCpPS8
QxqLTwCQtwQs1M+wpUdd0El3aPK0+gf8hm4wQgAJiN2d7R6wbNThCUi/l1H8mnqNfUed537VFm/D
/XI2fiJrfY+G8Ez21J4I3QYk8oQnsZt2ojAFXscB/J+zbDWbcxiiIfeQzECRAyeTGAZ4f9yiIsQ4
st+/5Hdi6mCWTemDq08/hvKnmABKVBC9NvowbEPAd1t7mmT8V4OT3iqRA05jsPbuvnRgOBRRiryE
FHdnCj+GGp1xd8bLJ0w6Nwbpw4N3j4tgx+xNQ1tL99b2vKc8JOIDwwcOc2aVXqMzPV2G6bgMeDrz
nkgoe+WaSo2qi0voifqzmBr35Jnra+HuKwye2yLl4lKFxn2GSobYIapVKTFO40QHqI2QobVe/RDK
cUkUMm8y8/LesNEN9h4M/XbWX+rR/9yanGlO/+IQ07o3HfF9qiikOynHstXcYfqU3Jw+hqY272wR
3VPZfh51LlGJbA2PA+dmkX6aY2rpZUxZZpvm0adcWjb6YrnvG0pDfb1MHE66eCrX5C0TevdkxETM
pOX0dbUPU5fWJ1Kk3hxz3t73fv8JLMrzanrQ9zsuYIlV02LEgNmhMSBlQK6qRVr8QMpRnbSkT4+N
tu7qFuuJWhiOd3A45w5qSwnEG6MkMsQKPwhAXUvh6qcwLv0zLCEN9qT+OCY6atliOHWFBZVeEips
xTdRq1PuAS+BxRcbCVeybDiqyaTXwvbLoxnItdONH2OUbksz/SxN5CWxgRQsEvGHzhUvQ9dGyLHG
8mgyvTNG2uY9V+Tvk/bBie3h25TXpyZHRgnboyQaFiSAPjgtJY5Jxq2EHp9s5sLU5HyfUfvdceeT
o0GpT+2BK5ph7/imy53MSN0YInuUpysKjQxa3Cfdja2Nrk8fzNC91yZyLpjPDkES1SedyFAE/wlT
Oh3xZ788hVo1MziB3pr3T9DCv3MpoilrOveWB1Jpyt+daXqoIm0KJD8B6c6DcC9tYn2eTC87rAlS
BdQvoGI4tGuv2MU+WlRdf6fNj4hhGHWOEK+DmiSecpKUgt6tv3B7QJDbn5s0BTKTwlrzbPsurEtG
dFpmHdra8AM39x6y3vkCJ/qtpgHf1HVHNQhxwOzjuqxQ3RT61nKM4ZA2EtZIZDMHPZeVtUbv6QQo
fRL9A5Hv93R60b9UrkF9Fi9/adSbuuke3AU6jk3aq0z4TOuPo61lB+xMNDPc8a0gqcY1Q2mYLtBo
0onNkzSCnLJvy3ibuegGCeVeQ7RY2YVywoNlijtIP83eHi38UhKdMg/wFXUJkhF/L0xphjDlU9Q+
O4Zpp5lzuVU2g2kuxp3wtO91kYszcO7HjkMJIjVbBPJ87grvWzJSNWk6ZBRrXg4bdXI40p1sEcDE
RQbqQD44Z7JszHN/BhRan0ufkIt88ujpkOEsvQuTsi0whqyxE6ER6CyHK5X8WNoMAyNZmfutLtI8
9VF7AHngUqbYOySRCX8ge6+s9WObMuT3pAtCLa72hNu2wQ+FryEmfvWvk3gpZ7636/kscO035qli
ZtSbqb9H29pK9FTqZ9g2xtlxMUy391EncPQmspjDbLM59d6rOhlNkoFNRO9HS/7v6i1J0vjr3eXf
NskUPBGMUCAb4Y/kWlkc1H9su0P5p49CbQMMaPeuWJ5sc/hGbvFliCmfTHCHDvbQHsK4AQ0DaRCi
9WoxnGI+BvmRT8RkLJrOlt+fpiTrD5oERqlPqq4iarPCULyFqQaIV34L6qO3Zv7WcLfiFoO/zEfr
CybHOtJvAbAVVjvP5fIbDxPDRjF8RDps7Wc7xTtImmSE/Up6KzQfnm1T+k9/GhUs/HDVeGAMxjWh
8P36GKcrZSlMCEsxawcTjQ8Bvql+0aG0XYx2YEY2x9POJ7v4rEc9hJOWmBfoT+j4YhxIyOz5O/Dh
mcvkILsHA7qrK7Fe5Nwj2ezE0dFwk24pLi71UY4w1PU3i0V/9svuoUf3zU9IGAiYdEajkvIdgka/
Ur7Vpjri9ET7ueozkt9SWgsFYl1Y9vnxeqqo80UuhLRvMU53ocaiTxhqaUhLpcvI58VIdTs3IHR0
4MgHelN2JcKSwWSgl+yQR57qpYmZYdh/FNEgzkVuP3hUCvb6MoxntTBBme/snlMecs14NuvG45g3
Z3dLnjN1o7CLqHdztZGO1I6hOpMrKa8PSdpKkws5HnVg9Mx61MmoFrU8ntVanGjtsY/6gDQRzJq2
j7krarBiqcUqD43vgzNwlzWGyjwD/zDPg/NZL9P+pH4HIXky11+Eao4ntO/aCINldJJv6FaXO6Z6
611HsxR3ZNoeIn39PAsEu3ZSPC6aR0deLpok3g+aWPZdF7/oNlO62YPKrx6DJXWwU+Bk4DJsGHNi
3KwalsuaCVNBReLO8ah05eAD1ROQkHW02PEYyceMYrrrnPDnZBHlbTYaQpRpOegZyZ0ENozWJoKs
ejA50RAhlsXDiO5rzP3u2FENNca24gIV2vF9gwp9Y8+4GyboGndzVQdUrz5RW6CC2zJIEvJD6y09
LqRJIyw/XdzHkkCijWySIokUZ+D2aA53vWtdxq48ZmtxP/g55QsUvffh8rMajBjicUcNiYIbrOEl
OyVtevQiR9+nPbPnaVoswrM6YdxzyRT3Yzu4gfBoKFhZfhfDfoAKpIFPHfN9zxQLeaX2pSFEqhtA
u2hVcfHCEg3cgNAmgOAPDLUDkzoX71BCCUfQ87ehWacdJF4capP3PWmLD4UU8S7dmB6GhjG2fpd4
NeJ1J7kzMLFcoJfxZS61HcAGTJmeEE+0hXKdbLF5F5fbwp2Fg6BxNRA83QkQaPvY8z9SuNXJ9Via
/FIAqKqGtWcMgol6SLjVIdAMiNEVZ6/TBEMh1qxU7DRDOEeyNIqLuXr5dYGSlCIQompErX/Mi5uQ
I1fsEh9Fd7VE4mxY+P/VWiM31drtgbirxXkOsZtldEzJ5uIpemwx+qttpEx/v4F6F/Vky0heOurr
+0bXnPNoCecsqrRDGi5XfdfQjosVBwBUpzOOXrX3tminyr2+qGxhj5CNmuFYMBmize657HsdtLC8
k1AnP0chqvZZFwjC4P21IbosiHdLx8E5NSjCx7b/RnFFWh7AvxTTwZ/C+FIvnDF+be64FfC7cHmM
TO2sc+M81VxVib4Gp6Yh2W+Iut+6UTZdjAV3ZTrNQYfobGuE08kSXNd6Lav2NleBjWkb3+1Y5/Tu
XpM+/4PqyrZy+jezgjoi2TVD1T0nGXPczPNfp8wLtwiKyMs1j5Rbh4cyjH/kZNqDkMrjrTnVtN7a
negKR9Uwz2aWv6NcTZeJOgaVtNHBPkKizfdZJ/TH5CvL2+6779Lz9vqdP5vPqf9mga8LEhsTYW8t
n7llCyCUPTrXiUpXBSTfo/HlOaj32p55duGieUSyGCfPKL2xoveeDdvY281V8Zp36T40iXstzYGb
LFc8O0Z329V8CzbltjL9AMbzHOZYT5osfh6Ld/wMHte1R8hQ1dbTi0dU9ZgeipCQH3myVzvANKja
yvpklDPVoYbBwgrxMQVE1rpl/eBR1jZah7M+HM+eyHuocBHAYr5SMkWQRdP8co9Ok34wF8sOhMut
dM37b9wZpr0nHnNtPtPH/zBX8wF97Vuz0GPz8+eexikHFmeMs2mn8rl1Q2xSCTr3teII4Ep58P3Z
QVOElt4kBWHlzUaqiyR08B31CX6viooxDg2wfJ11cbkoRjbJSna5WevlochQ8eXPXZ+A4jPRdnEB
5AwOd+gLyVtpgLfoq37fhOGX3qBMmTQyfuE0ezPfT/K1phPgFvG+KpuHvKKbo33QRH0O6ZM4fv6x
CYN+wGrWh+WDY/gbI3FP8ez/GN3ygQhHWgpj8hXhxk6mbdXmyB3tY+iRkESs9s6v0O3UiIk0IpI1
THUFhp0J7edAzcAbDwYlvyrVUIySVWIJUGfU6FpPv59CTAYTw09T39GFuKN8bqEUz39qYjwmHb+q
3X6f6/XeK/Mgm6JLJ6KX1jE+Gc4d/NMfrfmQFUAYqf99mieKazSQT83sp5dFc+bAdjDIrrgsLpzt
xkWtqcVAuO5l8biWFnH6Xq+YPBaXwWVmrSQ1iOJV2CGoJMxTVPrjmM56DC2CSwA9h4ZzfNAPXodx
pzn6EgGgbIe69EE6rY/LUW13nQsUpmLUPYne32QzDoCUCuMwWQ1zOK68U5SZX2LGHpu8XwRTIfpw
cp5JrYIfU2EOW8k6FDEa2rheUs7Ort2RU/gwkJGqCJBgiiRakHls4qBOVuQKtXBd92NXrC0CSkrH
G6R01XnxzHrddvM3B6/xNi+YxLjS4wwy++gBiTrEdSjlBNUmVw5q9eD8iCUFsb2cvRhyQdAlI7RC
H/ttQakZ0TTgK4GTJE05V3CWLchXiWByS87hzIDzp0FB4jbHLRKVA/TulViZIvO3Y2xP2Ack0XWC
10ZH15nIw2FRMOU56+8KNdmv2iev5D8pNXnLU0+SathjDF0bH1tLUAa8WCZr5HWq1Tmtw9Pc7owM
TW3nRa9CucALxa25oXIGvpqtNaDK0HLXHC5zxGAPzCuleDlCJRQEyI9VYbe+bZeGfdKnqD/4/US3
9/bnFXeTxh6dbq4tkkRSZGC5nIZg8yuiRO5Ta2qhiequ4tRnfCRxl+bgHmc33oX5+sW0iD6jlf5i
jwZSVWcwKMFRZMK2QJOuIg+wHIY3vQPQbI6yWcjw1xkAGlIKHM6Ra66YsG2aQBLlqhbRygkbwfdT
0Fu1sGN354VaeuzVf9gBlEExPS1UAlKBUUujjGWkyT6pTYh5XBZ3c445kvC5Nqhbnev0MGKTlGNt
5l5MNxIn2nUdV1RW2ZlLgujU+5/+X6z3vxHruY6E4Px7aPm2yqv264/qV+bP9TV/M39Ak1umR7a0
6Rim8ND+/cX8kTggBzQ59ndhm0B//hbrWQaKPPo/vFIHUS50cEB/ifUktRy9O5Ze2zZdmEL/F+gP
HwMo+a/Qcg/HlkuLz/VoUVOo+y0lWi/iWg+1VbsQ41owRIKgNUnqlsKcqrXrPgXYShcJNp3U+j8/
NksmV6voXPJdbu+nnq4WBC40ZyrElOYn/0OfDWRHYlL/SJOl3yt2Z6Y4Ax0wom0ReclW7VSQT7Wo
FdLs+qQWNhclCjldVs9SnM/bU395u9tzbg+rNczp3BaH6ctIJC/SbN7qn547UVXmcv/3w//0nOsn
6zSXApyPvP/2nNLoXnXJctOAutWS7tZJUF0piW9kIQN/mxQITu1VC1eR6G7bmQTOqU20VCghYcyp
V6td+QgvxnhW67cn3l58e+b16fLP/vIH/unh3/ZFJRS9Dpye9GcOkq93eye1ZoLhc3V4fHBIKGAo
SJ9aVQtieWGf/L0QCvFnSdqf2jmYEABXn0RP9ZXdfsXfflS1WarfH1nMKu3tCNSc2lm3rUUxDFJ0
c0ZzFG+Q6NAmjyW1Qx2EVVHH29aoqaTKJ6p9au36OnVIC6ore6M3HtRxuqh96uHCMC6NGWcHtcVc
wmPqRszFL69Vq2KyPjiDO+3V1u3gV5vXN5UfkPTO2dAeJgtuMd4Fh1NKrqpFMhnjaci/lvJqTuit
vLDLa3omF6WQUcRyzXI9iusapiDU5N3ZrfK4ParVfumRJTXRidJ/GeAkREQhK3hqwdRrYLxKWcEI
h+Tokj+u9qvKmVrTs5BgjlY/qIJgKPlP16rgbRsYs7kjb+qLquCphSKtqDVV4qQCTdFIVjgpcL6u
S+3hWJK1yoh2h19ax2tNjSwzTikviceD37pHVTFTNbVIldJ+WTUTbHjM3LqFMJZMsd9jgnXOhVr1
ZA8BD8R4sosPeAPtfWPr9+rf4abLn1CrQEgYkeVFMaEFDNNtKVxRPGou2vc0dY6pBftid/v4LpOX
QDQ6LXB52Kp60q3gq/ap8qdaYzh8z6TJ26vqEpV2WUxbKVhsVBG4KHBvrkv3UX0Lilij1tRf0wdo
ULNFrUsO2oBdMC5ZsWeTh4L6aiKZ91oAjRJZC7Vp2wV1hmw1z4QL5QfUd53U2mZJO+o/189lSIZQ
nHKEVtAxt+pDqd/EIi0afqQ4ql3qF7r9VuF+rami5uBrEP/lxUvNuHt/3cQp25yXFLFUG8rmrS4Y
b4Q4rOTRx5zgxZ8bkG/WekobaqGrrK6qx9SaZYidsPL8eEuvU2v+LPlemsTGNbHW7Qxz+OGpEZ4K
+DMz2jCwYBlmqu1yTT8ZXlZf6/zaaFJKVmVMVdpUa15XJBxM0d2NVZT1EQi3G8oowpm/waUhS4HR
m05YHdhhFmrttumtTJuYmPxUu4Yh+uJRGN/F1cAhoWqxHgrcvRmt97fybIxy54Ae8Dhn3mttEeKm
ovrUP+upWMHb9kyvciNmjUTlv//D67+phtSOHAfXvSGIjr27FXDVf3kr4NYWUYzEf+5nrw0PCUr2
rW6NyfZGaXIVoMm+YZqqBiGBO4mjKuAOM7l+g0jRAt+OV3V0VFnnU5xBE2WC16Hl8ne3wR+0QxGb
Bs0jeVLLhWUVD8QDIKMHq8e4mlv8bRFRusQry2Rf/SqVR6JIo48fUjk7mmRF2ZIlVrWZ6hWNBLVt
GxZK93VEwX6NFfmbVaR7Rc1h04x7pC8In0fTD2rR14Erj3mHSF3ClwF5pcU4bSl6zme1j7QqSa9O
92IgxEwtnDyjz1fpBuIYooPM1QasLWd/s5zhqTUXEgXUvaydT637yZhojrul5xC4uHZnAktnDgf0
W5TCWYwzujlZFCc1TqaCZHKipA7w67bV9BTI/ZjTG7i+U7ecaurnb+UPqRbr4rGzQStF/oYs3qtm
kGpZqbJ8r+lgryrKH32VcMfj61MHt1q7bfZM2HeVjl/ZQ7nhLqtxVosoMl5tgkkkDxAskrx0qoWb
cD297VOblQoWUKvqOerh26baZ6ZRfBCLc1FbFndoKjfyra+rau8v73Nd9SiyOj3XPWcZtX3bNXeK
NqRm8AKd+EnvPlbCGYMB935gGSinRy2KtpXt0/5BPx+ImuMsl0NJaicMjIySeaEld15X1eNcVB4B
HxB7nmPOLCUHapJtGcIT+ZRqVe1Ui1o+rNY0XfEQ5eF2ew3XIoBYH82BxJTbK9VetYmpnvfMUElu
6o6Y9Ou24uiqJ6l3Ilqy2YjELplWyhNPPfwLojdWw0v5lzA/QqeUi19guf/+4UKeQNdnqif9AuBV
2+rt1F/75eHf3i694YRtROaHfqivn+D3T3l94vVPuJK2E4WeoEPNTb8ih4zb9MStX22HwkK2HtIb
UfvUYpCP3jZXj4aMerJau71WbQ5rE59ze6M2rIjA5+uqbjsrRRX5Vpolb7dq9br39j63P8UdUSeO
gZKselT9PfWSf3ryL+94e/i3j6he/Mv7y/9C7ZsTrhReclRZJqp0oxa3Ss5vm+ZSQKoA5MIsX/ar
ZSf4lgGk1iybFOvQXn6oLURG3N5/Cwz6bVM98d/uq6o4Q6yb6Rv1PFONF9Tq7XXXv/KPjw/om7eN
0yD3UZ9Ytghvn12tdeoipVZvz1H/GqwYLl+/PV1t2gaWEpKq/HoyUWA3W/UNqoX68iat5yd3jQlC
aOZ8qmVQzpjDla/UIK8Yx/s4QrPTyZaeLQdtrhryqe3b4rqzLY1Q1qkFNyY5Lrw9Tgo9PET1lupN
1LZ6+LpTbetLPu+MEsiJh78aRMO0rSddYyLb+uce/ju4GRvcQUu1CDs3CCFb4q0b2UO1TA0furrt
geiZPmFZD9yl6Y4jZAm4q61+DY1SANpBjSUVYVbEMf+/B3hwsxg6kXiDb539VbfOai1uCvu6ZiWj
S5Soh3/lrzLdtW6Wog+EGyJadNNRom+1iyG4/hdqxDcnzP1BRzHkUjXOSN7E1U5H67TtKDri/lzj
SciWfa6T5b1NYg+VQ78cxsGzz7NcDFZVn5IeTVRU9+dUzlXUWoFOGr2ccWj1Uj/3cqGSf7qW0JWo
sr+pKtoo50G3hdrnMEIITMPEkAFrEx9DM+2qjj6P6GgxECthA8lJ39YWNE2hbseevBOrBdr88VRV
r7oaSaoqpS3HVeqLUWtqoR7IJda4H8Nyq2qd14XIY/qk3j5U10ZFJE5Vm15Ve6+rai9OwQcAJv5e
YY59ivnMNRL+36hdjr8/WYWtqZepR9QaZOTa5MeopLbqtpAZob9sqgfUvqQxwD/4sx2UZTOeQ4lY
dlKrlFyYaav23R5Qa7P8qvwZsoXKkVO/r1q7LdCI//mbq31qE+GnnA/ICYDavq6tw8d4XYZ9dp0t
yEfVA+qAUc+TBfPesYz9Km+5N+TybVNTt8xYTfY6efdtcLv+GR/HMJL7X4IwKdQXf/vLk3KTuIqk
38Wg8w+A0sLuOEslgSelAz6dIwZHBgkeJEpgI6+BHk+uW9G8qYc7tcBlKT1vHtL8ueOmYFAhVosB
oS6DCMsLRp0cN3XlaZT+5nYNKwx93tU4xQCxeMs5R8Y/qUB1qVFRQU23zUFJVm7bau0W5qQ26xC5
xf8Xa/83xVqTEiuG539frX1J2igpk/9BaP/zRX+Wa137X8IivtERNsY0qrUUXv8s13rmvxzXhe/v
u8pabVIp/ctb7f/Lwuhs6DquAUfImuwv5VrezfQIoKTCKoTj/F/KtWRWynrsL/VaC6uIa7qYA3Bw
2zpMeB7//vUpKaPuv/7D+E9vdKqKVj0O0bX56PgG+b1ZSc7KHTr0DsViygVgKA9u0xzy1b30uDms
0Tg4hW1RSZIBYEs6UWsyFvMk3AdY6oEh5umo0girus2OYyawDLvjuai1z12LCnzUPq/GgKh7GALf
Jy7RzMFq6fToGaGHxvzkcpeLBrwHevfJEZ9Xr0OnW0r0VXWfGw5pPaCqfq5r+1qH81vo1jqoAQNt
dISHr/uQvLQ27sd2uqzJSAKQqN/TLvqmLiVkiuGOc54ok915XYeQ0CE0VjstPxOcexZC7j2AF8ac
rjsuFLQwIMi6yAR1ZhuRMAv10XlULZxOAo/QdwWZHVJys6CSbvDLn1bLYs7oElYd1cjxfHx5Wln+
dAvd3hJV/ti0/gCew5iCZWi+pnMebsYsfWr1lxzwNSZiMxmJgfc/z4bp0xOlRKe6MPx8T0k4tijQ
uZGqW2qBhVxDNK7bTBBbGcdYDRGO1V7ztlW8asjRCVTGxhZzn9NDK5j9s2O5cdC2pfWW4pEC4Zcc
yEWytlnC5xem6exaDvvPKOXeYBEPVl5eFrf7OftufVcnziVv+LeLYeB+ic4am0nyQSCSBT5aVheE
lwDf4pHYXj86mkuUPBKv+6OexuEQz3RG4yT0XxDkGC9MIBFyGbIkBolvKozjMoUgzNeoANrmGEcv
/WhmLnUhn9k92fKP2A8wKCV5h5EBJLwMnpviESqxCWfFXK2gLj/XTJPOfjRDAYhpnzPjv4zJLIxt
QwcXK4oBskbjdWN+qMg2j5eRg8Z4H0LogaGUzxUd2PmkjPdkwXTnZG790+wcE5ef32OQEhRedACI
8oc9+c9TbBymqPqxetq3mA7sfhLZtANJ51HJ3aU54z706Utpm4fSK++uXWCjrPZynEOXBhprZweF
JIiOJQ5xw8AbEpFNpVFUhErl4XUj741Imwv5LAxOociiHSk+kUDU7Stj+TbPYgJRwKjMH8a7yCFP
05WnGjDPKShF2qOjZSKnFm0xD7A6kPCqG5EWLRi25E0fBUx/7uXCGjSM+6l9zfmb8y9J63+xqBeF
LbGOtL+tov+eYQuIeix2aQvdpLPwAID4AdrXgsETdv7z1jhM4CtxeUn4oqsfuVu8toWO5T7f0Rbq
dnNjpyCZEHRPoY1e+K+U0VDLyd9GunobS2UM05A2zQUZoK4cdqQxnc1s9GZG9y79dr4YjZppWrSf
s7Q/poCJtjp8u10K8vcclql+Douo2k1yWl8lUXepKAm05Gb/N19nstw4sm3ZX6kfgBl6B6Yk2JOi
RLWhCUyKBn3jAByA4+vfou4blN0yq0lYZkaEkkTjfvycvdfeLbkPrTf3t0PhPUjpGZAMIbS0+SNn
UdCeXtoDmMN/fheI/uyx+IWJdywXUsfC7ZCYAx57dU3zUJLT5dooG+d76mllbrBpb7reIFYR6tna
712JqImSNGfgu+1G8yqh5jPzT6y1UABbfz5n5j2TizZtR4Rda1InmQ/TAo3lbGzSKf0K0l5te/7Q
TxHRVQX1IIeb5c/PCPondhEn5SqYbsU0DAg4TEAXA+BR2kuOCB7aRHBpGboXTY6wpHSQEgj9nzxf
aVgEdMVYBhWH9XBCsHwHzQmj/poqEtiUJnR9wlClWArWXd1/a0GCOLQZdMeKyKvRkk+exUpjCO6S
zApxFM4dgW/n+ga9454mf08HN5bdcMCw0D26dgAt2ST5rBTLyco3Pg/vNpg7cVza5KVL53pXhlBB
42kSrAhBlE/aOkrX3fnAqI+2V/yxNYxC30/qyJt0cxr6MoskAsC7GvBnI5o799InqDp1Uk/AjIrn
uohjkEXFE+bE7mHm/HPrwnCXWF33pruGdUv2v37+LUkROAknQ9YxvE81OkLb6t2HxSMpT5ZGsmus
wtrT0E3WQGK56rGfRkloGpFdWMgppf13GFOyCpvuqSAN3XWz9RgMC3mAzUPaFS0GHyzsXGwSfmXo
vHNpV4HSw0mb7Xyuq2E928VwUXgRt/Viq1UXtviuqFvnlR9biU1yWS7XCd6XQNvtLsgRaRbFwFM3
x0lUu8a0NUsj3vcOXrSlAe7Mg99vw97MVygGksck/QaQ5Z0aCf0NZpS1SWf12C1LwJIvMx47rcGt
zuWlIeO0BUcE+LKY9oUVHDwPiZkdoufz0+yMrSIA9IY7uZ6L935wzTMaHHLs/do50yodQb31mLIC
F+ZCY7goJVBW9MnQI2nL33zOkauc/nA0ebE6sqdL8uLKgDDg9N33qvqcKGNYtVk8bIoW7vWMHeE4
NEOAchkDiqcjNy77a1y31zRsmoMSpr8jERD3aorwOebsgWD4T+2wiwwh91QWAZRSVx2sKnxhWGbu
Jyoy1gnVnBbsGfvSAItngau7mPys6Oc3uIT1RrRqx6IE/yArHtPMfswXNT7XTu3viCW8KSMe4CUP
+sEP6/qCnpq4OTO/lcrMtihLXpLEORiG8xYPRfzZezaS7rFoL50FQTUvoMqSkSNcziHzoki+vIev
iGz46vQODLhxTJe+2jg9mmXmkwWejVLtZg10yezy0zC6BrC+1p9vk9OT32k85lMTPrlI3dHsy+7U
n0KH6Rl0HHzZwoH1qLmrcB0p46xwPwWgbgNVbcYKxwkpM1+GCm8OEVDXAncLDF55TgKhz3V7VqGF
md3Deq7EfBHD6EdpF7pbgA7XRfSA9Iqrmp0E2/KYbLqRP7T41GVtPP0CuJY8WkO9q+lNI9kO1qQB
IXYdHSIU+uOS+meqUwwtul3gmRofY1ZVxNHV1WuVuJcyz3dJkWNLnArGsXO/nMzuOV06bHD2VD64
cWpGZLY0J7oNz56JnTCrOuMK1Tm9GD5La/Cp6yR5pIgg9oaozL1y012e5xowHr711hDqdXSzag3x
kii5PlOvKig81kw0T8siYWXztumgka+V9bHQbdknE7eHoVaVduICatlbGYHmdoDixCrr3GeD4BaH
LLPOQ5EVO9z09jvIucBR/ikclnptiRnr3JChxLPZfNVQnfN8ucT1aBzb3oaxm4bLVi0F+77kIzhG
SqqMmznnCTHWPp7DszmbjB+8wXmVPF9rhBwa/XHy1XEYuWb5BKi4az1mNg2AQWeqd1OTNYcSj+TT
PHbXMNdAecPuZUnteSPRVV0KYSTHdJt3Rnlqc83UoyUREYfqJ0sffp5seM3mgQGWhv6T8sRRhVWb
ZU6IiUUffBay+p3fJ36O0UKVzZX3UWy9IvkEDj1eU0rEje5BjVSdO0QWO+RVK+cW6tDbsOCLDfb8
PGo9/Mu00YYddXO3M3qBcWtJ3GOC//CenNPtsY4U0VJgJ7R7bT03LT+uqPv4CXzz+9BjuDXxrb6a
9swHG930D45hXr02eO0W4QMtXxuz6F5rxqeYtmdWdbm0v7AEIGW1jORE3LC9roVvk8fefAvE8MdE
Ywr1m9rb1r18rYt10Frpdz51gJMqVBss9C7jhyjWbRmBOCDZET0OuwdUgpnOwTH31VtaFVjbmEFG
ntc2SN3NHYFyBssUTMTY7JdLpv4i+yXpaMJvIhkxOkNBQTz6PB1cVwPL77auKJLj7l3HVnd2ExJV
KT3G7QhUiWm2dvfGoCM7T/1TFy4YDKu65IAngo+0ik9Z6XtPWsPIdoLuXDQo9XMyUXYFLu+HJsy/
+CnxCeJRsKYF4n2NYWJfnZQM0yyEt8C5jxDv2foYOBvKJbklM3SsZazrfVOlPV/C7A+WxXXPE3fT
DkKDvmN0YdTEuIZLWkUmmlSI9cLaeeXwb3aa9LkoANM7Ynqvu3GKKofi0IydyOX1PyyLcwkscHWV
dHmMvXC1TFn8OMKAJDwcI5oy/tWtk+O4O6i2OcDxCDdMe7o93dIFVcUwrrMBpGOVTO4+wPrSxr1x
sQ19ztk+exb7q8jjdpUTnRvVUDKBjlUy6rmimekbF6qvK8NTTkZ24aKFha3H7O5oKMD+ted9p9Ni
bfvcFyszpOmlMLbsMjISEE9XzWUu/adMDS9gtoo95S+y3BF6felDJZVtEA026sIWF17VJSFtQ36y
kM4/LxZqJ2EjR6ELl5nlhnqjtfpbl8/ktKYpXop8CCG61ANKYGJ5a0cwy0ygyBtUGIBDkoe5CtRD
/IsWxLQqwr7bE8KBy3+GiFhXrkOugXjKCJXY40fGQj4SXy781li7BL6ebUy9ngRFtCh70xPvgCVT
fGgn3VWdKF/r2LwaRAID8arO6SIV96fYuczN0pC7lrc5383Dat9Mtdx4BS4l0ZmIImVzMhJw9gau
TXLKinNIx+ukioWLHAv0m4V6MgQPJj7wrDbtjdMOfxflSmjbBZ++9r+6BNbC5N7d+fVgHo1lHujz
TuHBAjdPvH2NMtJXTwVcGguN65rAYwJ6UdqtrMYtd+Cn7gDsMd1jK1rlRY4KP/acKGjHeQ8QD8qT
rh5RmASbtmnsLX5VnKtL8HtAb3vytIEBrLZPsYd7fZDFdBbxdHXrYTOJJXwKy1xdRmzgRnU3qKXP
fpBkF2S2j6aRLMd2bG7g80Owr0mPGshwL5gIz1VOoZe64tykfnhNPZTS9UjIKimxenDdkyH+mM2g
T3ZBFLPIJfeS7inEagCkzhHfjj7FdrJRfpmQqVVmhGxPHLttdNiJQfxx78QvbqBWqQibzby0n0NF
eEVuPdadSH9BaaeLI7dzaj/0YwwhqunqB7tBeuyYXbUNPfjswX3HFbHls2JW836Al81sXj3Noufp
nXJzj+5uhzORbGxfdOsWE86qJvh9bILhlGdOBKGeAjHoXzSN500ywBnzMRVF5pii9TBhlNRwAraD
U+570OD54OWfbNU2uGlynn01RWaawNjt3SjnFHiwXP+VsAu1K3RjAJirsVab+GF8ZLDreW6oXGRZ
bufQwdffC38dFumb35WUNaCPIpvrvWULWLXfYJvmp3nxqvUyjn+seSQxULm7vPD2ziS9jc7cv9IM
/3rlTGa6Vf32/KI7pMuwDdvcv6C7wtDvQ++QnW+/OS7+4jB8tcP6C3YNyQzhQvFqtck2ULRUfHkZ
agzobtXXJ2XVMOt61X6lVv/Mlfhw+wp8XnaiFEyfakKHe7YfWgnlRzo8SLvW73FCRjfvnBNp6Va3
ygkOYZPogyHy8ziqN4vex8ZyQ7aDtLni0RpOhjHZq66DGLAMBMA35Nn0MAUTrx9+8ws2XAwCjJqe
09zBzTtujSml/sVkd/JGorE7+27HK5JrlvWEHY4624LFWDPm2RVw8c96om0Y+90vX+AeT+9xhSmS
/kTkyw36+PM8Unrq7h4W8aH7fOT4rrYT4jpoELSEaLRhrCXKxDS2pZ+h8yxwfyQk+KyGIVs2WG2Y
TN117LYFog7b4xqxYRBxmyps/zT8RutLLlWzeYTW8058DevN3LAVKrvbq+U+x530g5oC95Gl33ss
Kx/WAGr+yFftU9w3RHqYQq1tI6Ai80AXkzzxy07HAweq8pP8oY0roOuoTKYgpJ2MSr0vKBElthGZ
wkro6MQgleuvlkn/JeBrRVCj/6BXAQXf+dXa7TSdVIOMeZIYnupgcR57A+QVGOIqmh3aHtjO1H7J
+dJ+hlkG+VpPWQOxueORk/c8CuGuJqfFFMmp3wIiY7n9GEkarI9E1E4Ar7qB3d8BjhBm3oWRUrsR
GpryENhf5RKuOplcyrqcSTfoN8pjVQ5q4sDtqnmwi/jMwLs53VE0vaOqF2AlvP+EDSjlPmcTBjk5
2NjJ1WYMvRe0LHFUHWdY4b5Mb+P9F3T+n+Dnqiev4gHl1OcnpNNM80C0OsMt1VvXkIwEdSTLhfQK
GcMtAs486uRiE7lT6YKkB98yITY4NUHZvKR+WK27DqNRY/CENW32bSDQ8UL5bin3QSr9NWf2Z5co
wm88Ukq6+tpNjgKaxYoVDnc/ovN6B912tEmunt3+mmN3X8z0uqvsaWEfpM6B+QPG6+ItsKSc4hsy
BXvna+eFj22Qvvj25KxW8b37nPj9PzcDks44fBOY4LBLKp47LOQ6+5jkbG+nJnWibY0ViycRQNMA
QyZ9TSYyZkr5mpZuAlLNeK3JKqLsVCmtWyZPC8QTY1K/HPBB0ehdRHbXe4AUowcAh3kMgYTMefU+
2RTWSdu8e/RGDOoNb6p2Uo9nVYN3smb+Fqm+v+zsMU2pFNryg2fy073jSMfaSbat3/8aUhdAlhW/
IWn8Xcx4+AvDxBgH4YI9fj2xAdiuhZ+yoMi2oZLauXXzNI1TehQrHx4gBEZBx4jL6qa0V4ybsGTL
R3HEiebbW6LB2+EFa+kQuCrqKnvnQuaDUpO/uk1/sEuANDS0OWQ2xhK5XMjIIl5K9UA8GnqWDSyv
yKzzX4r+4Kpw/fhuDloPE192qJZ/pRGQYgIqc2afJMk8aLG7YiLB8dm4rdqLvuxW9C+/VTB/4xSj
bUz7oGhZarXGK1gZhIxZm95K/EgMfbiWdJO7Wf71s/hz8cFAgZ3jPpUPKg/EJpndEzWDzdBPhHJv
ud7Jdivi3pfirBIbCpIGflpZ4rEp6NKMncu8YZj2weTBqWz6z7gInoBIjuhoOb1bYX9CC8ARsNi7
4VFO4Dob2iwcprM1Khp73Wenrm1/J4JCDs/NtpMjfBBxCqflG3snALlkwAydq5M3Zd+JOxGpQI4J
/bvH3NTQ8mUgVjLLI1exRgXCOfv8Fm6DBORl46yLtv8bS2+6LqSiVFbye0Jz80GlguxJ1BcvE7sp
nt4ENffaNRKYjTGVXcM4dN/hj0XOr+RnEZsk9RiiuA7YlVZAPmCp8t0QmSWrwaPjrUPeAG7ciPSq
O8wL9Gwvh4I0JYGD5tB+gP5UnGvmHYaj3gJpHf3xIKSqPk0H21Rl/DNyWx3VwhNX3rsLHiS9yYB4
YwIwYaGa0Z8SY4UlzIKPNKrXNJznnWz7x1AImjZ2eR4cIwAkMo4gJanMALsHmJ4c+eJR0iKpZueo
Oc02/B13JL676AnIylJOn7Ur3zmSdb9yv+XcOo/GPvYWJ/IMoA2I0blytLxWVI1qbxQLAQDVcAkc
7xzW7RPVHR78R2OJw8g2JrmzBF2YHu/ESoaBXvmpPPQpB895rB/qVt/8eWAyYMu15uwZ1b375E9I
GZvqxVywHd6DItjDXFyjU2BsbIMOu2yMR6d5sHoWXhsqmlLNdZnK22Ji7s+noljnD1VXQYogWDpK
/SA99WCHEXr7h35cPmPb/FZ2i9xx5pDEOeab5cYa4mZnwE9FwvmdTFa5He/JSeq+qZM3IxKvWff9
ROxkL5ONjJ1uGxKyt+t5/sDLlOfaLOtDTX2A3y7cutN7qmNuX59sRrXkB2cCOzvUHY87IXd2F/+L
s+WfLlz3yTMZ54T5/FQoTpIYMi/2vWvlEsKzEgTO8PbUbuR1xouQnzOYEahtyUfqJXTdyciRRFbo
QG562/7yu8Q7VZkBRqg/kNSeH0vTGqA3Mr+LpfMQ2u03T0RlMXGJ25Z8A5xugWkVlzqkomCwlEDZ
G14nAG4rrZbh7ACBwSQVTUC+UE9LgP5N95aHw82XUMECyVCuuttHPVAiwkeNDxdvRWf+TTc+LYBF
WnARtb0dO+2fRTvcGUWvvTTv2UANQYVm0++7zD45Zr5jr6t3jhF+h2CrP0rzs0nR6zr0A/Za1mor
tWGR9zWmLE19vJcH5U8ccyZCuMS7I6sXQc8Z7m8/v09Tvp4XRpxxtlsqm1yVGMbkkr5ao0xXuWUU
+06IfptldvJpdcHGB1txBRi9Zyy54kYEke7SfZ19jJSVlzwkdMegB7v4JSgcmmYxbYSlMg8tDDsS
FPSqIo9xI4kG4FAW83+wbwZrJOdD6yWPY/ajtsa77R91Ki1mujPGR/Sw0uX/1JIztMZDAWzaJTvL
/zO1qHYrElWipjAaWqSU/rK6KskVAymHOZT5naYsZJa0V40N/GJWa3OEa1vFrcH0Rt0G2/zUfLht
PApmuGL6U/kpCtvK1ETCiaexvzOgZ7l1O49N7B7uI4ypeygtAY7sZKZQPbTd0Koiszznz3XFwWf0
uidk5kBLfYn8yUazU83rKan0wevbLfksmGsm9R52OdRF+63v71ShWbyMS/NqD+rZz8Uma/t9Uvj7
pCJSIxnN4rEdjYIUBMM5emb4nLSjeQpc+nKpT94Ly2rj+MaV2ZffXlD0NOdxYJM14aOL1KBLZnOU
Ro9Qf9QGC5PF4l30weNcyUdKbVQnqXMIjMR6gO5W7LKWvarK3gh0ts8VXRMIx+Yj7zAFMPCNhY1m
3bst1QVKbsef7wd6TUxiB82QCIVoMumVe/i06+k6LZy62VgxwEDqk0/YhKkLXfmhfmf4T/f14n/C
Scx2tVkhN1fls7YhI8D8QYswQ2ckUYzULnbyhhaF5TPGXjbFhFZA6pDTz1LVsIdIJYd18NRZRAzV
sFTDsWBKUY27wOD29HtoqS+FO6tLyIih6hS56DFe6q5EcV4YcOVw0WR5mB57wdg/l1HZMh6Rqfua
gA1mU2PNKJxTLii9TH1eDCaikkAZ2rpzxBCy3A0WS13q3Q8dYdFd9LZiWX8a4FZD7kyXnTnLyxLa
eGW0zerEFIDxATU8D2Y6fOetZUUCZFgzT+ZqsVihgeJND1P4PbZwVNCGvfgND0riTAQZcqh0C/tv
qSlji4XxZGr4b17+T+XO32npzq3wXbyeWbsJkjrhy9DUC0BTEP4zr+RkiSeRCJA6iDgWOrShfKO/
Vh0HZ3gTrTUeZ8+7ZpxKmbVUzjWslo0zxX8KYQ+EQ3rGQRrCieap+FKwLjbSu1kW62g/xa/BEtzm
uNMM1k373AbzwfYnl5PxSO+za34vKufosBTJfhQBxnl72CHQ5G5Q7vahmW4yNX+Nlh9ZY1tFrfia
haLfXn6FFr6WQIYruJNYCxtzjkblSKxTC6E3ynLw/mcedKv8YazSdYiej2nDNTDjJ67g1o/jRy8l
Im8shv2oQA1Oy7CKEwu0/AwRtdQDGRn3yZUXaIrqdq3CwmYcNh2sxXnQuhE7Eai/RvEuWzZnAf6t
852HpZizjVrg8Qoc0KPzRO/3w5LrPhYcLvHVB3NmRGEJ8XT0HutgSD/mpZs2PpzM1VB2DKo51e+C
miAzOLjbIWsf8nn5YzQAx0w9/eELeSvTUcYu7W6NWd/Cp2VJplcGXiAmgvbiD96DxwhRF1BaA5cD
rRfHt6ISAc3OhpjLxcO9I2n6FHLH4wMCuLsyrZVRPKQ3K0sugTTgjDpzu3Y8gTkGJQxw7o2dheVB
Zf07jIANcw5oUsDANws1CZPWcDeMNLDTGqkeSlKwOsuu8gWNjHJchVokHPxBJeQVq2tT4sYBVbeh
B7TKhR/QHeumvQGmX2tbXscm/WDk52+y7JMsAmJhanEtY+9JWgRwmc5NAWenfi8vxEkyDrPpBakq
eQnn34CUCFDSNrqMuFwTO4UVAFd75IR+HbUW71vNdkRmmhqc9oPYV+901zZRu4J0VP00bpoxBjqj
u63iiUBQagIRkQpcjZis3RwQweSnwNeEAOM0pP6KDNlmS9MkIOkuK85xqj/6YLg09VSeZKXweuDU
KAf/mGTWPrc4drnzjASlBJbmD/1WZR0WbMt9UFXI3ID503rOw2ad1v0nvKqVSMNq1ZUMV2L/MMfo
kgrNzhIods05XJlt/XX/3WyaL24nrtIITxy8sIJmq8R6y/nkEPlID6cjMflb10Wck05P89C/mYw2
l9R4aYZxOpet/WLuwW+yk3cXEscqqOJhfVB5v0Zoewuzan6JS5BqaZHDiq/zrZTpFgrXuEqSBhpO
MtIfGCHQGoNlRHXOBxS6vSxoF+H2oF0SP7O8LOJorq+wrxmKJV+SwzW0G6hVfhaVygu2YFefZ4si
KQlh47omkX2W6Ze7sve6tVXk4aZ1kTT10Cuh2Pf322a6G2vKDEAW/fJYJOoC53ncxlmaRbb97CH7
2NATl1ETwwlK+5R5kW0dMsquCsSJjVQDdDcJZ0VzBR8YsqWgB07K5WzH86ngnqy9AFJIQgfbAXcI
GX5YeS7NmD6Ym8MIvZDed1RARnWcsN265DStHave92XBe9btMYSIKAsXWJ2/4mJ+V3FJNE7uGtRE
JEn63bFMIUb60ympg0uqQ7DGIgVAxVtLFCqC5/HOUiAy9jrU3pfZcxu8zFgt90ODvmendt4WWDRY
f3P0D92mKDoF8+OcdmZ1IG0PGjt6fM7r5aZwi+4EMpUYKzq7QVz+dfWSb11z/pPiSRs5qjl4iXdl
whkZMJ968o19i0hq39g6JoKy3OcMYcamI5eXjOVMlPG6MAhUEr6J6ghWeD2Km+l6CGlnHaWE0/Gn
2zEiQSZb44G6ImbMDnacUXyTSzJ019qhL8ab/2w799ZNCl9xGE7KCXZ9yVBhnFPeE7t1IcOX+SZv
+GTCNgpUPMtzHvdy58tXtZCKbGoBZCPNafT2F7PXr2HlveY27UKyE3cICqJR0DQqwSWtevEVNmSZ
jt8AzT4004dV5iLfmTLrVla5v/E0fZEw87/ToCSQNJPNRjXyH2Ki2bgPb+vZiUqcIvBBedQbKH4z
m2x+sYONDCxmdUlv7lW4QBj0NzXjZSqtevG+inzWG4NN4pgz8dqkwwwgMakvsDs4XvI+gaWtP4qC
pJc6/1PfLUVTIk645aI6pAic2a56+qAbzsSHhnLxTctL3+nxE9YOfKnCRGZ5oBYL+Wd4tLPXXIhG
Obv05OkwP9dhg9PI7s827q644wu4SUPQQuJw+AxnqI5CBPtG8ThRdnUrR7fNV2dkctV09sZj9QLW
GZIk+y8Pcvdk/q45n0Y4Tb2D1yLc9CuQtyQ5KBYBtFy4lrZJ6nVnEkwpZax/2QwsnsHnC4Bd2ge+
+FCu2iGJtx4tQ1mPdOdAOic0hh3Gwoz2lnXMSG5Hfx1K+0RY9Tx6H2Y2wq5emWbCkTut2aQm71dl
ZdO1tJ/m8CEbavudfYLvnYMGypyEaJ5F0VMJ7E0iUFMVGfmmLrHApal3RcN9bQt6scR8cFoKWcjQ
nS2rMnfehvEzZmR4gs9T7vSsnniKwN8OGZT1+FwamCpccW/W3rHr7SPxwf4m6Eg0kZzvVkWXvYt2
bRlD9drN1XWgT7wlfx34ie42hFgjQvWHTQanmVsgn1FGPepYyzX5RFSn5U37wWWU9a8B+fmaLKN1
4dkoVoqZZE5Q6IbtM44C4rQa2hJipuOAMUdwVcWCUN/ud5+XTKf1mjL86PWex8KQ0kldjKdxLigh
W/ixC56duXG23oCDmSR1sjGa+8nA7ctdDdaFx3ve9DF+YDRhZK52nPWmcN3Gy2WpkGuCaEp58yQP
tsm6pz3iaKvlUIHBRJLo0VxWrKkjgsM1RKfvkQ3/uASkIxkhYvec9q5r1+8F6yK97fiKGoX4FDPV
e7oGfVfty1TW+x8nYuHTz4DqRWGfH6wG7Us4XM2ed8JZwGZq6TFaiyu8A/53lY5yB8JXrDo43VuX
y+10tJtsDurrRRjENqV+ioA4Fw8hBVSw9JLmX4s0LGhpsKS8gjp0SYJtD40IvSgZfVYCz7jAkf4b
w1vecpKezV9dujCdW2a0tDdP6fHUiW44GKW175qR+r5a/DVr2yZzAGYlYeDuS4QxmgZuPpJ3ARQm
8si7GP3ce0iHEREjfTS2VA5wNbI8HrtVCXV0Uw3lhhEQp7GBymVhbqbn/AZ4j3MXaCW7/4L29796
4LLUZDBm0BP7jAlo6lKsQJmLV62QaCfumr8akGbmlmpj5tbfRVcFAbd3qfLd/a7pU0ntTwejHbxD
1aWkwjEgRMCNubkzu5cytMlohyQHy53n5WegNiIgTOa4OJpyjgrCa9lBhmxbljI9eCGpOS5GVJRR
zdogBDqa0zc3exaWtTCRj28ORo/tj12mxkZc/ljJA9Bas4up6EdsyU5wdRckZGFQHH0woTv63fOR
N+xC65nmytC+/LipRj1Y+9TskU9MVwFYbxfHNMBX/TCZx84jnjHFYP7zcWJf0JPkX6Mif546fIbM
cNyoErAO/qP+/jFIZeNwo9ktt8YdW2DYHWiqMTajcVwmQGP09BAjLGCaDU89qbjVO48iQOcoO2TQ
rM3w/mpihop8neIqJklt/ePBSmrb25LseAVYgY6XtNA2aPbTxMvhGx7ZKymxKsSQyk0Iuqsf5VaP
SMYtfw/Qm8Zkn6+Xggexr6qbYh+GMnUXlTZ3xANBEV+NWdlwN1NS/kY41EuA5TmJ9a+7EoMxjXhZ
TAWXuELNuba6xN0Jr9mrtKo2/WJ8WnQgGK/U5GnGHkkGtdjw2l7QoeeMRe3PH+4Q8yLzWMqpORDO
tmrThiTghBoGZjApE25B4UUeoG/fMHEGm9zt/mOn+fHUAIE78sLNOziE+kgi9IdfI3m1zAd/KE6T
pq+tEqAFmQUrtWZWh+Yk4T9tEDxeuyB9XcSXg4kaVQeS4RJYtOOBa2tdAqQs+19ijERvEEm5LsKY
PPWSiEI0y5CyWukSGOxWlJmEswJHHTbIB5uV6yHbBtT15tgWUeUscmDa60NO3/1ISk9wxMQBcRJj
XuBY1pqe1F1Lm2r/u7Ttu4SxJiZA80gMCfFX+Ma/OOK+B7M133nVFzZAYJOm0seGKMpj0OTuVg7y
hnR6ApYlbiHHAY8TSTUNOwA1AABruppalyc6z1CIaTMiulpbz/jm35bUhcrWGB9+P9ucfWP0xuXX
j3KYmBFkzncNsaaJusM99sTBgeJJf3nF3RwwLGCRXXWFOJscF0J4VfKAWrtGlDnIdU4tnCRLhjCv
ntcMmt1jXa/jEBsUstOt6fEmKLZoxltWZNypyK0HyxEE7vPPW2XFdEMmO+03rZmeDIjdDj978/NY
/qief35ZOmgJZXxNZmwQg/EkJD4TOuLmsWlltbUD/VZa4bil6HifBI59tp5kq6Er8waiwAP5DXm8
so4qRnenzTPLNsLk+6ftGtQr8v6kmLGZn1ydpBHZ2hlDSDyeRN78Su94CUMm/AgPy8sPd/YHjzbF
8uotHFdkE3/UjnGJ/TzbO3e0wVjdSvwJW4sYUdbkO1eCNNq/YT2xz2HFXGkEzqhGq+3o01TLbWM/
yPvTnbvH4s60Ne9+1iFN3L2tOez7DH8mt6RhlsQ7ubgoL53qgIU/ojE3k+6sllUYD1G4/6G9dWr+
Q4OcfR+CIFRTk5vBu0cMAVHB9sQk06BZnSXuOhnvi5xdPCtLbRzyQvviQVkeCZx6RhiWJbexYKAa
jmWC/IOkRDI4wxYoAzpItFei4Iz6f9mhHv9jI/o/taoem6we7n4h+7/cRaHpeAHWG4eunIXv5b9o
UAmxxxzM5w6Fev538dyYSKY7Xc5nmKRTj0zDkefXDjwXHnNLUopgaqb9r5A23u7//1n4S//Ph3Ed
K/Bs93/YO5MtSZlsO7+KluaUwAADtK5q4I737tFmRmbEhBWZGUmP0XdPrw/yV/1N6dYtzTXx5R6t
N4AdO2fv/ZkOWxFhL0/2D1YnWHCTtPVGkYKKfNqxLWynE5hgGp43UVbP7Ej8KKjnjYb6ilZQVDPw
IBm6MdwZ3TJkKaWeU06tqwMv/boooWk1P5VRmt5JOmVF3wB6mCK6T2OwI2G78B1BYoBFOZnA1vWZ
1pmYefPWx1jQXAPLQUTZMuk04rbetm4ynd2CwmlI80NsWOlT2woLYdxdGQTxTyb33/Red4+GKCN0
uUiNWHI6TnjmsXpeBISOdtZn0JNYAsItmmD9UStjru5Db5+ylKmBrajtgWpQ7GYsm6FVu5shMchZ
ybRXhYbXrE5q6aIMlXYnRoaFeUTslFvq8ZeZdEJ/iVJEOoJDJQpPBAwTLWS1p0Av5T3hNV9FPZAt
EmlEuptsbKageIIP7p5pQ2ArqHvjDqQvcfp1zGXSHhvoWsuKObvmvb7MF4sxuHqJFr7QRMlCZubs
us29ayd3WC7pwjRMJZDcmocsCxC0wfU7kXw8M9XOvIPgUgoRvW0PiB8MSAv618yec7Lw3SeL+P2b
ohntt6UldlVc9hzTSXNAnrX0outvKdDay4jaF49EQXSzyLQrncMfLBXGOZ14mmlCE3EgqP9iBSbp
3MN4BfBCONLUjjeUgsToWfa9PlTq2xgBf3MfWSWKd4QG8caOoiNTS/vdQ/Tou6J8iYMxvWpMKVG1
WRz3QXqNrJmFntaiAvL5SWj4nLI5ecV2csS07e5QtYHD6y1AEp6qt7hof5qlEAc952DCjzKhn07r
F89p34zMGOh90gobpky/gSHPT1aQP3TLo0T2BASu3yg4oG6maGG+l0onQhkMMMcLOFO3Ytqvj7jh
g9ARo7/+5vo7XAroGBHw/esHdbJrfNlP0zGQdCWQn6Vnqy0p8fGybeaamGMWNwINkdGdItsbn5qx
JurdQOY2kjIbui8W4bXngkF05DqAFcMlcXPKntWkqhuYRd3X0wQEVkkvdaaSQgUCQphzsnhuhgva
ofxBz53wWEpzy0h+unre4G0yiXgsamFrGFW9F1r9UWkRMZVOwwqg6GLg9io2QtXWE/UmqurgPqs4
9LsuQPcbCWsfqgA7FG/sfTsEBCSQzUtcdZFQiVsO5sVhfkJ/Tmyp6yWnwGoYeAe49noCkY0yKe9T
+2cV9sNnFyWNbbTkKkLHBLXl2RfC2wlCwviSuq3BcojC15EJvcDJ+eaSFHN0RW9dg7B7brSwvI29
ZI5pjHtiHId9W9bYFjuQjLOqIdU6XMgCa2aUSyNHQ1OBlWjeBSOJldkSiFaYd4nUh7OpFIAf1V0S
s157TC17xLzZhCqytu04DBfHQ1TKcLreIxiND46cv9HirbeI/bKDPqmjm7mxb4e0Zf71xdlw/una
7NgSJ7TLpV7HFvuXhSKtDRHIBqwcioItpW+9tYwiOesiT66kixIJkqQfNccxjpkMyYAbK/TvY+p7
th6TjK3dG0Tn7ooCEwmzlp90E/+LpygWJ+wfnbJ4VG3pSQsXr+Wa4q9rmVtLmnxooI6jkZi7JsSo
MbgM8NB6iYueESXQ5XnyEXAph/dVbdtMUJ3apvbQJ4Nv6I/wu2F80j7c9rPbHvp6BBeIWC2GM79F
l2TQ6GZeRc+w3DQU9LQ6lfgvVkED6/BfXoWrL/GR0rV0zwSmw/f/sAiWGlJ6uMYK2VhR3azQfsCA
twENAgYLUuKtyc/AB64h10B6WNUhHguLiSaCPK4+A/r28rNVx7Hvje+Mk1DNqUpDr5vjCfvXh4SF
NfqfnqkldNcThmN6//R+Y0PUAhXUKOEBT2xFReJ+U+oSEOPgk9+LQ6YZvo9h/Vi1bv21ld/HiVG8
I5saNifGDjfIL5KEI9hwvXZQufelqJxLXkzj1UXEvatTlnq7rjwKbCE2Y5CzYSlKm7wIPGQ2A9BN
mTvmoR9q4Xs5wAn2FF8COX708z1Io/GxLEM00Jl1DGNP4pZF6q+3tHdSB2EEnf2YbtKx1pnkrW/N
//g+/s/wQz38Ouiav/8Hj7+rktj3MGr/8vDvnxB3qPw/lt/5x8/8+Tf+fou/16pRP9t/+VOHD3X3
nn80f/2hP/1l/vtvz85/b9//9GC3Wukfu496evpouqxdnwWvY/nJf/eb/+3j3zHkC8NeKsz/3JB/
i2mCdnX8x/jU337pN0M+sHPdg2PuCGljyv+HG9+z/+Y4nuC0WEDmv/nwLf1v0jAMqRPyYAqwWRyi
/P02+l//3ZR/0xEhYcMHTU6Fi2/+/7zuP31+v3+ef6yTMe7rfz7adTRHwrB03Deu6Zgoyf98XtaG
TKquCqPzsvt2rZApItijdf+QRVA4pjSzD0jlD+uj9QYhyo5hVXLUp7Q89caPNV5mvXHVhPB6vasD
k9rq7XyXxrkfWNG8IYUeC5Kr3lo9YEwaFvXVmG0/MvMP2eByj4v6hvkZojbO64ngURo9pNPHXIqD
MfTDUfg9acYkYVXL1iqswJpH2H+HkiQy+OCTsUhHu/m5n4z0UM7zpevIwZCp9E4k1wHIhvqF4Nuv
moievDRsv/Yga9diTO/TdCcH54xJfv6ij1gCQFB1XnZlKHgKiuBbU0pIayq4IlhtzLiDsZZ64CMr
iANgcrbsHwvfhXWwWVOnSQBfMuLLfjdqJpL80DOP0amvCesZKiysLtFxgtb2ZtEkEFXe7jMPR2Yf
jgdWpPsxjN6NOF3oDwQhjKX+YYpPXgPdNJkKrA/alO4aBCOwLNhwzS7QLWUhfcqS/Ej44ecSTde2
Jf4czMdE0v+lNEuQtWHyE4nHU1oJcWrREsJmBcptOg90fx9cKAStkYy+LgGLpJXaWlVzMUSHlIFk
W3dGpZUBYdvpjgLazLUKLCUjP+zzJLEvCnvYhbukch6ozIwNYIR846XNfa1JQpqoTIgb4Bk7M+8H
1otPM3O7TYx+5xyHCQmYT+AM5/dG7Mdq+Bg9eH8wprBAygV0Rr3RZLq9y1T2zATYLwGgbRWKNL9q
Geh5IVmyqafG3exgfySpKNjnbc2lUBvGU6QRQD4+Tm4RHbOSsWrqWJ+8vEY602onq3fRraDL4a25
OJUyLqFtcq3NB+qqlkA9UtsAw2n02nma9hL2znQWsR+j0qw/OnUj917nMJtM++TI5qrAFaMDMg2L
6TSoKd5RZTA5R7mjEhF9cqEEFxMAYlExLWVlJ0a+bbV7XfBmAso72Xr/OnbImdA5u9uMUr0wJFS9
yYc71/uuZbIhZ4h86KsxItmt+BFnjzBB0LKm+oTazuq20CM/98rj2Qv7rCcDmGsTQWs/0ioWxrY1
zfqJzTAYMtR9Uct55tYD77htT0+lBPHlWj8yEERvUXNqKvvSWbAJJswacLqvljFTN7qfwrl4NQry
xYM4Bh4UB/O+UU9hic4O6fzRMwuCubRuQoiBXtecoPrF+d6OUvNASrrnDnx6kTZuWswWvhcpktTR
ohlRR3YCbfo4K+9UvvhZahr+U6PhFUTHeujm8MEc5V7Yci8t2uuLm27TFhZnuIh0xLjJsWTvsK0g
EEalXkFwTYstpvJ9iXyoJ6iZDrl3srMovQkjvhdjiVphyy55uMunz2AJ54NdolnR3KPItfDZ5Meh
eyd3BJm8OnBpm6FD544lSOUWUiYO5JyR+qUU9jcdMXk8q/IgGz7jKzu+ZBtzf+OinjqFMeNzdh9d
WjPRzptH0IN+S+wv3KlhZwJ72OoFxPWs07JDkCNtzu2HqZ/n+75pvmo9eEMrDSjT1LRjgqBOdeDu
FX+jtNW3mm7kMr/ez+zaRDhPu7CQdGs8/T00sLtV2yBfxE0BrvWmzX8iQz93XvkjSKfgTkAP22Dj
RA6bkuFEkYjqbcI0L3TN3QSTJbdV3RKZSnBDR+PRslDD0smqt5kz3FotPtoz6Fwrg5Qwy3sQdOVB
ybLcpV3zzco1tVee9xFXFtiapD6Jgu5/LMp7AlzibTTOjA2EXh7MgT6dZQGv59LmT7E8RUmn7adp
eie+A118OR/RzDVHPVf9To+jmxmaFxi6JivReFVxJ7ZVMTBgSfOzqHsG41ikGSbWZnBMHF0dyhaF
fDOF+EjD6Q5PYDu/OKPVggDWjR0qoh8DPVwlWCJo+l1B9D1UTgh0QWU/qj7+nhRucgn6qNswturx
+n9x2tSF4+omvu2O3GGIbtnzO3kmnC81fafGkN6h1HQiFUVqb+o4w8OuDz+phxUKces2NN60j1vd
z9DyIf6FJwfYg6ZInD7q1nOllP3DGV5knH1tnTR9HmLP3ng2q6Y1oOLAmP3Renn/WCT9U4A2x3e9
cQKM4l2aWWCeM8Dp1cAZ0xvQYCxaoz8SHsuEcPa7wDgbbPMY6C3GgRBunrHEApS8S23ff8/tL2Ee
hs86o3LVNFxV8rvJA2Suz7TxR09/MZvHjiSMHTp1+ApeV+7GcKKX+I3+1cZAkLMN3aE/TLH5rKs8
vSP/jQtzldIHHZ29g4PBGsOG069aEtSqN22aUH1lAm8UdJy93mMDygKymiM5fpbR/BXAI/1RNgPG
YIMWSbo3RSo8IaHtawuBdztLiJSt4QzshZJ9YyhiFMaCk1+CtjLmENJ8Q5cobtqtZ8RfTUckF1tq
P2wXlGhKq25XJ+ZiAQDhhqmjuosnjQF1GMS3wQO7PvQnN2/NB0WE3ymkl7FxUGF0BTt/hjB0q0qx
k2i2zzbew53T0+hOS1secooNusqsFI0eINtL7m1CId3Fos/+LmLXmZ20zhz8MfSwdjo1MgG7OVZ1
yAANOPge7dlLp/dfzVhnCWmKnU7y8mZEiblRqfmdVBlf1vad1pQWTo/0UJRGthWS63lZOCcMuU+0
zh4GDqOt3eBYbziNMVt+Rz9rWoP2ydOxdZp9eJub9g6TSNbOpNqwndhFMbLZZpq/piUnryV674jH
F7N60Xxl1cGATJqMP7osZo6NtZNMFoJbZkLQTAOLEF22e8WmpUF6FjgN7Lkaxb6uDPhJGSkROHHp
YpeE5OBLmEHu1kChGJ4ZH3FLnRHMxTFhjHewUXlVJor4qXH1kx0iD7RzJans4Kg5lsFYX59JYrYz
UoyQas1OSsKJ0IM7oDrzrvVcUrKXXm9KCD5zt6DdRl81w/zKs5xQAc5cq/Fav6D/mXaOdyCo0zx0
xOZKSM7b0kGEluZ2cub0Il1QZ8pHG/CEuDzY2qzWPpMxrmCuebXyIN7QCmUVLEONcUlKRTqI9FGV
sLFoI4FR8PZpbuzzmZZB7Ul5wK3ZNSQ/NL1pHNmS3CUe0mt9DDJSKawfteupoyRDcLapWDob76Qj
dmpALTqBnvctlZ+1PncZ53TGicWbI8Ok5SvCdud6Lpqe6mj2TEg8E1153oEnrjXxAUWmwcwo36zW
qvyRMJCxSIdTFY5+WPR4UQdr2pdQpVhzsNtpoY2cKMd5zfs5MXjpwuXSmeGN1PTm3iytt1FwrMRW
fQEQiWEitd8KtGy7yWn6T61OMILoWB7Xh1hI0F8knI1tpbOCeN5D0lGcTrZ9ajk5/A4XIxJ+9azX
VoGwNZ6vRGJx/QYFui2tsqdZBF3QGtRTZdqbVqTZPu376iUPm/MoS3tnV2iyKUeSi64XN3QTOYNa
onWmyq+qR00fSuQ1TkQiwEyaBNuURlbJRRbOg8EeYxtoJIcx5zvnGC83QEoBOjrqpa9yeZuD+N7M
5y+lZi2xSBpMxAG9ml+5NPvdgYgkwmjwpyYplATMCp4KkiuDkm8kUjFsi2Bm41vKfcbbF8to5ZVC
5N5bbO2GB2ZLetOWOfXeJczwJmMx35MvHGJs20FNOsDAYP/h9Hv2HM2XORupqvPsQu46RQEmXIV7
DwUdjeJ2KC6toeR1SGeUFSkTOjqn+GcZgIinUXSvTeydROS8TozYEPJE9DOVbS4w8m0ycBkdDXQj
XmLu+xINNnN7numt1ub0Tjd4ISiht3Y4c5g1zW4O3yL4EWfwUknADoaNw9fatZJDI1hWRdsfuDQu
sDrrMTPyS517BBHN6mS2I6a6spBnyy6PJD40TnCIwv677TAFNljYtwFci2Sygmct6X9g0sUcbMet
H2tPfVi3L5EtmV9EPxpt1PddVY/XeU5gdoqLmM4zcJ1N2r16dt7fs5XRaY/fHBIUVQ8bh9oVg3YN
B72av/Z8au9TwqQeEthPhnpJf+Mzn5B3gor1qvm+bB3O6cglA7kXYp+Nc+zPHjLOHYeSfYIKjdWs
FuGplvGxdBkM8oFL8h/c70LiMB40QR6k5MpY9c3nsGySo136ocFJiryImS9QtXD2npyouxYhER4J
Lf1j5eBPsYzpYLnNk6YnagnBtN7zxN6pRO3iRCt+iISBf29wapewy0DTbvlwOJPZAwOeSu9GulAh
6Wh1K4COoSLddDavvzS0+myOfbbVRHDKNNPe1ajit9ThxVZwdvuzTmt9zgxFKMPW1qfmvpTDcxdj
+me7Hx50vb+iNzSPTc6yOqn2fhxgEZX5w6gLAiutXuxj0VLPNguRvFgKq4YpL3BsmzWZmPHFbN5M
j6I3hy1+nZfcqa29ZHOPJkPuEVK0u8LpT0QVyH1s2eMBHS5qZim+tGac7iJympDBiGHjGd8b1804
T/OfCQ7yqE7im9H394LNNlVmqiEDEs2pD/pPTFlIpIA46Ucpa/xoOn5IXXAtxEAxllcZ2u6A0lKF
N+jBH6XU5E5F7c7OnOe4481OCIaAPWEQ91LSAcBmVd2qhMiwoX6pnTDeeVwH9qMlIXLovXFzoVe2
OozBCuFtW+AJzxxrh/x0QwL8l1rCYpw1C1mwLp6ZIlA79g4GXWfwZ8eh1tEosVATAcMk37Y0+o8m
NlADEm9ADLdZhxfi9vAyQbY86DsMABpYw56LSel12EBF+mRNFkZBdL1DTEwKPYh2K4MpWmya6qKn
zRlvLsG9qc7mXCEn19KJlW9hktrFZ6Hij1nw53JzYnsMJDUbs29Uvu9C2ED9gvYaYtvbFIqzTc89
Y2PVpXXnhfx56m/GDMSXU7xVTsfp4PASihBUWlnpX+Bv9lEZUtxP5dZGKK655CKl9i4J3G47Gd1D
IUFKQnAUZ65TDq6m5fHcwTpd7603Zb4JuqI7u9C1N5P2WNUq8T0tMs7rTWXj51PLzfqQi7ex1Qns
2SJrEudyuYmyAaVGiwhJSpkccK/YVG3eA1j0AO0t/61ZnsJ6U5pLVL6z/f1J6C1YGcxypMw5wcz3
uFnv/d8eNkMNlUsjJ2l5gnpu62eUoijtDVgJPFi/PIpx3KV9/aHTOceWALHCWULw12e83jP7+D6j
zN93Y2Dmv76rASngsA9P2fImrbza9f0xkwL2pIA9aTGyOsu266lFTCc5d9FDi5xn4zD79SdNb49d
XexI+WnOKyFgvefRnzuv9+oF2Lv8REsBQFJCjdASu8US2tBC7lpS/cwGZXWvq8HXup6kuTkhsNNc
fm9kBNu0fExW4GHQIbsTrmB/npdYxfVmbFOs2b9/sWdF4SghNJC97oPGCO0c6OQNrvdW/PDvXyuo
1o8FiMmVldBKKGbrDYFa9T5140+jXNptJECHCz2X7h8Iu4WRV3Y9Iu6xJrv8HzcrVYQimyhzoqd9
TMFITZSMTwZ0aK/VUqjFS9bwyhVxqNE5oEsPW71W8QkVhJi6RffrIeN+w/e6iqTTjozdZAHVpZyJ
J0O+rhBo3QiLhXV5JX9mOPfLzfp1V6VhTh+01zbKne2tYsxABTyRFewtWcFg4Iks01AVgal9NZLb
sKiy0tHOmuNKM9bwFW2HAaFQExJm/ftNhrjqnMppxPxTPK5f5/8nZ8/bJtB1lkxhdCvzAkEpCz2i
i4fpfJqM8hASvmYi7oFJGMHwW+Kxf79ZmT+AhBGIrV98wHfXnA0mKfC3+YPV8iyWwS419PK41qYO
OJZTbxm7fIIPRa1qYUXQ0ACEDpdJBw8ooR/tpijgK7nhqPZR++INJeW6hyE8Mqy3fqxaglMG+iKz
/C4qurNOYp6GFE0Nmd0umSIbLZjw/qJI2NiYY1EzVc2WDPhX11GPyC4Ovd7b+y4xnivT+zLlxbBD
3anFSXRQED3jqR/ZSlftLSJfbptL+SPRni1PgLdZ4l2l7b5MdnhFbZ/tO6r1jRcN3j6ffuTxmB1c
zuO8p0uXiOwu0yx7j4aH2LeiT30mdC7kngAliovcKE92ysSy7o64rZDkAbHZt53Xsb8Iey6pzKhL
1yREqf1JSdedCE048Ipe4hQjs0y4XsJ9zSbbt2wOQbm0y5kMgLMIyG9xne4+UfxZV0MsOIcKPrFW
wGEcUkK2QF5n2E30VsKeN38g/sBR4rGfkF7KM9eI5eS4UACrOKsKUKRj4PdDZW4YYb5r2UuTM0W3
a6kxBGbDJVwyG2Wq7dXgnBovsc9uUuMuzWp5c4r6hJzwxSt66MhqOleK7ZnFK0NCVHUPiKO3uA4/
V7jzVEexnA/aFzIYPhFzNB/cdtllFuBBoT5vLKTss43o67XH8bwxHWefnfOi/hLbWXemd09vQxMn
9J+vncmq6kjh7FQxkjYyvCSgej7RySJzYjikHlBKLxuWbWf2OIYAsBscKLbD+lZ5+Podo/va2y7l
XkUDqpXvDGyyb7LvXgsHZZPhRN/a2UHNNmseaZx8GFrYIbcYim+84V8EtgI3c/ZgbxEDmeoQ9uJH
n/eEWYQQqAkYCYOHOUCuMXb0PT3DPrQeDRDaEptRjvEBNCyVPnBIi/EGlYwCdB3I+4KgBH3E/IhS
9GAqJyU5H5ttHdbRIRvDDzOVNjx7tWG2sHTX+scZdzyinpSskI6dnQ5d1FDZlfT3yjcb7zM7hBHR
L1tMgj0IIX+jV/A2jMhGQpth8kCHkVEIS0kUq4eJQRtdDmwIJj56MUWf+7ogGsmpaVTRX902RXTJ
jYf6aRa8cJIBbpTgr7MJiViSx8uGtKcRWvlyVMPNNNNkZwtc7/WNU4ujy7bukilHtmHbr1Ye58ei
e1L5YmI2xxfdyJFN9O1boHVEqNo6qh+HwwxnOZ2LhMJHafsoKl5h0MTswzHrhZG1T1qdtg07xsZN
TnVBsFQxzegdq2UIlQef5olnGtiu2hugtTaGHd04uTbLKCNzunZnkU+47XPnZJoZkSIxmgYn75In
6wFkbuabTpgura2IXoyJTNl9D12lXwOgMmzP7fty8cfbSQA/m1bfJMl4q5K3yXK1c1Di+jWgaYYx
/oYoMx6NQP8qk/SNxnaBeVBBhS5PpWtgjO2aXaHaA0UcCv9W7rSRrV0kS8OPCPHoWHsPGM8WJ279
CSgv6R31D20RwweRiVB+hOKAGtpvdFNiodO+21Y+b5xe/1mTsTPMo/FC5se8j4SX+tRGnxjaY6FK
UZ0hvyYT2/LkPg/AKExECLMu4tQk2Rk7y9BgYMvLewKeUZaeEcB/HsjEfMD8hSNeceQFZWXDNSCG
LdXke9Goz8UIqtdpMZdW5L6GbnWsbGAABRZDxDkFzkYu7CIjX64I8UCFLKfxwBW8i/q9205X6JB3
XLDEJonZ3Ajci5uM1iSby7soe7H72MYDVb2ImXgyjdC3yiO8qjHi+WXAXOW3gaCzRpJRLeQdAkla
tGJfmrAPMiO+WrH3kpbkr7auJQ4EwG3oh+SHaYpvfRqS/E35aWU4EKLpW6g18yFBbbVBf/+JwvOL
Hpkabazx4His/yqqyePAuJHl4S2O62ane7i1pmRrt5CU+ZGXKCjpJjtnfTDZjJSecXAm53mwEOBM
+sESk7lJmMew4bNLtsrqXWX9l4rJAVHYYIGc/h3byZqwhPZpLuiOoCuqFpmRCodrr3f3oHk/aAZa
vURIDKOnX+GQAX3cRsHy/R3es3535eeshJ4kzF7oayb7aKZKWW8qfHkUQOfcJX1tQ/hIeIyldTdM
pKp49VMOk+AQojephnPW191BAiM/rzeBTrmy3puCNtC3kREH+yYw/BLrNbbbuBSMVjqtv0yBFR5c
BhPuIuOP9XAX05NkTIfAk/FnRZQ2zVVLzSinm/GYBektz1h4PI9Y1pFl3EuMxfo7AKgrM+uU6thx
SFUez6M3VFxekYJmivqVRbKhQqGIldjzRdIQUbl8vZozsraGmk09Mjva97u5YzwZp09D0Mq9bube
eeXAS5KEWghLpejoFOYklpOakJwc8ifOyAlRF7f2sCs0hRQMWehuwth+QZCYXUiozy8WfmCuKsE2
/EUqlWRgV6ECeyGZzUjRJDsrpOwkqBFs2j9ugMGxpVofI7GG/kJOhp5eChxSlzEFUJJhvig7wDyT
y7mdWRRwE/aoHd2yH6FOnHerSZippHud14ds9cqNJI2vngb6H8tH5gSI6n7dw46A2Lu+VqNTIS70
tC3RLYTsOg75dsDLt0R9MlZb/pU1FvTOQ1jkvB1k3T3qBGEcTEvmR4xbu3yiDPz9xiwoFRsR08pd
767fmWS1DwT7hTSN8kvUhphYgJUUUfmaLmHjEz73xWlV37RicPZ/+Form1tvzAkn6hLnMrfhfhQ9
A1WO+BVhst5jHt2euuJlSKR55sppnvM+5EwgA3wh6awOivVmTXae5wUQFS16aTOnN7PsIv7CKbKT
kdiAQZV+MxCeg1jskBT0qeOkNjcm/bwzQWVF0ITn2Kvp5ZmjsxVl5dJtXsp6qw1CTP41x9hS6q83
Ttx5ewGQJF+2dW3sfqiJLinL+glMaEyWAGU4JVwRc+ysAni0+Q7blpG2waIJZ2CHqn9coD3dwvAx
5CR/5bKv4ezrjeeC8jCw/v9CdfO+Eqcaaz8xYgOpWtjW6w1U89/umQvezXQ4Ru0WdiS8g7t0ITT8
Uot0Feo/WR79KZod+LDIXo7wVAhH4/RaETCebbKfCenjrh9EuOD0AG6i5mhqR/ou4+uFAjkwxKck
LxUp525d2JfKNC4tIyAalPmoHVYgS0jYf8b5foychWNGKlV/6Cbr2C1clhznT+B5xX79PwMObpCl
9sLDbZrA2gfm8NgummvH6ajVA0Xj12p5sj0hnaLbDutGSLMdaPPq62r++QVRiol7gXcxb5OFULos
8OdqgTetD62ibg+m157WIHcC2MmKM3UssmRM5htz2Qt60YLEtDp2IM3MZChi8OT2NIXN7psU01Oy
5O6LZRfqLJDCjIRgrkrL4zHs6XnWMe8Fse0XJ6viU0lbYZXgjMUYEca1cqCW47NuzPrI9MBfnzqg
hQkF6Gl9piqjObxFkXtzFvznL+vVaj+qMjzKiNVC/gkBFGhp5XH9k9OK71rvrjd6isVr+d+Mqn6D
6IgVuPj74743m21hzY9al75FoXmQqNUPzYqmQXgKpm1lBEKQIEt4ubgsX0N9WW0cphD++ootpwOX
ub4PidZ8nS2DZPYRF/PydkTXAjHO2ck6eW5JRFJDav46N9eniBcXPxOIKkx3bMvr3P0WTOoziZE0
dKopPMillbI8Cqb4Rz/m/W51aQSMD0kVCxrisXraA8vTWk+V9eF684vs1UWd3y8OlfWZj5NW7U2C
TLzGvgutDHUJn27i2MunMkXbknClmE1gP3SnPs8XmxmnfN4xDy+nr6xg2iaRxOCWaf2oYYCrymez
g9jupd2dURhsH0Jg7uxpSOoj7IPA3lsfk5aytWlGcuUSaIj9us8E09aQYBpJ+7oyIs5BIBqKd1WU
/feSvuZGefmTW4qvSStfZebeVaXhkSlFCptXgi5yyLTNknk+lEnCcq63ZxuLauOUr3ZnMu+wddTu
gCJyB1UOSmmy8vK3EE8WOd8i35F1ui0iordIcdj0ppseqtj63E0XswpuCp6dEvbgx6K7S4bsTTUZ
F1vr1g3kq0C//E47vnnq6VX22cjMOiLQP9CPLfWYG1btlqqQfC6NSDt0836dyRtt+gc3CcyN82g4
AZgjC+/pKOP7MaMyjsu22LmTtTMFG2OKVAqVdjiVS0TIIlMLNIoyEQe49fVmZA+BI9BtkD8wLYBJ
UtlyM5jFaSIn75vSH2wnsL5j35gYTSwjHkWN2ueh7w76S2hp9x6NC6zsKfk8Q/vT8Kjrq6h/HKsG
AILSvF+YN5rO3ZH4b4ZvMIsBMx/WqwgRzAmW5OWCko6hOFUT7rCFTInn8N7IZm3vRYV3HnNgFv9f
6/nvaD2RQYK2/8+lnv5H9j681x9/lHr++p3f0Us6VhScR5h6TMa4iDd/Qy9BZXKoTm0Xyo6lrzLQ
38lLrskXHM+0bOfPik/3bxaDazLipQ2SAjno/4vi03L+WfFuox11Ld1g6MvTWwShfxBi03CJEmMm
MZA1jLWVy9ls4PR0aTyRDBic4xx6SWhNdNw2a7mjEWkB6KM4Gv0w+jlRmugXSNmwjZzxIKOIKUF5
RV9W+VPqVBc76bLNnlCJdlc2LRycgqg+F5BGmfbCH5RoL02OaiiNrh0nwF4L31xZNvjSWrltpOwu
sYumxdSQw3CqvOuIZw8k5d4NGM9PbAaQUxF2mEq/iHRrY5Pkj6FdfaQqnw9WYyd7l5e4TYHU96gT
rNG+UyUvC1hA3WVvoKNd9KhAC2gY+hOG960XOS8T8rhdGgV3rllrJLMU6a5GhrsLapzZc6BjHrMR
ZNn2s0qyix5indQ6ot/7IJovkqWjmK1D6cQVIAU7wN+JzSSHn9np89HRW4K8mvRBhOGbDDLjmZEu
8b/uNSAy+ExwLFOI6VOn0IxqzuJuj5B+mO6MPCOhSBsrEhHnUH+d6QGhdPC2s7Cfh0GgtLFQA+GU
eY0JBcpuZo2IYiBsfldb2KwLZreJU94ZZJDgbvC2AOYaX+STThp1/NYxNAw1sUvS/83eeSy3rmRd
+omyAgmPKb0RSXnpaILQcfA+YZ++P0C3+pq/o6p73hMEvQGJRObea32LvBm4c9hGIwX1rd9mnip3
hBCi0Fc7/kO/k74o1kZpMQDH6gltECUZyW+/03T1mulBupkGWGmw786hba87N/jJ6QN1rg9cEOD1
Q93pDxZSMDQ9EFR7luvofIvV7hYm+pV6PhzlIPlN7WmTEsDSaTAUZJFdIHqsMtN+9n2kvg6t+TX0
CUTy0bTz4uqnLCxrZVWjs0ko8a2tOLsPeSOm0vTTHHVRBZVJBAUPuZj9ks6d37UX6Xv5Khzypy5S
nAB88o7oWdCxm+s6ZAIAkJrRlcGD7makQGR3lvadlf19WSWngTg/YmL9BEIKPwqGtw/P9o9jaV+B
lE9FckwNA/dr8lFZQGocnHttkm0dN09fMamvKT9nauDMH4YbP8H1kjni0Gp0xqOINhv21La6zZ17
30HMB1jgmU9MTddSADjB3JSZRDLSYR4WpAOsWpAUZGAejECU2wxfbo20Yt0pEiQyjvGZA3ko+p4+
agUUqqxxGM+CWKhuFI/p9dOVg+mXpyUnN5CVIDWOTEiebTmLThW8ilCjh+o+eio8Nz0cQySlN98U
JxXgUWqZnV9G96mtm/6G1esu0+y9M5VPthjVIzTIndeBdZd1+GqU6Xboo9+S9IIso/7VExeB1g5V
pKpuje0d4vFpZBW4TUkc2ZqJ+9yGFye1axYPLGWGmrgwYILUEuZaIpJw+nFAUI1EA/Sk5Xz+GTDf
oE9MGGqSumMu+r1OLdhbVyMNWdIb4uow6OzKeWyjP0Y3xQ9ict/ewEUVu0DrHjNaq3h8sK878ew1
090V69DcYNpX1xvfZilHqE2z7e2K1X863BnTQL6G8hT2dmjMoZHXW0TRUMcK1roU8MAVp48UMcwD
ykukFWOz8xNq6k6rpp0ZajePtIudD1usaos1GKGnIqymLZzap0ahUo+RaaaxL8lKC/LdGMof6KIE
bctT/+QjG+ioAWnM0KTAXC7vnQpmhjf2145GukEeS45c2TBCpJyZv3F97Ucc0eTKdOt10vOnKCD/
sdNNOvqtb59tM3fO8dDJY26P287Ngl1QDi08CJYW5AFkO5LHfhiVqs/ILEH79MStKzH97JIBB+u4
M8bhNZYWOAFJuZ4i+d4IlDqwUnhwhmbYe7IAvu9T5Y+d2j7TMw6OZRtsnOy1ngd+XQ4t+duw94qU
UNyMmeYBNdjZjMjZSvzYozZWJXdWSpE2GMNj6nb7Iump77r9wKDDOIr+Zdp4RV4TiqR3JAU2v3UH
fRH4EHEmMlUQNtFYc9H9XpCUcM67qKT4SCM+TCvKCsTk4LicY71sJz7k/XRVkLQO4PFpk4yQD2Vm
bdgVmz5gGRpWXjK7Md88MKKUMxzvPHZVeYABdiliLAdxPsZUZU17EykIZMunqOePslyqpt+hEzun
5Uqm+uHAH+3rU+ZhAg+qVdDrWRJMqMZYvNCJ/rqIheDoqlfLo9QV2MZzoTENFyR5jdLWd7UJlmbO
YAWY2qG2pogFkH+5RIyUcTIFRTkVWxqJw93vzKqCHWUElgPxe0efgT86CKwKYXWtw3bVRvM+yDEK
jN4EqnbU8YDn+VGmAZ5FZ9j3YrpUA2Ff/38C+n8zAbUQuf2nCej6M41+E3Xw9/jPr2f9MQUF4fYv
abjSsbANGiR6Mgf8YwoqdfNfpobS3IGzbjLhxO/zb9eR/i/mhLrnyX/7jv50Hen/gmLsmqygZpuQ
68n/lzmo/g8voMbHQmJgu9BONMPUzdkw/5cpqJqMoqzadrjmvUFcSKHtSsBUFKShFwRl2L0UlAtx
eEfuporAeYgama+ET7iP/Pap87GoZVr6gzPYXTd4IXWb/BoRfkYlLLb0nOhHjxaKOX5EwqUwXqeo
hhiBG698gXUy3PJ4HG6ecu3dX36IP+xVf7VTWf+was5fDHej7mAk1UxXt1lJ/PWLmflYJl7YdtdA
N7J9j6xWVyaryto6UK/M7woA0BtJi2if18Ln8Gncu7of5LUMzV8qnMqzN3Q3VPMDvoQUNBmhYzss
ufalBp2r9XV7D7cda77ZJySd0guuoapdfNdnCO6jgzbkj4XTymcHDjAyj6bb+nHZMaHG02Vr+W9V
hP25tl19NZpqK/KqB/Gax2ej7eNzopp2PThExYxjQq7dIP2zEfb3vhDupvE746UdPHflOQBdw63F
lAqksiue7Kk0EFwwhwkoEv2XfWr/Y72y7FMbMCMmOVZGrv6P9YoZOSHrqVFd8TOoXUcaHbMKsyWq
wwmeuwDmJGmn5K2YfNhIAHMt4w9V9D/xsjX7yKv0c8NcllaAduvAdh4IbWsxhBAvgp64HmrrKbbT
5FGC+GNH6y+eh6wPbP87qILu1KU2Y2jZ5edgQE9lurRR+niiwKr1z0T4BTTa4qeB8zV98ySIsMmV
cuXM2QXmIMN9ZfmklOgIoUThpjfEBhut7SDaVBK91qj38tlw2JfedO+GdvY6BhbcOGxqyirDSyJB
yHbtCVM0LjFspuRNWI9J5E6HOFTZq072htVWd/Qfn4Ca9axy/r3pZljROKJQ+8//8X8aefk9HNPQ
8CzSIpe2sdiV/3LwOiOsUhj/zTW3voO7L85uUhvsulgc6rCFrezr0bkD9oB7HKQ/Ppet7SMk0sMz
Rp6Yupl1bdFP3EFN2xqh2AOSRWOvvf7nzzn7if/imtYc6TgSiDxOBFbhcLf+fihaGpK4EnzJVQNo
cEK7e8ntzNoCpIxgCtjef3k7ffZJ/vP9PI0VoekCVAIg+/f3o0o2TviUiuumETK8CfmL/LNxJYRu
bWUNc3NUSQ6UCyhexQG10swGDS7OPA/JfNCa2qPzaIxe8KoMOIp0/BjOnO94M+kUReK1wKtDd2v2
1PjgGbGLOJdiykAC6Q5deM23L/9l/80f+O9fiGNNt6CWmLY9n03+/oUcB5kvbuzoapnGB4tSIM4h
f36ibGuGq4DcRzvRto5jddumK8WdwUh0rqdW38V29RhB7t4gNgdvxJOMkdGwKeX9sklM7xcmU9rm
EYfgKIkD6zUWjrQo1boJgSa0NSO75Ns5BKrs+hZei0/fsHLxZEVZJ5EkGQjmMBNBbHPSq+aA/yIN
wHnz5lVNGJ7wgoZXGbcYEVXqthvCLANvahgCyoZJbY+jCXXDhcCntVQebgqpDyfplDj9mva3Ig/u
CmoPYTsnVBDpRObh60YiNibTIbDT5uwXc6qFqfLrf97v1v/8I1Ei4vRIm5CJN83zv+93zW4t5qW+
YGGFnnLuIAmrf3Ct+r0PBQNvF+vrvsaLrofjT4Iw419GRppxXPSfVeJAiSKZ4haKWDsmvej2Snf8
x3jEZRfNj+1ICTDE+LNtk6uZGMdBt+OPuAD+n7ljeINSO97DSU1WtZUyEuW2+WlK38EO9GhWrrVJ
68YjSHuiU1WN93GZ9XdTQk6kZXoCK4x8wuNg7uBr4geE/4W0BEYfgoxql5uDeYhy5Am05w4opqut
aefpNbAUuPv6G2uI8pYaZf1qOg81nYM3t7EUtdztf97Buuf8j7+2YeLYc2yPuY7JWYUK3V9P03bt
wpoMlXFRuDTWLJnk2XNbeabcC8gJeC6R47Z7WO5YNoPr++TczY+phUA7++dzpC9+lFNZ/+WmvzzE
cmKJTnB+4p+v1rF8XXcAa/HLzK+73O2zyvvj4tcjJ1uIdR65pCnaCGCWGyHAZ/g3iY/684nLHV9v
uXzAcI469kzz9es2pJ18gj/ffPQSfgzfaTWiHtTm//id/nz0H68rf4IHQ58176nlGculf3ytr8+0
3PP1pm2Z3WK5kXXXIkBxtXMxP395gA8BSHzt+eWeZTMuu3+5SCwYAhD4hE6wl7Rut3RJ7wQ8tkjq
3sHaREVDoJlk6Ou8wdjGovR3qmtp0TGPfe2s6feUqmQ3qpdR9L87VPPHNjHuYnP6rQ3K3nRj9KyS
8DMdFuX38L3MNGsTt3g1e8eFzDOcW08rX/zWucYNYSokoQf7qc7f9IjpamFNl7zVtlEtg32bZ2dO
+BRjYECDihQ0Fug9hD6+pFJRVQkwcFHK0a+6joF1HB56wek8oHwU0ZpRvQ22HgftelLUVLAmg6ZB
QKijhST9YXjqUV5u247XiNAprrX4F7OzaY14y9hm0Yk1+7rpdfutcfWrHf2s4u7aJU58iQxx5Gcj
sNyu72Wn39rAG7cJhg7UfXmJfpGgKTxhexIifHCvBKXpRvEYGi0nJLvbcfh+mOmHS4Dwxhphg0TY
IyyjMfeVSU00NlnhY+nkUyHDzCijloKAIViyeOYre9tEobfyTLJJB0otLoFwhnMNggZCm5pTlzGw
upZHdgslniav9TuWofBRi+SdDBecAOhaZDr8jK3ySUfPuoHB/xgH9QV9kYvZInucgnlB3ZAF4IFZ
pmEucv/Z90ofUkAEOgZ5Rdv9cAZImWlO2inBWtuBeuDNMD8SVdJVKY29GinbhfiwXdAvg7DzvRvY
kkYnI6Mka2eMjnV5EBUmAeqaJ87YLMpFvWnDFN6/W2+sRLIfHH69ePgRVelj5uQkObqMkgWB9aUz
7AIptOPo0HUUA3+wHKf1GqF81hYt7C7rOIQYmvAkR3WgDjJGxQif4K6yxr09dv4RuywyviRnTyvA
pnKI9ZU+Y3AB2jO7yRiKE+dFQvleTTpVJ3R4WQrcS+gN4qypcNj5GiyFTj/Wc6g2KsqRAvLw2+mT
Uzq8mlb80y5IthjqbmuZ8WMOCOjOhcdeUK+ihVq5u6pvt7HefTecEAathU0kelSc57H0SwLtYKJo
KzemiB+ZgBNlP5INnR58QX8+tV5R3lS3HikIWuGan6y7ryu73ihWehNOpRCaFIYjG3J2XV6Fpbf4
WSLqw43sL07g7brKDE4wFbc4KZ+NrtyThxhsmqKsKYCaiLYiwN3jkOP/mhOQ4in9OeHqp72p+i05
X1MJ4h4HpMWsuwN+rpDl9QCkDQheAA4hDNlXS9fqnY2LTbqhjuLWDRCxj7s8dr53IqDmWacnt0le
x1YkrOzK8ZAj6oOdmxMkqaGw1y3w2UQ8EKr+YFLJ59Ci8uN/ZshnCMRN+B8M7o7VujppY0m/BfNx
9+zE6c3oaZAwICIWxUc4TbT3GhcvkTXE17YxSQlt0eXHVvNcdawH5QSwxyn61QAwazXk5WFifon+
tnhhsrWLY++lx9q/y9PiTmpNdlR69Y3/EB2F3HUPRjKH72Rw4ypCQjlBW9+Ey/4bLBKfypLkAbOI
iD1rF2fpnQuDZ+ukmVwRPvikM0NdcdrOD52mA+4VldjEnvurx4q+5hPmGxE5Z5ZD3y2c9sW8pyOw
1SglxauIDEY/O3jrHHPPUowq+ASR3MRrH8WXoSKrB6Q7/WMUgHERslAasapYOeMkgPANWMP4AQzU
ttPH5r7R4k1cm8cWkwM/gFHvqf8nm9KHhOErz9tNHXJZhUeqVckHjkBY+FTQbRslrXoLm+Q4JLBI
a8ecaCnDGPZadR2BElWohEHfN6uYVLLtrH4kpOhBTZC2jZFFo8q8M4kiZAJ5zhrVFo3lVMONJ+Fy
V1QXuxs6Qv2cUVH3FHRRLUUrn8BYqBM0IlDEiRfKnnI/ZQaqADWwLjqQRZ7vpfXRet2d3iJ7SXLj
mWbgHOLprCYVHulokVToI8BsoulJrxxkvAqnuF4A5+qMTw6wbp+20UvCwEmkYaPDwq72IbPqKZkb
C72JSCAJsCBjcvK0HKZyW9LL4WrtlK9Voj1Cs5u+5cjukd+ghEUqtxaG/V4TwRsydJZ011pfb3eO
U0LDNsN1m1HpRZya7HoSJVcmgq5htnL6Yhih3GFm0/AVwpdiBm0YT1KkIQUcEgNLHVcSFrFn0q8J
M5GCsHVRzZJo76yQvu4pTNw78fAUdyRNFuEF+u2vNk9+ybahm0RPw5qwHEo5vOOVoc4eYrqJTBR8
URlScyVspVLBjOmmyxZQx1RW/mbXqBAQv8x16dkmzaqJSNMjnP3Gq3cMMDDOzB8Y6w8jGcbvuiW6
raeZ/bkLPHFFmqqtl0csm+VqMuXBTbPDgdjVqdsuT5ufj4DP+uEGvDfcBvGohnY4lF3qkBgexM+4
/H8vr9GQvieKrn2rOJ/uSMPTT73niNsocO1N82vk7kMHB+47ul+iDCwZXnHtN3cpvitSJmrxrcvq
7fJazpSREsg5/EEXxASwFMuwx6Fhj0MYHJOTfjoAEX/qmTwj5FbvAsoZaBhR3FF26S9CC8mS0cg4
E3awWx7KricbMQkoj4TdyOqtT46EbdQPtclf9+vVSF4am/SH7giCnjRNu2mkjJzckJRiSanlxS+9
d2t+X61NLp3vhO9Yy5CVaUF417fKugQIxjel6Y0fU5Bue2lXP5ESgqBtq/aJKc+ZGCXqzj5u866T
8kGb2avLwzTzzTBL8ztUEG1tQA66jcEgTySHYmzT6ujV0d3X5ZHWhHIcrt5bi51iG0F6OGeiCa4k
4AjMh9LrxAdpJZuisuqfxOLiVreN+Mmra7HXyQg5OMoWD2aly9XyXUxMqPgOmu9D4ZnrenLDW+sU
3slGr7brMKmwgneflx0k0+qe01X1llogBDkO+nOVVPXVcvp4U2h6/VkUw3p5aGlH7coE8/BYQiY/
2IVJPhG5no+pgX15eQj6spUbuv4nqGYPBazAV4eV4SwEURlwn61X3wuflocGbfAIspmyQaVBpoAN
Qu6Y0q61kUGLtFvzU+FD+dqRLvbPfMq7R+njMSV4ojzIXmmPiE4Qws2/Xk+ET4mfBas3r2E12P9a
OZZ3jVaZVzUO45ouYfGjN98E8thPOuLapupq7a5AM3vVqQ5+PSAX59rAKhFHqt0IUft3HdHh15HP
uPZHI//hFawve/mdKCwabXi6L6PZGwQXy3CzvAUJRx1/OI320iZ1Fcn0dDYufWtnmyqeEYY4eZeP
UrdUV5XjXVwFr1uWdL2zwuWc3BgpPeDD8iimfNZa8V7XAkjT3fIAzYvdz1E8Lp/HhgiyJjVOuyap
qWYVl7Hpp6n57DrqfvMbZSFxpEXh+dexlPGdVjneJleW+wFk4OsR1CGQD7lZdWPwtM7hqMdbBbrz
oyHdcXkXy4POw6JT3lKW02flOeU2ZMT7FvKvXN6lwQawZgeF94FrZQTBMzTNi/tvdlTwUD4H+bmo
4j2/IZLEcE9TSkb1CCf/Wz62u+VdfMO1oE7ahygWEWuDCnNilHtb/kzjOykb++V1lLDknCSQPFhj
XZ0Czrk72xb0hYL8uLxOOFBKCON6eGh0EaAjngBFxxxeTA9QzfErkgaNdZRD4mGqSvOoE/O5i0mj
a3V884Uk4GSYhs/IJfwEHzHKRavQH61K+9GLZPjk4EEj5tv+zQ2Z7WshJQ1nfgJwjDvqktZLquMk
hYykdn6o9x+yOS9P1JHbbhV1jRPn83RraAR52G7+stxZFi4+irlL3wP5uA6lRZDT/KpxMj32vdY+
x3VjHy0o3dsiicZPu2dyYwefUHKBPGthcfRSrXrRKfAtH1+zSQ+hrGVcMLAOSLEia7W8YNcNH8py
kicysI0TiEUAIPMbIVNmEan6b+VYMDtBa3zoB0t/nRzzsHzEwoDR3wejJAI+Mu6tAHfB8kwbzyJz
vdR9iGJbP3cjY/XXHXOMY9qG7+6g5D4XNZZfz06IqzA3y0uCsAf6OkUs2rXaf1AjkbKezSKNbARS
ZHNJ27qp5H3ZRMbdpHqxXr77UIZHyjzTa5FbrM8kkJZ48KZvJSIY2Y7TPW0OZJQmIoihrAm7i83s
qXXFt69PBSB55WM8uGmRZV5cQV9guaMJYcEFTv5CZEV5xNPEGndok0+FFHb+5dupt7ZVE1nHMC1I
ldN9asR68fi1dxo4EDVOecZy37kCcAi/XrWW7UtPYRS0f5+eBiPtv37AVCC4troPJIItGsycv8xQ
2C9uHbE85QcWUsj18hdrg56sm/lvR2Ko+aHHe00Pfwyk9DwGMhlOnqmT5cCUQPkEmBZlCj68JXix
ju0PIePykBlWdSlCfD4yN8AbmIVzKXFb7VxnnBgJO86q7aOnWcUxdtCG9hqLVWnKfa/Braq9Fvir
17k3QESPo6pN2LOYQdzS2+esYDnFfLfHRNzrkTmHodnWumsgZ3kDIS20Xz7IA6M9IyMsVMQhvxSu
h4ajn7MGK+M0dO6hzlkDooZxLo7BqjowQSR5EY23Se+eRGqCBpKHNHat11Yn/VPXu+7Q2krfhXNA
UWNhwwhxbJwmlVRncjnKr02Q6QhcqCfNP1p+ctzISfg/cXGwCJJB+Xmuhyrcu2CBTn/e/s/HLQ9e
NoakZf11lYT1fZBP5+Vpywsst09dzXssF/+8kWHcWxdgtVft4l5pTOTjSYe02yShuRPIkia3GS+8
VgE2ELt+l+SvuYPJPopYAYVCTfuCbnoUvmd0uJgQZ8hmbZRxzWyVqOZN0mrMdUu83iN0FGjwTX/q
0d+D2RQbC1fuymUXERP+6ShENMKT6gQkV60msygJGU2BK7oDzr/u5pit/fWAbjaYJLOvJJs3y6Xk
rFGcOhiD/pSkPZiesDkp7VchBF8onKXcy2ZE3DNZHpZW/PY7r1fbsM3GbVR171ETFGf8hwncBvx3
DcEzVnWDKHrnBHWzX3YPR1mz1ZOeaLOEkBIS0zFMVd3L8uWojhJMgdRAKxk5eiQGyvyeoCk6I+kh
SsaJyOkk5blp1LMWhyD7CVs44aFkX0lNQwWv5F1EXspuuW25N2+YotsG2Wa4akhgpkg/443y3Nkw
UcAPjBh2/t1CI/Y2RckqrsAXla4mqNz8aHumY89Nws1GI+7DzO+2hd5dTYI9spalJbrKrcyz5uS6
s1d5dpPg8AMgDJyJBPjWJ0+B2BmqVxbsNN7n69Ut4ipPy/UsAnESD1a7CgGLSz+GG+YnB8w4+RYU
N19W04hMp2u9wYpYbOIoFYh7wIDY4GtQXNUPrZm3ey2kkYoActjrjXOHDoqY3CjBsUkXmoZI6Ynd
VPevkRkBc6qIPgo8D1vC2pzNQuHswJGwkE81cTnMdQBFQhSTKJxo65Vlwfgb6+NMdbFPYvB/9E3z
M3Z8EhbbOqG9ZlzNLi/3dWEDBKig7Q/9azcfkfA/sxNB1n9cqumcUeLHkrojd7vbqsSeDnltvE4A
ZS9+SnB169yLogrPk46IJI9L99jyIpem77p12njmrq4E6/TYMrexQ6hzhI1o7zv1oWnnjGAfepfe
JSSTSHSYRifbK5Kr+BhM3auy2umsYiM9w28sH6exgg85BvbFsokFmoEaa0LarDVNSIcEPx/pSotq
xR/mcBLkSIQ6sTTm1ICkURh71AT5zW1BUFVzYEfCzLrEyomgkgxq/z4pvBiaWFpssYVOjwKE74r3
wVfQUrNNwjg6yZEOR2xVJDD1Uh6+MBCmdxlV6ey+koAWzT4Jr+m+MZJzPDtUlk02GPdeg7F/LPQ7
tEH5KZwTbf7cJIKcx74gSUlzxI8giV40z0W0jvQdHHj7aocCJM9As4GCiDPjFTTBIe+QsOUmcof9
8D409OrkNBZLcDc+hAYLHaJs7YTjuotW/Szw6XRZ73ujuCOsB9zD/94UNhoBWOjoSrPiux9mHmgO
eB7kLn99/n52AsF9QSVZAmFccAHLhpJTe4qcV6/ohuNCBlAqvkV5au0WasByU67DD1gudbiB6Cog
K5s9MukwjOTSz97+aN7gVBRgQwdQYfTEqdbck56FScAMgC+1iGCZGoXA0Zb/ubM2kGOehDcCUBME
rAeTdgRdh+wzGwB3FSQR6kA+ndkktbAPls1yVUPDAjF9vkeb8z4KbHT9/E2WTWYIa+PnpK8Ns9J5
mjdkCabbLEeyLPFnrvOpuBad9rwwJZC0dadl486wieXSgp1YLvFixiqv6OUnszdpYUwsl8zB/+vV
5Q6tdDYEvQE2mpkTy8bwIs4rVfYSmDpGSkmQ+7LJKsYxeLV/XF1uIymWznpI2Iao8Ob5BkiyEArX
CnI96duG/dIGeKEJdh2x9fPURGcoCeFJrq2sGtbCdIbjRIirI8vyTC4ZrL8hC7INXTdKo6Dfz7rW
U4amBarvpr54NbuJQo2pPfgqN+bc4uLcy1maPDJeBHMPVijEaSmclAW9sWxsZusrcoWyr13SZsR5
ydSjSjn/K5ZvktQcQz7LdQ1Ih+G2uMWST621IPCBAalG2R/aeZxahq2Wo3MDa4BQA82/p7wGzHIy
0i2szAG4njmcELr4dAP6fFXM6SRxnAXHBOMPSyQGbTIN1VqfQUZf16EEI95t0yPKxXyjUVUjqdcA
feCVp5llks6uNWoF6qRaHXpF6iC6DP32OZ29c+N8rCzDwXLpH7eRFHSCEVLRceV/0Sps+SVqg0s8
QXNIwzpcJwXpHfQKSaOXLgLekNylSYP462SaorvLYkwvzOckh1mkDbF7G9DytSxzP+nBZJvMQ2bv
JWri1/D7Y1+Ju4qe9KXFb0cJOOB2IzgsSSY4CfkLVQRoD2H14WU6Yel+/ZxZ9XB2OwOH9VM4JyLk
zeRd8bGsCkN0J0KIqVSH9JZMWuLkBMoGaGMw3vqqxPypBMY119YpEHowyBq9p02TdiG1WN26k1ax
zxI7vM9IEXGZvZM2EmYBJWWIws7gWFcUL/0D3kVtOwDv3XRp3z9gLGIZRTjfIbTHnT6J/D6rc6rE
tnHvuxXsKY/WTQ0q1KH48i49sBU4mBmt8VaurQQYrUQnhtLWKHa2niLGLAOYlqELKzoLvOe0i3/W
ml9elmvU4pkCFgwqaQxTofEs820AiANfSX60Jmwnw5SoL/QsehvMarvc7pQdXQQ9lEfbSIA6ZfW+
KGLr0euLb/UI7s1LDGpKlQIRPyKA0SfrudSs+s2kz38sIxS5bZA3b4UEdj0EOU2h+V430daVhaPJ
KDEkAvYYzVUqQ3HUYDdgvx/rN8f2T0znve8VAE9mT6RPZ0UCakuFlHJ2UdYPj+qa2HFzWzZGU0aI
JwbvGFcJSomykJ9K1IgHMus5aP2WhQETj8ZKx/uWdjtrj9dKCffVGJsIrWtyoZHSbkUR6vfBfGmM
pgyAwkztN3MOHXI+Tk1ijg9hWguSVEjgHKex2KD9UuxqcJKEUoIUiGHFyHLyT87ECJS2Y33UQks/
NHn6a47AXrV5Wb6SlE1vI2ootpkTumsD0Znrmh3uQ/LQsANE37vgyUu6A3YD7XVwo1MD63Idg/5+
hu+bHvOhq9couKgna9emERYfAjBULInD8gjGQPY3QGtJ0wEeZ+oTsJhwKvRU81CTl3seZOHDxVDZ
tmmQEm2JYzz2dVW+1jQ48E+nBMCRYGYOxtX2cixuuv4cQdR7tmEoOHFOaqMCHDG0zY38hyfbGbOD
MsjpWY70yHaNc5TvnJFW18hz+NU41eWPaZ62hJ/Ul+WadBDtCa2ic+NUK2EEIVAVAHUHAeH/zRnS
fT0V2fceoOva7+LgigvuWzWUoA5MmsvSMiB7uhbuinkzddOdFVNHzzQ09POqb61X/Mm8OFX3aJ/W
LdIKoLQ1fjvfHh8MawLhHtJt841k4xeIRWBTZ2ciU23eLjfedYqVuCU0yLsy/O7iiBN+vaKv3X6b
0xM2Q9NYJ98LimfPo2xB1vJHMJcSKFWWdzSI2rWTAYgoE0uj9TGOP9yUxMopnL55XociKiUCKnAN
CMZa0eyEOaonlc2ujWqKiFmYU4Ac+5eIgfHtRNcHe6ZnLpldastAFn5DABnsMjfMTn2reQ/tiFPG
Gt4kEaMvlaVFNBA5Eeihpr9YfvXH1eVeOpw0SS2migVpk0/2wOA8jOa7aQBuqPwAycp8FY7gO9x2
FHd6/7sh6uTaEZUZdF56GxEDnN3YY4JrUgG27Cy5UbXM1iAp6ZVG0Nrn8q5m/wA2zpw4jcNnE5je
ni7JeAg013mcpDa3YQqgUMbUPxOVZAXmb0113wuayW95DtIV8U6GK5VZUuTlEBzIbdhnYxK/91G9
Q5sYv0Aw+KYlRbzi+HA/9cZ9qFy9+tXbBa0Z3ye8qDhQ/AFJ2iQkyJQWw3JBlm4L2H/2sDQnwGxY
TSbA0DEzgr1wJh30EvH0QAH7G/L7b2kUTEdzatTFnJwNsQHla8nInsXmS2fb/VPGMZ8bprpFAlwt
ORVyzt01+TXcgriAJNu0TUuegGlb57JTT0WVPsuKoEpQux+pXhDLCybFPjUqemxEIzd124lDMJXd
G895T2pzABLKgYHFBRQ1vtz1qKhvjThUOUZN920qBndlNuukMex3gw4/PpOh0uQNSts+hRC/q0y/
pWBKJhKlpANlpmhtAS07QNzW5vNrsRUK4lwI9G1l+GlzoyvMgrGDJQ51WwEM0p2negS82RS5jQ/b
oKdngcJSSRscqR5NeyO1LnGihd9CkmMAJorvoRT06OKBtWswis3IiPyjGX6aQ08PtjfKiyFI1str
UqqauH0dIDCu3CKz7uK2+ahrWT+lQVme/Lm+abu19el+GwqIi42y5HNPYNTZU5l8hBmdrxhNU2a+
ufEyEVYYg4ARYUGAFZTE7eQDpAQWmq8bjKb7ZqIw5xaVOnaW4a7imjChQLnpnrYIJzEtGO+QylBX
iApnT/eruJitR3CJKS4xIu0t/eLysawJTXVVoa//+AXBSm6MQH+2s2YAQp00n00U71Aji73Vh+mR
EEL2imY8VUlkHLUkLXFC0MeVstkYnTU8htMgrhJK6HLN+l/kncdy60i6rd/lztEBbwZ3Qm9EkTKU
myBk9gYSQMIDCeDp7wdW9anqihNx44zPoNmSWFsSKZjM9a/1LbcPGbAmzanJWywgEykwhlsrxxPW
TzoVPyCC7Y3kr7+OGgCSGfw8hSV2ogyAZkEvj6v7For1AmYdlESMF4Yv7Pegv+ZxMt65yh8xVDba
ydJteRxHmvW0UiefOP37oS62ntb9YpJxUUmIsVAjadGLaThqxXiXxUZyFdroYYuCoRjnSXAe0y44
c1aOmL+NuZmwlr9gsenLJLanHWOq5CmT+7pu/EM9gtGKdO2psSKOwqZBIXXN6b7I01NOjpL7XR6T
PmzjDSH6aWPGlF7eNtON7NpjmJl7BTr8KTM0DDBCXDqJ7WFwg+aeS5RX+PeZYltVzq8Q/5N2qkIW
WJVaJ+oq9bE7IV74903rgbqveueljuOtDCCqDKEBXUjZ5WqqGlKCczNh61TBgW93TXX1Ct63ezGH
yFqEKl8PYVW+z5PHT0F57spOlLsem3Fuo2WAwKvJTnYJVaxFXzhoamzB6+ffKLznFjr7g0ojHzLf
QFVsk+iEeRwYigogZOs2h5wWihdXR0uP6LSQ82nSN/TsmKIaCNoB3C+lO2/hYTfgVz3aLO0hxRqg
44pm2/b1/MrDa2RBpMzwsX6H84pSG3aE3MAnC4q//AfLqiju7fv+y+fG4nYBnOc4zbAHGeIy9fP8
PtRWujl1Vy1M1lTBC251NLA6U0FUlevfJs5TKqMa68n2mLK4QpvOpgYFSmHC3lFRGm4yZh+M8JtP
qRgCdbX8jUbDVM3wJGh2VkumKx4rv6Sc3k6KneP3gFAtLtiT62RHWxYjxM3I22t6Vuwa36DwVHXY
xSZNUa5iwl61Y3tVekX26uQ6EsscWm1T7vngY750bhZ6HMmn0kvOtdfoK7t3g7MwrZbcagxchzJH
CF2RuzWIT53NjlmW27/LoooY3s4EGc/YNkHLPUxEb07kKX7hENe3tiqMsjkJ2qmo6PD8BSyK/GIm
NEDyKzB/MtgK8bL5paxrBFIcf0P0UCYpHCMMuGsELONRVon+yAlcDwsQUfWnTQP7aNd3N6s4deX1
WhMNaPWJ/mI/oLCeYod+y/0DW9ScRbul0krBXb6ox32EAX/LiiOER2Vmaz3P5ibroj7W/lAf2Svf
ay6erLBV14HYbJV21p61Sb7KbROZL4mtI8ss7m7Ne9yC/hs6pwKOqp1AmqT3fkoxuDbaBBQFd+U0
0+O7NMu2tmwpTKG4xNCldgmjyVjQypaeMtSw1zplRpl3L8BnBKiw+9a3sntCnAag6/hy+5JMDey0
0oQCk433VAU8R0L3nnu9NbCXBq+9qN0HUb32w3ZAOnlMRIEA7Fbmth8K2kHJaMGKHI8eFaNxwQlT
TqveqvNtpLHUkc7WZFzxYblMfCm2/3DcrnpMSq72jZTul14ZS6uA9J+OHuWILTGaSHwkXR9sYB7k
uzZqh9cWX1KSD8FSShtYPeDrp9ThgGX8sfODqAFE70RIf9IiuxzmT7wbiFI18VGcMIto/Gq7ebtr
fQyREeHUCMOdmoLhAKzrDryiPBe1T/8fyYrPFlsxQVX4wKlnHjsqIgh+8E4kYze8EjyZoD1GCQMm
b3hlzYKRMqwfO9ta0euQPrCHyFcKmPIaVlG9cxAwZu0gOt0eBLlXarCNfgX+a1nbdBPfHlKkXTBp
lNFLWmAlZqiK0pwtrZJkW0Ao60qj6TbuslMTcju2cxwwBrDSXdbG+iENFcU4sik/UKourRW+URuz
Yy/es7TiUpB0M3Wx87P7/MOkTZsvRDT0ugDmGsY5GFIyDdtWT/H7TMXWGPs8txODmoCdQF9pC+5S
xn1YwgB2NZu9upDPWpCC7UWtTSKs2y0bmiDVxoPoGrX0y7o8mlQqw/7R8ZAr29q3mPby1jBOY8M2
s8i8irWJlmwx2Tock+zbqL1/6Fy7PSV9cBe5Q8yWssBkJhk4Q15Ed8Ob3VJ+e6Dkpg8aTrS0J1QI
/uXk+cyoEDGDR38uV8iij8bygpeu8KDWsBzBI1qELxP1ypsXNvk56ZYsP2MwWfeeqe7iraEX0TmK
q/TqxGLVG7o6VeY8DZSNcaYy2tuD+n8jUWyc8bEcCdxVe6tz86uXg8QdqoSBDD1IYhxKxIpEfA3j
oU22yjfD50qN6tmcoMLV6Q9zrPakOVFDjZsmme8F1BeA/lhIWRSEfZLq5CkGr3qjLLxZHSMIvfWW
eeOJXVqMc41zm+1amCssMHigDgpxzBqAbekkxtM62bEGMo7DMCCfFcTUPaU7z3HbnglTys8A1gPm
LwwpdfRUWmAH+y4t3vMyYoDjOb8sxuxuHpQsRB1W8U6wregdOUinME7IVPpJMmo5YccDtltrd21O
yw2yFO00GGurNgbWE4WvLZrwjgkech/bdzTni6iJMVWWfA5bs3uwqHZxJE17JutQqdf6Z6f5+O00
ZsadoWNuY2q6d6jPxo4trRfdt8QGvi7yf+qYL6aLXWAYvexJ0WQQFn7zA7Pr6pXYdPpOTGxfm3LD
UNveoOvNXYt3jdH7T9IrTzGxeEQr5zDAe0xGCHvC4Uq3QPRg9aZH1sZE1TkPvR6xJ2heqQizz7cv
xXHjQzzsS6DpBZohd81M6OGa22q6bEuA+j02y7vRdL5tJK1l0WmvspqGQ9hV6iLsaLgYDp2qARFA
JjcdJiKmyYnj4/sfAI+z47snqlStatERswt0b9FivNwxfbdQPiL3LjGrs4cFovXN6KSIaz226Bkk
GrUrwe7N1Dj2hmhasrE0i67FThwxOJePrsPJBPNtZWq2g7SVMRQZESdzRNWdb8TBlmwjOd6suJpT
xsk3yUtFMmVt2wHXWN+4UnpSUbyRsmAwihmIUe6YimFGrEW4LsIpOmV28OfDDBU7pPlEvbqdl59S
au7x9qCRLAdCVlJnaQXgMlsdGaGonjD7Gw9eV6Q7XWTAxaPMhSPPPhQDBCzFafDtB/CEsVu3D8n8
QINEpdk4kLzKXbVMVVeGcYyVntIKhbURUHC/dmdWdctqBanbSnBxamDCqcpeWDLJd8yigdL5FVzA
oTTPgk7vJWm/dtdryIaj0tSWEmlvXaOkEuDJ/UMOMWpjiOqpcz3/iKTtHyn/SlZNMlVrzS0kfN+m
uBNaPj01ybM9X3cjQ/jbXqr6GWsIG/kGmILWNj8QfMOzDZZsVaqhPDgZZg3Xb+QOl/oMc8MFk382
IXxGyJazGXTszkpwYob61eq79hSmWK9oU9P2mhE9jpPm3ROVd5/HlvNdEBT7Y1/dQ0+ER8JVbMID
19YfQdVP77RLcASHVrK5fYpB5M4tJjziSAQLvcip5BsM+1xaY4W9dLKXVDS/WU1rXZT6UQrG0dRE
RBkK3EAdEuyJveQmNbyCONWYsTsNgPLhLnEAV70m9tBvUqXre1N0F040JvmmTsluh1/UrUMPjC6H
alyUC2Y600H1VbMO+3mALUL7ONwehntUn+rQMlotFjF2nh1+24Obmvq9VBQx0LECC0RVS4zG1rtb
TTs5We5D5RIcKAo4n5b7Y0cRvSRdMjwqr7pjdRDslABrkhRpcmUcGNzTDPTUQ2E5ODVrax8U1GMO
IKGs0fTSGXCHHFUn4cILE7yQVtltqdZkxm/Sg1ZFbHlEc58lyp5L4fq9gaBy8Lp+Ydlm8IhvOlka
aWzvbp9i9upXgGqiy+QbdwOM67uir61l6nOuWJp+ws1crFFKIZqAqz4Vc21xpkyu6Am3RMOKmqeh
e5eaKR6hDDRPBUtkLTLfc1fXr8LlrYi0/M+Pbl/TejDDk7S2XqthnyR09WRlwQkZpX+fRiSucuwx
NhngCwZKYejI5ZJh4EEijArV2YvGD4TRJ0vVw5OoGoWMTh+D6WJY7pSszw7UxEWSTdZyanrnalOc
uxjBNr7xkhiMiaT47Fr/WkfRg+BU38bOhL6ot5duIn7CmIVtexvSR+bEg/81p2TNxMOhHUfZnqY6
RTsZ5h3UuPDZbvBOm7F78OJsuLd0wmaxaObkQJHtCdnWB5N2kEO6yegWukuynn7Etgs/WyfBG1+6
b33ieJuidX+Uh/JrdBnOFxMDFpV42iMSMvWRU56+Y1x8jRhOHnOal1eK3fjebbEnFIEWPXD9xG6f
EuPLsBuhUTIqyKjFe7o9aCN8TYo0vIOpZEWDQjCtFJCeu9uD6BhwVLH1eVNwY3yWVP/QEt51v0wu
kVTgXFquXrtUG2Bzob8yT+/9dQiljYMDSBCTNuzVBilIUSW42Q25xYlF2iqUDHX7tmeelYJJMWyE
7dZrt3qioT/ZmrN1mX3tHGTfZVozxqvigC0Qk8md/0UGLXhoEbiWTebLLeOAhsKXwloWVN4fDevo
zPJwZUN2vSXj/ixQvfwR7vxHn+s/Pv3fWe9qkxH+W4hwLpD9sxh2bqj9v//njMb1d96X+cc/+He1
q/4vRKZAn8O/jjGzKv+LtuDb/4LCYPIs0C/zD6zXv2kLxr8CzzGJ7hmey/85f+t49f9lBZ4Oo8sC
IeAZvv8/oS3Yc5rxb0FemCMBSobjeHOI17RpjP2PtGOotKiPiZTu8zhbsUAfz2EwNLjgAazIyPmy
uhFu5ZffG49lgMs9C+x01Tf+W0V3wYYpa79s6T6DKNVzSlDDUPN8YCUTkk1/yVAql4YamFThed3l
frVygvqhNFxqPXqflYViQ4v2mK4syo/hWQf7KbkvaGoCXGRQyKa/p+ila49wyqJ5zottRuvgThqU
D02NeWAoY/7/IqD/zVti6rznvCtIyqRt//MtCTq/Dg0V2Hvu2MEuMoW1jDLtHk4hcqCmcXZSzBw3
ZbgeJuseu/qObQNmP5eMYClXMJknyuuYIHZBzquJ7gLECGRVPLhA1eCPca2NAvcNVb38g8v3HxXM
f2dMGPz5/vEH9S2LtSg6uat7PoCPf1T24nrNStaU1T6MwjemodaytOSDHFx9Idug2HLNggb/ms/D
n7EEoFxBLtwTMHotEhZURo1qN7C4oxIiQyMtKKtT446czNodEsxG5KRMYiYMWr/6Et+CxRSH5olo
yX0fHiJalJVR0y2Tia7a6UEY4NJxn/6STtqgNbbHKhMZA4YBFk70apvTKVXw+bmhvJl9xO6gRXMT
dJxM7G56d2+kiTi6/oVVBWI7l9+NCNLrdJf14bTTiK1JDacr0AOXcPa6t5HNrWBYpaDR9cn+qmMq
6GO3/x7zQ1f5NnWgId0O8dnXDKKFkQY7xO3h67Y/NA9Slki+CjokIlEG4zY25S6z3ddKDfx3zTwL
TxO21y8lA91lb2rfbcc1PPZa5wwcaOeZwI11SgYWLXYa0iX6XaU4WlQM6srRvT3DiufcbIHnDPi6
Wr6JVpCWF539YMv8O5pLrEzqEJkfZhiYjM90fB761F6kg/3px3vDt+JFWLUX4fhHW6fJb8LNDvG/
OTJY30RZ8k7BxToIMWMUtQ3wyqYbBfb8qbInC4nPYkA/mVsvzz+nlBC560idVFm1IlDxVlI8vigU
zKOqo4+iKkxiB/6KupujDCaqVFuKyx2IGEuR+dbZZMsER2SF/fUuAp76kGpPPgDPHe1Wa1ZP4IgM
E8D5cJBe+xXS0OEQEkHntTexyD81Vw58S+WtQr3PN1MxPUQ+AcGxHN9lf61BGi2zKn8pR/ujbpsv
L6to/ujePJ9JTt/mP00iHsy4xpci6KxKWzI4Xf/qojbTg8KcYly0Hgz+SaNAisiwAwSknNjODLr9
5glB3tM8VfqEETAxt2Kk5CutIcGVxHYZZ0qOny5laUr8vaKIRY+rzcRwL237GbuxxQhyFxfUurNn
8Qe1b9L62zMfrGCuTZVX6kGxougDXmKMyx2VK1aynuhsKHwA+cU0R8NgLUcM9/zR+4jZJzOO6fZs
uMvF3LQGRAYbgPecpcR4temOLhV9HQ+JXMVJpINUwTQvx3Mv6EZ2m8/CRI3MekoJsw3dCNEij7uP
lkRfTiqq8ACV5P6uMUiipYQlFzr9rF4QcmF1n2n+wFOQfdGL9Tvkd6mzEWHd+tQaVllmywXda5Jl
MwSUHDtvCX9PI4EGEIpjCqKhravrMFYHSMEXHBvfocMLyCEDjKreegZz4zx8JP55SgL8FXqUILU5
j5ldr+c85oLIdoztxmWSIfutjIxfOWceWZYhWPR2du3ScQMUGi64i1GSmS0KzURMzBqoEWyogG68
4tFrsw0QVb4HnZ5cNUbGGpl1Zgy3Yn/Pkrp/GD3/IoaUvelIMkbblQjYRgnNbXRoYMMTxuU6WBeq
uR9FCr8wKmwET3NPN98+qeOG9tMv05F3Wh4/AZyplxTjXCkNNVcTTdqI7frlj5+LB2eGwW3aPmJA
mXyyBF/N5/fYMIKtOZVqKfZYZSlK1NcGWtFkR+89bcSLqR9+4Wudl4jADzWrXLfGJSyph+aJJPDe
UqR8dwi+zDZ8hDOxahRwFQF42PL9D3+w7iL/GKZ7rwmiTVj1b9N+1MeQDN0M+wu3RUbDnwhg6Fcd
kydK4hZ66W6ZtFBN4c70jNhhO+/Gz6FyjF0iur1pcsmMWzdYNka0IaN0Bte/RyJ8pQQOuvtcx+Dd
u17xGgX1MRXOW0tz4cKfaIuk+8TLBZAmqvYEBpE8AH/XRcs4if2VlzflgtwQvmzk1abuS5Ch8VKN
2EBV4MPT5fa2dAibcv96gTayyzIDp01OXxoAh3MGCiKMh4vr4bqOcu/FaGD9pc1PLDBKBJTTWLQq
U4ZEiRgfUEAlF73s69tT+KMfCZbdEYnjHugj68XWB/OqxVRmOcnRaBUHaG4aOD/g4RADR3RBNyWp
zoTh92B1Dy4hqyGSX64+6IehThR1Bu5doMCnR2KoNwXJro05OucIsNt6lHJfZN3zoBHMjfSR6wv3
HpqSSFMa37Kil8AKi5WXMp/zLOc9HRprBSrns9TCV7g5Jyvs8GZiZd0MEf0tNhaTWeTzBJMusoiL
vh6pHBwp6wpG+8RsYKsgLybOAMLBe2MfySBJBvHqIynF50gvauc61qfDQiRhekjRZ7sI7aFbljN2
J629e9vHyTXBlqzK1mX/ywsEuknnbsmVBbxULNr6YguXGFNLqZgI1cIvmQrEJrRFXwblyUXqPLZN
9DP5+nNFYILqtWBYzAe81hCnxwvYd3qxAinEGMwtfuErr/E4FSQt5s7RMdlGRgAWveLPg1oOD+C5
jUR0R+gd3wtwK+ldSGDyx7bVzySITlQmfQ2jeY3rJt/a9OpwcamWnec9K5c7aOQfzLa/B/4JoYCS
Aox4IdVGPtetcGo/M9dlK8shcdo4GTVZYfc6YRjlWizdhWbeqdZ+ygZnRZ9z+z6/dW0InXv+eygH
HlTV/UwMfTmU9DflKeKAIGBc23uNDImk6cYc6Ma6KYw3D7Vv4+FLa+3sp897fVWy2m6FQ2w3qI5B
pl1U13/Y3BCXk20tVJhfXVSMZZ/hWq2q4sXHxaYYEMVutQdX9KiZ6pyUhFZF+jxXgmjd8BzGhI4c
m0h9OAUUki0a/hWcWOd6e3XcHpf2CAg0GzOMUNXRcu2NmQZPfuL+asA8Epn3XtgNPyBVklpB4EqR
IcN7AOlnLaj5xW21irOlFxIWbIGmbIYgyC5d/zX1WKcjaK5bAgUzAnntlgqIZKP2rRy9fTu41rJX
8sEqcLtyqTdGc13l4Nfa8X2qvO7QKWM3aPawtDJYAaYz4oBQwlsS10MQnsG3Qkt25GbokamLTena
+AwmsbZL2R6LQF0yzzRxqiViUeUmIVLC+EwFxLomu+F0fXmX2vhLWh8ih8kOJrWtbx+S41FJOo0q
2PKTkFdT61grzFPa2Pafk5Qe5XxCSWk7yD+p/mRQS5aLfI33YtsVCL+BofasS7pdkNNlHtXhOsfB
ufQT3ngYtgLRGeNM2kAH5jykVCusqdzs9Mc8H7gRRgLNNNXomIIABTIKfoIEiUt0EOfCfoiIqmhZ
s2zC2lqVyIcrIBTMU+DSUmOi7ytPO2a2A7W410CQRfbKzUKJeFQ9xWR1VjXQk1UPqanLTG3bOJwe
WiV7LmkuLrwwZl4hzIROjRGHbtE4rJ7m0EY/P4BU+DPDcfv09oQxgr1wlZh5C+WBHBbMYzSK1e3J
P/6BdcnqCYP4nAD561vcPhr1qd94vXa5BWjoKQ5WRD3nTh66aiaXpmvPoMIDxwBtG8hymhmNrJU5
YG4P5vwzb9/o9mmJET5PEgp7bgmjWxDo9mGqh+wvwpKScYwxc84hjym/yB1Vrj0Ky/alaexlrTFI
8bxqK/B77r06sBds4KIDt48nz46o0RpRtChhLf4rwHT76PYjoltc4va9s9mb7NvGABCPC1OkMRbZ
jW6DBVWSAhgqdUf+xtv3nlpXEqZcCT10H9S6fgwDVO8s9id6necdk+XQdq8RuRX2dOSQwdk0k8MG
PzY2OEo8rgM0fGclY1mcuMl9HJKRHpRZr0pCI5yV05OiYWA5MMl59CIQzHXSMaxzJKu5jG6ySM0N
cDO0lqyw8+CYhjiYzJhXEWnm5ej1MAqkYa2FGTOhGrUTZFbaUoXCIZQmOjAobe32xQfrkWJvR4G4
E3H90kptYJUI0S0zN6Mhq5PeWtNFAxZr+JIC22kMNppROmjR/PzGGaI71Tvv6AvfUz2leylZpTZ1
eOi0TdYQpIM4Dv9EK+1H3DSHYGSe4TiTuHMbrg95ya2ilUxvietnHxM3JD/Br5SVxMOr+Tpr42he
V1H9gA0IJq1Re2tD1U+2QUexmthM6RLqbtvlZN+ROhhfRGdjEOzVc2fPHt/eN32YPADxRW7llGGp
kX/1LVwrLTgUNjewRpP5EYwxdUtV1Fzp5GkXsRawuvQ0LhRxn715XvRAUsVDAEhoUxR99Kym/LdV
cf0GegZouW73tNmDDOnVO+5cXN/Km04cIv7KN1syIirCvW32rDEZbChX847YlgInIRMI2YIt9xsq
DNu9MhjPtttf0jQJtvjOvpyiHfdlYX9lgxcf0xCOx+A21DG1IrmnklXcaxZyeBgNcGtM9wCobnzW
XM1YAbvmapmZjzBJ/Wcaq/K91neAO0zo21XjXoYRNdxPSzpR+oQVa5745l05P/S6fRmV0y9RLtO1
M7XmVXjuJWX8thPdcGpGrbwEBKNVYmQ738IZEQ3qigOnOLAuD/GnXfwVAcfksTas4E5k7m7m4JCT
Gh9xYoB8w9t1gBrzJtyasliZ9oxBLX8fDzR2QTihqCvgrqpXbyGrkRU3MWsP/T3YZ32xtiUomRJ/
9cKWdOO62bAUjnWhAlnfQXiL2SJl7S5rTMocno0G4WGy3ZOLjeFsouQvIvxs26GHCmHnRABk+MN8
q3w0Bn2V5D2EzBj80WQ4vGHG9N4zV6JEYkvxdEGFUHq0qD09Ohy5pIo3GrYXKciPxI6199TQbLw4
fw0nI3308m5lhHVzVCVbUDqRsO9wQPQTXAzqjY8RqgzwNWKoizYPFdlj9BLfHR7EaAQzhqpZVnbq
7PSJfTxDTWfVNkwn8ENrR8Y2be+PGI3KaBkhamMBhlUw+O8hk9w+YCUzTPW2VCNQB47cuIrkwYgK
uEKTtTeITyO60+05TiyOqKZEhxAflij6xyqKZqPkoZb4eJKxvKd2tsck1uZsQOQynvAAEvYv/ZFX
x5xvbU8vk54FINtlvhVJdkAtRXppPRxcgKuJw2PbSrvjooDk8OAIeREsaYxl6NsDECR85X5nQXId
cv0Ya+OZ9TS2sjr39yG1P7PfTtfLnns147jIG+/DdDIPdWZLDhsz2Io2APDjKq4ydT7inw8PZDDz
q6OptxaPwal+rWpNPHcD1DFUjktI9pox2GcGFeyRUXTDqorBRE7zWoWBPPVYnbc1YByybulKWo2J
HTKUq2bwfyIpx+2kugoMzrTyHFx7Zeus0Eo3ZeQjrbn2daSjckc6me0RChz+xoBMwBz1xTtep9fa
TE5eH0YwTlV4GIE9tOVRFmVFsL85mkWjP6BZgqzi4ARJqCx2BRU5Qm9+uH0kxF1ZcUuGz+OxNZo/
HOo7tsAhd8dYO0R9slNjT/kWJKN1qKMlafVAi1Om0YszUkq0lFqp0eBU/c41Y1w3c+dxgl5MTCro
1iIdQ0kYvMCWd/tQlPRlsaCh/63a+7nSw7OZZRbJW6z8LusS9MVkoxi/HuyADXwrE3phHG+k591e
xbCS2OUqn5pLvnR7GJvgZeiQOlJorpQjzX1ZmET6Pz9MC5qOdOLMuqQpeZwfbh+ZxPPZB7bqz8/b
MRMrPcmIJM0lYfac+Lx9lN/ypUgfZHrwMbLfyZe3JzoRMa4cwO/Xc/KX6SVlP4kbrPSCmoTb18DC
sXT562mXez8G1PSDyzyRzZTE019P3r7B7eEfX/vrU11PJE1UNWhHLBEgceaf+cfDnEWOcPP98xsa
vs4/uf03f3xo0ImA+kam669//bf/6PZFxprQgRpazf/5Cm5P//UL3T4NfIPy9TlGe3sirqiwb01K
yv76Af/4F//dd/nrPzEGzlymeWQBOB65EIKSsodsHRZgUZeaS7NdU8QJXkGermyft10FvMikfhTE
hvYYudo/m+fmDjrEU9KHty/68zNDQ3kS8JRiTVk0mzdXSjg/PaPfatSestx/dqGDLs35COC8+g6Q
fNZOMRbQPzWDdqz5UAAbxAY/rCkE8M3sKWAUTrVltdUsGY/HbI6aY691kABIYie2/jHk077u1U8s
C4U/d+lG4akzS8qfCSKysOAGOTrQmMCpMkp1Qf6xTnf6q51KsYDq/CSE95ux+zlwqlVkBRcIGZ9u
QU8rzY73KLG/Yd81vbhUQzcPzoW3ghWzZ9v91gvqJhkVLA1pfbkNvgQEH4IztfYJipCzzoOzP5XQ
64bvVEoL7QMYXqx19tKLsDbV7XiyCu136LIADoynXNlXCpSf42os153pX24ThDwUKLyZ+raUg6WW
nZFrlq+1/Yty4nSBSRWfYL8zJaUSKEB6Ddomjttf9kzUxw7lxSm8nQjrYfRhzq+Z8FVJ9ZFp+EeP
8lMWiDE/DeAx67+kGzZDR81hFOVP+NaOCqfhPOtNsefmDv4fp3sRiGExYnpWvfSj80hZIT42296C
yf1p6L1ZBY04m9XwREnklTIIoPo2tvE6KO7autmVWo01IlilaZgeSjr2djieH0uIh/d9+NsrRpZF
mNOXMX7lcQaBNa51qiJCc8JtWXcyzcZ6UC9qe4oXymA3EGTXwfJvPLWNf6xZbC3L1A8gNOhclxnF
e1yTaHJh+R9p1WNbXcd0VL9NtqYM0lLf+gBSuakGfKNdCNBZ7YI+OOHo4jJpzcvze93HyYIRiT6R
4MkbVgk0AwdDSNufgLJiNh5XQfvRqwZ6idK+VVDdpb2RbovIfimTl9JMXgc4NHP20dqCa5w7Y+U6
UPQDIyI8+qZJOYRbfhUWjS8BhNeeC8nWSixwBx2OL1VBs+DoUQtlVgbfJhjJCiXaPPJadiVDCGlh
RbVLZ9hZ+DpT3zfAyLGQj+aNjFsQ0qzkT033COTBngKPnYVRiUV0zsghbUJy/ryBpcrRn0b2guzU
D34fLMfHQKM3o5z8H7pFz7Znk2eidXYZVqSGivCB3vlyIXPYakiKz75Fb4XnhNc5s5DrzQubsj17
CXche/52sNvhgdnORUDoXJWDk3CmT0fYyr8KscHw/VRkwW+Ku6p1T2UQsX9KkCbiQ2FgfjS65ZIu
GVZTCu/SRlFdmjOoy8NQmeg2ZmH0ezA4GaGsQnoIQZlgItG43YJiSkI+A8aqtMSOz/xpsDufgujq
qDzetyBK38ZA35PkXCIUlcR1sBPkhJWH/CPjJrcx53OtdCWblkPpwIvnf2EyCqL4nC1jaa1T4tkb
zamfOeC50rjQDoKaIrO081d1gWRXZagMNdy0RQEGxqZHbTno+FqByiwLQHFIDMVKKMgu7UR8rjaj
e8mogLuZRwuSTq25WsDNJjY7UhmURdy5M5UjFL83yD3HpqBaZfLJH+tDPayKtAkY36p17advNfLI
2pLQlqy6eiIABcrFzs5pMyE3aW9ygPo3Kc4r10Owcz9MgEr8vnO6LennBJG8Z7fCVCt86qH6N07w
XaOH8NcwPvxtVA8mPe3ko6fhF+GaX3WaPoqgWHsqByzlRtd5IM20q1rg6mi3vkukTlVi7UpQY15K
DAbE5bAMQ5b0Bn3qZE2hSI4q2Vs+JtQcqzOZwfnltx5xtIqVem05KHneNqtCdsw2+8HBcvmBDhgL
R7+0mqbWvVt9m1XcbEE2ROsK3i6DtDqTHIKmzczP/t377IYrh+Szdh5mwb6dz8i824NuBN7QEcHL
CW/FgfZtxgkW8+K7nvV0YOsJ04+6OJ7wXC+dPggXpQX73nN3BB7LfWiO3zSd+jWys2YYL71AumlH
8R4OvwdtpPAkt+Bn1vfKYLyrIX2nHHQ60qnu/oYfjeBWMjpAkVm21BBgEsp37JzwkLOZoUjSLyCI
xjLd2Giwi04478Jgapyk31aG3d7Bf7QmIOYtg0g9TLX/nXINLTXn6qXGUYKFWpiGedZkP6wxx3zS
OyAWnN/0Kjf8TsSyVrlmiWWYu+ckld3SzZtgAeVoxdnOu+/6YskSIaluf4r/x96ZLDmOZFn2X3qP
EMUMLHpDkOBkpM2TbyDu5maY50EBfH0dtYzsjAyp6pbqdS2C4jYwjCQAxdP37j3XemKwBs7VRyUl
24UTIgLlWfrag8dluSmbQQ+UBahGRbafTRiKg3YotM+OrFz6Bkx2RlubuYnGXANz+5IXt0WNUGhZ
UdiQSWqCJ72MYztv5sbd5eNVCMS2zbjsKnO8+ALfj5VRJLUrxQHJ1Idvqcn/qHKelgZtzc/fZVpt
0Wp36cfwV5GN6/oIG/7rID7YLdXnx5B+jP/J0/6ZxacTuOcL3XGReZiGpyME+TMIxTX/cA3bFcJE
8oLIwkFl8U9pDkEotq0DCEcECOfeQjHTU9gk//t/WeIPQvMQ8yAgdnUovv+tIBTPVUknf9Xm4CrG
JCtQ5XB9KAXRvwtRbIMV1aFbdOgKQURIRKRO3N6QeUH9sVYq7mh4G7SvvDM5mckTA9E5MGGjKsqZ
CDPvLaxNqvXImL3qlRbQrRi4C7KunOKqic5T+zWPxc3kkc3pas41JeZ1I1KUfHgFXfT93N65RHyU
tRs2nNhvags1JZdX5VDiVOtzqpAJIPqvONPvoddwgzLdn9hMn0mIuC90U2DUlhdLg3PDsGZnR3JQ
BgzaR+4MAYQX2ZWolSUhLfpPeqEETiNQFfMz6V/Eo6TWPdXXVPhPHeWltlZP3Zp8JZ1zdezs1yh9
ssGSi4QVOA9kYIrumusg95oBkOo4OpQGiBrWpHkCt/0wRe17X3T7RcxsWIEMggp7sczkbnTzr4kd
PlqI5o3l5auOBzQwNR8z4qx7p7HPNJtujIrPKY95zbHbveEGRU0YmqWxjyKMgbK6IvTfCd3ae7Z1
hXjyxn6aEZY0gnzFTxVXv80223Wdd0wFH1ukxsEmTyHhutmwSLOfpwonhGxHnXIx0BVuHBx4Gys/
eNRQxFq3AUxFBtET+XpsWg8CQmVsgPoF2LJrhHe0ZudH5A4fUcfz0mkFKkcZxgYZpzlCrCTC3e18
nylaD+dm/aE76zazOpTBCUBffDJHp3XSYMqte7CgK4fToPfgHTMrwi6ujjZmwd9W8xrT1VYj9mHX
zt5rNhoLUajobOO6uO9jQsKZ+AXcJ1G5Mvto6KXast3KCYWQBQQ27eV1rJhKm2u1G9sOeyeC6i05
D8+UBkioXQoTcrq+eiIxdgVacOxn1xR8w4b/9oPX25vR7Vm6a/e1G7yJqVn8ERXUAUPnP5EfxqoS
X2KTxjDNPTcZJYwmSNkJuqTQGhCT6e5yp9F1NroPPU+1B6OPttBI0CKMjQB0sW2J7gtsmkGryMPO
xdmBE0l69HnNntcqbfr4kXtMJuLl1MVCdPQciGTara1uBav4alxGe7gU7rFdpkEnfMag8SsWiGue
cnx1PiBh32PbwtKlxzhNKsrMBf+qheYzayveZhMCWUxg+zbz0SjAzjENbyo2rpVB6t5Azf4gYKUG
JDpdjbrE1EPC+1j4n9iRk7R8YPAF+WrZF5b4ciKHfEFDXXgtQYQ0SjcEVjKAyr9mpNMMkvlUOqN+
ZYuB+ZmBcM6VIF7R6p04R+fNpMP4wHRnSU4RnCRYqEuOVVwxlcQb/oadFa1QTRNBeXyCru/eZOaQ
baNA89VmwjcSaFx0gSf2bVPewKmZN6n55PpAnKcmP8T6elrzXzmJY7lXgibgsx55FUKPv6xO344y
RLH/hL0WsYdOJA7yFM/lokE9AHayhC9fl8fWmlFkldF5MN0ctgo/d7zsF0pLZncqoki20VvVJYja
OISu5T4ZnQmRgNQgfkLLzKf7j3003xaEwe+AA6YBSBn0W7gRfbd/c3P+ruNCIWCt3Sf9ckPnBGuu
SzxAc1fRDg9KLA1hi6dg0+TlLwTgFtiz9ki1wZPcEiJdgidaQZviFvAB8WiNSBwyOvWHEedfkDFO
PpR9hvymAbAgO8pQ31DX7NgAM09xEmQslnXX/aQc/oJ2kaN+QxCStPM2ovCpc6X3sLSzx85/P8Tm
XZ6spw5Y1A6fT0qo6UtPTOsuR+BHMWvepBhjeT91v21VA9wfMPFkKVGMIr+YfBAYgbxLHJ0FqZgo
xc1HLGa7edCsAK3HxtJzJvlZ/mXWZQQzr6rDKbGvUuMITpZNrDcAnM0E0G2TLN6zGO1DjaUl0O0N
E6KSgWg9ogsSzDu3vluzvJUST1RMkFMiqr0Ehh3M+bSbdKz4U+7VgbT8O90ER25SKXIotKi6MZro
IzeQg+iojpIm+00W+CP8dCpa+00O9AlXN1/DmqTLPV2MX7SSeM+9/TRx8w0cEwWsVaD2UpUtaX1U
3KwlcW/cL12ebWN/eMAh/Ci68fc8zs+dQz6DN5BDazoon3KVgsG82D8QHZHQlsLQ7OylJbEl92RK
4ry9Tdkte6Vkua2s7tia5Gh+37BATUGf1nihtdZHEByJEY18c8J2lP5CSXIL6finO1ZfiVXus3V8
r1tOA10vfguNa7HE5xpgat2XZLrt0sk6Rj2KU8/X7A3u03PLSPFMA2xvz/a+ZbVf0DRpcbooENt1
le5FShFEGbmfIpqMoE2iHWX7juKIBX8Vn8IZXrwVN2JSLPerCU16rdr3dFzdzXfYq6bnLOWzTgvC
4Vpep67j5oSBtfd5X5VHfZGVP4XMX7tGnFTmTzpzn8R62AjxiQUFBV0EGRUGwYbJfEyfDIsvg3km
9bbEZFszvuwY50Q6GLZuRuknHRYbP3eOPhiowB2GKtR7LEMEaeI06QOtgIrrxqSFjg2HBWPAU8/g
hEi0mF3kaNxPI0U5+75wVQukMyPQmPDCbYQJyq+YznRcNm1MmBd86TSQuAFAbAEYWZCEFPqVrIOg
xPMQ0skzaWRwO+TiMTc4RN4KVX1lKRAtTd+D6ZsCLdaeCCh7o8Odo2Cgx1ZB9O9s615o4O2Ai4X+
yJ0yMS82bCjqN8oGzW4eNRz8DNEuJnJCVrdCbBMyc/DJ7eIaOrIqXVI2IG7fa+SK6ddlFW/fZ45v
EsnrAZYDsXpKKuBFLuqjDa0/P7Qq8HD5atGm0vpbOUWvGJXRudqMrK++a+acSFYV2LM7bOckujNW
mWyHDGpkgmc60+E7MFTcdGn16Um9PQHxb8JWYN4YbXs3TQm4yQj656Zu3ZeyplTKNcosJw9t9qJu
PSChBYEQDrr1wEdeHQzHGc40j/98aKG/nzs5If9e4G51HdLjyT+ZGDKYdegHKvD3pIVFDkx42/fl
d3EsT13n6zuJv70QqpGJAZTRt524P2NaiaHXNEia6Ojop7jn4R9fi55xVDXRejUUkSiB6pNltGtG
Uzz+ixb5DY+s3XDw4myHMWTafBPj7FGMp28e3veX3w/fZLwohJqC98n6JXUgnq4GcMtphxrNoCT1
npG6Uusyp12Yg/d0p32vgywKmSjQzP7sG50XkuXgeNI4rC5C1d666mWi70Xq2Jskj5KtZbUg+DOm
W/vSqPa9NUAkq1KoEN/Yvbksnu3OL4CaqB9gYbeCIe00Km88oeugA2dmUNMC0Mh0bC1+Hq3HVO2j
FSsyqa7AR+l8G7GxcRY9vnGd4aYZGfh1RUQAXkngDg7XG602kKMlgFm8YnSA4Zq7xLGgJ2CVBZP0
GNmfkHOix36lQdL700ddd9NN4orpZr0vEmKRWxPySeHZJ/7Ks5P8aLzYOZkRBjnQe8diyNiFd5ww
Xi/m0zARGhJ8/xPXNyWOU3x9f5U2RU7F764bfc0eMwXEzPRuZibFvwqgNpUbn10HOG1Wp1DlDPe9
0nCQt5ys0PSdN1c4fVgbgCS/iYkQJdBw/+trtIHo4Kvk9zc8UaSzi8JdcRThKAEIc3NqRzpXjMmI
YtW1CGtkkYBZkn26pcwh52L2wMiWxk1bT4DOM0ZHsU3bTX1lyJTtlB/DXpm9iVm1B574+6FXP/7H
l7JBBBlFoVMP7o6NClwipNPwwBGVGRLeqnCdCa7TxN7QpQjIq1SSgpy4G9MAfrt0NOxWYZ/JfbfP
bVk5//gXySXu1ho0IqTU975/ZQQ+CfvtBMXH2n1/x1RPIteDi7dr5mDsxUU37Usks+mz4cU2s+je
QcXi4SKp/iojxn+TP05n2UrnsmjaDd23wF0t+ZgOvXYdSvtcSWalrSmLM4ov/Ql1Abzqmhyl7y/t
NbkyVEGkI6nNGimMpyLN9Jt+JVdXTgVZIXpJcKPvxQS8mPJHsyKqnN38HudxTiDO/F6ObvnSjL69
KyoKhLyyKc+RGZsjn3biOk9/6S/8aY/6N+uF2o3/bbduOSZNZIeTxfPNv9lGCl8zwPl242EokR8a
WGLYqzL/9Bh3e0+E1rFxIFojnVDdWSl3r/+fv28xtDMcgJOm+Fu3AOEn+StDMx56d3621/bauRST
bATNNP9NsW/0fbZB3HuK9HX/f//bf0uls2hUWA68OsdQcwbf+9ufpvjXrHRF+FYs7BPVhrEf/ae5
WJgGWDQDLXEAuB4H33/1f3pf/4/el+5Y6hP+r5tf589qGD/y5a8Nsz+f9E9XmvKX+bpBXKdjOwaN
pz8bX57/h41JxQEMZzuW9W1X+7PxZfp/kAlM/i9dMccxmOT/n8aX6fxh0fkyfaxuuiN02/nveNK+
r5R/u5KwfjqA4H3aX9iv/t73olmXdBBvyFiawYnQiGXCB6xqdGbtWDfRBZ7cyXZXJnWu9VQ2yobs
VclBIHzRihMuppnBA/U3+8ooJP1x2BR+PbNbgVDlSCwYlllajBRxvhT0LJI8e8y1wd5J7ppbat1t
EeErkD6sFhawz84IU31cf/7lkPwn64VhCbUi/Pv75JOyhbpiuXDEd2roX8JSZzSWdm54zlFVJRg4
B4U7LQ+gOYG4orM/pR52ncGP3a2vgW1FD81DjSLfJS5sytfiUOnipUI3ttqi2TcdEeCr8kvB68L0
xBLkm6hpfdAAg9sHKDIeK038spLSuvt+KEpErQ6jyB2Ei9ByYjSl8phqOIrdpg2GKqt2pTOVdYgC
Xp5hDxzxsY8HyI/wL11MUSIy5Nnv85jXbv3MzQYwQr74O17vk6cl+slRD/6gtadyCYAJCIDlPPRK
g7HktYvL7v5f3/ZdtX8o42qXDQwhfGM9mErb8f2A6BxGku5jwUYZA3WdhynFc25G0f2c1kAm7CFl
LuSUCIAi8x0Lumt8TnWCm9CKGQR3oINxKr1BofV35FIMp2TkM6t8l1w4R4hTg8d3Xzn4zMGxspuD
NnUyRwgEMWOLD92Coj7U90U+5yeKYg/KZvHgKOFMw8b3xP2hIW+qphJTX66D8P/y8P09Dcscniz3
0IAtAh3T37Gb8fk4bMxocjwYc0JoVsE9oi4QBeTGQsCWzi+zpV+g13Yu6gzfAm08AVZU/1pWqtn+
NYfRRUWNNsexoyGM8Y/1RXsAeKo8LhjQwDAu06nncthKouY2XsoECa6gT9RU+9PIYS0IVRwmism8
mPo9PVIYTMIIyyIeb3zH7TB0T83u+6FxiOkz45o0X0JCzux95jBvxpfvb30/xATtnady1ULsrfer
oCuwKcYR2ZB6aLwvvUaCUVQAb2PrR5OTw11TsticVK2Y8cys4D+SZlVJTbZO55WEEuaxqYnCaGrN
MwqrGzIzKKpT44fnvIuxR9pIu2CzMMA+oavrKc71bgO+9qXWsDg1UMOOKAkYZsIHR2Id2NWagVM/
YzupTrG7kgw4eTpSdf/Fd7IyjKqMU5WsIzrKzrHHLHGuYJGH0Jmf4gz1Y2HD7p/vRojVpy4F5jSW
6b71MZAQWXYgtJqyN48P2Pm0jVbMtCBICK+JgdPQGMzDsteoomm4d8GotcTLdos8VtGPEfJFuEb0
IlIyqfbQRruT2XENkY6Esqo1KjRI9b3W0Jtr/KJiVu7A/6tfeb575HAZJ8a0THTtkXgGEJ+HYbH3
Q2JbcHy5RMsp0TeibpeT0YbemFmhRfMycnARtszX0KS9dOnwE2mWdsLePgNAOEZMQavRnc4jqD7M
/O1jDI4AHeO2mawmBBf/3Jart2U4SHrWwO7ScS16md7OjiUGy6J5pxcDuAUMutva/T5S4qFEI/eN
6KsDZ7FPxCSKQN5f9VINThnOebEep/gDyLN7atVD4T+wcCzHHDIpBKGalBy1UHLDbA8WMsOotdv9
Opf3vTvC1BZ5h4oIf1fJ6KCgf4ZMGBtBTTsth38UDPNsB7Y+aaHZFLdaby4gdQ3z6MfPidKszahM
nCH/YgYvyXY4jXkE0sOYPjNyPuVKjp5nZOzGZRJqhf+WuGzsdV0PRVy8mAovniArXJcI1gY1FFYz
mOIe8Dcl9vk5AIsHrG6i/SRXLoDK+6Qg215rPldGcVqJ79gPY3utx7YPSi/6XNxHK65+RBBQaRxC
/uQ0X4rqVKQYLRyv/FEJ4aC8jtdT7OOp7SpXbt245xTunDfNWXmVxgSR3xo4H0ZqdGIMwCFDr+6p
Dw22QHS7XqJUA9QP69U1X3r8wFAktD70yTZRWr0H2m/8rmsD/8egyYvZQcYgytmAkq4JJWeHh5Dk
KG2goUMIHG3GQwKUtq6jjkUwvRTbmYMjbaSpadOyIbbHXUGaXEDQORo3UrVaF0G0NXJ6VeZDMbMh
h49xwaX1bu19pfPv0+bTWRJ8SgiV4z5ztt3cHn29si9sjoKlxJnaD2OjlJV433iGyXz+qptasjNT
jBCIQFfUXsRb1ISOmYZO6OKMGiVSyXhi8X/NWR2mWh7dr3GHSCMW0da3p9uGjaQp8mOLV4Ysa8bZ
a4RmELDhoTeqQ7eEciD+ETEkGi0/ui0iJF1Qcl4NPaGJ6sfU47ixupTyJZm6Xy5Rw4EZo4zQZq3Z
lVo2QL2d1mOuOQdQmofElGShCoQgGDr1Axify9xJWkQtuYSownoTA5zZ9DO4PJ/1aAWgPqTICHwS
7aC8yMAf4Q2t6P5R8T9jGVPdO027x5bAzzPnyrb0RPeDThEOVOcjwkmwZWWxg550a9vh9/VBDV6m
dDm4LXKsfMZ5YBt9QOcee5VXIJGo3oEssSN8mLmYVYQCUEQvupOO0T46DYRHd9wNRcFYwMP5ScM9
VEtZaA717Ww45TPCUpJ0X0llptpzUFelhu3saCTerfXSohg5EaYlNmh5LmuTAfoAp7HO470QXbHX
RgD0WKbswX5JC4I7Y0uRbFNOS93KQTMS7xo0PjtwPBd9CqWuHjj8tG4QUMEbClskYOh/2JAufQ44
XRivRX1rJw/RMMhbGXvvbdV3234twV6rMYMMiXl/K/xmCNCyIfXtTQvvmbcGLoa7zPDjXYSLiTmE
o98tfWHclYnck/z5xljG2zeNBDiWZVBNra9CodaWtL/JPRGCWUcGOLbjFjALQwLdXra9WzlH0AKk
mn5p+WCdxwo63hAxILL1Yzyau6oitnNNrfonPUgAdYOa/zkIh+eaviUc33YfF32ObJcSeIyIt4jj
4cb1W24hT5ZRGgeHgYw+txfP4INJs9ZHn3Oku3fQZ18G5LPIH4u4WCBRX8DPHr15tHbDqG07p+c8
tUEJOo17dtE9wqNDacdwqF+rN0IoNhEzEJxw9WUoSCKt2Onv1tRDJ5KbCwOVhFQcRMjNxl3jQ21Y
NLDQ1XU5wQQjENXGjfI95d+MCwdmv80DsXP4mrKgHca3uit/eT75XR61e9b/5qA/Yr6kDUAT3i/K
OwtvT1GUQNSNTECks4ir05/77zovzpSrdDsvRMsX/oJzDbELAKB9ZZth20b0oa17dzVu1wpqYlkJ
PchzDT3M7N/GEUNJlCzTCKqviLwIniwkI8+sPudmR5vNuYeJRRheZVw0T148J8cWilEuGBKf/Obx
x1x41FKIu+CvaW720xmg8iVQ+CZ6fwMveZs7oIbjsr8DRV7BBYiJWPcYZYpGEKeiHauRZlydkrWq
4W5jdjzmW6OrX4fl94J3gtGcQ4Ce3+2nChdPNhJRZswv8+y+Mf9/BKdDli0w6QE7SeiuZceE84Uk
XBopFsbxJdqnCSnj+IZIJ+DM7o5EW/mkk2DwNvRya5JStzFzWvLSAnVIoZ9yOQ2hrWLspHJDzP1w
nRp80BzlED1CFTIL38atvyOrsQlsuz8Dt3tp2+ZKi2EXxYa9Ydq37qwpvbEqaOcYfquzTv5x4nuf
9fhT9sYz95s9/Tln69jjV2MAHlnRPKypBJJICOWRmvMLwZAMY5w5piwxpjn+xa/js5bfg8WSDz3l
WG12zrZK1wcdPlPWIRFzBP3kxP5Yq/dmHEoY6JRBk4HPnsI0tpuHhBmZVojnEvvfBsE4WQBk+uLA
e20hQTP5xPEZe+uxymj5LarNNJRdOOK/wK61WZKYY6uvZ+77zX2UX3UbZApcWKcxVaP4oXNMsS+B
Vu0bO71Ei7eEdu7cGYMldxLxEoWRCXmE+kmsEmtjfGQK2B5WcqdDBhxsnNp83rfNyFjJJj460pl4
uxJxV5IejRzWx1LgF4s8s92aQkfQF4NgmxjDG3GmBH8UkrGXPRMWfW/aUh47/U7m1OPoT+gmm+6e
OPGr35GNhXv2rDXG77UlQSlWuyp7Gk8zRqzISZM9DnSGImy5Z3Pdmmum75qEwSn0xjnj3K8ZrZQU
MV3Cm55LKxQ1a+EgVgashf/DUpoq2kWr0liVSm1VFLfgG18MpcKalB6rU8os9jeks2ifo3ZYlHKr
URquETFX1aDqIp51ZmenPSRK8TUr7Re+1TJE2NAEXWc95UohprMWKsVYr7RjyOOUMd0npxxdmYbA
jDSIFAsGNfGI+MxTKrR57JBQpsbPuEKhZiJVq5RmjTyec4uIrUDMJhC1RYjbXKVyc5TezVLKtzz/
yJQSbkISZyttnFAqOaw2TCzRzWHuViq6VOnpRoR1MfzwVintIJDUIXsz4rys6criuMZUjvgOt146
XAvUeouS7Wnz14iKTyo5X2zoL6RiIVLuT2MiP5oBK522HHzTSve+tBkmVXGwG4DEniOpihJdaUxk
8UGI7o1f+h812kJTiQzJ6Yy39XgclfzQ1zAn+ix/tMrP+DKOev0lix7HmEbNIUhFT/ujGQ9U3KXT
7TtEiXZky13uoLagq04HwCZJQSObxjZb0qodRm8qH431fRkNHE5g5nEzgIbvInijaZYeTSNFuCEQ
C0R4nTY0rWZcZ5TwWFtrJO55yjCLCHcl35yUkNNB0Uk843Nlpl6QofXs0Xw2VfNpOsC72Ivg/zJ2
IrTc5cc090QNZS4XvfxRjN5j2mFM1/KrocSlnZKZmkpwqjmkdjKXlghRKyVJ9dGmFmhUe7SqmhKt
WqhX+R9TNilBa4+yFToodgWkEBg/5i10TCy1Sgg7KElsPbynSiJLtAd8akSzXMbIK1irUNM6ObLa
Sglse5S2o5LcZkp8i/Rz2yg5boYud1ECXRDtoEJY3Uk/4C5bkHBA6FsVCCpsG7c+Yl+POFmsAZt1
bZ5EXJHZWRo7zJR2wECHGjBar+q/8lgo5cM45zmo8iYPB/udDiKn65wGw9I0qnmMJGw9wsh/q8lr
3gD0OMNn9KB1YLlEvNwrGTNlRLOhLEArrETOjZI7o0eFroIC2ruZmpUPQwmjcS0GtpJKCyWathVc
TsmoNfTU1rewWkmspdJaS0TXDerrAhU2KSYNmmwCLZnR2tkmU3LtBN22rQTclZJyO0rUTbTokdr+
JUPt7aH6Jg532aH/eKqUINxU0vAEjTge6C0skTywlXycK/y2RU8eKWH5+oDUPhgznehSNNetRIAu
lBS9UqJ0BZEMLCVUHw7iW7auBOyp+UHYWbStDUxzlgsxqM8N9vLcJ2Jor4fI4XOLpOBiq9Ef91EE
88Ja6LshnRdKRD9/y+mVsN5SEnupxPYRqnswTsjv0eH7SpCvocyP1BUZT0qsj2qfJCJzvyghf4ui
v0XYj76/UEJ/7P03jVL+KwtANPxIYVqmjXuocQgwgw7y5cIaMo3aIwQzJHtp+bTEt7jqd3PJ6I0B
OL8mDwb+gw4fwoofIVLGhBzj6RSCEZJflBaJ1j5ApSeNSRkaImVtiPA4tMrs0CvbA9Hocg0XZYag
yn+ecUcACVTI/o6ODNdVpiwU8KeK7cAiuip7RcpOoFCGC0TF+lZGX9RV07VCFdgqc0ahbBolfo0W
38aIf6PHx2EoQ0ehrB0+Hg8Tr0eE52PwMH8kTvKJIWHvKFsIBugHG58IXPR7UvpM3CM1LpJeOLgr
y81MTQFo4my5+eNgcrVMVP1JaTyU3TaPID9WJeCpKHbPPmlDHVaFCt6AUUTvEbsbDaxrisPFxumS
4njRlfVFKhOMWR7HGkaANtwKda2Z9WfbVa9AkIdgndlxTcPHWqNky3QDP4Ph3A1j3+wmf3jqKuM5
0h81Zcmx8Ob0w3LxlFknVbYdzp55WygrD6L3jxxvj6tMPhNuHx3Xz6zsP64yAsHf/kXBFgB6Kjcj
XiE0f8dFmYdgHYrNgJ+oJ8kQd5GBywhkKL0yfEcJ/qOIHWeKH8mprC9NKx9r9Z41OTw7dUbYIgu5
J3C7o47dgB9lic4s8lVw9cInvhg+OOxEhpM1/Nat+VjwKV4bcSHHxTiaWXPMKVOVMiIKu8rXQ1cQ
P8Y+OAS9JsMZbRrV14kdCBiOBCbLtEVYQwsx81bit85mKwsgMsvOSIErJvmgHWPNf0zZK5it4C6d
vWjMvqBTzSgQwa93cHYCp1zG40xS96aBRhyLXIBgboLJhfoRAfy2hwiDaboEM6ogt1CanzzmKi2x
HUfj0IfFqr/XC+gCJGztHq0jrLsyOaRGTjdd9Gd4mRVSIA5ovsqPckBLBcwZFruN/EWyN3dKr6NF
gAahF+zprtJCZh7i2AM5NuhGSGLvi2dT0WiTcIK5Ka5t7lcByvxfRTNrOwStDJjhcQBXKWhjgNIB
BGyF/pq/9hmGYa1/aCPslk6ZFI/waliInF3R44JT3adDW9c/6qF8BqVRh8lSQ2GlhaLdF2hr9Sbj
k666dJsM03zjJd3vIYl9AByWvq8XhrEM8N1LRJFPrbX+nFEEHqOssK7IJilRveWuXCEY+DLeakTC
XpomR1aFD9FYuIcog8/g3SYJ6KYcjfWGuaa7r/GwkbYWywAb9HLoDkU5D9d0Heil6eYmGV0HWCgz
RWldjDFv9nrxZSZ1ic2JuK5ioVEJsiznfZs0bbG5jM2cUU/TbvZXyyBw8ckgLH67WoUT6hpCnXLK
7hYNDS42+CfJAJ3QAvApdMfxjjhIOhnjghLheY2USHkjrD24MLcz4M9t6dmPvlECsY/JMs8yfGPV
cqZKZvlCQb3v3e4XxPjfOO5xt1f2yW2Ku6LCcDOtUIKaSNh4Mxy5izL3V2e3u971ohcguVcEcL9m
ej/nFl4YQRJmH85Sw4PV4ToyYJAtAII3Xtdnl5YayTFmVsG6J7ca6tNkzGPAxnG96b3yM1tsvJQm
XSnDY0eAnhdEWlPc95puXZyc/hzt6zDHjr/nrRyGuWgesJymG2Atx3Rq5VVoyUtUaSnKGYK4sVfc
YLGm7iV+ZmvNdgkYJ9qAxRW3iVyO0GNoVsJ5FvrGHPBzCyORBDhQxZnZZG8W6N1p61b7ysh8rlp3
Powu+SUlQXeWNMYAGQ5W//pWm5I6yEQz3qeV2InOOHKbACMpjkllga3svrpYkzccvN+yzZp9Vq8M
M0hSTXXtBqFJena9N5OZyL7PKfFdQhUuY28/S8Osb/3mWpHYYrFxDn1oqoJxArF0EzIiRk0ekMfT
PHVcobetVwwnqF2s37ZzQ2u2D00P3n0vWsxny0O8ZA/NklywR70J5Um0xjck3OjtJEcUCDg77XnY
O+lnO5TWfWOMz2yXSZ71viYyL4o5s4heSuEysKWfRS5PMTj9HSyWlWSC8cGq4ztaR3LPUghbaPAe
q0mLQnv1niKfGBijruV9L9PPNCeMgT3S1l+4xcu8fpFpQsOLS1L3+59Vbnp7NS3EzTUjFhQ+BIX6
SR+q4TaaG9TlgC5G0sbf4ogdh1BKcEkmKLu6iSGYASkiTV8bpgRhvLzGK8GygG4wj7rvo24+9Fmy
TXz4BCZSgJ0cbfNCBUGoATDECjZiWrX3mSkgE6e4PXUXb6hnLcdJ3rgDfczCRq/eePAokoiYU4hu
u85YEmBRyWUGQ2nbsbfzGiz/ab0i7nUjb6uX66HO7bAZyLTF+XWVxso12V7tkwYZfZNFLbQ4sg82
2DlumgtCXeuhR8Xnu7TAHbWbTHKMe3GDlpWAkqBM+k9L43UmWRPWEy5UR1iXTqcbOnnrB/EuyjdH
TFRUn9Gwv1kS4ohESDWWTlhrOZpWs08OQATubLnUDJesdWvoGRI8XdfQbFGVkwezAfG/xrAl3A5q
lIi+olovAdG1B0ILF/p1+TVayw82V8k+S+PQdfyfYNBVgkVt0Eoct1mcZtBqPgs5ZVuNkAw2YP7A
NWiRgR7ddaVp3Yi2eshJwtjki8nlmU23nj/+iOcMlekiyDb0XoEA/awTSUoJ0+6tnzHtNOo8BIhz
M8FSYO7R0NwZUJTSW7rN2TbvWsSkXuIgfR2KzWQOEEbsut5MwME4ePOTa/9Ab3xNiQEJGb+NJ90G
t8CtxMirNnR9wn9MYTvINRlLmz3JbnMMHWptqm3R1I+jlqLcwelqLUQF0D7eTg2LQEl7JgNFHRgr
LklCYa0wjxjXIzHLt+81rerXZLJ4dj+SKUaycAol40pQNTqpwYLrVhHgLB3u9LLdRTnRI7rst2ta
98ekbfWtkcoHicPjmD8NRb7usjZBL2CW54iTJBxEAnpG15ADZ+SGLP5zXlj9YUa/v21FIjbwpPeG
IZjciPSDsmHdDh6h4oZr3udt1G9T2s2bVKcCaSZCKzK3fMg1FKWR7beBXNGjMhYrYOrnv2Or0jHw
ag9DMQDMooxDYEx4PZgcmo2Zzcb0fi0t53ZF/Uksrftgl9wN/HS9WmwIWbTHYLJc92S5xgfRjfl2
nr16GxlG/JoPt934FVGb30NF9689eMxKRZuuiB4WJNHBaIycbve1Oz+aQDgP6HLtjQR0cTsK/Ve5
LAWIB+22H4GOU/HfaDq35wl+yKVFxe+Q8aS4bP/B3pl0t8ms7fqvnHXmvIuCAorBmai3ZFt23CWZ
sNLS91A0v/5cKHt/O3Gy4rXn3yCKLMtCQkBVPc99X/dzAyhcgErZDwXI2YxcJcsD2xpR3va/pdEn
wN5XucnZVMna3oYVpOxSHsKBOWAvBrmfrIIgDYVrQCU5CPqI7DVJ5nxXJgr9Y5udlCl2/UsyV9+L
pmeK3KHcbewPvlNitnHzo5Nv+6kpb5LIQ0RvEy4zi5p4Jy4vVZOd5lxsKgOE+ux4LIoCpt4D2JNR
KU6AYJWjoFkbs7lQ9JEwN7GxyobhHYlgKCNQB4fO2MJLQCcR2+Fnb0rIl9C4OKsEpq3RUoaf/HQX
T/raccOItL/8uu/TfqVYONDegLczhcZVVqGTw1i678nbu+7H903RtsR8QqbrDKSfbmRepzms+zyn
rleVPQxyqbrToI2IJanHNzUZHykZy+OQz/cgR6aNHubPzDaMFf4AdJk4poelK0QoXWjG8HGzYthY
KLBTmTD4oaS7t5f5jYuhxGybeIvnwLt1KZcHEwNeQpTieQwQexu629eSaHj3QG/tSwIsYes1Ilkn
gUFJjOWHIGVi7SuLRGpJtjKdYDYPK6bI3sXtfEdYlj73BkUK6fF1JvX8mXbljQeS7tsMxIE1HoNZ
uJ0iPgUTnBbYT3RtViDcHMf7nLSIAHp8sS5BMLeO7Bn7cOSyZBQkE9o7k1LRDaPGil5bd3ZdEhxn
wSmd1jdNzDYtrhWtCVhId84qJ7jmzooonXixQThVreKDDqoDXXeaxhZV7WIkPN3nzCWl+4OfFGen
zOE9kQCUdMl1Nor0wTOPczxmAC65MYyEcBcPuipVYwwIHAstGg4msS1dyRR3gU+F4CLSbUoW83Fu
xXSOVHmavQBzqAcRrXI/Yk+ndxvN9p1vEqKR0FdENUAnoq0hKo7O+7Ar8DtFekPm85kkuPwlJ2++
6Wi+Fy5hnWHnoCNZOp2CfpWlXesJFbI9nRtahGiNmXBNvkq5MpPXSdGkOPWui6mjfrT7ydu2OPk2
VOrynji2lqKXcqx97QDtG3RJODnxnahPEJZ66XiXWvPaHrsJVOd4dlVG3k9Lir1vQzhjGsgk7hsQ
DPqW1DGHvtdb26d74FYh3D/XwUQn5mAbTUxQGipEUgwndCnz3i/yfYiT+TY01LvUzKlaz9pgmuxT
uAOpSQhwh7pn1MMuXjqHJeGVVQrOyLWufAI7by83podcGyMDGYbxlawkvhg7Mvd4+1kSjw2Run7S
vMA0Q+Ssiz3mhxLzA6ajAtBhb7b23Zj11nU0DtB7F6Ey+DxM1x2wS2++mh3IVHbOUqAomrtQkxU6
usfSZe40dnRAJkKvisLaCfQEU7iE2mfPYU32jBWR0UmnnZRuM/uEXbDe5hkUr0yFkBMm39pYQ/JS
0ticstTc1tq6JjIdR2JVXxnPGMLEqsIevaPuDHe0ZXC37ICTbNbRPhPAeeCW3YUjM+9w0DjdfD2/
szPibMQMIrZPvQc/n78oUKgWBAibaW1lEN1QLRb+Pr9OOnXscTAoO4WOBCjliOX0LmSN0Fiq3vo2
RkSjzoyDM1bf7TT+6tWmQv9PCAp8Krl14smjgiI5Beay2s8cTaXlfM5yH6FNnlDFRH5mGt512yBF
KULvSqXuhyKOqS51/k2fz+FDQuMxKfI102KujNlTLXAMIv6yknJrOeGZTggrOhBPrP0ZZbjw04ZF
cRsWawYSioXltCs9kjnbPDlUFl96y2oB6yQNtRjOAU5atbNGd9fN4V1PgwzqxNSCRayRBxZgiRnF
bpvBnVhtwiabrV1AsXDVmzraNBE1lKprJJO6TWYraw+QL9tZmMFIqaD6lk+kfRY0q5kegASNd035
LoRZtfPjWB7Moid4cyo+uOrRFrSGQDhcl5lDv6agukFdnaxNxy7yj3lmsdqmBuR30zuW/MFVl9CN
ET4Chyaw1mRjNu88RXZk0l5RbQk3IhnYZ5ZzHEqfUjztCNbIPfNbczrPEaDOJLsv24KV0hgdI+R8
eyT7VLiHVtMFZdHrovfDlTQTf0gKtjlhiew+uMSDHEyH+UMfG2cQJNBiHa67ZJdTu1XutpRV9Khd
IJ+qmu/l2MZb2w5QYaJfxz/fMnWbUcP3cXBYSt5jlcRgt+RXf2Jtn/nFQQ+l2OOJOiJWm45JIZ5T
kWQ7FvDT0V9uLvek2ZPX5Ua4iWcTd8gY0DAVY7tJlwD2y81FjYE0Qc9Efow0oaMFUGQngIIsVEpH
Vhw0fOKSCWvEegp1WNEBPKIaTV+IX11+f7lpR2yInaGeeOu0fBO+0aM/FpQ+RXsXLT9dHgopR9fa
Hw7JomqLJcKhzCt3EtQy27UhUPVpt2PWuZ1Lf8NFuT1i9KIpUzsIQBLHZB1ms+Kben2kwo2fZLl5
zjo+tFrUZ4WRPHoNuVGJducfDxHpMPyvlhoRdNxNb2ipfTzoP+l2fwv3+Dd74P+U3/8Pna4+/xyj
8/3x0ldf/9///fH3/wYKuP+gfnd9JdWFJ/CTrtrz/hEC2oBn2rbrC2m6/wMUsNU/vi9BKPq2UACF
XX71L6AAv1ImTgJ+6SLLxgb13+iql83/ojcmhcQxpS1YpTsUi5ZPXv2kN55EkYpoGmEc+taKfk4e
fndm8i7DnYknW1CjMCWxg0ptAvHNARvf6ofeBJE5f7UQb1Kd3MYYCUIuqcNwN1QHk7J6/V5Aqu3i
u59285/k0epP73aJ30AE7i+681dBFizn3EopSPdwE48iYgbe5tWd6VlY8iREnOq6hWVJCtrK8Q5G
bnIlROI5306KkqbRfbZwUWuJgSon025IacEGN3GpdgNFwYlm50C/bInI7OkW+GfP/tZSHkopDUfB
mZdB8AMvLIAtXt0tLze5OcgRHuMZaYMTuS6/LM9Z5HAdiqRlc6VDXhXNQhNK27KpDmBoZV+rJZyJ
h5anLC+JmH2/vANVDbvlpQanOraq35rVF8mr//tN1dj7l/e0vMHLG66HXUn71CWQd3kOqQ5YuTFx
Du4mYOXclgYdUkS6sbVe7iP8WLVDgEQPKAyN5jZMt7EyCXhBmJC724biVMSf8mtJYkdY8SfLU4kN
CxJcwazjVHeWKdZzqJ+15l/TIxRndhz7BzMPPsIRxZ7Fa8RlsamBagc0tWv+tmasDSekCEQy5T5R
9ljcExRa7UHSMVqekcbDfc2zMRKmCHn4Ojrzu6VwtKc95tszyhBJ8CV/kRa8ANu4vC82Xgtv9++P
umxv6WiwUtt39JoKfVh+BdXh8v94cMzPbdKvrbpnGsUH4HUkfVTae6h0QWOz4WXjl8eNBAp1ulvu
L7uQJODd8ruW1Di/BF/zSFwt9MPiWZr0UJZIACujjGTBx85tQDc0ZULa2C73dXmXWI/YwDYmAHuz
O8YYH12n2y4/Lk9uxbjCLn+YTJZcFOJryJgSlWKf5Ou+L07L48HcUFEJNsn8kYTO/fK6LZhTLAJr
IhwuL2Fx3++gn9HHXd4Vtg3awj/+VNE9qqkqpsMyCaZux/3ld5BoVnpLF+zyaumCJ4pF92Bmepfz
58s7WP5syHau/wHBJL374KDraaf9hbuqy085OTA+ywHpeuscVUlXXVthuKYdvflESuu66dN3oxE8
+iE2QOQsH1NalJlgiTHZd2QFPw+Vm2xiBy+8cpgIe6d28m7qRlAPIxWYdbQXAdUZaR4XqhcQufdD
R6EJQMFjWry3WhCRRkxbJk1QSE/m8KWQ4SaPaK6RmoeSUkR3GejiVtM+ivutPXT3mVmtK2aofTmz
B+0zF7H/9SP9a6B7YwwVgnX1T1f33wbRXVY28ddfxs1//c2/7UjmPyaDH/oPR/xqR/L+YSR1AQyL
xXBkL4icf9uRxD8YkZD2uZbpmo5cED3/GjYt+c+S3OTTa8SVZkFc/K+GTYA+vw6bru1IWwqH9RwK
LPHK2BcOozkrCi8HlvDdps6b+GwkZXKi8nPuRhKnaelj5ciNlMRCJIK9VZfoMlLSoO5kNUcnq+9v
jY74IyTnA7y/prh2CJmk8sHI0xftVSf0TetgGGiAR+39SL9lDmRf/PwRHBOG0AI4skwoQ6712mlU
18Tc6Zn+A+HgzRqg1i6lGwc0Ac02aVZ6PdN66X3vq4eu4780Jv7YuI/z0/QkQnz31UDO7FsLkTvd
vqkjupPlvl4kus0UbTNLDMhRF60Bg09aE81us5z/6Vj7w0xCLNOan2xWl+3ztaHv8DjGpM386udp
zyxGGj9SdvtctXekDaYbMTCBbgvAf15orBvU3PHAlTpvCZkAf/fG9l8dPz+2z6eXHN4WxM1Xn3/U
ZERlDjvfcdDqAIZ4FzYM6faEq8WUkVrZdheSvRZ/afD6Igeh6J2DR8B/ndsILKvGeGOX/PkdgbBY
Ti5C6V7tkQ5Tf2BXHUjqUrorkYzRtmAWd/3GB381g+ODOzj5LI9ZLeG3ynu1mTZUdqvroN+PM2LD
SZXgj0YXYUowrFO3C4+okYLbuQVUYGlx6Al0vfMakjzJnQYkbkvKGaPrnpJYqv/OsXp5a8y2TQwl
FoekXPbQT1Nhh5qKHQnixlvadwFICGxqX6RNYQzSfyxNc+0GSfXGkfD7bncsy/LxWyt8kly1ft1o
gNFwUHbZ7xMIY9SRfETplN+2f9/tf9rrFhNmX3mmz0R/+f1PH81UCJ3JQuKjhZgbiW6BLllSzsls
Ub9xHL3y/V724s+bevUFu9IMQeRl/V5Ni3Is05uwT75WdLgoDkKqmpgRxNF08/cPaHt8gl9PaMdS
HksiW1HvwyH66yekOAwZYeCEtjyTjo7RFQc/pzQae6g7K1qU2j9HBMEjNhgeO09Siqv1gUsDObEG
SRg6c+ztkBh7A3vCIaWLyPu2dpok2o3qNWWwEROAg3hJ9z6eIiOmx2zPeyOwUBGMoMSb8Hsr3Pkw
pXcNyiQMTAjRxGTF12qVhd296I2PsnbiwxuffNmhrz45Ke6eKUBceNZvh61CU2OVHSduZnVIRMb4
3u4KFBEhn8qINEZK5nd0Brae9h/bDO0NBdi7ASY9DSAHsW/xgGWuZsrpCwBa1BFVOWzsKUGUHTMd
0xwslsZn0TakrGROeUuhkzIrMo8altVs2dcsLpObsf0S5yibQnCoh+A99BNqkEsnCOXZ3z+yEL+P
XY5tMnYtFyuKzNarUzXxM5KXnKzbQxOhn9PPJ/r838YSi2Q7PM1EA0NwUAZCOfiyxcTuMJzvk9/e
mh1KQSKlr8Pya5Hyv2l+sGh2b5pKfIioym9juwSF5Iid2zvl2u7cHeIz79Hvg4Nvfk4MFT2hPIH2
gZqcsJSeVQxXs07jZJWBiVKuywnGa7tVb/A7meT3o1b3OKWeuv6a4ELWVRPxbrZ3Y3WmuCqctRxP
yYx+xo48C3FbfSTp5z6shicQZrgKiKKjSrYp5QNL+SflZA9N4jgH3zUgThU4aDQ+gxLHV0rLv5HI
9mevsimvIunoZfwMZkwJNBkdWBsVPtlJDN1OnxsXElyMJ0RNw5epslD3VMW0FWGds+9WGFCOAJ29
DWtc46Cr/lGaTrceUKiFAyFvrcSKVz3VMXyNSYK7KXV2lGbdAVXtELo7zZLyZ7wTpeevSv9L1Dhf
Sq+5c+QjQjs6LbXz0RIucdvk7uUROmZEQrmg5xB46D07xYs0un9CO09Pw2liSBkg7rhexaui6c5Z
NL1xVP1+4VKOw6yVSzHpq5736goy0kfqKWN2+152u4q4DaVTYy1iYpNGBFNAp9ZBhv/378fyH7fq
MOo65lLN8V9t1W84OhBlMeyaz6093Pdl9r0HZjjOxhN88ZfUd9//fYt/mPsgWWAkEL7wfVe+ttK3
oa8LI+uZe0ndoVvNubYlDw355tvmk+PpeeubJ7NjBVo58xslnN9PXEVSwzI99/2l7PXqxA17RydL
x2hPrvb7Chd9MhG4g7LXQKsBOqU7eMZXY/DyN3bzwu18dZVkw9IFTE0Yqs2u/nV8QEthwEZhP8se
uwJnGHjhXK+hEo9IDONPOWuGNTJLFqeIFAjkobNTZJ9c/Zw4LDff+Ap+H/V5N0osKbsecb/Oq3cD
W3AWbuW3+3FkFgRdATNhlW79kFggktk4M4dW3LZIlbCtoa8IAuwOZM1jGHssXdg+DtSnv78n609f
DfNhQVKsYwvKkb/uITLEAOlpr8Vwa1HoJxgDta/Y6Vg/V+H0XbeLlaam4QGnIWTcy15AeL+bvMC8
bjNBPh0Yb5TvmMXBS6GGwdfluQRR8b1uOjN8FIl108UmUMJE6D2i5qAjiqpe4J0yGBeLfPDGbr5M
a34dGgFGIMFnRWj7rNVezUVCaRhGENnt3pOzvy821N5uhRfk20JD084A1K11EtdrbS9KlGxMD3NL
4TJzlhM/Z7WG7vcTQb40J3XRrtN2M1QV/eIFeE4k+8YbsmxnOvDn0jCwr3qpHk2r9Lahi5p6lBOX
MP/aB5l1oBOKAUNehTbD6phlh5B9VMZR/sbsSxId/dtxzsqYCinmKC5ny+9/mukFovHzSQ3tXqct
rrLoEJEq4EXYPEBQXuuOfHknkniQjWzdkzG2KqPvSWxsSG+P8K1J48D0nHJJMLr4dAGJsm+IiNOo
c4akhLyNej1ZFrMd7q0u+4yN7amJMnVEvEglZVjmP669ySsofxY+9ZVjVfba1elRhUO4rYIWolk8
fZrbnNZbKhu8BgQbWmb7MJTu178f05dZ328HwE9749V5NnTZIMNyavdhL5b06KlBJ0SDBzXusAG5
n2+5LlTrARCAKzRWFqu11p7nPOmkO//9vTh/utIzAWeQ5ipEhPerS5+atERdTgKen3t6P0g1nSTu
1j5AOFSL6Tp2ELtVMfl1GDG5IGTinGOdOHt+deXLbDHDN9dBiajYqfyOpep08vwFdEmW7Spf5jgY
v9ajTD87qPKhVZafQD9ofOuyIh7YVRt2xiMv+9jg7t8gL8jWkSbuXgDdo8MXf88KevaBZ527zEFG
mLvv8wpLlaLVCJQ1GPcQYZm/o7K0uEQpW+VILpVPyB+iudh8sWXwSXjlk9snjO2Vv/W6+qXvUHPV
EVFgsAxkE35VdPGOb+zb3w96QBy4kZgDg5p5jVlaVgZpkHA5VTL9FAZdCReYHkVJN/6NhdQfLpIE
yzoST5THq5rLl/zT6dVmqQvaFOhcFRbfk6pe51514NJ5R4AvXQLiqWlkY74p5OPfP+IfprzUwuBH
W76khooX5tct1wEMWi8AkUAI2bbXCIl7NcqrtGu/YCuh8aqCjWf1ZOcUqbtyEPWQl8lKPmBeT0wN
HiFPfZVOH+/nakQrETXJFsFm4IrojcvuHw50xI+W69nQsKnCvdpHBHLWFuDIdo9qx4eseirb5JM2
s7vRcNZ5HH8nnfetYtZl0vLqTKfiZ5EwY1Gac1+PqL422jGOObuEhrdumxuu/RsAvZvZ9YjADeiY
u2j5Dd8+UGV4ZwXqymqh5g5Q7lZ2Ke9Gu8HoiaJ9hwuI5JN4eoxRnnTGW1Og39drfJEOQ6fH9yJ/
I3jHPUrcSHNNGlTZbczKc7kOeqgKTSwtTpR8//uB88cjliUS5HHKbVT6fj1uXD9JQ1Ri7d4ubobO
upGSrVqYgLk426uM43eNXgp3/1sH7O8rcvImqZJyuC7cKPXqepe0JIMJWbX7fO5e0LveC4/VIfS5
dB2NzZnlCkpA1p8pdBtM1QjFE6fdRBrd1RCEOebt1kURqncmcPJ5dqs3hkrxe1GEN+ixeDQ5mZXz
+qoxTD1EuTbljDLkJ64qGCMlkRhp1d6wbvwWxcyOtVQ7cAVoe6aHioZCIGf4cw39Rq5i3+2JXfj3
r0v+6ftihsw3xepWydcHchfqwEIoApO8ByVCEmF0ZYDKxlaYIMdg8tp2ZDki/jV3oTbDDRPHq8qi
iNgnKr+bcsTzTvxgj+O3HjbpQw9FGt10exuiDzNs/HEqup250lzXPkABl2TufcxE87ZgXPATcdMp
AYrVhy86VwwThWYKF5uTC1jR1y9tfVNUrBCQtvV7fBQkniE+m3sgUIadeM9WTbgvSRmEyURoPKPx
JhMLi6KZq2tiJduaOcDfd9gf9hd8fdflYuwxlxavju/IwIfjFG691yFpIXOcbHs5I9YvcKiXvfMY
R/29azTfk+HNIvYf5lpEBUjPNz1hKvW6iA17kHJ/Q0SoO2beITF7eYiNIIDzh8aDhClxNTTNUesc
3mRAfdO2a+hF9Lv+6z3AWspBP7B0I34bGTCxzl2lJD6jGDkfxBv8daa5JZWzpGkmPo2qELdTWVwn
0mrfOFz/tJhk41RzWcR41PJfneUWSLYEdm2977wJHWYY7S1Vfk6qMLwmtdzaxga2pHCerxId4tGs
ozfO4j9cZXzkRL6ENCik47/6+pkpFZ0fAfjJ+hmKg39FkmuiWmw2SU54ivnmJ2Yp9Ie1JHNK0weX
5ymb6/ivl1SVIrQPF9VwpnP/c2ldIN+dezdStNkRgk10GCmZWF79R8NBilX2wVfbI2XXGxfoxhj4
d4nxCSFPtO3ziezsOMbqNNiozqwOclAtSTjsjXXnESaTebbxpDDEVlMD7cqERWKkowequ1vUF9WD
FWUv7aSntdc2yadu9Hc2cJH7NkO7Ydulwwhosuwtxvip6Kphi8GPBCtrtF9SKT9rF83tQFoQZ3oP
zVssLyRF8Cn1jH2i18IyzXdUc4xHiTk28AbnOfZT8ti9HrRLjIW1BCmOz1Y3SMcD7GODfU9jo37q
AH+rHsqpdl+U/dzPIvmmqes3GPgxcz96rCDuy8ExlrAGAhrygjW3igL/XYIZYBWG0wkr8t08T+K5
LUSM4MH23wdtUuxtr1yC5aQ8F372zEymv1oSg25Hyzw5VS+OXed/ZBGU3lRiTK7VTJABI2TxPE7J
o9mE5DwMM+GSops+RMzb8qkbP8kSN1TPlHzTzQaUNTMD7zSBx0tijzSdav5ipuIeYMWHLo+NXWHJ
+Gby+pimdPe1mhZORz9k80rlZb/Nl2y9UGb6iAyCFViXwSyLU1wdichx2sUa9mkGjQw1JLP6Pnvp
jKTfi+Wny0NeNKv1HEiMyKYX3zKyx7ddWXbHiTLJ5SGhKufYoTTMFqxrstyUptQ/7l0eC7CwtLoB
2TEqksNs55rSo3t9ufefmyGH+FAN1OSUU+U7QPIMe4hnAfdM8U0owcIN8PG2Ie6IUzSaEKPxqeI/
85qPo1uyepkxCsSA6o6Xe3OeZ1s8kWRH6HA+G2Uzn3tCnMugPl8eofM3neMsITp8Tg9l416TVOrc
/eemBvwTM1e59fI22jgtAAuiztNDOxWEZlmVfBpT1Bydl6MB6GdCkAIJvIAl1dHX9fPEN7CLyNdF
X+AED1KVOzEV4sWIyvLURqxlDKbJZlVhpaiE8W4s63uded1NCZHtTjTUjn2iWYPRsDdO6ASPYZSS
ON1Cn7j8mDPFv5lgRPftSJKfkRur0UuHO6YJzTChuoag0N+1ZCqbyclqo+C+znxn0aRkV7qCICNq
2A2J6Sb3EivRPQUmvR2neN7ME9EIlasjcFKxPgVQjdad7fnPWPizfVWSJtQVVvCMfB4Gi+ygu89q
30JLeJ6koIQR6vmmMIL5GREITifh3+dm0zznH7PlQdlG5Lr3qFDtyttjjKuflmC2B7cj8dMT9VM9
NcCj0rCgRm4nW7fsadGxJD7DhbLPl3tMXQfWGiuPLNGdGDrmSMlkN9dePcOLqdOPF3Czpzr3iLPU
5fhGSdQF5S0ikHBNe63ZOyLakE3qPS01Stw/igAAJyTbrrDFg0k0G56Cu76s2q0/87F9HfhPOipc
MmCUt7dTNgzhEWCYGKobg/z0Ex41UD4n0eDUoXse3HdaL4Ym+V73wwm2fHF28fbdli3HSWmpcUP6
THfTDlB33Sr6GmH4XVlYXKlBmPWuDDGJ6Bb9W1J0+QOAp3v8o+6HPFEFAhJyN+Byte+d8RkDQg6D
WW7tyqBwDONlH+S1+tBHx5qkno/0f0dMynN3AC6UvndwH7TL4669uAuqjjTzkcuqrcr2yZXGhJvK
IoMCbk/VYE0upvgjF5LsI14cnp4+JFbZ3CmRus9RsrPDOH8e+6G/t1V8E03PeGbEI9Tw8qzy8Sns
m+DJief0NumML5efMhnHN0UL0iUPSmszQKnaO9Re7xlkSFZwgweI08HDRMYpdaFZnjJaoHhXrOZg
F323Ia8qRzktpiefCEjMS5VNv62cnuDEL8478/MILxWCddI+9GMkbnwZv2sQbD10yw1G7wzFurJI
a0w7sIoOZefCH45DgX+iXn5MCH19iItq4w7mRz9v9J6gNSyLrv9+tIuU9ZrLuWhh58DQdhBhGn9u
v/FFDwdtDD2Dj5J3geuxHnfw/bXOLW05WJ5jqvaq7mhTDA3C+lC7146h4HJ2cbQZ43A6h6qezpd7
mvhNwJrZ2pmNZDeNNv28sU3vxryKzm727BNmvMu141MaC62TqW1xqhB8rbzamzeu4VpHd9FNEqs7
H/wp90429bW0im69yStPoUirk4Qzu4W97O+HKVn3qVPsaNG291ZM3oI9Su9UW4oEX1dylHpzdL4M
dkSLk2GRDCz0A3O+vdw49A1E6pt7TDrhtfTrrQqFdSWD4NMcdycX2hCWmm+lob+4gWDMoc7GBzj5
ur3qs6jZsaL2N9i6trHswpMwAb87iw8ZMunRmuZDwzJi5ch4a2h/T7LZ1xhwClGYOCKyaRfO8Tdj
AupC2IpjDCQet5J3wbwPiMq29NRhhoC9Ii79uo3al46EysBqvib6WjKOs4BZj538QB7CO9OAAUj5
i6BqZ1OMSFK8FB/OpJ1wUzOHNHJ5rfruxZq6u3lYusrVOfPwg0NrBUwjUZKAd/PSF2UFBzk7Xywr
2ss23o/WEVoFlzXje6Hj28lSX+duBAMEZNIIocr3nhpg2AtgR121phUKsSEs9dbrZ8xCU31kMZQc
RTk/95N7R2LtjAIeMEEzX9lTdq+xqPQsmbJqgL1EvnIyip1dzPs2xoevrT3uQSLTaTl60zdWnPcV
FMjNhCtinVeSCmQ+AWtrmbI6fKyqYK5spifd4X91qyd8SvAIEuddgnEKyro0V0ITHG071GuD3Ny0
sfqiRFbj78+jFbnJ94UfvHOJbN8Y4yT2bcLMxDDzpcgIOYRqXF2qc5b0agtLqYOvmJMNWxxz29X0
Jo0zlq1P8ezunHIWG7OZ+EC2+FhU5i2lEhJEFDmZ1sabWXv67fw1GvCUldq6AsQv1oxJel0b0FGb
hsCCyahJNTKTDYoQbDSVfUfWrL1q8XatsS2uM+u91avbCT/rVjscqimmF7xkSYuEtL4dPKPYmaNo
drSqNApNnZImZd06BuuIokFm32rLP00ulwTpfTM67Pelsr8bhW3i2y0hvM/+barne7P1FwchubqB
626lZZQkGnbhIYWLiNEaH0tImvlKA82AYUzTwp1vvGjBV0URcSU2CPoBioiIn4AEdmQHOEcqgVgM
V2WITrbt828qSb7bhFquBoJQwAsI0jfwiac537HU7bOr7Y+1qBAYNM3KeSfPsUEzOvRJbhqGESwE
2tPYInRIVSYCBgfTc9KdfLUjGbPamEOf3ZDwvZst9xMqjnDV1Q4ZVK6DuhbMoY2WcoPVA8ve1F3b
IDY2iTm+x5uKQ2oYzk2l7U1M5xNg2ACal3Gp0t4VbrNmj8cEbK85X7V1/6VgAEyqKb7vpuasE8g0
fRx5m6KuxlM6TOPpcq9dIlVCv7/SLUMPtqk95NMK6L9dnmKPZS51RkdUFSggaSAFiU5+AZipNr1m
C1Go2JQmNWOVFBudh81J9WGDyqANNchrSvCXB/vErk9VR47oOCjyighIF0ZDRREzz8b00/pksb5B
sj5U1p7YjRtv2WAtp+pHrEMuRoezVK3KsaEwXkq1vrz3KB8LnMzJF1oDYLEXJLHL2p2kDAgnGpse
l6vQ3JBy1J4cZK/I+xbZRzPOWx2r2zJND1bYGNs2yD/rsCq2XpjW4CJ6eJPLTkgTmgvoYh26KEZ/
gi47HUpQuxHN9nyEpZ0TGUITaHnC4uZQjYvdxm2NDTbsw1QhGxmGwFzbngXAZLmhL7jzWss/NIZD
8EceXzWdI5Go5dCSMpiaqLBVcYod46UxgmHXLj9dHmIJfh0XWN7mhsC3si4wuEbFSY3zR+UwWcLc
J9HluBA8XehLkCG6cpUse7lu23Ijqrk48faKqzngnCeMDnMVAz8etcXjn53S5Z4YIvABUYcsu3+v
dFBingVqe7kpZ68jXEY8FxmAD7NxPNJZ+WWS+VwqL3cHJ9lSpvMONRzl04TB/3S550fzwQA2NgeD
3LVS4Gur9N5raomrvKlfIgCnux8/GpGfnTikeuDVDubDiFUe2e2kiyWny820AKnHEoJnmP94WHVS
rQo3aTbDXAEh7KTdstYgsTxfXDtNnX4WLEy3NDMUuG+dcR3Xt9jfxmPktbA19goqDT00c6Djybgm
PA4fPDrGQfCNr6o8BnvFCo4oDumt58zYILRXNxkVq5tsBHmS+CYRORDzOMlTBBswQXZh9A2ucnCi
yNdss7TBqFQAt6jNHcg0Fte2OsIkmddDSjCbpPdg1KxVcQR+GXoD41PHhXUy/a+TBTheReM2DcBl
DR35uT4G2HVr1ORP51S9WY9wd4YP2p44iYuje3kUfTaWCb2wry+P9suznFokWzugVGFMC/7bjA6X
x+2oEJwUy1+bLiFlCE6Wp19uLi9/ubfw0UCu4Ym4/PhjOz9uL38K16hY5z286x8PXp5VXd7u5e6P
nxsAL1ggQQv8z3uDLs+bv/z6xztxpuzFsWbvx1v6zxMjvAJwB+VLaemYOffyhlPDObRQqZDEVd2P
gJzLvYzIoZ9+vCTnXB579TykHNkOWf7T5fHLzRA2+Dcvf3H52Qtbh5Tu6Hx5aI6zedvk5ee2K1gq
q6Bc5T407MuP/7mZExbS5by4/i93uab3R0jczkZl9rEUzMWjunXW/v+n7LyW49aybPsv9Y5ueHOj
qh7SIL2jaPWCkCgK3m1sbJiv7wFVdd+ufrjRN+JERuiIpEhmJrDXXHOOSTEdPc3tWekaJAo8kZtm
drowl1m5G0sj2jSj50N/YBc4ZpNNO5r8PWaGXI+x4azT0v3kRtSsdC7Ou1wkB1KrM2To3rrLyQBh
FFXjxfWZxBuW3GWJOCM6IhU22EAAbPnazIcv8nT6bun1pU5vRr/fQN211qn+02d0uSVIHczZ30rv
gxMbIUku5Ku2nCHYlTBq9IXk4ObFVwcqQDjmA8MKts8xLTZREr3VKPZAOmHF67P3PfDujqGH9dj+
jMa4gL5GfIN2K6b/SL4UGSNdT2Ucgbh0V9bpIRFgBPXA+VbBJqKXtN0zWt3nyQrTQFFMGUfRakA8
sQx5LkSxUN70aR3g9rPciBJsOJHWwBI4JaEnVCUW+BNtxkX7M/02qPaR2hF5Kcvi/BTfrXq8k0L9
LW0HxiH5E+6fX0oZ0S6RDB6+JTeqA7M+Eyt0MrYIIw4LBjvEIjQWFDHBCUkylGpqa9S1fy6t5mPs
QStUT1HeDjsRE8BCjAzunqp/qipLtrnf/mri/lmTLRFnfWjWaTWeYHYSxQi1Ung8s4stsSeSKhKx
LVtQB3UVnGKBNyHlbGRUg7bvzS+3iox9ol4S7FtPMb1WqyaNzhr+lJMBtEfVuJEs/RwEstnmQZau
0x72JTH0atOnqcHt+Zo1v2o7pkOVETg0HIicwEYL8KsEPJSuvF0Qi25VLoTUKa7XRgdetBM5spaR
XzVNxPsumr/wOIIWs+EF28I/lTAG8ZGpAe4oCfOyedOKpjt5NnUGfdZz2iFudSnSZu8oG0xAnhLr
Kl81voWTg/SxaiK6NoEaQcEGyRfWXhbtO7P5wXSrNuxw6l3smeqWuiu958hXaazlmx7GDyxHsVGs
NzGkt2wUS4+BsGZ2RwIrt2BGS/4ifWagmaDhEq6nChOml3rgYwo4mXA2wGpwcoX7okwyajmBFED/
W4Kd8GC0AyS3Yp2OlX0o3ao5VykslapsOAdD6bQiC5gnSiKuqOTDy2iAAhaabqxMiLNEH+pgcq9A
6It148S40wf/fTQaUsI/87oXtzbaZZHI1rNjXvsYhaEbtXSf6/VVN3B/KAdcZpckwCMnVYYutQY7
vK8BbDT7+0B1/LqzQTomKed9QmYxY8V6NtI38vxwK6qezu6awSmpOaSKpVAC3mqoaUWH+pE2G6+G
hTVPtOfVTX93zEJsE75IgM516PsOoHY38KqBcjxVNM8VvnktTNbCOaVZtG0AGI9qLsyFDgmE16EG
VkHjt8Nch6JfzL8rVslanX5odfO7H0b72BuE6DjJu7vSxa5VzvDanKDkbcTnw241tyR/PpM0CscK
6BJH7nqTpIF3AW4DEdBKWxJi2DkdwU4a3e+Mz4m+Agzb3Dpt+k/ECG2sruddJtMcWsrwKyUq/OAK
iBFG9f1KtGN/TPOsDadBUTM1l+5BY5ozcHxTnpXcYretT4biAGbp5qtN3WlYkms51EYP7g38wn5S
0antMyhiQZZ8k6P1K3IudXPtMvY4GqSCRQnOoJ4bwSWprXU5E7w2BIU1f95FhIWHQzsaNy8WDHGB
KtlRejvXmrBlclC+tMvDsM4gYgIbk95ReoG901px7oImv/zjweTaKK3gd9QmHLBYQmz1YGD1BziD
L+a1ybmusKk4QMU81oEeK0DEQVopnSHvTx3G+RMD5biBB0BWIY5ogLWqFHGdK9VymjR3johpAkBZ
MVOYGY1WkZKMh23leXt3qrRQpO1BRr1YjdUP26DKrrGalDV5Ym5eO1XB/MOEhbQVASn1k5ACDCC0
Jldr4CEIQwSuSYP/mKo5OXiR4muVay0Kui33FXPL/4USlTbbpgfa5y8tlLonC4CMoAyrJA3dNO4+
h1J9mjrIzpzDTqWnzLFjZXBOnL6gdx4mF5xmPrloof5qFFpzxuW8U5xg7wY9ldCI6IbHurkyexpb
uQe9p2Zsh5Smvs0yuyQRS40Y3sGOXY7Gy42gR9nX+xjVK8R5JabnLuIqWyRUv7Bu/kBsBMkG5npT
APzQxtlkmxOIU5XvAmHuKmlyjep5ZwZ8TYvL463l1zclN46pQ9j0Oth9D9ZLmS8ByewFyZvwURD2
lXULZiCcmeMVSOopcfcGSlZcd5wYAn87lMuMtQTvg0Jbe1o/3pPuJCdaak3gfDknwLjQxENYzWea
B7zobJVfxrx7z1uC/BPiS1j3KnRQzback2PioBjjxNRAhciNS2IzhdTUcQ71kJ88lum0B9jUNsT2
HA5CHVUymtsJpX4NxSi9UQC9pdXgyZhj/HMLhKlZIjGKMpft9EGko3xSLJBIZEL786qKLhQkr7C2
MbD5MjyPeMRpDcl/DUbcrC3DtYGcLP0dhfUT2gDsrAGeoYXWtTcE9BHpDbQbdOKALjMdnJ4CxI6a
HSWb6KCVAMVX/vhTo63q1MosOI9BEIeQ7LkmzibLthHqLM1z8ooUAKqnaOlZirJ7azPDRpN5M+ie
gp/V19n9QXMgddisV/exkymqBw0IOY47mnuSW+JuRU9KWOW3poihPMXmHY9C9Q1vfB76lZQbo/8Q
0PufnSzrL2OSfvB2a5+lD6ICn0m1CiKInVn5nvaqPemgjdaUfZfvOOPKjXTN/GipejwkBRpDCzho
GAfjt5bCUWokVVHjRrWO915OXbyYAFFJPGbVCa6LTyaPeINkJkBKcqIs25smrDDPGOabxa955WQ2
/GDSmpApgnEXaEU4tcl3Z1QH8Jzq0bhJfGVnepVjUz6nRb9HgjKwoxW/pSMVpXwiDu1S/w2dKsPE
f26HnwgS3SXPiGnJAmtlUgX0OcI5dXpajLN0POhGB/RK0MwRa0CUMpZZAw6YXYmph90Wx86p1Quu
kQNLEoaXKo7SvdVQ3h1xTIFSjwnZ/ExJXjuTgu1cxMbWTiMGXCC5plVfXbOsr46BXBiVcjw43Xyg
JjkcU8JK+TSHWpO4d5U5O3siVM7Sdq/k8OTYjrxOmdC5gxgqBEVikpnn7ho53gHvXrKzdD04Fy1n
2KF6F2ZCnBjxEldlsC8b86cndZAxmXUZraW+b7S27gCjRF8YEQX7JgrIaUbsfftcjvEX0ToEUc8D
sp3NcD2rYVfotXsA+l6FcSF7LP7gwLzY5oYbTQV6wmjvrTr0FIhv9ijZTXHVNVLDeQDLAcAfld6q
bCgFMisUEY0VGEaTaeumtrXWh67fz7SAHrDyHGCKmGBrCmxVXCkGQTMSUtXGqfXmIHJnWrnR9Jq0
hnOySCyAXFoKbMcyoAtAFGs4Ic03oyi3nYukXONu2TVUd61YVKX0l5Rct5DHV2bbTRuPxZuhdweu
SCPWD5cKGKGSJx+ey0Ky75zgy7AjdVBgl53OclZySjn0DVmzMZmy142dclrwuY3qpa1tTbu/GLk2
hRTFQFVmXD7NjLPYXelWHZ30u4nEerD94Hs8ROoigJYnWQJUh7AIlHDOSfRfcbjwUFQapjsmWrHX
MWtbY1udB5Dersngl4EZBnQlKLBId5gwcZy78FFzKt/bzqMrpgJbP+T3LGu9q2hdQIf6+KLTapQJ
7c0Y2cp44pFNbRRq1vg5cVY8V/Q2LOLa2c+ieUsJWr3jiYn2wn6LaifakozWvrvDr8ir3Dcj+2ym
MtoGzjidbV/5B1HRPoSFmZt6nlySigSMYVcvZTV2l0jmxpManpvcJACBLeGSZH5+LSVXEqR8eGGl
epRJjzxUpO5FFVcHNtQj9nFN+yVIp6rs5CPiBPN7KoR31aiYNpSDedWl1in1NV6/DfKCckA+eyU0
Imd56OxYhsIDMMaxMbgG+oO117mc9H0MDG8Prue5SSBusaKYngRdENqsMWv8Sao79nvbzf7jzwOy
3T7Lza+mtlje6YWHCdWjELWbCAPF0/McZeOF+4F6spV+BP31fUAmRrVWbGgSXGmeFnSXuQf7VY2a
2OAG4tdqVY/aykHBef2ANNyzY58LC1oI3mcQDv6BE0ODKhcJmpI3vUPfmQnEtKLdxHP1KuyTMjtb
SbeVuT+fKoTibWrqFpRPNE9dU6xzHNbNrZPsjCkagAXyumVJ2WajfyY7Oh6DGPN22gxfaTtQ3TDO
9ha0wnh0GFjrNKULMGmJ1ZYxJYmJGYcGvd2DccqLuPlWOekaoqNFaOk8geEEYJCEwmnAYaYO5/co
CdZSi+Jz6leUxFvpPmHBgAI6rV2reWf5zlXErtJwzLJy44JcuVn1JNfsR6hyKKJ+S9MIPV4TyyDD
+YkXVTs4SePvRirR8BuI058HbeksakZ+MU2dlo9yqrdwUoxnxTv+mKmuJ0Wgq+OU+h9VFH9phDfv
hWVhlayaA2Yq0ISRBSIyqhpovGW5obS+39QCsmxAFfShlDHAnbKlBXbu273TUJARuSh30zSivSbL
jp/+ascJZRZ1Own7etum/vvczZS21djerUGcRi9tWIpU7wRjJS+JIN0mmvFzsnXOv1MxHCUz8S4z
/HaTueXDBNp4LVU63iJYoNME8G0qLSesuArtwC7SVe/SymG0yRtwqQWEW9A1pWHgi/yMo1A2UKCO
InFz4h+B+bv1lPUW1AO+Prf4qDXyoaM9Zh/o6s064iU22O6Bwdrl6k3gjzI1QISWJaCSD8+lkYlL
zZHCoYGud6ULmTcKKNGi1Erf5VKlezL2z1WSNJsoMIG5eRSOO9J34SHI/pDl9GxKiHPX/qSX3pff
06ObtJGzMZ3p2XZL+9BL4IV6h1nBxIRcVhXPqJTMHT4+gR7DG1YbSXMz3Qusa+dfro0Lt2Y5zvRI
M4jZAXKoNblmP4HxnTCIjOsmhBYtCCx4WNaZinIJrFJiwkPXgo2FXtGuLNHThZMaP9po2xkmJ32N
tZ9sgl3RANyIAkhw9lRjNEj6dYPPdEefwV5VgIlpJFl6BzaDH7P9bHbUENm/B/1AfgSSi75yotS6
a4ZBO2Kr7Wudkg5a+lbAGdelG/UXUWofYzl+xiZaSNmDp6jmCfrXbBuHWgOqpbzg0mi5OBu19De4
qUoWmixRW1rgQAunoDUhtTQ0MgCOEaE1vme1yTGFPjtZcr236ct025ZbvQfTPciavcVxKl2AeEM1
7qVFQt6NTCyXSDKcJfDXNcNa1mxzSziYqzxL3tteQ6lF42dIxc/TTIxyo38txDwdGz3f5RRJnGIn
NAx4fzP9S5ScIH7RDitBAaUmrRSVtYvE0trMPepIE+kv9HB951u0fRCUpn6GJVuR1z9Yk7m7KbaQ
tTSiNZyCtrEJMS919VPp5DRmUq/81CIuTSP72p70wglqJETSSj61eQJlII+xQ/Sa/U1WPzzTLo7Y
YBUFi7AfQcg4e/hveLcR1hTFzvuJeO9aA2q8dZDCydxmyOgtJ8fSe0u0wEdebKod/NVx0za0N5XR
6IVcDaGNxSO5BsFsorfWTVUGKGeqMNmqDpxlMYkL00frIZS4TpLOOtu4cg7lUN4DT9bnqspQfjoh
rp7HmdOV45mL8AxzLA9uRYoOAkaOepLWWVFy9MwJir7DChCwl1CAQivgxibLz/Iz3sZSBLsZKDRB
Wtr9am+jgdW90lb+bLApWxQp72iYRbmxKbxipuYXNzQT47+rRUiexnObz/LIFe5oT25O6Gb40Q8m
7e9Zra07C3kv2dpRkGxN6ILYCY2fSSELthzVr46hfTdSjLPW6i9qK5IzFjs/9Jzs1+AsUpcZF/uM
yL3jD/UGClMQ2n700zSrW5T90W0RsieTPVmXEP7teVVTResejCpx1mPA/qWsi24dy0Y7dU7GQZZo
IRiXyuY6W36x52XIKjm+RHPGfVshFvlahrDQjBdLfkfDWGccRN684TBJ4R1ziPdrw8l4dvyWrWhC
SxAB/mMwWz+El+khnW75cWxcMMc1zeep6g8tDVUM6FxKOEc+qui34Yn6odvOhBvCF9uqybKdG/PO
9AJQQTbXjYBpowmIjcTWcmMtgwN03Q9ZiPQUy+lBB9Y6Fm1zLkgWrDO3ZkM4Mw/7HTasAW5NXHMe
SAvEoCm3PyMDicbOJc/y4Oxrj84K1xnpsVOBdXR87WdBkFgn0xoiOXI/UJN/Gi1+PJuCMPIjrdyU
FLFvYlaOt2CCLO1h6UKhjTd2G1k7j2VLngBvLX1qiSejPviaW+wyZL9Q2R86EGeqUCQ9M+mQHjz7
WiOyUJuej9T8xYYDU8JcKmxM+miGQrxZXjQcCfbVuwa67bpm/TTaLgt9q21wkTRc920ZnP48FIPz
q0FbQ/tL2xDxIqUBuLpHfmOfE0GPhK/0z0LYDyfSk2sytX5oJEBYFdShNlXGFkkIUmXE/EPijCe4
iwpmTRd2WJG+Uc5znQe4tgUiWNYs6zEZA18uBw5MRXY0q/LQ5l0BtzYWh2p0HlbljTuz5aI15y3r
vTW3jCSmJASfxyedAKIX/ltUCA7ng5Xvxtym9S7QRs4B1kvmVfuy736Y1H88N0hCO9ZlODyU1V7L
XjxzqJoOI8W2+VwVr3SkIa9IOrsCIVcEwbeRlzOmUWXFFWmw1ypHMKWl6856BlCkNJOj0LmL9sBy
Q611CJh3OaPATArDiLNjC9DgXPhOuBjZt9UY+48uqdVaGxs9nKbgu4dxjY56gJ72SPaA6Fa/Lmq5
b83aOo1T7KwCZjGZIb/lYBEQGgYjFBYzzVzrl2A2uA96za6M2cVMOYVgSGPexQ3yXVcHjDrky3mO
oyf6fmg+yOB/bm1AmquuMVFokiq6lPq410c7OBacpQ+qIGXuNjQkeWZxTegB3Y9xyPfBXK5l0Pm9
Cr8NNZwL0DvJyE+YMQUCJXtKVlBjd5gbm1FZu2TUEq5h01F4aMzNAdj8EPpEvDa+DkdZMre1o/te
8F65l8YkOCokhwoH1a1stGs5CXXo3by7BrQWLr//4jLwvkys0QDxXGM2GSNACHjhkvyaSICXXeGk
5zyiAXNS0tyJquBqVenZ+s+F31dMkx7tB6tamuaBe8c1nTgq6m1zr+PsZpmIvrNNs4iWqdNCPuYl
RKVVTLXtvsn7C6p8uxatcL9FLsuJRJgUoXBGiQbMRypnM6RS42eVNdU99bqtqlv7A451sSYKxLdE
vmNbtaX1qqu9VF+ykfZza+ny7mfyuerwTzEPg0iz4uLVKZKv2nXVVw0y3HWoDp0FflhHYxRO5+ms
NPoZOnPMaW60Ya2OzQe3QcpIQTFA7qqTY2/BywwA+16THE9JFNcgQlW/iY22OGis0qPUfO7S4Ckp
Z15EOtP5VFuU8ykSgjg5rasU3D+iTDo3BWN2nQAioG0gv7XLw6SXBWlZMd7tcTDRB3T7ZcY1Dmn9
lZxcsMy4YDWG4j411rjvYMaWFKXA9PZal6EfQ5E9jfchMOKr0PWSdcNTFTH5It14Jwedc+MTZkC+
T7K1qVfJVovptmK0pj0PWDUhALJtc8O5X+ClzTjU4oOrYShIhjpz0Mjxxvl3wzFupJO1HbHNJDQF
Jjcu9989Y3Y4kdfykNZUlMhU5NsZvjUJqgRYHVmnb3k5/254fae+qp7toLf2LXP0ih6FMxRS/TaM
XH4yL8ezOg/kH9O8vpRiMbbYfs9qdY5OpWjYsszpmUBjfjWNcyxYbtcStHyeBQ9ZxPVtcGtxzBWv
OhJD3cl3I/2i7Kq7gjs76G39zXI05GeSOQdfCA40Eky/x4nLCGLrZZyCJ8R+eVSUptlEBFZTHUff
8Ai/2oMP2JG62FPrRsXD7HjD1xRYbzwLJvaEmncJshrxzySgOyZmeWZHy4zVqH0ZGFPYZ9J81OOf
ULCzafvCPY9u3MFH1i8G14xN19fmtljuInQg00IdQ/Kd8DYNLLBoTa/RBXv5FGu1/giSY+fuCFsV
nzny1NqlIOfeqXtNNey5IFzA4Jkb7xgTCXAbAiY9a4Y35kU1XCKw5x9WJmu2P9wUDeQfToce2yXY
c2iW/Y9qzLAuuo19LI3uOxOBfjIF94QgtbY6cXBvaWOQ+Ml5Vrg40Tie3IfReq7hy4OeTlBIlgef
BRXIjf6Rcf++E4N4GFC8XRghRzpdcBFlBsXmU0CRdEveqHOGFSPrwKuWh1gyb2vzMOypOd8plRuH
NnCypwhjnAuY2OO6CAFQzScXAWM/uTE1i1V5HDRigU1gxa8iRXaNyy6iu6GuSDC2CNB2Xn0vIg4i
wDrSR1n15q5jO/rKbhub3gNlz7Xzm1liuCvlsfG95rXsl+kZuoBQe43Y0MWO9ZeIheZvynm5BXrO
Hdqzt1KdzlelFPLKVuiRw2s8+DKatpT7UGPWl9d6VinnJ0b0Om/0i47Wv1Aav0kMyvxeq/QtaZF3
Wp+82DCJ0DbodnFiatQ5hKpSNRfK3cWmxJXJHirgIpz9aadwf/ixW+8SV30ztfgmEgy3fV6NO3rI
Gdoi/hlhFw9n8v0Te/qaTTB9Z05bRPuqAPyj7Ek9BtIlA7mDd1cgfOZ5+jBIG7IoMd0V70lSHtGB
9F/odqb7i3IrYIbbvEab+vOQUTxzpaZGv0Bj2lBRxD7ovbBbcaJJj/trXunvUoDvVGXiUyWKvY9+
RG9XaKq8UB+Md9txaHLhxY3Ym79ipsp2yIeMVDNc66aLISUOQfNzYkU0pYZ+TjLQB40fOEfTmoEd
1jAirY5VvVVanz5WoZcOCYfTgNOuPQ8eJu0VIxR8tz5pMvoakYOe0iibQepjVAj+6FUVHtOqSSx2
N8hXrujKsz/99jwNIL9l4ewEKmOsIdz1u1YuqYM0s16ceUjWqamsYxcp66U19H/+0W2430GLm0JR
qH5PE0GyKaqxPEz0wABLib9PvZW+0A8UNEH9qswofhos6uFElj2CIdFugA92TRI9o+pM584KklNJ
W/Ijr6Lk1fizi+jH5qgoUQrIfT4nxXyWgeMhp+TTc16jtBEyO4kCEwZjjnUaPCJRcSDa9zlihUW4
oDmSzVQ7IdAcAtxsgAX6IMwpn7MdTNjVYi+fHTHuunLwyZcU1dWZyEFWFpvcCav5VgEWDNnu4qh0
uvpq1uVvpAZ/15oUUAXmYB04kfOW4LCxGksW/NGkcZnhpLvW5TiHfcAsy9l6urgc+NdNPSjOd5pB
55wtb1T68G6GSP06sXuQvd8/8Y39noQINjP2EDq0k2FfYUNbCZlHZ2zfcstWkwVrJNxbjqPYX9ok
+uikYg68Zdf/5ulEIIw7OifS3gqrMl9uxYZ1Z9K174yVPZEf51RqzriVYw3w9m1yyvy5jTXxzPkt
XgEaTXZOw/loqJixh1nOV2dEKJOT99Zbev+CxZYR1yunB6sd40q1+QZcfHYhwuGwgZy+C1calz8P
mjJY9pCBRL/g/7Em24s2UDs/nU88V8URt57xFDnHlNKLR9NF1ikqR65pBmON61nPs/FNBpr5ZlBx
01/9MYhfE82MbxBF3kY3aDaFA0jbmpLh1otuuJX+fCYBGwVHkDcASmd0g7CaOKLOBF9ZE1d62LWi
+0M0OOn5zF3Z6uSaViXz3tvFjyzAezlmjfWGTyrBZPdNKiaSzDViqhCUuCRddfNspd0YGDABJQqN
Z87EyYi1Y9fwzANNeXNno9/bygOh6KkPJguD6jyO50h28X4cjTIMRjIzopirbYAPFOEkt92RUTXx
tialSpua7BxpM/GaoIqvWXb/KCjwfJn7uysTGoCWvtS5679UI5+mhpbX0a6HC6SKo6otB3hc/BIH
VEH0paQzatLmDfcJfzeYtvpH4PLfP8f/E3/V939k6ru//5U/f9asp9I4kf/jj39/rkv+++vyOf/1
Mf/6GX+/QCasOyxP/8+P2n3V1x/lV/c/P+hfvjL/+j+/u4Ui+i9/2P7heT/6LzE9fXV9If98F/wc
y0f+b//yf0k0JehIuPXf//u/8M/PXH6Ev/2Fn0XE/0oCX8KRfM7/JZr6NsxJWG0m5g/bAowwfHXy
b3/RfOffXMB8XEfYeixISv7qP5mmxNa7mp67v/3F0v8NchFUUwfSG5we8/8LYQqvgpzqP57fBVMO
xMIDTM5X00nO2nDUloD8f4NZBCYvkaj2iz162Ved0SsC+Euf29/QIY+jZsIwC/KXtGzPOgb4aXHC
+4snnnbDy/Rni1WobQyAjkEYB32xeOl9U4/3g5aB2Y+8bSQCc2Us3vtuMB5+r11JZS5SCe+ABqO+
mCgdI53/NWPh110tOGWWSkN6TAhvZzbWMBz/3eL9N5YUwLjkAQTBAGtJCBRLVmBYUgPzkh+wCBKU
5vtArEAu+YKOtrilk/reaLj9ydhw2LK6iwYeJxRLQoHPVNjxAE8PwHvI8mqrJDd/oSjE8JUtEiP7
RE+JhuTmtart78aShXCXVAQ71XDK9B92kdzpf1OrbglQEKSYlkRFvmQrGkIWCtkrpVqMDV61BbMG
59VzDDZzCLxZknzjHPRoI6jdflCTHSTIAbIQCZZkh75kPOSS9mD/PvNdEgBZkiBO89IvyRA61uol
KWITGSmX7Mi8pEiKJU+CTmyvg7gfNhjIHhrOFZvwSUYIBbryLi9jVrgzkVAjHJa0SrLkViwCLPxn
EmfJXZTwucVbbswbfld3neCLvyRgsFwe3SUTA9hBbcWSkxmWxEzLLrwXOMo8N8E9jTuMOO24wuP4
iz3IVRC8MUFWS+1I4cvOIpbjEM8JiOmAU3urYp/Xgwuhx/nMPWROTTY3nFQbUNd3j8BPRPCnIQCU
Uu66cZdMEPluwXzvsufqH/OSG8pK/2mQ9ofWL6WF9c6yz6bsfzXY+thjwNjJzuQEsfgTSHI7i4UL
EaWS7ZS9ZJaINqyiSew0XJuSUJPvJbRBEXMyiTuRHdrZTIaqJV5jEYiqCUbRKZmtxhFLBoaB+DQE
0xbcFzVUS6LKJ1qlloyVS9jKWUIx+vRpOV9Tj4d+TPRgC6ZgZXDCxGLGb73IyYF4Bkmvxm7A0POW
iYbiAoaRZVofGWFZIep1jhus/Hp6ooKuDNMuSi69nh3sfOrhN0Jlz9s9F5byAXBF4mEGfTk+jwop
V8voieyQzBFpooMTRO+zxNTjT6RhRoy+LQY9P9Psk2+OF6UszMEaZB+KlYAEYcyxYsywrBQ10tnk
3TTgvCuezBaUx67r+2Cr97x8p6h77vw+OSRJO22qfvgOdjyKq20uWxq3W1TWxK0vXa5/r7Q4OLAZ
e8lGy1ilnotehRI2zPM509JzXfPaHZH1YbnMH4nCzZcoca6kPYVdNK5dbZjWkvB3nWOCJNySY/Tr
91FE3iriKhX2XvdQfqrvjV90oAcHmccOCaSREsO0VSQb2X1DqTpRpsYP3Yx3SjUGMsJKrfkACuja
aK+5PpC1JNgNhqFtdBqZ1mYyxGs7b5s1J6z5GTGSl1HyM8Xsxxaz/TZOfn6DU4TsFxRH4TkNJybV
8nckCzJ2eyzCtBVn/TZ0PYogA+NKWH1TsDNl9HbOwok/O5kTIa3NV+xI7r4e+MUmfYt/LiagwrsC
SqTNRtHHpBiWrPqmssZWr9oBJx1lbqPZfBS954S2Zvengl2XqM31PH7ac5k+O2O+ASJFsHdQdBkb
jMH26LZbiHCLJds7DxrULhzX/DxLQFPLT5p3Ui2p8HLGOyDEtjVoPm1UcMmk8vhskzzfsqtD4Vmz
MUcazN1XohTepuRCo5Y9X2fm4SgT8VTHxiHGmLbVm4LC+MEt8FrDeW9xkeKaaW+uMPZdXL1gZYlC
Zumd5Y71CXzXwU7S79xACVLN0VM6lCsAW+MD2iR1QlaApjWK82B3ZEtm7LzaXJWvsmKVpI+XjHDo
zfC5ofhB9FlmGv++yDeENxKkip9ahqdQdSirrkNPu28YL2aXvZbE1MKuSk+co3GepVhxAn0othQH
3nxeBiZAOOgesHPAl++dVE2bRFXmtnPgYZlTT8ImJh4QRRLRV6d8N/nQYBPeJ8IkyaRTxKsAqaE7
UWnVjR+J19eQ6eJXNcnjEKQedc2sfZrMT9aO4acbaWpPztxlbE113GPtE7G7fh243fBumx0Nf8J7
UrQHH0fJt2ok9I1Z3pBsDH9JKXbp/FJr+t0nyXQiC4vVdmzLXRPMmzqbEyQuNb7TTXbhhtYxtFnp
cWruVT0XW3YZBiGTqDu5DBjd4kvKaeHeIXx1t6Q+mFQicCWlFaoi5E0N4Q+aAlMiTkzZlhQfDt72
ZSShFnLi+aum4dzHXXLDCXk142beSgfdsXPqn9xr3LfZs18m87mQajyxeam2lRl8UxUWTXog3vK5
+FQWp338vN6G19J+9ufQJW2FnwdueunshO796uqlNsx137PEJO/WZNeBqM2R/Yac1Y7KavzYNmT2
uLPXHIHnU7P0AWjqCdYt26oiuPlJo/6DvfNabhtrt+2rnBdAF3K4BTMoksq2dIOSLRk5Zzz9GQvy
3/Sv3Tvd7+oqNBIpmgFY6/vmHHOtOWO8cxQ6CjY34zTrkjNVxxPtJ4ehv64yEkFDIiqZKH2kR5kf
NEP49iW2rIQoEDnfoVSB8GRPGm8svlpcqUxNsUmTUALzyEo01KIlWlqjzJ11ZtYUZmMiJJL2MMVo
UMZ6IJVcIundQKMzcw/spTQ6m+ADq74+VLMQTnA7UcFsH8fIZ3TysvS7k6J8kZ20O6tiMcnVm011
QEEDDUOAol6C85kfbYmwbGXqNUmxtaSsZNgatC5KdDdFxjvjEJU1l1lKflj8mkg9FxKzEPclEAej
3Zmr0rGSjZaENfMlcwNhgKslLMsd/4bwW1A/dyFp5K+TA49Ndhqm5lb1GFgqgA98jaFGh6kG4VAU
wnAbKsGmTuYG1Hna7kszSC56tptMCylNHjCQGzXwIwxFZJkyYw+ZJJtGyUOMdwIyNa9qq62PSWG9
hQENEiUUn3GSYgfETl6nRz/Ae6CrCK3UgK+mJZfKhgzRD4ZDDs3minZJYsOQqHkzZgKP99KsfqvV
vN+0mtGuNUnqtm3LT4UEs7oG1N+WxgHVigecv/+lksqiWPu+ycPvejYqOzOLdBdOEmOswkR04ve4
v4x+3DCu9PeRzjhb9Ydy26klwfF585PcqGCvlUa5VxELofTZR+hAqs4YTqTX2oo5HZHg2XfiK0Pl
zAAqfD9UtNurOanXkonO3cTkskHM5wEL5D7VRabnqDU35j697zSzRYif8J0NgtNoMdRXR383lCYU
SAXSy5SQlhfa1rac8vy2zuN1Yjd3dMOa20wl4bXFFMYk19ijzXq0te4xQS6NC6KksatU1UoPCWtW
UiG0c+LZLdLW2dByJTGQ17YzTUTrTWdafAXKHyg8kiOzefqWEadh85E3ephsSlIHLo75moWtRXiN
mu6tDPx/2Izf0YTcTJn6YgixdjuE+SomNZIfCpgwObBxaXOT7rtZWdl+rm/KklsBPTtPscdLkcHn
7CfrlfLsSimzZDfP8SVoCZBV6GEbdaetnPwwMnSRsniT0/VI8v4NSvFBCn3c+ZN/Ao38gUZwX1XP
leL8sGq6X3m36+gUJYP9wx+Kj7DFAR+9OHZ3mSJom8Tvms+1Y+Bofesj4yDRphoD7RAZDuTn7iLJ
+sH3zVXvt5dxHPZ1KK8DC0lMm0gnjUFERyCCTTGgnpotBY9dG9mrSmp20lxvW6ndERr/bIyNKxUE
dspIslA0O/C4572uGfcagYeubVk/jG5e20F7MzYl+Ig1zpM+3JZqeWdn5iN3WpJe8Cox8Maa03yD
xbmtu7DFVe8fhfMIbaXFO45VlIi6U7kujepZnKRSlQS+uh+nwmvj4b7S/Rs7M6J1risPhVIfG1XE
6hE0AImSO63mHNMJ3s9ke3yzf3WGswmCCOMHDXBRT0MPsurlblumJMTP+tauy4e2CL4N9V3g0Mip
ssc2uDXo9iMDw7keHCtN/zD124ZANVf8wUpr9gpR4qMDEITjRk/TEB/0c6VDmeHvMqF2E2I3B4t7
vDThHdAf6gn8Z6/k20EK1Q2QD4RRQ5m5FsHIku1vsgHbDxpu8QOhaZoJhdTanKKjFUWHoqD9HxIv
OJXRHi7PmqnHAfVAixSTiuWsOzsDzdWsRqdMb9qfoFAiG31JnjjPPfL2Nldexqb5PtQNAvXtqFRv
CFifJGz+yT2Roeq5lMrtZIw/JWc6zParblnf/DCkWJw9Eu9zj3jjtdHHs8TomlBwmu/lTh/DfdkU
P7RJvu1VldIvAxZMAbYZwmMHY5eP9iN2C20nBep3rMsnc9L2sdIdsv4ha4WXrLwwoN/YGPAIyJ1W
pWJtjDx9NPp0H15Kkck5+8hxMm3CsoZ3XMoPzMjSVUDYKeNbrK04mvg1xO0W/aOkZreNzzeFyMVV
LZdMHiyjcpvRuZDGy5jSKqjBM9M76oHirNAeGIPkSvd9KX6Q6m3VCaCG7ELhIaknAXQyb0oldZFC
3FPK5c1oxwegyY/2nN1YTeSZSbelP7U1OuM85K0oC19k6B61amW0zqV9a1fnyqpchWmYGUUwO4wb
SgPfeszJ4DvoUhqofnXNy5ropUvkuzh3LRJx15bZerGh35tS953YpSMXoVXfNx8ABo+6lJ8cM1rF
83jmX3qjc5ceDaFEzl4nSztLk006bfWRjI+1kt1WKArwxHjB/NTKza6m8M74ztVtG1cfek5NuXXM
4EmymkNkxWsnc7yi45uGQJ6x2zbOQG0hu9ulWXZbj/Y+oOMf5Im98vXppQ/j5ZKZY3tr0ualkeR7
0w7fZNjFfrYHOPQT78VGNrWHDAftNBQ/ZCSKk9St6755xBYZJunFQR8nW75L65Dg1+xg69FdQQAW
E0Y6Bc0v4Ep3Zue/ypXr2OOr1VbPARe4OTE3RWs+1qlJUiUOlFm1n/pMf0Ka/+600g/UNF5u0Y31
5XXhODcxWm1zQE6X7eQY1Kz4smCFeClivHo2g7dQR25MNykLv0NjyhscbBqAxLrXDwQynvQC8EBP
Au04gFCYDX72U9agz7UDRF2/1IGfnFXJ3/KR+lRiiBGwoKEq39uWJMfE2DSScx4ZTOSl8X3QqjXX
tFVQ9ucu0TZl+tJJ8VvOZ+I7yUNXhBt82zeTXsCjcPJdR9KYROR0ZnQPXDCI+5KUtVSOG6fMPckc
b80E2WAW7hqt2svttIuZWGiEZaG+eYjj8BDrCqm204mkZ8RdmAS725GaP17cErS+FTMlUoGjp9He
6qsNJCpqCFJzlPRX60yh8UKkl7qiOIaFLRrgpQD8r3DMlSmMq6QL32u0v1UPbQI7G9N2HRTJaLgI
q44E9u4VGyuFTjZXxdU1Q6m9Mhxi3qTxPUvj5xK02i6ALIqkELUxOuQJ9r5bJdJjzW3T9bPyNNWq
V8natlCs57nkWz2VaFUjeUuYDxY389w6d2Vc3SUGjY2mzF8Qp22tuGbSRvazTrYcxvBhku8Hh6KT
Vm0js/7mjMVdpUFtMOKcmSkhvVqKVxk5Hilf9FEDaU9FjuSBgQsH1Qk5pkQ4lgNc+bZ5VQrzDtzz
DPYwj9JL1mYHU5J3SjtcclHJN7IVDucNAdsHbazWRvKkD8VTbpbHyepvOi1eTzQP4ib/7kzzY5wp
D3qJXaeaTuUsZe6A7N3VsDm5WcyUqDBoi0KUEwO9yp93BdNA3dy3XEzM2F+rtDMp5+BsWmlknVdZ
+z3U4L4j7Rr1e0Mbbmsr/x5mFynKj7HOHZfZnwxlYBqQuaPO6bTvCrBNMHuo6RKGBua2MgAohPV3
nDyPpRtC3wi4RvSjdaL0eMZozs++aJ5bhud11LzaZnBiAMxIa0iQH0L6M++M2m834rlyeboJqVLk
kzmu2ki6U811ZhXvUPI2sbZ88fFC7Rk48anQsh0M/UNmRhv43a9Gtbwcencyk8DrTN8SZbjr+dd1
3CiU/Diq/caWq48gIWpmUuGKGvO3usoRts6bdCY6V+tvTdPifZNKfCGgo0ivXlnjeCM+r6orXnqz
f3bU9jVr0jMukh1e9F1X4Mgp79WSDj1aIZX7cX3Kp/dUD35FceK2BCj7lhKhisFU6mgdHmqmwvoc
R2sf9YcYI9Jv1taEw5FUwSzK1InqaDX/EkjWQz74d4raevBcLFg+ZH5LRfHQ1g+zT/d6UtxUwt9n
Ie1RR5II9TzdK9G2oZKNqxxptwEEfZvDWAZAVfEVoLo5V1sKKkJz3518ZZA3Tj4YayboD7H+ilbg
wsyVAVNaMGKb7tL5YDn5A3o0Llf9/L3uNdxkpCYjgdgYZn6RJfOFRnvijm2/nrTsPWkmb+w+AsB5
XMCf0x44l5ZKKl/ZdDdo2PNGhbpp1QGtk2LaqD51hc7G2Fgzq8f076x1E7swbjml7WkSNf2p4Lvs
pQYT9GSk7Rz1tqejapCySD5RdWZUV0yboTL31kx1u8CTUcSMj0CF/krbfJG+7RsHEmsnkRAwc/00
FUZGRt5siWJ0bltgVhRAuNQ1My7Riik86N3Adx0DZ3035QFXtenADMC1133rWMycW4Krm+ZhLNR6
g3o73BhNsO9MLEtNGDwyI/gxhzoJjU1cH7qeknmAJ8Oq6cpqNgJENYTIj7H1MTadW1+p1N2ga7fm
oF+ausATpknPlZNC6guCx1lCvOTnz74BINloQf9rYyetw7bS93EJkTAFJeIuYWVp7kAbFQAQ5Lam
AhQkGRpUCylecJqogA+BDuSgArlv1br53ZA0hj9M9bCVha5fB9JGr+4NSe5QwcftWu16Ii8RhmeB
nK7qhvmUreKWhqmPYNJ2dlXV8A5F05Yye3t2/dJy1k5YHcBoak9F+pMmw1s9nPUOYJRuPdVlR2ZK
ZO9zi48Q44+sopRDZ8oMGROSYd44lsFISPRwaCJyLt5YigYichElSlDEb2GZ8QvOuoOhAGVorRLw
OHBFMpyrg5ZWpKNI8gbK33RDxJLFp9EBiWzQGPmx/2qQLO0GEcI7qanB4FjMOUe+SlqChKswe0ST
PXQJYwzIGTKzo1EkD2mXfsQ9MUOp02wdk5dHR5mbmnkb1uOvzLa53X1D5scMoCDWWXuSYv25CLEo
RYb00Ihvcl3TFmltwQ1VMDSncOfwx7XuGJgUN3JMljWq8IQvW41E1xW2+6wL18xUcaMJTSwOLO2R
fI7nEEG7fgvC+GiV+aXM7U2i8JU1ehgdjT+8oJ5+n/WdaWd7Yv+g6Ej+xOgfn3/6AZcInXDsdorD
O2gEBRaD/LkcwDZJxnToVB3EUfWDW9xJhq60UmRmuHo9EOPa4N1Q8AVoPxXUB/otgYM/MrVZE2xU
oU/lwgRHCCF/c8/8Gpl+i1TGEqXDEioGzDLUfNq78Fbx/giiIMjBiEEC7nrId3lmreVQ2unknNHy
RrKdIO1SDyNNBwTOu2G0HhGevfgNWPuocOcyOeimcUAz/eQTmISoG7yxg9Sdb8x5sDvFpWG4V8EH
+cP4zrRKJGXhyE+waRToCYYUQKWc5C+K0x/seVgPsnI/xNG7PGQr+KIPQaz9UOvpFEO8WAMf+SmP
xj6xh2ctYlJiWRuqQ0/ywN3HqX9KxTeN3PaDz523ac1mpfNLpiQNfJOC3ZZvYwjdi38sdlJmF1US
ewZ3xdgnWyhWpR9WIHtNXN6Tu7iiCOKG/XimyfXNpFpI0vn4QUb4XUTVb7Dv6aGsK9nfylINkGKu
H4IxfVSz7qLAEJHj8K7o0qPR+uXN0MoHKsw9s0S4AtSrc7r77aqUTA/LLK0Qsz5QnH43W3+fjAGa
LHimEcokZ2j5Jainqk/fAsb3REkZd0My7MYegbU88GTKYTQBrpjJi+G332XZuLQS0bthlj5go07M
+H3KP4KYgkbOuFFvKadbxtHKlJPkmBtVk1xkP4ELQvxckwvEP2TaI+h9w7Q8umSt4vMnW7WU43RF
5tlDA5IY3fAbelqujPLMOAakMXmR4st5Cga8wAgaj46soEQpyw+sD95ET7Ge1bNehHdRa704vfPk
I0onqQsTRhEBmxkYjNTNBqPIrS3ptZvV7XNQ0VKEnFk9oVG+xFZvr5w63JtzKmTTxUeaVwdlzG8x
CmwipaUrS6qu1SpY1R0kxBKKa6q9kGJ92cKzIxZQBobPtWVTEptf9n3Z/PKw5RGfzxc1u2TSaD1l
wlhiPkRxoYCk4S2sK9DmvpIRAl/0uZfTK6DFPN/nMa4ZPQVApYrFsnZd/A/2jTRPUtenLGINUQJZ
Lyi8KZzNNbKAFG5LXno2OpzPxbJJCk57sOanWu76FqaZWngYfnkC6JkAHUOCPWFFpzOKVVLqJfFy
9RH1zGZZLTOLBJRldW6Vi6/b49a3Iy7KTjZm3rLAQvqvtQaIqunjOEsd0kPL6mAbHa93eZmfq4n4
K8t2ObWiYIeNsgSsyxCu9kbADXA7ht+LZd+yuRyw7KDnc//7cCPWrBRqBPeLYQXFrZCpWbKzJHV5
7Fs6mlHp0UErvVaHn4eXB4VBElYe7dTKW9aui2VfBjXr4HQ/7LK/9aXhPSUJ+GDWkEF8O7mxA8px
CGF/zLRvzvguJgYAaLGiAQWqvk9geroZxbcUjWRvN9Sq1OEjae2BWSoLeErQ+gvQdco0rR0HGMzM
ZVIzkMVmI0SvJFH8Q2Dnlz4qJ6/WJ5ADMhfXqT8n9Qi6w7DGFcLdl9Eo8QhwE2S2DMTO+Cb3U+r1
TAKweRRnJFmon5t+2swFcv4A7Eia/JKtytNGW/ecbpiQUM33djwknqr77TEsyNecqh91HFb7PvcT
5tZu3Az5uanK7tzqlcMV1TzSZShcivObwugPVtX72LIV/oyKrl5K+DCLDMhQQOeSManFrcqWmnMx
YQXN0BnqsJ8P0iDfaYPSnHujPikFqpEZ/3mpIv1lHO4+ITtOTzIq6SBvtXOvatoZlgC/fm0kMdy8
zFr5y8qSaMNDujM2snWW66c6ikzhZL+N2tE+WIrm3ySqzwgI85k0vipIDVd2qX40apud8oLxO8Sn
UxcyZOH/sT36VAsm3tXEofwb1lypneZtGGu8sVqRX6Rmzi9z9IvgAAPZ8Yzwmupi3MvJpjX5VODD
McSVWzzWSZafQ8vKzrL0SHdpPBlzUK/DMqWlQrktJ2J22yvY+ZmfWyck66RZ63zuUX6vBpVFKaua
bsw9gUG/NEoEMy0216wcAhfVOcA+QM7UxI2JoWo2r/FhMmRUqfcrJdPNMJvOGMHdKXfIDRKvhN6T
RHeO4Y0iIxX2LbvbLYrsAjr5yimzmjuRk8LCVL9zv5P3lOkeGYBsZPEh0lFCaUJDJaMnx1lhzjcr
qUxts+z7PLwcQUmJF74reGOOc7TPSy2Fv5h90xz7vTPnmwIXm0siwAPcHEpo9RnymhdL/tM4wp4b
38xK+5C7+HHKglNCtgXz6OMwKo9RG2RuqyvPuKorV3LKV0uFwKHMVGWr+X6Y++6Ypdpal2Rykhkp
Kia4cxowe8laVVXqlVp00+SM8+IKczXUykgDs2lhm4nk3lgVVv9NL9R9T14OZEe1xEOHSzhEIGv6
jFNRyd5XQTquyOTSV7lNSriu9I8O9ypptO8GEMEUG6bbisgHCloe01sgDFiE7dZ4HvzhZE/JyyDp
DFOZeMpmc6tkSGeU2kv3tLYZlozOxjfglgxxg0JPKy+ZdWppo4Ll7B3YMXUSPcDdWkMSYJRvEaQI
77gFeVD+HCoGYVYmv3YlRh4rczYD2sS1pBxtopvIhNd+Gczt3EohlNEIxns/4so/jQWVvqBZYTA4
KOatj2qUYMtoK6nFeByS2V6NWf+9M7V7fb6fBdgjrIPbTlLTm9hBs5EC2lHVxC17dMZRhMNVOssw
L7gQYqCayQCreumbX9J5VcOc3m5S7GtjfvPBTzFxre9JvCVS9d4wzlzxH52WLHbcVk8TRixp0m6q
SkE6bZh3thIeyhYep3ILJm6iSE7PorDb1xzFR1KY03aymPp140deFs4Bdax0K41AScuOlpqsqkcF
USgx7/sZQtfaYJ6HBiS+zLOsYz/mbUgnFNjqjRwzomzUQ0cjbMyVzm1acKJFXq4UQjJcjUmOFpGH
pBWIYEt4u2E0nIrgaDGKW0eNDIorS9DrjzhxtKz6gJ/xw0Kb6Xb0KmVMNbs6dh7w84z70FDxiuaG
cqyCtz5U1G+dQcHFaLwMMv0h6kZtjR3rmyKdK8ZnZYECRa+r97RSuEz3XlGGvxTCtFxLxq1cp7cO
g7Ne7ZkZB2jFpEjByAVupmACLYXJKq25A4fN7ImhZKPJx8mgZadaEZ76GqV3TcgyFuLmLbZbKvUo
xV3fYFpG3pQbvNuNmR/B5iBVY/LjBqZWXEbKCa462XvLhJ7HbDe/r5vyCcXUj16PP+LunQA6Y9ur
k78252DPdVe/zXizYI+4KkTv7ciMn37A+AR3aVqnzmRRO2vb7RuRed22orzcmjpW0sohTq4dL0o4
dpvKpPlY+egCE5FYYLyFpNZsDWaUfNyXEnn1i28oH1U4X8woUwEt1PYmHptVToferUNH3syDzG+7
pVZoqgybKXqEUxnQ0ewknBC+vg61klDSUO94Pc24JqDIds2guiPcNtlIKtZX3EbqpramjSORr9WD
qpbS+VGaY/AmWPqg5J2Noo12gaw8hAZjZhVYxgptT7+yQA1gOGP8luYfo5QMbhNPTIe5slHSNU+x
gUSnwMlh69gMSpRvDkB2o6l1emdov4zQ3lhq/drB8dyZZX1HWdbZa7ZyiWhK1UZ4nwqop0angqDO
4J6e9Z7KkH0OLAzSTVvKh5i0CqhzXbZ3gGRsbANiXJHi8WrGwdO07pdZzc8ZEcA8t+kRDn/T+VP8
nHaXUG/eg7F/rNAeMFADgzfI/qb25V0X+7dUWcA3BRXVZ3xgXG10YgaBjPmB8qOWxsHNFDFbqMyP
ggqwy6B02IyCRAqRVBZo0l5AShNopTjr+SfAL9Vz3XajVpiGU8oTAnIaCdxplR8S/mWrusVDNAkk
qhR85A2IVK55GvAwfKER991tIlCqSQhUNbRl+0T+wloRwFVZoFcLAWEleHWiVQyYVbYaPG4C1toK
bKslAK4QxhjCwPug5Ep+wpnqS7ozBPRVFvjXCg4srh3J0wUatkGdv+4XXmwm0LGWgMgmgjKbCLDs
UHwj44x03GWPWMwCQ6uGj5rA0uYygFrYGunRrCtuVUEJwLaDZPu5ieZkV+tgbgF+6Fsm2TQXxeAP
KO4ooLjLmkkReY+VYTMJim60UHSX1bmm4JwJyK4maLsz2N1l/7IA60PiBHRettq9DK83FuDeRiB8
Q7EWQfU1W/C+E/VUfoL5QRbo31JAgCOBA84XMnBrAglWLXDBqgAHWwIhbMESngRUOBR4YS7ux1AA
h/mAbkrBIYYDDoxYYIlD+MTLrkQgi1GW5KuqFRzjoQFpXME2xpHj7G1ox6rAHi+LXqCQxxIosgUd
GRscsW41on1foJMHAVFOKYOsUwFWDnowjpCWAz5x9IDAl22BYQZSMhDqApoZ80pxRFsCn1uAm6Eb
/FACcI05TOcOtnMnIM+lwD3rAvycCAQ0ckd53QksdCYA0YaMEi8S0GhN4KMJ//nJtDXfZqhIjwPT
EzAxNC7iWgSMAqCmvk17SkCpqS2UxxZOdTqU6k5Z2NW4IqtjvwCtxbuMYw2qtcBdF3CvWwHA7gQu
JTfwDioCj20tpOxlpwU9m68URfAIoDbW5XpjC8i2BW07EdhtffmDERU3gNyFQHP34k0IRhoGHdzu
SgC8a0jey2uPBdx7WSMUwVp3Av3dwADHpx3d1T2/NKX+qQpMuEPPNxXg8AKCeCtQ4jJM8VAHLl4J
zLg0d5c24wVEOKdUWvBrLPc3Zd7YLu5IOLXwyisBLm8WhHnAcG6Cas4bvcX4nZ5oa5drG/A5OqFA
AoRu2VSTzDFYK34gMPlQBgP68FEtR1v9Tr/3B8Z6k1NB4zRfNVjrsYCuS3KzJcAS/6AAsqsCzW7B
aF80/v9nh3icSkwNb+9ZlDO0aevoZ4uTYfFbCPeAqlHp/a/sEOeP4f+dPsboZ/EPD/vtiFBk7S8c
EiaxZbSaTF0mveu3I0KRnb9kQ7N00r103VJNDv3LEWGJB8m6xaPIsbaFr+FfDgnlLw0ghUkql0Pz
E5fF/8YiYTtfwuUQzMg6RguDgYyCUeI/ZCLz3Z2Z9RNeUUWrAK8sTMuym3cAYW5i26RQAfmi9pAZ
VvKKWGCoGxZWNRCfFE2balOFxk89CyUGfjfFUI9eE5rD50LTI2a6qq1vcCS8ZorKtL2UCJvIqwYc
v1jNbQdYwrLa+Xn9eXzZTCy/Yibu+G4jakOFOhbMgKrbKuuGLVqy3FsWNEskpq9iG61efoiyd1uU
fpylZiUW1t9ry74u04INWiraEqLcg14x8/JBybxCsakGLavtTJ4s5eMJRb+AfQscN1cT6j1/by5r
jkI2h49gPiLa2QvEQhPlsOvC6PRw1+nGEVNc4YFM+b2IxObAD387RyhjxP6SwSr6dSBrFTUQ5EJ5
yNLEHsJ6UdynSlNvaX9wZdJ7vYRAIFatjpsC5kijrDH2a7CGvErUhJbFshlHcb5RIulXLdlEBTE7
b925sWir4awejxaa6pSiEBY8f4278B0kza3UaWiACBVyGyc7tWF3qfFfbSfUGDalOeaSi9mUCKmU
kZQfxjvFrxGj29ljFzK7oKt+HpTE2E1WhRY6Dm7DlVnRkJ/zpD7qYo3re7HrFeXNTxLY+FK0qQe9
32pJgjImmbNNMcxpRCsGHCKSI+qNnx9TbFZPUC9o3Z1yVX9ePj/C9/ClNbpdt7eYxuAmm0LNNzCg
cxGL0AuRzQ9oP83G9KPO4/sMpE6sOX+vXfdp5cDI9rq9nHPdvD5u2Sc7PvUBdAabeupg1f/9hP/N
03w9vDwtTCEGh8vq5/HkSEZS/cdrBfDFi/vyGpbN//2+unQQp+U0qa9PkFFd/fxzX/b1aTzvoIFu
C2v75U99vgVf3qYvmyP2A4g/jVDn8L6HAykhdeN7RL7nXiR+X8si/3sTZg/12uv2crimm00rTJy0
HPk86fpIPZp3E5GCq1BtSYv5h6f9su/652Gt8ve+HF42r+dcX03eUryQsKCsl1OWA/903vX5oDc4
2zpxbq67rg+97rv+2677mM5fapMSwec/VzWtJ9TfwTYszYI6NwvEcLW86RQukbUqiZ7ol1XVpnSM
HvASC5SRalaNvJEVvOqmhGhjeY7rs33ZXJ4rsRLQDcsRhx8b83Dxxyc/1vctIdvLOf/0uGXf54OX
c5YX8vkM1+3ro7/sK8gSId5ELg7DEPZcIV+ptmS0BlqzL73ISUf5czuCL0lihDj0x6ox0UBIU3EZ
/Xqo7PaZFu1wEvDNo/KCSCKH1BdFue4usQ5LgEK93BL+OClYTl2OyeLGcT112exMXdlOiXGOu7Ty
aPBWmHZtOhli0SjEDLjEu3TbeWruln3Lecua0Yz056/by4Ovm9enwRTx+1lDmYAuJ1eNFZ723suQ
aXvL2rIAkkhMkT2TO3E90CKNgfsMuFNJcGH8++Kf9uHSzjx68p248Y3LfVCsLQ2eZV8yi9/NciRQ
xn2p9yDsWmrPzHF1OFE2g1wlj85fT/583LJXWn7q7UyAo5qG+zhj/LAsOuGVz0qmBC3je88UN7dl
Eanioig2lwNKIlWpWxbf5BrwriyFjbcsVAs/i5vHqr0xnOD7KN4qrZnDVdloEmyliqk7GX+urmgT
bSguTga9bG/QuT1cF8u+sDB+yPkoQLnq7I0WwpFeLHKDf2+OG64JyhbKE+rJZS2GqtnrBV63zja8
QSyQhkw7szO9UM4GOKM95SNQ0Pe1j2h2Ekyz5TNfPl+s7nx/CEdkFiK+Rd3y3THETTA9zmkQ8XhN
pc+Comvlt0NNa0q8RcsbQ29rryu5tfMpDtIjcXRvWQPI+nttMhEYJUQcuFmWT4TJiM4S5kFGGowA
C08ea7ZDsBuDDsDDniosMyPZMaM+Dw+8UYVnaJLh1qVlrQyjRuvkkE66iTIJgkUot3Q/kUegeoGo
ROzJJrIpiow2vWuMmTTspGFTi1Gdvozellbasr300z53LtvLkWWRzw7jPBTzlCWL0af5ILavx/84
aXmSZTtNJXOrqjBAlr8zMzJcOz658rOkwZcesu0oEXa1op9Ke030HJfFGFVwJwcNhNsel7xxUMXx
ZUFH/vdao8UZAy6xvTzoek5LFFlKCUE859+nX8+pTeDx6iz7KzMiB2JZzKRMcFsX23zLqGwDePx9
6OvxySSHr4Ddsv5yznLi/2DfcsrnX1ke4kfDe0B4xWbZui6ur70fEY/oU+ZA3uEftbxb13/ul83l
HwryxJjvWnEXui4weXHl/nsfdcHC88XtS2n9rUb1li+suLXguedudj1xWRst0o8p6v7rMdfDn08b
pVq+/7ITpTRP9+XPLuf8p/tMxvArLdW2poyORa35pi8LkqB4qq+ry3YuKb9P+nq4MQw+yv/8+B9P
+vXUP7Y/V/947lEd+dVJnfn51P/h+HLqDIz+0Cjvf/yNf1795790fdHJpDxOTolPV7wZfzzH9ZQ/
nmI56ev2svOPh38e/+OptHSnN0zBYilR/1ikf2/C/ERAJk375Yzr/usDLJ0ibkmO6HWXr7eqpxpp
pqEYZ3U5Qh6H8rlGMxdHO6RchqresoAmVXsADwFSxXpHOJFYXXYuh9O2ZDZ8PXNZow+nrCf0G258
PWx2YrK8HP/j6aD6NZ46lKW8WlaX459/admO6/lxLp10KxzHMP/F61oevqz98ZzXl3Q9zMd9T8hU
u1WyUdr0tfq8/Fauv4hlUw9MJd9//i7MPi6x6Ylf1HKWnJV4kiJGIdxOc2/oa6bD4TICGsRY57qw
CRzCT4QR3RornVuRo2AaKNrfC6mfQXUv29mcGDI9Aw45H3VnRN7oiPlsKn4zuhiejWLMdt3Mxm2M
jsm28x1S/cZr7PCVsQ8VhEmTNjZ4kKnT331u5GlRgTksUH4oD0GG3AI+03dgUmTANZOybRX9NcRo
TpYcX9uEpykcKIsa4TbiX7dM36+LZYY/RzVA0YDbyhKwI8P7rpOAAW6YaB7tIvQTrUXPOK6ZHXYI
K80nNBuugdy+0dstkWFCleMRWpJubNDzs0SSTJ1crnPXpRSxVBgy1IH0gVD5OEOveP9XsFuqcv9N
wU7RkUP8VwW7w/tb+G+1ut+P+FetTlH+knWN/xR9KdYp11qdYv2FQEMxdNUxbQuMyO9KnU4NT5Yd
mWAqAmUcVaG+9rtSpyt/OY7hmLKqGQYgJ1n731TqLEWl+PgnzIQmjkxEgmk61P4Yk9ryv8NM0NRU
nWH55lmZ4p4kwmI1hFGAwFL83krugPywmPl6y6KM2n5rBiFOHqvxUiVq8E+K1WURN/gYyU0l3U/o
lZbFLAbOo1gsm8UYi9FzGm7TQY32Gr8bb1l0tLo9KjO/Nz/3EZewIxCH2JZAXEHEoJUA68pb1tRl
ckPiFYNVUdZTxPiyjC0mZsuqX0G3HnoGk/r/p+u8dhvXtm37RQRIimJ4ZVZOVrBeBMt2Ucw56etv
o/fDwr3AxTkoeLuWXZJIzjnmGL23nl/fpVoRDlph/JxmN9ocnkUOhISAOCae5XYwepzqrxRUhM4Q
rNYQzIOQprZQjaB3Gz3dvOqJZD+ghDYQ8cyalulGpoomHcJFPcZPI1ORSEzHotffIWU6PgF2ktxS
rvfCnHNL1RBgpwga7ZigLI6gnztX0HhNQaSf29FY0M5FH87JdCa/8Y7U2ALn0ylveBsUf39f1hDJ
qBkQXi1n0gDJW6j8v9cpTGvu31eQuLQFBvoyCd7Lvz+kd/nyxD7cDV2d+2E1+n/LR0x49CSnLKcs
j8l0kJCh7koqzLqvKIxXL6yiYlNrCxlMdoHvdhEEPfw8bVjAeTulaVjCGIfqMS1+f61MqSeykIGm
ju/k/2pZ/j9tzHE69NlZHx0GXWrdvz7m3x/iVC//faVNQr2/r2RdVv2EBPK/VuvfK//7478erPBW
8eWmChrVLmlx60yLcRR1bhB7suAnJzL2JBPTmUb9FURWeZitpRqTv1me5flJi63hh4gRDDFYXfMG
b4dLtFUnuBIKejNxyaOzBA6NsD++GhCywqkkVqhtj3xltJ5BstSlw90n2zWAG3EHacbsa/ehrmpt
FUsbDpLZLf4n2Winr/nmFToRpEysvfGCeL8cVURN9suAXeYnn7s6/hU8oFXcwsmn62mzEb46s7fK
1dBbAGQZXTHVIv1q8X6K51dhUsSSPB4ecQZoRAqZ4LtM0G0QaTBP4FUx8K9W9jteawrkbQy/SyVz
1N9ojxgTu6sMJwOPE2DxxsxO2WkWuepFbfFpTB8beuk5shUF8TlBuMuk96KU94ov2vARqCeoEzEi
DWapWVWwLYxn8UMKPB/frvsID+pFoJ8QOM26OcEJ4ZMAQDAFtXlKaZFgEMubcTLfmeEqP0BLro98
nxA/U3O+4gWBwiugtQMyZbP45HyJoyNBZ9Rx3LNhZEQQ5NA3W2g4FGiY5tB5Y7jHXE1AyvhLMdtX
31FqaWg1UInFi7y03t8iRoMGb4vJp9sA44a9Y1jiVwFXAo9W4tRb4HAQygagdPIS71t7nBHfu5fP
sysYPWnOGmJiCiWQsD7MMFgGVnEitnVBGIWYOTMm24Gr8mweC93HmIwymjKfiBMMLMlJBYduNtfs
qZ2zi+EkO3qYak9o9sqoPslq0XxcdAJXkb3+4aGUAtCqsyJ135psgZXSvXCTjJa4H0s7bWwACPrH
bC3cCJ/jzXDbKl/K7/CBghuQzhI+MKJxq4PlKQMwsJOfvCZ8nOQ9L/pOkUeDm4/sdCPPWCl85QJs
BRkZrZlDnJ+6dXkhoPGOPr+6oeGml8XN1q31At2ciRoiwSNqobUhK4wbap64Ml1CGtfaqiHERLWC
e7VywoWIsfEDl1fIleDATo6diYJJcpqD8rLf/zjOQxIxZaLcHUqhpfrP+Gbyv6p/lR+Y31/hj3Fg
3RlptJ8CPOom/J30fX7gE+1MubfFfFXsa7xhjSVdEYKVlrFEoYc8HvKPssv8x6LbjRnzaatX0W+b
QKu/0tzJE1/nfkjdgmSKn7J2exgB9k+3wdrTbbAiqldlDbsLXXy3MWzE4KkNASkmsMV83MKHGTnA
kwsL7zPoIBvk9aZ5I65gzcAN6Ov/src7XkT4xAiYmls9+2TtAG6tQ0FUfxRE8tpxTnGY2hUKq4X8
RdMkX6IXY+tJ+HUDOR1vp/rEw4vRmEOXp0IlNzEMHaUXGeJO/YXLzpWe+a/BEorvGgQqQVT8+z7S
8Og2nudrIiVZFnsvcJRFj7IIrIE1P4ef79Lq3dxjtezvXeS+F8U+avCBm9XD41q+avvx2Iriovh4
LMnjzBo/2QvfEAu4vr3gcOl59rKP4WVP0XUM+ZDIr9vL473AoSdOoj/bEFyd95GbYmUymhOG1bwl
/dTP2OhYd6Rl8oGxvsPQJzjBF93SF9ARcg+ZFSKPjsgYd9QDj/ch3URPgMXGd3BsHss5XEEWkNmv
DiBHnjM5JKj1lnfnqNzEOD5OuDwGweXXEPMB02IU1ppwr0fovoOb1+vqG1ji7bExUIKN+3g0u8AO
Lr3opfllrtIOqnwSumKCL1OvkS7E0YjioR52mviPSIwWRyKRI6y2qfNQQFU5afKbRr4I9wRz6mG4
FcDcMGyjJzi9T4/uLte/E1OApxe+k6y5Mx6hwkxqw4wYeqnpnt+hBIYpEjqMjx+9BqMu3G8EcJGM
h7bB4MrYyeP+QooJtQygGFipf8mC/8Og5j4GhzfG+i961GbL13eAxMj8wBx1CJJbrGzkbcbLbaz3
pl9Yj1u1BMgVsvWtSCwHSQIXdwi+O3WNGitOFxnjh9bFriyn/lt05Zy0pn1eoWR0QG11vcfLw/xR
jzahTlK+iYEHQYUwMcI39qQPMc9okAZkMyxjtlIftHiAJbOKP43lbBkd1dXoK9vZ7r17nPUld3Rq
SivhpjVOyRITY8EBcUfqGr4BMiNwd9qvKf1jW9QJOW6O9PBho2XyScZ7R/8zsx7HxOk/chdjoGuw
PZCn4BJIk2HobbbxAN9ogyp3XGEjcS/YbLiC8x+yLZWX+5D9YfJ30PqCQWDpFeUXxnh6YW+yzY9T
jCP5pKJVwt7AQJuBW6KIxJ5uIdkkCKGUHESncun10cc7d9v5Rur8TiFxeKM+LP57uXCC5ADpJyCT
RwDyZBZHFqLz9KtQfe1e8AWobk1jAUiQ9JKzsFdKT4LBytarYjrAKmxGv2F8kCNy00woQqQ+NDA/
5JUM8wUGVWvHqoc9GX1lWeI8XRnxRYMgK+PVAqpqht/KtdgYnylZqQe+C6/tsXqtBpCCVBqWfi0L
m5d0lBG5mON68PQnec+2uE6OY20jPyQX55+g2dUW+BjEMa8h7N2TbcObOdm9OQhed3g7AcEvy3ZR
7/rV7LP0Dyrci9/qPmyRfOu7gt/xdl4rxc8A89iv1o76TWrHNxEv30eVWyIAkhWfEcrJEaaBYIYn
GMU1LmDKVYOzwgLzWBdfZntGZBWAUnIpCe1B4OmJT+NTvLb1taP9ewZ7iDjPTaAfnsYVtRKvghM9
aE+PsBVCKpIlOhmCMg7EgR3Ga3+tznz+/GNhuyqg/pnMmFMLeaxFp+uj/0AxxR1bMMTGNUga+ZbZ
/0U6v3/JCCffKc02mEeWHAP6wm54BmUn+G73xZfiEtz7p6TkHrJFCBoPGMr+69gugpPwof1w41Se
dBabK67B+UWCwo0fu7E4RKjiVX+fyKCA4N59oQyULoC/sAGVjV/BrwEEmHtMHcqVNnNBP8QxI3xz
Tc4u4dDQynHYZ/fo0Cj4qun7OInfkgDdOmJ8DFWn7TwV8mIKLQcdqTv7gmY7pRp/OXW5y3/Ypw0a
Uqk7u5Ad8PLyH8wuXrNtG7IbLPlx5lRV7pqz+EwJ4rzppIi4cebi0UTnX9cbOBUkNqQ91e2+O1bH
St5IodUdZ7lnxIv4MyTeCHLjqtwDhWZ8WZ7ib958OXP6Hf8AVKcgsYxwWe5lRjQwxCAk8fPaVhZt
IVy2ulnvAD7wn+bIfyU/OyrNgnSyjP4IJBjJjO4jmW/bePe48oparO7v0MqCXYcyILNha3BsMv6R
+P2YMEhWocDp9qrwpBXPIfXbnzJz8/6WMAeZ2e2CZEKqCWnXL/jMU6z06/6NlhHzBTXnCxqayaCC
MPKqBpTyF3nfM0EqyIBC+kH/ij+0KW1xQnzoenVnsD+FdBr4OloiCP+++vve3x+Bwt+iraHC0BmQ
JQ2UiQJi1Kx5RHaFB5tMoLik2ue4DMxrSnyevuqn/vffVylhP7TJpr9JFCJW4bKvBkMMIQVN/+Ew
nzWZ///9aaWAqzdXe+rIua9FcHNi4VZWQefIGZUicOfC/hu+/jdSRVu7jQ28XmRNLLMOBpXyHu16
kt38T5Hz9+Wf+IbEtN6S9yrLbWM3+RUc7W8oowC1xA1HtJrl0QoDq6k8Qv7SwGKugiuT8OOBf5Un
OZtOKf0vYKtV5c+URactdRQ1Tyjc+poTT8T0fCtykiCj9JOQQVT42jqHAMmwqTc5TG46hhyDJUQ4
Yz1+qaJu201napZ8Uk+zDQ2+PFoJuosgFCWjrDnpb3ZFt+I01KJGSq6tSf15Rbf/WL+sYNN+yp8c
kN4r3v02Qr5nClbjq6ZxGF926yqf7aa8c+okqxeZ6IuII+x8OpADs8jM7lpCOvrEWLSX7uqpeQqj
Hfw2zVSSK5+5p/WuHNtc+7E0k7mDn0D+7X6iPYfUIjnOn7o9P+C3xesbv47zLaLD4Zm52YLCQ0qs
Yt0QwkSVZNX/BDz6N6KOfl+udI+o+z61A6pVPjqczFvCi6bDs9mr1uOz/s3vJbP72iI1CEyltOLD
g73CeYcfC+h9oKQ0TPlSnSCTongnAC1ndV1jQWX/O8C3wyFCPbzBCTxSxb5cLnfRmCMEPzPz54dm
GWx6PMzbkURuqFEa8iL2NFP86TH7RqYRU7I3kU8kezxBAEAVGjmh1y4/xK96H0u7vj3c4mFBR8Mh
ZAJSJTE9Gs3eDdY8BkVkZc8IWn/vdNcXH2fPRy0434M1sI6F68eHZuH7XKiLNwT7zQPehlO74XJG
3A3WEbP1mifpwMoPv7UkQHq0GAGtjNoynvj+hVPzclJ+3ucbR+FYMi7cKAWSbPb3I+fn2Yo+irSS
WFhO0LKI2oXdjyujdyKd64rSTTuKwFpBlOB1/Cn85Fo9OOFTUyE4MzFYJGzkZ6a3kq0sg5XiBMQw
2fAsyUs84nsvQjLmaMKYfEvtrZkH2YzF1tiIC6CSg9+eox0RStq1XOJzwW+/y++vE8rdWW6PP5o1
Ozw6R4us4Nw8uDMtrovhdE+MADOu8nXsOVqqoSP/QGotOFExQeYOxqCDeY+S+iQvKn+4cjVKz3CL
3YOG0KesmPEZMly64fTSTkWgH96VwjU4CMSswTmJmwvpSHF+KEgoDWwue4FCrIbsYGHpxV490Z0Y
MNPvMpvaHaBaKMeW9hMbZ2rRMBOkwyQCP00cmS9SyMlm1v8NijUTNnPMwZzdvyn+OJ6qXrGYmmXk
ZUy2BmfOCQVKBx0DegT48y/iP+CR3ZpzpBhY/f29fnRfWPOwL5FAlNW8CE8tLYzhHIZAiLVf82cK
UQ0sivmmOxm5muw8gtMEdrq64mVYkHJIm4l8YMkfXiY4MjiXGZGUPOP0wa7ZJ9kRwdtrsTGINqy5
4SnhpFuhA5/6LbVV36e76K7/0kUAtXvixohjk8eQBhAXvD3QFRBuHL7nT26SFxRacxCs8j572/Nn
PR5SjGeRm9CQuAE6F83XZwE0IrbzhFpt1e3rLUQLDc7btZDJJ2OR5HXRnFioB1RtdLmifX+HwUgr
Qw0s+ljj/ApeTNDMDJ3dL1H09X2EuceH1m9AOr3ZvgPmzJb+r6b/lbiASNI7un+cz6kn0PYJwmW/
MThMa3b9fOgudBtlM2vN9EKmpxfttAZRivm+pnfjOM63aez0rS1JiLAOSfzxYGW6BrmFO6ervKDf
1MPUZpmU9tF2eLD30hwK1g/BlU/i3MKVcMxZ9Dg40HSgT4BIq1y/ryShLDv/cUJvyeXEiX+grWUN
jcPVrX7iAw9JMDtBgie+9j3DKOKmo5e+lgbaaNUEY30GS3rA3536JQiCc3pAg1huiv5C14ud6DHf
v1Cu9Q5bTvXUHG1LBw11+5VntxFNoDc7dT/uc8NUQWyyKq1rioXcVJeAjGzupunXHQCycB1LItvO
00oB8/PEleeRE64I3vXDBMhghSWEtHiya9SAkCKWG4iZJHYCsz4TUL/X7ordGhZYZfGXPOKWRw4E
7bOd2+SzEDk+vpYEpul0Qoke1cycMgKQB1WMZrJ20UfMhd+/z5sLQ3w9CTGWqH/aomiR9Zma+XzF
OfvhFTsyKOeEtWH3g12lAVdZvnI/za1KdkhnJqPSLkecsh4tLP2XrVbvrXD0hOSmRit2KFZRbiy8
YYh9Y3yLH/1R/m24zCceN5In0t6hJU7vLhJsWXanvMze4R9UFDCRpsH+yoOCeBNKyhY/LGd/rCUt
j7WZfb1Ss2AScEN6k97Ge7/hSWPBBlcRQSmFuyJtkugszlegTZJFtcALQ1S9xu2UI3U1+awEICCy
22vO2+epFUhp8hRwatNCP+N8y2vn81ZONWETpaPmaxKIi9WMXG5Hy8CcMihelK0Vk3sxuHq6a7kb
f0KH47E7j10wnXHqqNKHOjpa5Y8Ym2unai0RZPOCZFneMytL6dDr5HY0ucVe/A9//gRGTPOTC/7o
Nq/CD7R9DGW24VbgVMm2jZ4RJ9vDCnMLm3ciO/hfphsFErfhNskBljqUdbPtN2wbVemEnJNRiWSu
sWX5NXtHvXSsWtRQ8ioxXJ67/leqT4bu1h2ny614ZlOkKdhySvrJD3WwyL3IDed7LsrsqpyDQ3BW
fsjL1LbdqsO0fgWLAInPDHwD4i69X1v6jvbBqh6sLidy1eMZVdhgCxPAU0mwrCmecx7MiFYcP93/
UntBbm4YDlkNXZ+jEljVjuDYjrQq8/0c+Cgo5w7NxxzuzwW2Acm7gf041CwkUzs65rSYL6LCdvtj
fVaX6Vd8FB31XoJLe0GFMFE809Bv+4V0hRn6z6j8gDhM92Ux1skWwvBd5H7t4cz7YvlVuC3PbJKw
FcUTH+yjnZ7d+pdavIOYzykOZH+xEb7Y0uMlQI2lviluEri5fxDsifB56+em6cnPALnp0bGJuYbW
Y4lzJuNbytRYFWlZkgj0L91y5r9rGhM3qj0ZKBHh8q3dn3snuKQ8ARR4PRsfZHMfiky6ykh1/fdi
BTZM+I8iCB6HPjB9TNyN8nJYy/9YdUVkc+RF7oIVd1lzyn4UJ0PrVNkk2kABXI+HhsSBX1AnrOBI
vwr6QNHyzfCj/8VsuYz25THwuVu/eZFAuOtmTbO0gHZYm+XysVAo3TzM9TLH9rt+KbeKM6zI9nMz
jKJvE7U10ZuwB/6xLRPDCwPkTOmFep1DyTJZS7v5ez+CxaBHbs1sivMja1Q182XiwRmQQeeeT2XG
Q1oF+vpVcO5hEG+J+ZqjXfc0njyc0MW6KzeL/CM3Np+fCa3y8liCCuDuPw/XMbJ5oGw+vp978vFe
V6f6zKIY0T+hf/MRUiY48kL5fD+N67v2xnMcWOmdfWmu7CABv8ZvNhrK/8d6did15KWu9G+qE+Fl
ZdCKo8XrCPg3/JgfCho6pxjUHPYqbre1/IHeIbl2fvubcO5ZJrt4A4D7Nq9MsrzeZrrOVorm4Bjm
uId0rkFzVzFvMeVF4RibgCwa8+UPDtD2jAp87kQX2YWuZ+br0Jn5hL/vjdXgD8f+Jnn6GshcwWEJ
JMBUOQBIpYonPc7lalTmQ6aQcqguXuCgnqAauxNrZD2tG2bylCogiZhRAfFxfKLnrOOc5zTGykc1
WThVCUHVVMgTWM89DJaMAz7E0OYwPSnzdHtGMN3b1enwthY+aRKPBAe6daov8sTVT21rZisdSnoG
7tKMwUsRCWjY8u5t6X6rLUmULFhYY3pRdBuWLSWy7CeSQ4FIWMW3tKyWzb0nBsklaFu+QbMn+XWq
mFuAlRwOd5z6KEyPYIikO4a4RX7mxLdiILDgYKGdS1aiTbKFjZmI5DDCOJuOGvWnSKeVRT/wiWbg
3hG+Hn5/G/6JvL3cFDblTWjc9ru5gDsyyCE7lKR1T3JEc37RV+KTxtW8Ix1IWFaS9zoOl75y5o1L
6yL/IeVY51XRzYcWTNphg+Dj7UKlkkMGADQ3ueBOAVz/hWAGxN+UJFEMlrxuCGNoaafc5y9LXNP3
GU/jez1zNE8/lbdANkNGUBTj2GxTmjG0SY5KfO94R+Giv4X9aQ4nfbRQ5JLkK6/ppH/7Ndmrh+b4
x9ozLYikzC/ah6mjM6JFzjLiA1sSfhpL+ze7MPR4BE4aeHNGbJIf7mfvjZTYNbeFRWxzqZ/r1itq
F1vvi2NwAoYG4hSvhw3axj/nw8sTCWjIsGpbdBS/C1Oyghs0G3D3bzrTJI5WZgjCGVzGUYIB/6DS
IA+YYydHvHEHtI48Qx6Yvf7dk2jNI8EDhZ6WTOkNqzYIDKYZwc/oYv51mS3uyy0O6sDEYOkWy5SH
h1KZjSTYzB1ys7/ay/zZrKMObaodfJFADsab5Tf+l49m+q/51Idpo2LWp3rog1ZkRODm/jf7AGT+
US97q+PAP96Vf+SeM+x4h9NslC3k5c91lyetW8THh7CHc92W04zz/VhW4v793vIbX+1yuD0mqp/J
QFListH5bz3hsdTjJRCuuQL5w2RIRzBe0lnSGw6+GU571ll64qXPdF8yPIaWZMlAb++BAOjeu77h
/yzfDN0sxkSVObReFnjyVEcwEwVR0FrAv8qjQlEOzIkZ3W3WLZmaEi9AQGEtQLCAJWvrXxTHj61K
rjhosEW/pCBgXsjBz+54AL6zz5TemmCzWmbGYT73QnI0/epEuPGoU8CY0TcE5WnLsmM//UKhHFRm
Itox0+Bkx4CjN2hKM/30ObjA2eZZ3EZuxeFrE9zBSZBsQZ4T/ACfq0cFHB/CKWxhegVv3SQW3uHD
geb1Qla7BkS2ee2i+aYGr+JUbIgaVGYr8Fiyt7xdKuPoRrWcFusMwvM796nRjC/tjFovu8Q/gepw
q6fr2DIc/ZNOgGaOLEZ32kzpgVDqLePT5gNGug41z/C6D87wDBSNzwoQFw2T6FrGWx7pPucdOMJv
/61/ssnJc3vakDqCDpfpHesL2zc7XKraLK7dCaLcb3ooKXEW2neumqUTv9xRhmK9BqOgevMbKEGc
wuywPEmxy6x/GCHfOU1lZ6PLTTut1Vx8yt4Pu6xcpsnMy2AOSGbzzQY6s4BYnXPdAUZPmUZkZmyL
F3ToO4HlSGYyhTw9KntIfU5EWuuM2CwbzOmb+1owX2cojKdYB5XlYNvVM/91T0in2RfnPPc1wWe4
wMRBiujZEb+wkKL92F+MyCHQDLUQ6FYA+5rkts+YPo+n0t6xGQtyrytOvRk32WJuCj6tI+4FKjs4
+mf6smNoT177k7aH9TvfyUu2R+UCRNutr4BOCwLkyZc4yxAYSOrM1iFN45i2FGB5arFTcHmfpJnZ
zu6h7ja8QMYQjLJ8nT45sV+NFU1pLPk0qdLURfBy35AP8dC97upWdeolkdNtZFU3RNlFdCY8VXHC
ryGxyGbl/2f+iEN/3DMwZ2DUk3io2bQsKTcUhr7KmuEpDHHr4TDGurWMKc/SXliku/IjObKpQ9OF
BWST2fPDwCjiPAr3dMHAAcqxH59EZRct+53awLe3kt/HVbyOnH0pvBflZ+aR1Gy/Hbo6sy+a3c2d
/n+xRMgPjEJeVffMeTjCojmHJ96OYj8khynHbPHCpGjTcuN9vzbBbthkHiAN5inRNKEDSsZNQ22X
fFQfPJrDBzcZC55cuvPT7KazcO+G1pQWRgNtdd3lnyItjItKM4Zc58HBp50MzGQtDa8VvZvfbLYi
3VWnJ8SsjC2az55yJ/Xr0QcNk4Bsj93x4cxZXnqbWIc8xlm50IqNBKNHW7QF5mqnJWR3YJYBgMdJ
H64ac/djoJzmD4Ps6eQ1E/sWXwkppqe46oSttGFjqcYloy8+Pe1vHhfNCbIzY7LnOCV9Vr/hKX0O
mZX9MhA+8Ou5Y6aLgHkUNwZLnRVe61X1W6EghcEHwWYdnQvF1I86ytPGnnV/kyVaW6XJCBBjPORo
4YOrw3sksQvrS3+VV62tbdQdMiFLXOnHKewVHvcPeAHil5h3WxqDQnA10UpddV/jdyzxDJrRP+Yc
i2ZbDSZOMkIy+v5ClKo0c4iRhdKdHYJbV5o5nV1to3nAHE4ita3CoNN7t/astSk3UmZ2DadZc3yG
Vw4Vj9SrQAsx0WF44rRL4rr45fJTXxWB9ToU5yQ1YdcsWB1EAMpka6yNHL+4X75MyeExKO1yRg2s
7INf6Tgyb/7WE6uxkEWck18yUIuctoQtX/n3Opf3Ts9qU19Ff3ZmpCjY+Un4VI/DZxD50kKee40l
f9eUKD/wG0lcNudnIViAUvKYLZ610WPJqE9YfwHiXYMTi4IqLhGizUkfaKdDylbf9D5zhkK1DMDr
kgXZeC95/Xe8bxi+CftWNLnji/PsU2HIE54SxS7O+hNe2pzmz6r9YHjyJv4Hhq+nh+b4we9oDtVB
fCqreAcoCosLdAYqPPQow+V9r7xZMI1aaxoN9EVPDJnnGFcd1G/yTbbT0+vObRecRJrNlr5j5FOM
drr++uJYHdNh8AeP+MjmV+vN5lzSFLLgCOx4jeFJYcE7Ref3CW0ARPWWFTwnEGAB6hAYWvk0+Blj
/S/hAzXWiRdYAQsn2gVmo6f0YTNWZnCLbspJfseT6r4O9WqqkAc2XoQAJhKSMw3LVbNNd+pWsLmk
0b3gwVqFbnUsDsZivo/tcj94ypN4qllvIgtZyf58rxtOcwuvPLqvJdkDh2Tb20wXIRmIoYPuhbY8
ZefBlhYZEcOW7ApIOjQfHR5tFhrzxxmLRzG9ifba3LutyrtlfPsztWyJvFszpXzbrxV2npHPmeP6
y8zOip8c1cBZz/+VUDloX/vAPMJywXX+oRfzChxiGlpcIYx8EBxyBHM7ug4MEbXl+zCTF+qOEjMu
P4yluEpZPtl6yjX3JWLvc04I85f65HstGT6/LBHcKNJnhJyGyv5abWRbomILqYjsUt73jRMxqRnx
/KCnA5xo8g6VwJtxsi0t2s6Qj7lFxI/qgO5TYOTGiRr+dfRF9V7MPjqKpLcjyR5hUsbcFL/LNb8J
saxO6jxA2kt/AvbJ7wlJ3quZdyqrx8sm5ecj/QBvQuMlM/PWFOhsp8v41GyEZfzRLlBRqX9Tfk6N
R3n9Gu1+QaVesPTxEtkxOSC+fP3KCBvObLaRPunr/g5UVevgkq0niVhgA5V/jAtjV369MDqCIEV9
iCaEuQ2ZDa2ZrAW2e+RzTmHsHihi0cNdqhu0enAfQCdYt4dbyXSX7tQyuKDoENbqga5AQwP+zk73
EcdL/YCw7IAX79B8llfRrqijE7f4YsXGjwWxZsbtM9uxg7DTqEtUQ0qJDI1GuEWhKZWbgBCuA1W2
tpdGorKtnPK4Oowf9Wm+71eVl8SLULE0KttL5bHA7FrFFVbGRxIs1K2IgISdmfbH+1sARGMjillF
cLgRr7loHmmzUPWOL7DK3ugZNivBrdLs4cKsu7pEFwPcL6JeOv6mcYadrFN+OYHdLm/JY5O9bI26
lo4x3zXgCpmMVMd/oWEZt+iDA0PDhQy8hEOTU+6rLdYvXik1AWS0XKZSdtKf5ouTath50da4P044
6VgSxWrRpPZL9EEFU08++lVWbCPRV7/V75i4Rz4qPsS1pkFW9xmjhzfOVO0NltcwOiqDK3GHCzlI
rXjfgwXy81PkZ1tchpzgtC9hz06XznZp8FmiYZlxcymcp3ofTnnT+0Z2DJMD9jPSWktGrRSmvyXz
vys1BKhfyoycNpZd0ls5B99D7MgP2hwWjw8rdaI7ae73hVNK1hB7LYlSkPY56ikAXs0KY0Tnc5dV
Od1l5q40r5g1wZpDELUhJdyzkju/i7iMke+ztHSOqi61z1RyCq9/htmCJDgE2au5CkN4OlDPMkYJ
04L8Jvhtznt2UjZruCrkBJxGv/kdPDBGPEHdNFuYf9TXGIlq4L/yNYQcgodeCkBin9QlcErIqFj5
SMDMEfFpHNos6XtcvgCrWOF7KmE53dC3DCzAEy/2qhKhTETTvL8MzU5bEHGPqgfOIom77NOMpV0y
kwmo7cdj8LZnw7JEBKEu5dalIuEFp8lNeiAZLUyB8MCoW4DgkthUGEZQW8vTx1/KTrwjPzIVVt1w
aPJjOAWOb9LCJwVSGkB22m/hIvSLvttnI0h1K2UGmTOYWA7dZpY8R3Wp6IjFLqNOuybzKUuoy6iF
KBIULi/NEEp2ym7Z0UOXtZLL8Y7Q6q0NcrEQ1Y2WDOqns1XVRnaX3JSjsUee1BLD2VgNA+vcFwST
wigrXCn/CpRFPaznAxqOCwtzqC66s/rs9n+D/T/Ixn9z/r//SXANGLGUeKH//uKlB1N3pEIPhzwA
zCLg7LR69B7kucXf90ai112t0fbEeBKdrotO2tIYi2qehEKgKae+H80yDHp4AtNXWoGivh+l+aKs
1rqgcFb8+9bfX8rE2dl1Q2v773vSO+OviZdo//djRgWBtCwNr1GQ2KeRXDviEP5I/aS1//teNf1F
GSO1//tjrLEe/H3131/8/Xf/+xFdaadMl7BrbDhvzB7/fm2iz1jxpi///lMynDiYRHK8BIJd7YJu
MRScxpURoUr78Ge8WEkNda/q69x9BI03ogGSo6YhpEMdbTVzwnPcjpsqGA/DA3NxoHPV8nQ236lZ
uMOX/mXM0uNMEb5ksWtcJVEINWW8gUF7EQqRU/G8to/dkA0z75XDuC6S24OocxA/yeAm6OnioBu8
d1MHbhrlHPLoIBikaswTZLHjLBJtTZA40ugax+QWnWgyi7ZCGN/SLu8XXUh9iuOErU9l31TbkMFV
3Q5+qjLZDvuvXMzllfJQ0V0H/ogHi6uyiDI+o7nYubWkAwVsaI32+7SRpZUxZ/qAY+JHF5nF6zO3
ALc4QpXXq/GOK6Q2kzcFRwv/nFgRbwYRwU6TkJFliL5zjtqiJlLUGVtkjXXPRhjXNJt7cVgk+evW
RTLZqmwxuEsejAdaoyjAnsGUDiOycBLOEXP4fUi+S4SXBsmD8xCR11uJENN13SZQQaaKyJnVyZJZ
S+77zby8eOHElt/aT5TOv2DCx3YSzh/E84BY1FAmDDraFyIWFhFqCkVjtNfNJMmWBIcFTxALmHpC
n3Fi3ZHoxeNcemP2ow9Z5PTk4g7hkdjVpkYtVnUcA6IxINT63dvzcvrxiZIWvi5h1WXHRw5EPHrJ
B9imxOTM5uNae+WZl+GgIwQnATUwfw6jP8+EJXGwLBI5UQ985E79f9g7kyXHmSw7v4pM63YJjhky
SQsSnBmMecoNLIYMzPPgAJ5eH/hXVXZXt6xNey2SFgxGRHIAHNfvPec75MOsZJzNuK/7t0CLqkOV
/2gJygcglWyaxkytsOEdPWYBA6aHWNJzaEAHXhJyhftuWWuy4iOucVvIS1LViBRKF9HC3LEjT51f
IGC7nR7Yn14030x6RlPKlSiPNeJ0YuS1Ka8oNOlt6oS7wLEldSgrgz2QP4peTrWDY/SbchjHfTfN
qLnBtoucmaJhly81R+KGzHX6kBCwdR1xZMpilrjZD3lBzalyJxiX9ETceGKBLjg/AhVp6DRMhjwZ
tavziyWw+jHz8DsBA7krMq5tKUGTqwU81C1ZwLUYzrM7HZ3Z4CxJqAbMpCWskmtBRQet7hgQNaYt
IL7ZLAZ69mGRIrnRm+TNwe4PRxWts1M9ailbgkEU9JUHpqoafcMw4dKWGN5jb5LRZlSp5TcsZUmV
W7DTUfKru4ADyQ8GmhHk8vl1RSqRJCdsW/wokfZnmbJym7rhe31NRR7jSLUJKzj2lDRJEI6Yost0
XSO6LXUTnSGZi2OXabt5HVhcUMshK6Hg2SebN2Co6R7mPYfZMNMFD4kV2rs6Ev+5Sc59TKGSt1R9
RZXeq/AjbsejNJF7a4gMWGLDvWm568lkDBGninScgRFpHL5FJSPl0snkqtTT3WS0/Tomx3Cn92ax
bWFB0wNj+D8UNP+b2YzZAKevzTy/mOndWDGa6pghjumE+LnnCI4WbJygiVUy+Iw94efppN07Zt7d
ljpbmHT80hztfRz5rEuL2GExpRtk2Z9tyd7+GEQ6H+1k3LomLUdhvhSLpTW6SoAmBi6Jhtg2L9Dg
Ws3DmAvzPaXdqBvMKh16wWE0bDNTHBVFhA69c+W0LuCGIf4FlTbZYKI7kRjnoIqcmVoPDEjHEFtC
gEoknup7nK4rF27cqTQYEyc1lUMnDcL36rLZFmK61YkXg9CyoDgDtj2NseQ8FIjf6Rk6Y+lQMsTz
lohp7DdOdFvIUL9oev/W6D1UF86TnqCZboS6oMOXYKPVRpe8YgNqMbSfLah9Wkqznd2cg5OYv8v6
povgQQQhc4papEe0iCAHT5FFfZF4DMm9c8ASWbpvWkqbMsjJlLFxKMhk6vbQMjfCzp69cbEr2P2v
zo2Cg+ZQDiv7M7Pz31NneztrVAOQXXrwBBXbju6nAdISXc8jH/ubJEwNqbknS0JnTfZLvaKlpYf2
bg77+7hqIzDE3otZLlkfGX0KTjOUcu2IUMSd/ZCjHKXfug3x9zBxVkViHzJ3O4ToDQutBUkbqxet
f5hU+9KWD8tTPAZOxEEV2WJnTMFKJobFcZK9xJ4RbSOYtEc9ZkbTEMbKGAeNByl9aAs7TsWsnLqt
11NMFww+BoLOkEBra+jfYj1HYbAdBusW/CjiZsssAVvMh15GhOe2GSzRfNoXjHmU2+4cU58JmJgR
NswKRnQOJTbOM3qMzmRt87TFIMIfGdnh9IkvcziDxLFy9W5hby1taiJ5EUTwmXpal2NLQLsiKrmy
G5rL1UxGgJjofemBxhCis14zjaZB7p7nTsy44VFPlKA4UC5B0KyGBPwhUDArzDYlPE2w9lj7kpAu
f2UF/WoIYNEG7MIAd8ZM0NjCIDxRSBZCl66hMTXp1mnuDVmJTWRpDAlJbFwnJl2P1mbvN3CFXTkM
niLHm3AgZswwBVpslCP1NAyr2m6rXQhydOXY1mUa6RmXR2+CS130zPdjx4QfW/LZNBhlUlG24A2t
ZB8zaJdjto0DBPJNpL9Kl+6y4PjedDTUymQC7BWLZy9rXT9wc4acxArVnZk/6kXyImpim0YW5LBv
FX14NiNaoft9iOmlaBN8S1xM8sZ5bVNLf8nNy2Q0FhdyQF3QbhCwpzi2OpKgGoaulUs4hmupN5gt
X0GWP8J1nS95P7QnFRKjxTxAt2N1svQQpbnHpn7I6UI1nnv2ivwDftqS78gUv0zuRoJGj8bcP08c
gRyslDVUd5Vqdzhbab0yaUzIXljn1F7ouGa8N8yfctt8Azu/8wQitsQJ2PjG9LAMLctQo8lvI7Ve
yqaW/ohzf1SA0cmz9Qf2L741kPZZSXNXpEgXovZhdpwDmFlfxogadFnv3Jqcjhwypm+EICRbRfRY
122yeKSJJYpLBSvZbmYMYwwPqlzfekKK257n73dW2AC/B3UuovdpdKO9rejG+FOSw6YkYzuc6Cbl
ujfvameAPoD+R2uZbJtaRg5YmxyCeAb2ou7qrIx3hRHtopjulYxQ8ZdJjQ0p7jErLlsg0WQbgn5k
C43UjL1LqOR0cHq6L01S+mT0elutYkifRQkw4RubQNO1HTJetWyMjJr8sVT35WodPxbeIYOeTtR3
vGHVc5DP7qE+e2NnPs66je9WrqocS9pMcbKbX6IkNrc4wOe9J49VzDDHDDhq5WydVWQxTIFxLh20
QqCLyTilSz+2es0+564Kcwy3E1bS1oLkCefHrXJSdmcH3ZW6GT2uEorZT1vbcu1NqCFV/2IYRnLI
svwOIcKow+mvEdTXko8a8r+x0USzKXD7LqB05wBH72SOZvhQJSRb69G6bZAquoZpb826++V4lTrn
nneaPLYrnlXthvFXYd3oFch4rMIbsWD+iilmH+28RtJ67DKiyHqeK29TgpowD1IKyPQJAOEnMb7W
3pgMb9sW3QNxWeE5N1nKCgDwVioIguANteiTEv16iKzqnZSQgJqufcv1mLmGVl7ioLYQAY9HxZm7
5D4Tx9fxLhBdxKYkw9JkPGq55lfxcBtW9Pbkrg5dbeuWw9rrqJzqYj4rK/p2FKBJEX4GKZ2dIJ2s
DcXYtuiqidgKeQE8aa4EMYDGFhQskuOKplrPrpfF36vvNY+JSheX7a5alL1J3R88pxZrMhyJXsMt
Ow80MUJqzxaHSG1NxG3kmBXdGCx90sqNZ9WnWgNG2Lrvpc51WGVil0p6R8REohRqab5Nk7hrsBY8
aQzNVNy+52PSriNDoZtUqbOzEOanJ3vQ2ULrw8k2uH50EZkOTpHz1YR2TgsNSMsx+jSLzOg4RqrR
xBDohy+NJN+16Ape6X1X44FWWMoiOYUb28IcqoYYmeIUJtuAtC9E5OkjcQQxiH1mtXwa5ZrQxc2Q
QQuXORMjdtH080lHj9l2HABs30mnpt/VblNtOgp0EyORU7QlB8rzgvYpmasbLlpwBtSBM9l7aKtz
k22jqV86bmgFOXnQOFU58VzqYJTkagYNY+Up6u7pKTyLTOLbyMXeCPgAhWzogYz9r7Qv0rVtuhuq
ebFuO+0cTExrNStHBUm7cUIsbdn3Nruho7TulcZALJlekrDfewuJzolkts1Dku4tTnYAX4l6taQw
wXFKZLXe4pdtXzB3jyd9ydu9NYvCI3Zr3teZ2aOItaKdYY/3wyDZeTcUM4GR0Aqt3Yth03sNRXhD
BjzFsuTgpC5FkNPecJznvht6zHe9T7fpG7pRyUmK4Y44mhteOGyrlg2bUC0e9qEmvZJYcSNNd2Sh
5X5PQBDZiagEnfRBH1GPD0aHtGTi/dWWzz1AT2rAAdcDL3vVbKj7kSDqplt8ijkRJRmgmVVei13W
Wcz6NOYuI5T3no/S7BhsWGmT3YxLn68lyKCJPgkhOzZTl548t+XocE3GOk2IywdJq8u2IpwMhtYz
bltlOIcoeSgzZAxh1H2RavpjNDQH6o5Nj8dcfTQJenfw9heKd7eiObMNewQ7XczAW5RsLoCa4+We
xmbPVQADdGOg00WPaNe2uokARwKcVEsrA4+3jigu1oN+Q+o5gtVZLw59g76uN+eC3ba5VgZqcgJ9
3F2PxqVB+GiVZE42Q/MzsfRaXjSd8564n2RqbESMqI+UZwW+GQTq0qbRfhjmm1nT01Phovsb5+rk
9V3rV02AdjCIN9DU7tMG8TU56CdjGe9YJBitzLx9sTOHEZzm2+p1DonRAgjyMpgGYq6B1G2elL3i
84z2pphRxYC72xRWfjKKHqNUh3Z6mjiuc7E1LHwN04uRESwFVRp6foWyquVyEHLUq7nUyGiIAp9d
8CvSjEpr9K+5foz0WG6WVd/hA8Vgum7ji04sDOYB4mkRdlQ6CsNqqvdtCnhaiuBRa3CIzMyFeWGZ
zF4z29gOZH+2eCuEEZ8oC+/pmMyILdSu0PQfFsrvaK6JPYSKx5xLSc6AnPBIU6yazmC8pmdrq3BL
sGAeG1rXewI7zkloc6A6DAsVe/hbncUGc5bzNccxmhCE7z0REgAm1TsOqo4PsWnOANkFEecQLKpi
3IqFnzOLLrqf7E83fMDiUNGTIqah9zaO0n9pHcMUtUyPpjdHsXPJ7PaXrrGtq7ZtYL4FJd5SLFhH
rUPnkfXRR6ct6ESYAUmZ+LGuKKsShpRtXb9xytFgCsjBMDTzvTF6tZIGwlPNLnRk7tqnYavHuWGm
0dlEE5VIAVqi4wD77jOVfkdEl93NSPX1klFZuexjLbZwQBz3lQrPAuOEq2iBjJk8B3PsPloNAxHF
8Gqi+RUasbw4pfRLghT8dkCqmVZj8Tgb2qdbyeiTvc23FXBKS/up8Cy6mkb7zfXtPbfpvVhdSJV1
W9Z9s6edaY3huA3r+B1uNLqsQ6+4oMYmZt62p63G0nDOUbhMBb59grpj0jt2VkgR48BqaAy15dLF
aMIsj47KQLjL4TPQk4p4JVRXAdXJFDQBruuB8LFMbkeX5a2Y5EcWeM/FnOBfya6LFcOnYLzEY/bu
ylbtZgKRzvVISEAHxsm3Y61EkFN/DMoEns5ZXhKYsplIwTh5ECn7hLqlnJtiO8jghoUuObm6Z67C
qqC54cqnyqvZGwKxQuqJKc7q37h4xffp2JFR5XqPLlGem2AOUP3X7TM0Yt+eatMfyxpbamk8mh3r
XyHNxs9CQtWFJnZoVPUK+1PgZjnXOXo8I2tfMWoAGNPB3uZwEZuysAFjEYySOf0uEBShLk5OIyhY
hXINPwJVkhaX+OTZ6g0RK4rbmQdh9mQ+hhUkxsTbG9QWx7A0vwAherdxUt3NGqZOpRvjlowjYnVc
HC95QSFv2hs7sbYBORDD1DGz9AqCuD4VwpOchX/NjrBG20smlNMydQhe4ept3NlApD8wz4iSj6Yq
nTuXdjS7hmllD86Lh/guh7CK58WcNlYlfgoTTpXt2uzcxK3TN98hjbdN2aCVUJUx7zyUGMQehus6
oOxeuvallpfb0CESSkWhs1fBErA1kn/hMCO1golCrqY4cIBzrQKBBmHSWTEk/atwbnSkrCMs+75/
D0PxkpSO5Wc2u+SoKt70ac73upWegqAFjqawHxr9IrLsOj+f8PELxUJaEgGwN9o7YNWgGMKcPkcY
Wdv2V0/UQdNOTJNmhanDbuAVtH3LxUqQVyHx8mjFDKIyLpjtz7QjRq5w60R62T7RNWdT67yrYtS+
7N56MNrcevdIi0zcpPqV2CO54eKiN/aZa+2d4pN9Acd9HDUjW0dEchyTlnMwX+IVi7eRXfE+aODI
CNQMxZnk3a8wQfqeKxb/DlsWF5JxxX6E67Ndf2UhQa/xFaRWXnmz/+GX0dTcq24xVC2wtdGzyuT2
+uNh7bgTg+plEzGoyWfjD4r1+kPLzZ+7eW3DRLje/+vL66//h4//+fV5aJA9/7nvuEwY1U4K9cN/
GeGRgKx+TdS7fnW9uaboNQu/88/d61fX710f/fPD//S9f7p7/bkA2kw1fEmySCaykDbXML4grXg1
0/IS//ry+t3r/dkYeUjk0D50j9zi5Zlcbzi6cNz+uS/m4O/3iVOmd9j68ZuTz0QkzWIN157ICZNW
5jFLu5lXKbqDGeSrrCISKBgNaDlL+FQ+kC0RaZF1nOGk+55LSXO929Xz3x5Ilx9xbKKYOKj2f37h
+mPXu4Km0M5W0en6rdgyzeOouzjZei018S/D7bn+3PWR602ZN/znbDofktjAuG0XGLqS5WlcH+50
yzqU+tdk6haCYTD6hHqiFYihiJ0oHKBsLbQip2aYH2Rci+uK6a+ZdI9dwoBmaKZmbZfwaq83+tgh
iIjKZkbfOKMQgTrjlN33KNBaFK5F9zORpL5wATcbJmYRQFWUqWKdAhvbxwvFKVlAUcX1AF/uXr+X
5wrpdu+Q39OQL1XKAXvD9ZEhLOS8Carid6boyv/5vexKA556+xgAR9ul179w/dtVKBbyiBhOvJx4
9+f/++t/uf7Zv37m+tC4gMClKnCF/uNJXcmG1x+83lwf+Fd/+//68J+/ULlJu/P69vDnZ//V/1kS
QRxDuM8kBTDMLJY/NwekYHmJH4XeozIRLuoSn50zdeeU1jM4KegZg0usdS5iWpcfqSnrvVMHTAXK
6EA0Y3Gwo6Q5i14xVUqZ4xP7OkTDJumygwjRrdQlKC8QK37giY+h0X5sM8qPQ80gvsko9RsqF3ac
FrtsSAXCtumJMbPUA3aeXmGMEGBgEA1euwuYfQibVsCSlrFNvScKsPKSKpY0iJZIZzWIkTChfaDM
NWYlhvVD0SD8dNmLmCNQgxaGR5H/HsJYbJoKDRS1gN+n011Pi87HLo+6yC6fOpsBQk2oBEofsC50
yXyKbubdHX7FmJjzQz3KR90pbilv2/WYaQgR4mSfcQneDyRQE28Eg0eyL9OCGDmVi5+r7O8yWXIx
i4P+MkoGSz0TTGkwpusXNXgWesehHCef+N0R4xpaYmuuyOTGIEm6vHUD92NCKOlWorkrmS0GyW0U
zNk6nz0kNLL7tsLU3cxJ7fhEdJzKSPXITwPE6KDsQxcDiOZ4rymyShIkYj8MiWYKexQ9JILbs/jo
SczeNkX7qTnbNMs6Bo0WE/00vWtrNtuJVaGhjvDrBtdcsjg4mdYvxzI+9LTHPNvSTDMnubdstONR
iTCgvB1S5IZOVr/iMshXngvnpOnCcFW79EllGhNgLdsZIAfrgzDL8VA77B1CZrBpFzcnR4kLc4Jm
6J5qjbpYsjPtChgmJLytGQZfVCrPynAt9GN9sunc8kZ0Rr1VVnArdPOzqJe+LU9HcAjTHNEJb0h6
kIEFxpg0KH6cLD5lgcI4HtbiJirooXE5gykUC96TTL+EUEYMbSAGi/yGTY0EhiAzfV2k8k3rjN92
KvZFiLmCX72hHcAJE813ubAfB7sZ7+g96uSWbcCMMtq1HG/vwKOpaYYchalNuKbS9CBddkGFJ05O
8Jiag3XfZfqPpePij7NnIj5RkNkFul3zfWg1cCnd/BrtRSjZJsx6sjfTRddrd18MA5eNnwJESgz9
XVdi4jP6bFMlrGpGLmeGK9SsRsFIGwlsWziazxhL35Sp8xUOTfRS0t4KAq/yIxVvawW4LaCvuw3y
4Kil8YFm5rO+RGjWvEPCMwStztJ6lmV3znIPDZzLImrmCludae0HI3L3XRXctFHcHE2zYB0pCbAd
MZhjwhrb4b3Oml9axTOA7XpDj+++KuVdG41s/Xi/B0CxFqWg0U/fMrUF2aP4BPSWFp6IJGoadFhp
jAw8sYK3KEZUPRcaTB2yOdfEoEFlD27K2abXy/lBTLj4YruGokI7FB4G37A/mSjsFMaetgGpxHK+
NRQ0vkrkIZravP7MbdoGLYRE37CB75no2yStPcQvabt1ZlM95l2DyjBBKMN7i4C5i8SFmh6An0R0
OxWnzonDO6fnmhwyFjLNONyOhvzlJp6GGqZAf6mnz5MZ97s2XfKdI8e6DFHw1dFC66UFEkNH3jX2
PK+6T+7irgIfOBu4Z4Oes3scBmQx08ob6EwRPOlsSOvaWjPZeZXTqae+VIwt1VPdthra0ui3bvTG
uqZZsO0sNL+j1CU1PH+UKTEal35xIirPWzdLomGbd/BOEn0jhlueou7rbdChGKX1YY5tvStgVDLG
Rwk7TuWpCBV4eRs1KUKO3SxIE1MJpgpoQHmK0thurfygG4CFLBHdlhmVaEQGJDgvNWwDUhEPXajd
1jO6MIZVzz35KnQ07lXbzmvdpfcxVRJ7oRaaR9LOvxJIqTTaiu8xAUmomogc8UF7EVrd8q4TgCks
SJl1N500y8XY1jvbIelp4ZcGDR7DWTCgBWaLenwcOx09uBnTLRb+rFfzqUNck1lhfrOIzDhynXKI
z2lF7kuT52f6pLeCgAoE6DERd2S+sO1wml3fof9X45wep4YP2ptb8gVj4DTVAP1ZjO9OigYkG8fb
lL79UVUMVoiABpqRGJiGSdbURkJMEbwScPme2QzTNTu56WeBPnrCamHrWJi0xliHFlL4aZjOfZNk
x3o7qfyeoHnW1ML7IOeLZn6HxdduXlJXi9HMVI82Q61ijqGI2lyZc+F828upauuMcNL83ChOIHp2
VHvz+Blo9UVpUwU0h1ef4HiXGpZsN8eCXEdP0mstiVTXqw/ocvIaIQLsf/4cHGYbuB1jZmxQy/eu
D8wubLzaMZ/KtgtPXmS9xRlkw2RJc+kXgo1abqRKMVOExXMkougY5Y13nMzxLRKAKtrCmI6Sag95
CTeNsMKNlSMnSNBBndK6kIfaIyJ96R4Grb4bl5AlzWFzULOPdNtS7rQlaOl6o//jq+vdv57i8gsL
kP1YbK7fGDqdcm5cnrmr5JNIMyA/jtJ8F285usjXfOyWQMBiR/k403CaiKwgKYsvGaSTFm0Xhi89
AYCk8XYFTMS8eTdCtP/SQ+d5LemvN6bLoaAvN9e75CjSQWfD5psdQQ9p8Cs0ezLxrk/KaFs1bzry
OaLlCE9NrgcdoTMrm7OFzSWbiFoHXXKNo7p+9U/fG1yP66aNwajRE5qTy/ZJiIoeUWj0qC8JBwn7
ng3dFQP956ZdatQ+tsK1xsR5bdYMO/dyIbNeEalhGrJnKbTdFWc9LEzrxFno8tf78ZImNdd0Y7zM
2P8VGTUvqP4rmTVvHobOlQfbgVjkLjdzhpBXdHW2VppaSFXAYo99heusKa2byClZIGxdP059aRyv
XzWa0I+VskuaGbRiwyXqqibej1qMRJHl3vU5XL+y2d/6tomEK4rPlVXLY9e68oiOfYjs4GDV0Ez0
FNFvWEWY4DNpTofIeGAsUh4L6da7KHGBsrXvs6LOY6+Xrxkb1HyEpeYHocCy47TGsdKlcWwNIip7
rqGrzkZ94OgslQs6GdblkgaWLjyxLICmUCEorZjWTa1JgsTAXoY55l0VBPFO5g6Hk8eWd9MRk6WW
fcz15koFlypATD8bNIb+jsl1itj1m4yGyDX4sRgk9iXBBQ2qV+UhxE1iFM7c0F89lN1MIgrzUVju
3Fzf/+tdg5ZiltPM4e0OAegtnwGV299uvBGGiotWYE3QBQrcjA2RHhmIStWu7FG81BS83gIS/nMA
Xu9OCZ7ycpoDv2/dR8NQ71WFp26YF61kMiftNtLGTwN7POu+c1BjdfqX3BzayOzEeNGBEc7egeYO
8M2QKy89a+CT6Y7UWGK6cIdpv+bviA1EQptwg7wanuPGe6o/xVN5YjSlIVJFqb3UgjCXEwriNY4m
5xw9z+/gxb7HWyYWwXP0lKP12DkThNN1/gNEcTkpxx1tTyaIFb4kRgHTyjBJlKZwZ1hOj3XbvRUL
cAwEyZZFfX6EJ90oQK/bXttBdYyGvfYw33ZfJXcnZIMrEzEEiCNmgO86p6/0EeZ0b/xXNrM45F/N
SnvAjMaQMMcNjvDGPsefkl0M9lSPX5qRM+A3Fie8U12yoXJuxh2OEN0k6fMLMQywmgrQ6JN8vwdg
tYnviD2xV9iMEVo8CTqlYovtPFlAU+55+grv9DPqNMAFG/yxEAkyRq/fFZezbG0/2t/WRX8Uv4xj
8Eg/nlqvxY5lwN5dBdGZmoFlRX9PXqfb4HvEG/6qYGB3u/As44OJgb9fKxZtm43k1qx9wRQLOfkZ
+OxcselelW8cBzjgZ6YTTI3O2Sn5xHFZkQS8keaWJFwTjlKG3gJjL4CHXqzqmBHWGnkcoCh1RyXG
uoEk3rs/o7bYjZ9hvbIefnvdtpuQyp8nfN5uzcVwb9Z7z3kU2e5f4drvqEjCsvgvRZ/flXHRtUQw
uvDcqQuX7y+RjAhPNEujnLAcF2mqtCwyE6uvj4cY6cz/+q/yX6p6VElmSIya2rESSFY26Y84lfv0
sz+GD1BOM3QLWy24ix1/yne0FZ2zezN/cYRQ16LRyxa2y0RE3LYJKJsOgvQqjq9wF7mHoLiD2akq
GKq+IXbC05mxUzfsdCR/bxBNUAa+zD/Q/bb5Nn+HwnGDB3RfvQz3yUP+VL2Qi4D1z29+J4Siu2/Z
h4nBZTdcsiPXfnSYGgcsxvq9sZuYSOycexYztAbE1XKdZQlY4ds3MDZNO12tTZ+zYw3mDWXpbOKO
6l6cGzDMI93ssz1svH77uxm+7af8DI43+sGYgKHB+cEBRRKvfWKX5gNMe08+EUNq3/Stkb+qRwYL
TzUfOlYbWMU8wlkNr0Eg60dKdsAwG5ytew7ZjvHjA2Kz+hWJhXsptxeMEnh16Q1nvH9HJFHvTkyR
vc8+0epvxb3xAgVz623C3/OnjbHb2MVP2cJp1N9cYxOf+4O2j3bmBV+o+aut1tinNljvu3swgAie
89cSsgiuF5RNG+TOmCM5Tx3cAJ/JZh0fCgtc64ozbLpdEABPhrb+DZgsdjZUB363jv09MEtgn0yw
IwyEp34xXpzwKYBT38gHhpUyotI50yKHLr7QGzhskfFdJp8qwxf1HiLDgZcYbo07+Z3nh3o/frAF
56lyAd9Zx/p9Onnv7Ct3VG5bavO9wDHkL6CFy7v1CyUhCtHNMdm5m//kyF/g/v/uwLd1TZq2Y3ue
bv7bAx+QfYuiS1cX3R0ueJYif1ljOLyeHe9NXxSmRPb6xS9sMyibMBo940hqF+L3olX+T54MQQj/
7slI00TxrJFe6vzzWWgl3Wg33qAusU6vkH+ddoiKzcRbBKINhw3XDx+fXQIdgznYbdXdhgxwsVk+
4x+Jb69P5/8H1P4neRe6oRkkUfz3//0/v8b/AYLR/+g+/pZfe/nIiba9/B4+vj/+bTjt9Vf+EXhh
/jfNMDigpOmY7CY4qP4eTqtzAP4940In48I1bM9EAKxpjsvh8LeMC8PiIcvmu66p664l7f+XjAvE
VM4/HVm2dByH2tIzDM/W/92RFXXmSEexMm4iRpfJ0FggmLDyhF45sMGHXxEjuF8nXI+riH4a4pgu
jaxzUyuHnkDzHJDQvRrYqG9tsbCw9Waz0PEEovDOlgwHGuTypY7PT8jxQ6IGjuhObfqek0SZFBUa
aaODmPcZRRZKd+e5yYNp46HWW3uyAMVVWjvpHkmGaW+GCUlgaTn+3FRU9HPMOE2bKUppzDR02o1+
rM+NZT65RojAqSfpQTag7DSyLjaJTlYdWWFHWeGrlv3YvhCJ9IRs96XJtPLV8BSMo/HiuUF78HqF
bg85y1oTSXlEZXsbOUiIJou5nRXKL0dA7kemjGlaOfIU6PB6NC60gn6mIyMQ33rvnnq7zldakt0L
INRdmjPh1SHyOs42kcxnrWxfBmH1XpbtXaxNN3MVgeRDVc5ZrI5uBLUwbsJ2M2ozJNZ3iyhP6H12
u6lnOnxqlg9eiAju+ht2SHnj2t7SWigwfFo9FXiUwZVvWRVYP9ACJwx+gvTOmuNq15U5hdRWEu4h
80zflrXJm1399D1AmRKfZtS19JTwaM5GwUXG/LbZt65bTGQZdfFJERV8Qe9kyxPxitatYoKKP/wW
edwCK55G3/TUj9Oq99HK6z16abI8KBK8gpTtfnT8JIkjn80+ZLgiaw9zYAID0yhwioVM4LAHtOje
RUo310iIYNpqFEXk/hTQvfTOBRDbI92MHWoio9MiP5lprA5Cou9T6Q0C22TjNt6NnYFNFk5qbGhH
W+thOAa4CARJASl89eW9KedEPHX02DOwCXMJDi5TA+eBO/U76qQUVp+eZXdVrZ0ChAVn55Hef7gP
23Jx8fxYzRDcYAT4LFCQ7ZBjDFs9oXmYuRFK1Ep7DU2A5qh+YUulwWnWvPJQKQg0AnTkMAzGhU0w
EvqwORlGDX9CGTAGKZYZB8cN89sRoVnmeMYpIQKP4tGcfWnCBaX19uzZCMW92uCw7ejqBbl20aMR
1WurA2GXOOKQJiGS6z0UoLi7B5GOvl0b2Z5R68FWiKFpFrp3POu9a+uc8wqiKiNvao60eMXs057d
EsBSazwZWdS/133xyID1WdPE4GOGsPZeTFLhPJ7GQYWnRgoyGGlkblUcYG6Qan6x0b6tULTCATPi
G6la5WcajP5Ksoa4wbCnDXJITUO7NIsqNZiFs3Xj/FV3cngd7EKRNqN4dpgY7LIgMi4uouzI1PP9
slwV9TpHIhOGs3jXMnnTaW7/u+6r8uxoATYU5HII2CitMF9CveY9mPQIjzuq25tYIIeOgvJdt6rg
hNZj3KgRspPVptC73I7SESEFfsMxuw28tN3bNC0OcWVmGA1TaM0FovGQxq5vdQIkXNsykR/ASdd2
pPtBUyBrGpjea9KSu2bwAj/JIWA6QfDSdWbyhFoGXCBpEIOOTTbNbRfPldghzJ/veJ3dZPBO6BPM
mwFbTJnk5yiz7L9usiS5Kazg0DqwrEG67IQt25VkpI2Rf/xNe8N6TMP4/7B3HsuNq9mWfiJUwJsp
QYLeiBIlpSYIGSa893j6/gBVlbIyqrvjzm/EOUgaEIL9zdrLUCINa0yUhnbfpD0eojWSPVF/G4Rc
XZtesqftp2yvuqUtAO4AtxGaNi9ACSvArAqq/c/7+VWqTDHlrkle2Pf3wxTcNr+fv/95+73m/KFR
Wmxp/uqPl/NXvUbYbtVLl3kT8yrz539tsVGAPZRIvpnvkC5yQjoBhv5Ix/1++d9ScX88medXf4Tr
EkcKue1nc39ZOM+rz4v5CwKUVFzuUKwNczzi/OF/3wNhjlacV/gjjvePl98/m//y90tUoXse93jt
TyjD35ue3897Mn/997F+v5+//+tgevJO7R5Ij4CSf233Z72qbB8HzcPy8CdleP5T3wf4c+g/P5lf
/b36/OEfRzdv4489/fn59y//2Py8v4ZXQcr52UMEFvKSAhyQj/zvgOV5I6peEKb89+mZv/o5R7ml
bvMYr2yawF+e1gL4T8GX32v1qk6pDP58jZZYj2rMCUrIKscwAz3PPI/arj8Vtfr8IZly84wpNy/M
Y1D7PjW5XeZPf76qUbCtdSzT//p8fjtnIs9b+Pn2eyvVHHH5xxZdn1DDXCETrIiKPYk4oUjsbtCa
KHznl0KBf/r3+yGAoO9PuNgfH6ZuhNtW9vK9yvzF/DvXx7+7F7uzGwUW7YCgFzsvsTJpRU2Xpt9H
hmla+/+m5KW4gm9jHSOPwoshG0+B5fbrn0c0n5uCXD7JNfhlI2V7tAh0VxG5S4yB0y3sS+rW7d2o
7rTkaKbT4S2e8VlpArPHaTFMUPW80Ccn9v/29me9+WdcjXwRtRRIDKPZ9GBq/QSuqaBsAWhb6lul
U5ZTHJg1Uh1WQeXcRH/MXLr5QAeQyCdQWZ8Q0Jm9Mr8tsARUIQIib18rE/RnTiCgOMGB1gQMuhNE
2MzQ7bSopgWkXrDEZIIV1YmyOEGO1gT5itOr+W0+AZKtmQFC6dh+TIsuiyxAB3pzGHtgmfTA6b6a
AE6GbiawEMjnvEBBuYCBbmzaCSSdU5/nRQNuSnEEIWaWT1iqS7a23usXtNEArcpIloXQF3afm5T5
JzgWXFbQYPqqqmXgmyZAMGkmALedodwJ1C0meNeYgF5hgnyTDjmzr8jFLiwx96CqCAzcFr+kXD+W
jEjozrhUYX9NZjh5RpZh2SFCmODmbgKeRWWlDaO0syhuInzcGxNEbUxgdTgB2FC4WUyvOjDtcgK3
/ekdaWtkUUgiJJUJE0+8RqbHAg6fX1m6zyAL1Lyd4PP5GnBng6l7DfA6A4DBns+/MV2EboLhi/hq
ToFp4gzQC1McpgtqT1UNBcy0D8OcWDmj+930cn4fT+C/zzCvmcg18nRFtO8awVQuCAJ8ceac8pkl
9bPwBp9ag4LyqRNSyUHRBh9nZmhpg0nVWpRxkgzxwZn5UT834Pzqr8+GmjwWv0d1YE6toWVklAA9
Bwie+1r5d9LxH+91g/w05mfBIg2m/Fy0/v86nOlA4/mMTwvkK1jkjB1G9dONNR/efMMlc7z493WY
vjHxMPUNcStOvLD5gOdXP4v5szoS5FVnKq/uVIjyp9hs5o8UYuaSk/nvD/syRzNUV8VyfurmW+iH
PTa/ms/B/IrehOEqgfeaRWc/R2Z7U1j2vPh5O8Tir84jGCMdxEsddEBxpjZ5CswvFRX4uzU1FVe1
hpLGVNcI57t6Wvz1FoGskyieu67njEapI6jx34thDmqc3noyNRNui53ZKT1F1w6jZnFAPaRguzAv
fL/KMS7lesGJdjdQBdZe1fzOgwiW9HQ/zefv/xprX8dU7uRS2rqaquP6o+P1QxKLMCpYqHRGuSfV
XCb6AZ1f2Ml4KnqahM0ffd58QCrzRw1eJ6FqLTyQikngAtlrvISBIfNklf0OHa8TQtltRflsuoa6
lFtD3wVw2xbjgLkumeLxvlfCgxeET11Xg9/hM7GSSpW8qukAmsikkDAlqadTBOF8PN9PgYA4N20h
io9YMHSF5+0bAz2+Nwib+e6olSRyiNx+mqmI31d6Ktr93AxGoYQ79THt09QuXQ9OxzQ3UuP3XqI8
ZpWptjemhcBkUCjwyNayCgvUuVezumCHQ1/qWRZEuwJ2mOg7rd88NzkwNfmW3rKIsfYtWr8kKlDS
cM/Dvm30u3Bfq2mzNqr8gWiP0lZHQ+A5JwVKQ5a6HIoG2o6IohZSXIxILIN1MhLZ5VONlvJqq4Ry
w4QASn40NRa1SlOmuuJkyz29l9wMm5aIrtbSG+x3UxGDA4pvtmUyjBansfYcM2zIyB7iRnhW8BtI
ZaBsikUro7IuZoidhVmWT52+Vpj22t9bVzM+jiOIkvPfQeQAHUKEmk6YoFEWiwQDIamuGelA/Ekq
EZefCNuOqiMS1JcywQlq6ZBDNBvt+bP52zEExC2r+slvaGvG0bu5buw6c226Uj9GlZK1XHnSHm6E
EbC5HnXWLijamyZUCOETXJSbGNhZjMZqNe9YOhH5moh6jJWdS3CBlThCWRB++xUFb79oX2EiDysT
9ynX62SnNXU4xRY0k6mXnhfpnOBSiXe18qudiYRvrMRH0y2CTfmdhxxPycfhtGim6vUclKyrjb41
2rNh9uEq9P3GxniCEKwSA8zvFXh6t5H+brRl49RhBzVPdEmKg1soulX3fWx+3hq2OMV3FjqF3mpa
tFOWcgvIgvyLZmYYX9BsPntE3DPZxqhzNChtGXpEmYIgswF6lq0YwXAM6xS9b27YZk3vMJ8dJCyU
rNWAuIhRyCx7Zh7MFfL5lWkGsIZ/PpyZCEI17BNB9Nfz5zMHYH71s5hX039++0NgiILUX+cSF3Ci
OPyx3vxSlHX8nXX99/dv58+SELutVITHr31GYoJyPo6LZZfV3lIdVMipWviYJtF4tEYpug6lO27C
7hqWlrBSkHMtSmOC0IQBLRCxJp4IYRtRl9cRfJAP8mqMO3PZ9C0BMCMVwpFUWrvX8xfofBglY3as
xCqCZTw8yxSb30JBAemV/b5L4vLT7THT7nLrLUtcfA4GMCW3JXRTrdCfAKSWqIsitJHtKFxH2f+U
wnWPlvOtIvMXd6POxT3KK4+uhEtoGgXDu1EGhxEB8k0G+8J+tWgcqdXat0ggkozvOyXGDFbq4l2L
iOOxkJqb3o/9u+pX2EkmrnEqvLw6pVWTzpDLuy9n1xRl+cGLM2qdVaBt67HTVhMe844fntQ30Xtl
QVdsRj3fhp6R3kp/PM1b5axxq8NCPloB9CcNXHgxf1Gbwi8/RJvd5aW801SIpMmQY2tOJf2SEXka
9Nb4q5B6g6qo1hDWYI3PHUbP80EMdSfYcNaVQ14V0oXZDw8E4/WLqaMoJBUwWLhi6T4YcGz2TU95
Y97bEUxhtPToNRHKcW30tbSWUAW9ai6A43QSmgFvZT/U5X1nENOgRVgNfp8dhG6k7QXKpfUG6QAD
BuOM6QQMhrppe01+HtIQ864hI7SxqrtfiY8H4rRJP8Mroq4UCAjwhB4b1Lbz5yL2MYvEc/uzPCTK
cdRrynjTDyQ/O5kI+G8gg6SV9WXiSILuvWvd9wVWkSWugrLCrKkTm6cgGq/zBrtcI1hMM+uTP+T6
KcvIK5x3UTPTmyz6FdPCiBxUmKXoJMP++wKKFRwgmcAUHX1vJCvuRqaIcyMm+jBvdfRJdZhvscbV
3fN8281bVQvxEzRavqriEOx9MyK5b9p9bCpsEnyy5wD7fykRe2cocnULU8R6wGOASJdBST/TRt2p
mNi8QOopHCbK3s4Ly/7B6wXIStMajYfFrC6Er0Kgho46lMUup0F6qASNejfSk8+gV9euFgyvTZBa
K18pRsZvoKNSpm8seKjf20mGxunVGDF6LMqr0FPMnWS51WWoTaDNaTtaQAmxE9pfsQYShi1Rwvgh
9RHqepB9pzW8hFQRsSVJycIzPcqTbs/EQDoDE2MyOO1t2WNJj1vEmzfIXG5S5/eGmRRn0fUJcJu2
oRtQ72rNfBsLw0JkLoWHNAOHjv2x/V6jadHFjWP1blYajvmxWh+SIRBP2iSCmf9KTxtgheZ7nGH5
nPaCcqh0Pz8ZFU4F8x+x2o1eKfFhXkHMoVEbsLOPdW1YR7oIooGmXUG/mIeD8dE2OlpcGDJHKIEo
IHXcgLu2ij/jf+5QRiJpr3bKUVG77Bjzt5ZR2Ukf4Jrf+1PgSd0Igo/av3QPQUD5uVDU+AMHtPkv
SSP8jJSu7ZRDNj80LtobWNLye4tN6LQrqHQGuxQLCr3SkB/UCnvl2qvFU9ZwedoWmFrIyy+G5ECR
XS1ekfhQA3fHapOMaXsdTRIXW0kvvqoYerTeqO+FkpBuFLCNgvtzn7KPqzYMMF6rvev31iz/MTcz
7RntFgRd+KR7A0HwiZvJ4l433XeTizWvGik17n1NUFyRlLabLHJjzNwy7ZrpFDTmVVJ8LZBJlu8Y
YITLPCqoYUtqt4+0SlnJbV68iHFxmVfl6XlqxLJ+BlqJnJpHYleMpn/uMktl5APbW8FRR52OWGFS
i/eKLjxIwyBvGDwJ6OeU8NHwgKRTRvnUnMGCrVZ4CwU1XXrLWKi8k2/0OId6Zo9En8dLHdXTfHp0
2XxuxTJ4Vqu6cNAHTrYnaXnuKwHWhppPI6OXec2xQU/QtJKEFVlr4YeH1KpuS3ivRfPYGTDX59WG
yT1EtYY3IcxRVeE6cuxEzz/0DQLyBs+V17GJjvOxWLn1KrYN5WcUGc6YTi46oiieJUPo4PBww0kt
7gwcdcFMDjPJsXxoqw6rSL+dcjE97TFo4fLNq7i655iUq97wr8LoXLa6oyELGWpFCZvNoKpfpUTa
z6uC1L0HU2p2nXQZjO44QazUZ1s9tcwHfUzwbc0V9bNJypVslcKvqFFwZyWd74ArjH/SwihAiB3X
H4n5MDSJ9tkLMZ2iZQhnJREhuRVT2mjWNi9lNxDjwrb8WvwthB6Gkm1srKsej7RmpOs2PLgI7LX2
2QbWph9c6dXCUWA16n6/D0eCDJFZEMwzb2NazG8bzyLQU+Rmkqamaf7Z9Pt5NcXb/W9tPK2Devj/
1MYl1RTN/1dtHGuNIM2C6s/q+D9/9M/quGn8Q7V0RTFMS9RlCu3/LI1b0j80UafobYnULyVVhIP0
UynnKz5XJd1gD6by9r8q5fo/aHUNk5/wWLJF5X9SKddM6S8mFKxV2VAs2FCWigQEOuN/EkICnS40
liqfUKxblVnWdnCnQLCKkvjroJbYyiSqjB4XgjXUaQarWM0gXBBNR42CL73Pf49FLWzw4yowGsKH
z6PE3QXWZajaBKyxsqBbYy8kwBLOVThGckUObtDQDnt7ejrtWUQDK316Smc89oV2oCxFmIFmjNeu
Ghn2JpCfYOm7F60BBOsJKE2KuHb0gpysshxQWI916ygVxmLxa5flBWREuH+tfOjjSJwmRGupC1+s
wcJvyvTIt41zKJ6aWqw8EZ0SMDd8ngDzgVzTDlUYP5uDN+5FZWukqUxzuOlq+u0Ue4zXTt8JDcy1
IU3Li5yk9qApFv6t4zZxoWahiMZ2X4HZ5PXkKsTNlOxRKRcmRi5BJJRhXbyOtKEFOMEiObLC8kXs
se7MeqTw+NmIayVHhdtoChx3Mj9Gg2ovpmWneVHr8hbnjWEV0VhTc7KtWO6cAXh6E6HrmGAlZZWE
UM5IKcXaOhCuKn5VJ42/V5X5uNakbp+X5GQEA9xoaXRXlq5leNJ51ULFz41MiQYdPQkpQzpKm0gd
7rReW9FSulVcQZMz42ytZ/1ZnWTUMdnvWFD0lzJujQWjJLtvMwSCrQCrPcTpPcKjC8a8tRvRPgQe
EgqCb/K8ekqokEZCTxBOigg3oFru+DS8mLZm7m60ztB85TJVCA1C9pxk6AtUTd+EWYJBVD2aXEGY
o1qYvAS+dzZjn5KtB1YuGK8imUFRV6kPQkeEAmTUScziKhddpjKSGuabq/kd4dICoTVxTnS7EayK
DBpIgv8jaBzMCF3PwZQGgZEPSFeNj8cyxQiz7gMy9Zqa/B5IB98LDk0b/PixDWJEB5DFq5Kqrpef
PTn9hT55mfUuWYZyQY6ZOWCI6OabpDCDjRkgGlZ8eIGp3GSXrIUkZ1TYZWkk0lQ4aPZRVBw9Uboa
eokh4lifTRICJUUOjhEmNZWnSNgMormrBUQjxuCdkLFuhSgiNEXJzI8I6qGehock16vrUKGFwczE
g+O2ZPCwhYoR3nXTP6au9KH6GW44LnN6AYfLc1Hi91zgrYHoZViOIikMlOBxZNADdyn2GCnp1i5N
ggdwjXDVQwUB+pQ+zcQjpoTBqBhpyHn6eCNYFmY0QgPLzcJ3fSREwaOeYWdqBkfGjVsMJkkMp/eO
VmON2kUNSycadO1gSlGNp65PGi2UlsGLUE/jLWKBfLfBahzlT62MnrKmFsibJGp7ZJCI6MR8CVsY
jEXmRravmlsz9IkvKoAvQiklxwhm6pBnF7EjcCqFktBnDOmyCKJ/NrHIB8NYY8AEUL8qMKuSgoSg
9cDW1YTrHglnX0cXng/drc1SZvIl9thCxSHqATnicofmQ4FSIXUfspI9y4g8sFipN/DWAeZVvJl1
aiQIaYrqRCHipBA/UsQ7HwcuVSNjqYt0BHuZkti++VH6v+BZ9c5dT8jv7uSvFJcMfD8X6qWu03Pc
550dVcXrYI7hKjZb7K/HKHNwccgXbub3i7ZKoRajtNNSZG5iGv8uvO4R0UuBY8AyKSiuFFC7Tbff
BbCLEGZA6G0U/yPGnoWTF32UcbH1cor8ct39RpkXLMUo+6xjAkKxPsEaBrgVRxVvqWCws2gLXIbG
IF03FvB2mpD+lsHiDn0JSwb3MfHi3zBC+JU6wPOXgMDGrLyk47gWuuISW0++Cc3H18YXSxWw04pd
rO3kTcH9NlTNSc+rWxAXb2kfXKrYxadNFzwECsBM+QgLhYr6G/SqYJeT8GBqMqWKFoublunLypTh
MgErBn0KcuKP4jJtdzUhrwkMm6bMv9K733mX2I/BjwfxpNcaD3IPLSUxj7LRb/0EnywVJ6HQ12SC
3pl3yDkOtIaIkEw3lRfZjd/i2A1swxu+8kCcaDC/hhztV9Eqr16UE65cBC+9KJ2A6aB9veZiF61I
WZaX+AD7dhLgUVcEBhFpevUSEEnsNm4HCxufvELEtUepxkdmNL9xoyqwarMV133QJBHLKhlLFPl3
NvqZjRzM3OR1mJ2tyjNWejyi1PGNBY6NcqyHh8xAz8mzbgFTE7SEz9JZtE5mjSm6LuOfJQzpqmWc
jb0Pk5YwLJmqVjSAzSqQMQVqA/M9CIJjKwGOSi7+b7QtN6GsHuWOntUN67uqlXuzDJGCGoLTW97Z
03ZugSYmT2m5Qyxx9z6UuC4tiRKQTZewN3E/CkTwhDwfeZRQ5h3YyeB3UGnvajNx+QP1VlCEtaOs
WiVWK2+rBJGn9RqK6nXwCvXY+ERYtgMFISF4pOkxK7Ze6QVh8fQb+JPtU2u8DUaGUT6u6tWgn63O
fGfM/KxTjHMV9W7SAzlyTCYpuhl0kTgKDViqKwIztqFcCrK0jXXmGBWCQIYR2bYJX4wApnWBegym
jhHhcS7/Stw2P7F7JB0pA3UtOg4E9AdDwXsY34Z8UU9teNcMN9AN/EwLsgSTLx7VcSv4HX2xSuwM
l3hImN7FhbG2yi7d9CRXMFrao/2GFd+md0C6rVVA/G6CFssjXXytXO2K7pNAuVz9LPoHt1D05ajj
Tc2kAnNURlFepflULKh2jrpxyJvRW2ilLfnnYVQnrFAkwkih6Qqle5PQleZYmkJOUyR/lQdIq9XG
sP0i+ZCt+FxryhGjoA+51t686rlvcZoKpHVKSi6ud2Q6m09utEEofmsxqF01UxKqbkCiJOxbBEhi
/DFGyZFixy7syncqM9ST+osVq1ep8I7U07/kQt9WBIvKNYKfIcR9LH+RBsjfOreYWGAmUAgb7kYn
F0d/jVtiu0aFmGIQb36kze/aJ60sq+AMJx31EMDJz97dDdEnTiFUP4EoJM94rVL3WHnaF0akxPe5
xj0gLa5rhWM9grZkIdqIWLN+ob1yl4rIGUNqmZe5tuk0wUPhnV6GuDZswTXegjTfQwpCQt3URy/X
UC9GlmlzljIURPLZxxK8YujHDWvL7cdIhC6C1wej9D68tr7pobAzp3GlWCg70hoVLAclbuugQo7n
wzoHauSY8JnB0HEMoQ5KlbDNaMEzgaglwXeC5FXII/LHGkokGAabm6wdlhKBqC4Gn3037mGdPEI1
IzbXE28AKkBpCU1Ln4hPzVBuoWtto24KVOhfxoSULwan7sbEuRqGmoxYF63KqGtEwdbWGmUcmWUW
DNoisriqzAQIjdEZ35oiYnoSK11feolLAYuzFpDbUskXaNe1Kr9ZUX0MPeEDKOWqSXAqUkkn3XMS
Lo3YHEwh7zkmmlVmbsboUY6AcBRde5LKNLe7sIafXh3lKpTWdczlR7y9SVUi0CMaOjUgOyvAbUfH
fpREsLAjKAkRQFh5a24ZYN906mQm9snMFfGLjpiG+aVmQiudPPu+GSmmJ1B+nL+ZmSZBUfhLs8FS
dP7s5wuZc0/O5VSj+1nMP/l5a8gAAdIQbP76/I8/P68879hf60RRuFdkagVIYGtpNa9HD4uj4PyS
dh/f5Z8/VWjSxlQ6n8G6u9Oy5jEzSN+dNzwvJEskh2c6AT8L5KZ/vm1KxYeXYGNDCl25Md+T+W/M
a6n/uer3Z+pOZJzKNJlqYDVVB5tpMSYNEFUwBaDMxcL5w3mdeaGVEBJ6vUzsSn/K/JH84//8/c/b
NoL70NSYcBQx4wjCFf/1h8Byo3XBGZoNambvGR8YG1ofZJP5M6PtI7uL8SGL+sB1KvSYvTJ5u/hT
8c2nhgjbaHrZCN4lJaojadZF5x+EY6UCre5HjeLJPgxvGAPqxCQs3BU99Y5whv5X96A8AnedM7sg
VG3PyAUJ+i1ZQ53OX8YXRqTQnLNPvFbw37QZSe+CJ4nkasoa5gG/4RA1HrMgm7Cce3i2TuTkjS/N
sc+Nh/jJvCj9uPhEwyMTPDccKGEkNqpzcdGSk9Q5zZ3nl7kKdSOZFI83fFmCPcayAtza946GJ1mJ
yVpfJ4gmwZaSdf2ZanYEXDlAioTg+kbyIiIhn65lqXxUR8h0gNRr5YWmBGc+J0YHZmOS/pw/RXvw
VcBeYgjxlqXeLjxC6Gro0o7xmsKA9IQJjY84EbdJdaUjK0k8+xKfzQu1wqBYROu6cUTIvh6TWf+c
7LKrVzvZdcpqI5gGO6hDijcg7uxbWX4labfHg8EcSDw/spTg0hLDdcdbfNTR67GZtt8y76Guv07W
CN8qYYOkjSkrPsMkVZXRjna0Ju8cs0gZj2uGdY0IncEObPXJpTz91F9D8Sa8XzAvgTg1brTKVvbx
Y/JGAx1fgoW0yez4MX0sHnybOrnj4m1uLlFYLmQGuQtUfu+W82pYZ2JsiMZwSRQk2xEjyQbEfFeL
doBKJZJxYSE+Dt4OJsZY371DKtiUq+FVPeerTyam3sE61t1yeE2xaH6DcXGgAqg9vBAIeibA94Cw
qEcdhSGGqiyZHi5i176Q6VduzOUFEgkfL1SsnznGcCnY8Ny/zC2p90sssYg6NLck3a71S3DUt/pX
+sG/Hfda+YIr9kdwg+vkfglUhl9UWHDhAvr4Ct3CguEXJ4Cg2Yr7ysc2eidh9L28i5f0BcT9Qq+Y
dQt9K6zwVWcyugze3F+f1s28QLeGLIwB0apXt64HV2aJlkzWLoBIBjalDiWCeLFGYoiQzFtlt+Ie
vdWC7YjRUlm+Zaezd33VMNxCFGuDui+ks5ERqlsstY1OADlyLncBlcMk18nubQr4a+LL0BLcUJqd
7sr1GrRbwb7XRIF+5KTFZcvwHJAwZVOmam5P4ZLIb2j9SD4QLdjBQ++vY8z8lgnPUmqD5lQdMZFR
y+RIuHsP6XlY1Yf8jEf/uIluHcWEfUCLsx73Qc+Zouqx7Pe47ZA8WwMmveHc8a9PATQcb0cYRUvG
QnptMp4ABwLIkuSghbcbCYC/sd3wXKyLOz6Y3Mt2vcFmBRlBb+fP1YEZimw9q2twFrAee/zkZvs8
hofegd/iyNoiODXH8owPk0ITMpzNI9UYO3gONpiz2L5zV7flhpw3IncDEpJX33fKPbLXlh0zR10Y
w7J8+YzW5QbN3hOYD/13iv9GyK4k1PCXAykKR+GEF6awQOoKajc9zlxM7rI9RuvebjqZ1X0r8XV3
Q9mLHjQ95+nR9bYGGAdszL240z6Rc/Z2tB0fML51Nw1RvPqmL7bByb94ZKMadnbsF94bIAm6vRdI
OQvUo2/BKtrhrxPsmOdkDwyYOHPZGhOeNnlwumJhfISMUlbicdz6/t7JdEqFy+T0luUX+aH5nRIv
MJxLwWkIatqQka3jCWFx1qAhFO/VKbgiTcbiF1S/fJO/oL2L0jMjXaCsol0Fa/BJBAk5+aTky+rr
fjxQRbfU9/ZLw5+hPhYYvvZLa/GGeTvcrN+BeA6VxQf1R52aCYnMWuFEN5hoL+R5kwq8FOD/aekW
M2eQqHrhnwllzkD1l8k9W5eCzdgK4757qm1HUk8RkZuLYEWg65GbJVtzVlbeDjOh4ea/Ng/dujXO
nJ1xT5irHRH+82EuKUwxN5KhY5gOrkBsnzsdf1O1/ZUdJS4RaZqvUbtMCRfEyHKR7HgK8eoj7mk8
8IwEKzG9Khv4LDdpiY+Aah5qKMbXELyGsHR4K1ip40+3Jlug59J3d3wyF0TDL9JH5YPOki4QduYe
l1IaB8zOszdCGsiy8Facg2LtPQR09E7/MTBShf+UL4F/aKDt6doD1WTvyW5c9Bt4XuKXQoQHN8oR
ntNGne69HHFn85ysW3e67AFDvFC+AlzGT28VveC79xA/krh4vrKL4r185ICngz7S9PSoG/wNz9s2
RFm6rUh/XpLUuyH7df7f67bjB4LHvbdyqlsv4jO/wJZ8FZ3wRLLdh/RCtvTNI11R3WCJw5lIUaZn
NokSvb6OP0Wyrs37qJ41Brvr0GEP8KXCzIYBeJXZWCIHizayQ2FN7m13S+70DDQjL8QXSKTH4KmJ
QPfMfU735u6KhbjCH2vDbRV+mb91ArBhhpT0UVC+FhXPSrGmg3LoSTnAfpE8SB8kaKicFelDvuPl
QXMeW58GYYey7YLPIRkOH7EyH7VzsIMsu0gdjKMWGqmo8WKnF+tlUi+IuqCwaZxCb1VDp3Ifxm1w
1xoSwWD9ZcYph9aEb4v/ZKGu5x44RU9MvD/qF/HGg3r3lwKt+k7ZF2/hsrBpPGkzcLjD8fjD2Hck
v3oLB9bcu77LtzwGr967+ybscdDeew6hkpxBu3XoYneoxkibB5WPL/K7t0ds3IOA2Ljfzw3TksZp
CfUDt9X4+UKOBmaVC8ynEZKeuDjVjVQZTiHRmNNFhBTH8YbLp+k2LdbUwMm42puTER3km8Xkk7io
Efm/Yx020tZ5nJtqbVKslWyMHfa4+NhMGoQpmZ7h0Ji94UbAgGfyJEg2Q3JR23iv0n8JEQy5pe4e
yDGWEaAlG6N5NMx13j3iyUgeKyYB4tbj0urhVlP3IZLnK8lJ9n2NUkbY7JfiGjkPSX2WtRhKB1cA
soIJGOKSK1D8Fs1befad0LrkG2O1dh3QrKXrYNdjc5dflSWlX2w1Hvqz25294iPGvvazEJ7gBtr9
l8JsUlaso4AVirjDgkcIqP97F6nJcfxIVrhsjtlJt7mXk4357oUVRgl4FGxq4z02uTmabY5vG2ad
45MKZVLcUuuluwKm6o1HIE7NpTBKpm6E3j39lJ/Kwa51uLiOjPUQEiyw76O7sdo3FTE5D5C3o9mR
NrGTnsPlqG6UD9o2+hMG0pJBTkm/4PFvuHLJA5bEpeUwXCluWGAXPcDYloEqD96ZlsfHYXSHNMou
bkjrcAmHh4DdKQ07es2WxuNaqUvtWuBZS7utETvPCHL1Oe5bl3IMNKpFFS0lbd1WdgSULN+In2Jk
Ha10nrFlnT7IxMTZ5eOYb3JHvat3Id8QRnuHTG8yjPiVn3nOjRfq4FuxWhCW7K9kFGLsz7gAXVkk
V4ngGCyU6hUgcUmWmbSOShDoRQ8E7WE7S1sBX8kJaMV44smtw8MBSj7jHZmUCGoRIEGwUNKtzNMq
97tePQOpjDE+W45wdcOT19sUK96MV1clOOXUt7B5Fu0XNrrf54O2D4OUJlqp7POaPiHPtpzt+Cww
8dgTq5A/MnQBfhS7bYF4D2ut1sYzIxJWPP5N9EyUb+jwPA+kJ3AsxeJJ7Taad9BQ+tv6cdiJq7ZZ
YQudRZd+j+7Kn65YXeySGKPKu6AewmCVpMu3QESOtZpIF/LKhU24iPCMtsdXJAPNqbwMN2KcIEmK
2bUtVgW5g/A7ycC9VcFGqHHfw3GBQdpW0Y9K9TgIz27/ywwQt0yNSwz1+60WF4wIX2oQZobgPuFA
toyXR4/ZhGNYDl7pDDCGtdecGaCOe5wduOe1M0CjsWvoBUSGGOES/VpxdKezx62U3eJHIXqiqLMb
CoJlttoHWjq/u8TOgM4t4v5ZwC1mYiZt2nxTJg+6v+vJ9XOf4pCIAaZwdrrsKbqRb09rJheYDgJw
fEx+XPCRDWZbyqWRzgxn6B8RstHYdXfz3hETByRbLsPBsYx1oToRCSpx9uQTHOILTq7ht2uL+Url
1Jwp0nrE7Ri0bXaXLRTSDSJidjdGsi+8ZRIu++Y38wTSBMxHsBAM2IEakdxTo1PwPNcAv5dpuBTz
dRw5rrUahANZQz3MbmNJzvx5uv021plYlBTRJZGUyVL7zP1ruE2NjeTo0i4PD2j6pkEY/Yi2pNIz
PHiFE/sH4OjUYt56iGDvw1jC1/+aRCQsMCERiL6ANMwYkf+QFNcUM29cgPGD0WCwQKUSRfTLRXRJ
SI0iYtinlky5ZA/Xx1Bh41xKHNzEHV22JJMR8NG9qWBbHznOrMxl7vRKsmbfZaL2MuJTNuJFW+kU
vw4EVdF6eVyqHcj3cKexEeFCh06nOHTTlI7FeK0Gm4HxsnDTnDpxfGujkyj3UkqrxP9yMTa50yXh
bZNtg/6JnabNgaSi5Lv/w955LbfOJUv6idABb25JgCBoRVH+BiGzN7w3C8DTzwd19/SZuZiYc38i
/tAvbVEksLBMVVZWZgQWwlFEwMRet+S3CdPWJ44HzqdNf2Xd2AeNEvbuqvDrIG7Aw3fEHf0dQ212
9GbTXKLP7LM/fdRBtfmof7T99PqNmoqJ3vC2/6l1dvCNQlKafCZsTPOZh/BqEdMwRV+ABbpN+0Au
u0/OxS3FlxKMHWSW9O5TuqeRO91NBulTc8frZHrpN2GXtdU4xqzTU72rJRcRx+bZDtqv8ZW9tHSb
W8LcU5jEU+t3I6kR1SSqyESpfC2vxTk7cEOb/m7Q877p/Fbs1oMX1P0rlXZsN2R62aG8lvVePE4/
Q7slpEnW1lx5n6CHCBjBrG68ovuYmJU1PoQ7RwX3sL0JRURmZrcOKKgEP6EkoweJfcqo5z7g7ivO
60Ey3VlbfBKZu988s41Vt8FnwaGrf8USwWbPOpV3Fi8rMt9RKwcvYE+f2IM2KuGT2MfbliJ4oJyg
WjHL5j8o2/2gMoguhuVZoYtOcrYmstvmr/ys3FjufApcofGhR530B9WO4k9yK27WsfItj/DOPP9e
TzRe02/ZW04OWgAkjgT5db2n+3a4lun7YtEXseOmUB3h7fCGSC8VEAJh8VowHZ41AirnNX0jJ7dg
7G6MvfoHgEn6yryw+LZqd7ipHpEOG2S5w5WD51BOD0yt/kqmqrwSXprb/h2DMdRgtd1VDnjilt9e
wUog34M8Jbuy8WQiWgYnoSC1Vb4BjpKuIxYFrKain4ckLuia2zu6I9hmkw/zvat3rBqaqtHrzM4E
TYbz9MfCLdVTnyexI2kfNWykXExPfMVFp6kKSDPkzNOya2tek+Iv5i+vfHgv6MQHSScAXmkhtPau
OkyRJz9JO6hPhPC45/QPkbUZHgW0yJ0ahG28IZrVtQdMAuV3E+zDfMD2q/vDBApCn3tQcTzYsmUN
eDMGo5t9tqdW3dRPmHZI3yEmBNq2gLgwekgAPowUcfRtCPLSuNHJLHevzbfhi5N4io/ha/ssODBJ
OpElQCzc3sS3LT5I99Z6RU0MJ93PiY6yDXDipti5FZxiQggXDcEMVuSuQbnvM/w73ivnhHaqUuPe
usmSu0Bn24RdjAjdU+LAxwS1P9Xjm/jkPONjPgrfIBbq31/rv0VP8QO8iZxNp0uuo6i6zT7y+1O1
1aJTdyMaGT5Mjutqq6rH1bC42JTVHsYFMGNPHAs60P2Zu02MlssGVdcF1uQf7eg7j8Tmx8Ijw6Qu
6g5gmOo7cj87HqScXaLLLIJB3c3qEcmgdDlBFVF3JBMcz+WdWKD4UGf/yaIaxkxttiAgABggPezT
mwT0ebeCHX9S/J13udud58znX2X1KDGHpkCioNGd5QWs2UtPXdYxuQvruQ49oT9grQNVHtVUTEXY
eIhD7e5YvNj9dWofeepnuOD1cMxGbvXqtEQC+VfFQdCAwaVRDSH9WFgneX4DoSvpebROYYno5hf/
gcg4UHDW/1208IidKkz7Z8e6Td3RXONQM3nAvGZfV/snRLDt+CcvYHUf+YwBxN8P/5ZXZv032Iij
+9O+GwPb8loaLMD1yPFXfITOwn2IUTAbKzIM1b57tMIjGrga2RVS+O/gdITwOAi/EvGSLQFY1gcp
3KI3R7ln0zyHPfD5tn/tX/nfirjtjVfnsSkf8XJGtGFrvg/SnsTrwrzvCVb8EV1Gr38d2X6Wmq4Q
Vld6JdOwy0/EQmia2dolN+BO+ZkdlY8BviZrYzHH7OqEv7jI79MdHVgJms7ihTf7IrlE/gcKz3CN
yNcBdNWjgT0x2eZmepUuHEOVy6Zqwjih8EMQVXtqtC9AbXw1u2CG2o67ab8OyAdXRIeMBdeYRDdd
s2hORNhhCG6giPy7AxZntts7uXp9x9XWNdPL9MVoja+rpsAa7rNdxevsY9MjLg3fh+f4m9SFuBgs
lw0y2bEtWXs1PZJYHP9gTRe+J/qdEDMF9KMm1FF//GJ3m94KOlh5jYnD0hG5u+5co1l7B9RgaV2I
2vOgi864sAxir3BKvyrozX4pFLGx6ASaCZVd5gek9pspgSviy7o7vspQ9cnCjpnlbNIndG6TzJOS
a2d70oVBTpptClaoIxToDWfxrHvzoWk2xNU7Fpn21d/hkp0APBrQGgJQ+53oPgcXVrag/6RChBQK
mBUxgskzeInIFWF1eAQjirZX0usAa2qDk/bf3NkRUWXmFsgdJVbh4WrT+IQlMCMwJRtBlf4I45V2
CJhW0SEN3qQ7mChbhp/FByAlLosHpPuj+BMB5/xdHT0bJMWqXbVgVrERKVZrXAMTgvE6kCSF77M4
a6/lNfM4294ZNjl9DYmzyL9tEJoMBwdXkr+mjf2eYOYbsDWsVkTP0xfvxLaCuxa4FCe8GK457Kkn
k6R2a2OXUZ20L109qmxwH/EdxahpnYHZS5iSJHjhOc2uFjoaJRwsDFYvKiNDbnHX9uO9eKGSjBNu
sxUvuKl/8Po6OuFm0n/hVOHc8XZiEVNl9+DZnZngIE02h09Vgyh6DAh7F+opgD0k6ms6AndDeI69
wRazm305ezHa12L2KbVRDCV/zZ54LcBOQ3CBqIuBW6HP0xgNikveBCREWt3AxXqA8c43/J3AY9Od
oJBD6nIFw9T6vJVTBhHgqPFKdcYOSue9kv72sGNwqgRhSg5g7ZP5UTo7M9rTRkHk3GnHwniV2Pq5
Zil0y9afo33e+pM8r5MnWTMPtmxSa8gvUCSYlSW1X4/noG/l/rqMpG1eLOFm5HK053cCEywptF99
Nq6ea+Wd+UZTmM/g6TzdBoC0WceG++21Zz6QnYzxqNlSpid+W7TbzqDrzwNN5HtSrupZnugTfEqN
fAt1nsJ6xfKOf+rph0EdaJGZfT5nTVcwSthgU0WcpR0ZVu6I+6oJd0aeiItNApekUK+nBMavF+g1
az3HGh84CxlxxktH+tvZpSjCImdHfrXhYiwcmgbAHvLimqcIRPnB7OQ9MfPi3KO3vJLfuOscsLHJ
XoD9+YHLB1nv13DE4FcquDU7JScfKbWCdyLVTMMlRUE9CEVu6nKokRc3upeIHHmonPOMKvr6EoAG
imuseCreUFvwX0WdD/MK1WNuoXGNogpXzzXyiNgVmEqhwQ53k7o7cph+8+HQWrJLv+Md/ISx2svS
Xx3Y/mxHewUMDWmYzAeqHGy68zzbpqXrjbnCj0CuqrG+9z8/mU9AkZ5L0EmrYbptuDPmJOlJreEC
67FXc6Hc6wwjqCcZ9qc6YPj5eA7+8j4vB4aVv6cyvj7QaMsfce/0ePIYuR0mveZxVSwifsNLeBzC
n2JKw+ttc7cqxnmrgjWNdusQcI20PnH/C/Zm0ZY754+4XibB+pCwGRrcEmYb6u+bVVpmI8Vr+Uae
u1N4INmg8YDNiNtkOtiDO5/FBx883qkSSGRMOz6X2+G/pbvzhvQDYjPK4wEXzsiadf1uoflkQ2QJ
WPKFduyNYKAqYOCYSxFYduG/8RB5s3VhJFsWamO4Q0Ox7sk66uQ/9o4HywLhM3ghj5075DZXgxx3
NP3mFql7DC+axVuKG2rDvEheoIES/bqYUprctLMv6u0S7hBuICpUnsz8CHgiZYAJd+Y8Hx7Cepag
cnqz9ZD221x2MfHhfgRTiXhwby0nHgOvRWt5nYsQU4CfsfEgOYX6CuJOuMNchdb5LP4gKAJvlFHm
KngdjwFlMh7DAqSAVKl1jmFMas/8QSyfhHOiXsf84FFO6G4VfqP4fBI19zgn4D6kEkudIqBzFOvq
s0j7uCouezlR2GBZZPW2H45Msv5heKRAGtGVzFpEgu1pFTeYGGOsOwlbYOn4lNjweXZ2Uelq8SdC
21wd69iIPSLHadgh3Cg727qgEa0M6IBy2U6c4Tb27yk0sQ59ZzS09TOUNlnd4WDUqXQ8efGyQxC6
QgCg8B3NgzGWKV5k7GTjlWfMZY7hE2vP6u78yO2uDK6aXvs9cXmo7K1x06IpNDJvKXOtA4taNhQd
1SN5guG41MHv8G8KDwQHz2fmpN0861PwzxGGsC31eziVjA+G7eTCWbsVGDO9TAFcN+5slvAiWNci
42PgFIJA1lp12rYP+gsYHqOBG0OV7RXVZRbCKcBMWZU8Bqzs9nGx49ExUFStNaQxl10O4ZOBZQfi
Z9Sl1kSq9GquO4UmjuvUgTHFLY+l/M8F2eHMt9mByf1wfzxXpmVI3U5f8UmRH52v5hZyTyROTMbk
wMCS5nFJ3P9KCLIgF21j0wsB8zdRteam8CMT/LGK52U58vHrJBiBMlEu29r4NtPuHvo6KCdZ2YbK
hVp6k4NkN5AaDUfzRjjN1mf33OJuXOCsKB4T843F6Bzjb1iqxeM6X3HkJEm1A2zR0/JjNebkyFvb
RTc6WVslntAn0aeTPGEMKr3KcDx/l52t78xxHWn8T9jJQPkQaUdkBw+GDiqcWzPHyiAxfKT0C8Vb
B9x0dSpSztZ4ickd2Muhd1FhhD3l0tQazsdRu0Hpb57A2WByODb2jiXUKBCim5WHPstgXT90diF1
o7o19LsHVMSr4cQ/8Kib5tjiyze6DoVzOCyX8IURldUzzK4U5B4Vodir2EPUjYN+l0H/w761v9Z5
rd14lgCtMgVRyp4NwqgA9ZBepHzHyhq6HYRLkFx2oBKYFDpXgWqLRT+BfWAfRlOR3Z8UH9tJ+P0I
dDhbXNKKcW/oftG7WeSxPVf6gWnIXWDaSAItEaizQFsvJSn5IN1t0sCJLzRRwwSNZBaP19OcHCER
7sLItNOgEp/SN4wVtjH9T4Nl6H6yH4vKQ1fHILxx3nCRrjsXDuI6kzCnk7c4viF4IZ+R8+oYnuWo
RRcqe1FzHOPjXOJd/Ib/yFr1AkqIPTRDNFZoe2CvUoGc+vWgYS1m8lb/BEZwKNP4dbNnYvIomLIw
/oGkysSfL6xAA6yPIMvCwBXdhWcOI3zAmO0U8YR95Fds7WvMEQfdTfriZzvGnhgfsSeTW6gDnhon
eSlz2h+k7JHmsGJe74JXVvV2/dF06WluIUbi5gTZ2kIWABeS7bruJbif7yAifLzVuaw83pmKE+d2
znG6rVRmI0X/ed1A1jMbPUs1YCeBoLygr4DuFWCQcWNZQk4Pu5eGjb7b1eNB5a0W9Mlx5vlmwlMD
CbUbS7dHWpF2hcXDvHPihiA7sCqwRFsa18Rbuz/QW7JZ6GNni1iGo2bsI7Gn7Z2G9zhya0R7KcTg
YTIeMT4GyGG4pfIWEnGxsfxuRizW+iF/Z86wpLgydqIFr1Gu4Hc7ZzNi5+ARRahu5wEPjZ2ngLRi
Yp9CeQmiltt9Qghhg+K8k4yAlw/Yl27w3mQACjhrCA8pV7axITm3NjxjYnN6c7eEDXwYn8rZB1jG
j4whwRmrRZ7IUR+o4BgOsP1aZOCx8ldFRGMOnPGzo3DY0ZKTTpgo6vSJatQz13iPtyIEyXy2EDRB
6O+AIJxmoMMjsz8SOK0FrBnwtFz7fIQTQEmGSIy7t77Z5B/ARknWyVfX4xvmCfAnzCK8MleaQd/B
+gtgWgAmczi3IEwYIy/ttpcUe2dPmABuO+RXcHxn8/gVkolWDRmt6ScGcxWWkdpy1fMwzJS3Z4Nt
mqU7DG2jwhJOiZBMcVnsHIHhsrdosQds0tLRLTKYnLOQE7829VtST9oB8yPUSRCCRPATElWpFwEN
ax9pTxtF0c/qIZOYU3KTBbKIKXRLNLUkZlt6Uot2Bubk4yEaQtSkhKqykoQmb0dEipjsAGctYgMH
POOvdWJKO2XhiXRCfxamoM047CwaK6bVek3XEP1/anSbRGoV+vlVPrIW46ctok8RcsjUGqdzvBT+
gCQqcU0U2ej2Q5reiN7B2MdS7mgjVPgnoR30++ehiTxfmNnX339qM60gyJHvv78rimzeTyA35doW
VKpTfyg6TM5EkzBkw3hKVEiU2f/+okYLRMzfn/vYggyq1ljQNCzcVq9RJcvif3/ROt8w0H7txNwQ
bsiP/3lBaqbf9mwOHh6NFIHWL+04o7f9n59/vxuxl0R7qAh+FZ2SX4Wn32+Re4XQiIduiuPLcpQa
mJ1S1s70aU/0BVsWaySB7+/2of6vq7UlGKFtk/U5NDu+/b2Ff/7h+tcwO/nNf/6xzsJgbMnBehxh
t60FE/L3k3+//KpOZb+X8x8BKoMeZ0emkjhpdCtFhYyNl85JhzH6v76I9cf/699+f/v7b+oQ77XU
THzNwprcwlG0HKMGqktTewJjNOQHJHaA5qWV1Q6bu9jCaIP2ggg5Tnk0jK1qwjJ3TkNqm56RW5Xf
YbcoQGYWyGLoFANvpyAD5fQXA6GWzC/8wpYiJyJoDlXo9J5oDAojC5y2FAgttUYIBCNNuaUEUUZD
61ep10Y6tJHcvEbPYbY6OpvwbZ2xwsJ9dlg9YcRD3XMgj7KxHUpE3jRzJiXKL+20dhPaeuZ2o41j
/GR/Fd29NQAEjVYpn2RKIfipb+SkEDuswVLfUGsKIYAkemveZlV5wOuq8hGEAksWIYq4hCcznEPf
aBFew//BJCUAn6uQKImxvE10jjT6kh87eJU1qBW6P+G5LoYAF3Y5UTSKcG3jogpH1dAm18Kdfd/l
Ahyq1j1aymkxnBjpaEYCHc/NFnMet7VOWYSh+pw1PxNN/3weYZAJ2hbVFNNTKaNazyFE76G1paoQ
u0pKVihRlVnyGvUJ5IXrcbRdgajV1pG1XS1ghBQovW5xu35BJDeAT5+YWKNXKflzZVlJoCxwkBB0
TmwAQlPgJxemw8dYMWhtI3SQ1xfNIXcoJ6JNGe1amhXdsaCjbfqgPxDjC2uE8a9tYi1+a2ZMFuIh
Rsd0qHQ/r3A1AAEylMzYT5rE4ZUTPMYlBZgBsMoMqUctYDtysgg4bWlES9NQnotGvatr1kUrRGAD
IUL1ooPWgnnk4FmBBV47SpYvx+K9GrhiScogBUr2aegn4yJzdllDfCiRRyOwh+xZx9m71RONysaX
kzrGKRo44AqDRtM6iV4Vk8wQHvMQSOp8HOJxctEKKI+ORle+LLfQ2YzKzZU1vFeq0ItEmZ9pBxOV
GHEwGLVzqda3RQwwpCj00oKyHBXLeGtUDSrBKPn1kCBnh4hNY/u5GkU3USL0YTqoMQIhGp4jNPtY
TJhtJ1UfDLWBBmVdHQ2pPVuWIfZZ03+YCHnthGjgqrB4t41k3QYl4dxLZizmIztZJxF5TmKNoDnW
T1kvAs97ettSXf9pJMK5CNssBA86WHTIZ63SPx4O25h9J/IRFRIjwBUJqeQZV1pL0LyXDu9ZgnJ3
sfQZotScv7P+Y0WW2IuWxj7aPi7amKnori447eZE/3P4aWgm7RyZOHdjhOjhU9FYu1FXnFNbNyf6
afojfSvY0Cl/tbmjgaYGOOMIoNYAIak3joaBAo+UjirL1esLpTnIy2Nv0jzb4Vx2KCFH0OYX2KMF
i02dSZLqFPlqjKkPdEgNWBAaPzL+e35RmUh85pwEbfcs2vJDIHOtjYPiL1p+WWc6nbqO7BlSrp6s
eP6yszpx1ST27JiWN0GLSoN02rSKGDl7SVP2IsEsSzZptSkduB7tIvCW4Rxx+jFxl5BmbwSq8EQz
GmggVkMHbGNYgTQQbxlqJe/UyDoU9cjBYoWzmw1xs6VpOFBkaQmEVs43PY73aW0cmSLFVx6qZ7uE
vN5X07NSkMchnrM1BZU10QEbxu273k173e6l45JA08BSkAawacEwwe6eZzmfAkTrTw2PBsgR9neE
tuA8aH8MQX5DxxU2GA5RkaLMl4n6rsD8DB8rY7kauvbaOqjErYKsQYt9NdAiQBT29eSENGGZNY5W
UjtOQaWssusxVWTcVXCudiuNNh25Me8z/a+HOdKFn4SY185quUp6jgczr05DUmu3oUmfQsVpdmzG
WaCmz2ZUyZc+rE9OtGhHlXqWmSXqUz+PFHWgYnUt5hjC+kAM7QfbnmRfiOTvHBcbKOrxMwoytJwG
lf0hJct4curqHDZz7uOPkNA9IH9iMUY2H1LPsuv2JNc1JmdK/FKaI3kelYwZhWgFIb1dbY9iJ2VW
7ClF/cIs3daNVOPZ15Oej7hiSaize0knUQVEOkOXWi9fDNOjpfRPOoWntFM16LRFvl1qws5KJHgG
ku3mGWWXRqcMZGeKeRzC8alP1S6I6NCh8LBCJPQOR22anJOs2elW8bezFPoDlO+QJnWaQIUIOi1Z
9bfU176IhBfrxuSLscY42xqDxpg5anXV3BmC9Mhq0SyU8xdl1OBodPNNsiKKYtq4eIWNMM2q3R2r
Tn9SJ3ThGraWQR/VnZDV4aTWxQPebO9T1V/bogMjyCYNO7bxhApj5Pcoh4BBizviRN01tbYMXuVL
apGgwRNZrmUaJVDnDMVF0uiMVsNAncac1EJqD71BQ1JnAio0vZo/0f5zFfN0Qn7zIqUmzvNLQRcE
AX1TY9pk0Cy5UbAmiVOp/CnTystTwyN+1z9Dmd5nJvtjqStA5ZYdJETo+yKC1mHGwwlP7EeFNuSo
bB1KJnYJgduVqi7d12OHPrrC1o5z5kbBn2CzRPZ3shBtVvYAVcYEp2rVKDBlIM2stBDlEt6M+NRE
cqiMUE36GKZp1YPN2Q1rRlYGX7cqWObpeKbrccrKvzTubwbG4rNe3pp2FQRPsJgvR+7fpONlWZzk
PMdX2yjgNgzvOMBBZp3JBtTjvKA62LTTqcUoG97wT2SYBOYR4jax9CgM+OiZ0zV4CY4/iDOGd4fK
klwlA3ICtn2OovE76qzQlwLNqPdNTelW7SdggKUKmoKQPlOKI0KHOiJc3bfSj36L/ihQCiB4ay9v
SQgRo6FLuJ5nlvGH1XWeHi29Zygj5WYl5AhasosynWctiU9DTQnVTrWdUJzV9oAkhzQcZ0ES3tWE
FZc4tAZj671NnECowzsHzqOJWD4GEChK1L5gnXp4gBmn2kFfUll6us1XjEmu7hPaZgHKpsc5n7hJ
lQZfA4Bec3TKg51G/7OJ82lzMhJ1uWI62pwRJgDWx6rbASGw47HzlKm+agqmUplD6XWiESeLEfgX
6YJit5ohuRSmpzYcYAelmW+aBpDrZKDwIORqLywX0XZyJOOoTJilWrPyiqrRdRmEeVby9oW2dc5J
G/ZmSkO6qrLlICZDy1LpPGQmjxKhCFhNqoayXUydUxa1ayo3ELM+L3Bh6ZsCmYDyXOpdCgKOJpIw
awNbgu6AMUPz0kFb3NXU11F3eDTNFvhCr3lkOQHdKFOlb5QSaLjVS5r3sOFOEZfrMC906egKMLNU
A91xcLZFkHLAvGYNvkHOrG58IjWt/Y42bOjA/FjYee/lmfEx43Ljxnp7FDQZA1oqH63eXIsKP0kE
d3q8HRD9zWYsIjGhUAxTXzm5hKRSsSvNad5h6GfQj00YIbEz5QOulRU4SJjqKPFNnYfAz5+ixW8R
iV5sMbC0PCZ4LTss0lqN2MY0JnhIuTYXA2qnY2FvtQozdpNtshR0Wmg2vbJh96TJuX1uRpDdSq32
VbK2IUD4LBVDOU7hcpHlUdmriEPsyac1saxRAdT1LJKRLVugM0III6E+KFmb3YbESf14oLierW2R
VWVhwGXO2kkOM18pRhPULAm3jjEFpqD9yLYGkj7UEA55PsacVxmY1KrWqCwa4Ylva/lM6/ccvdi4
u26XDAvstFLeorfcogU/Jah3ES7LTh1+sjTBlZx5qhxeZitb+wUon4RG/izLqziTrigPtU0zrE5o
s9GjYvGmzqZTXkMLQreiHTTA1K/DpdzHfXWkj/FPM1sJMvhVAnLSfQyoBy4S/sdFn4vdUimHsIW5
7VgdEqvAaGXEzcp2dO01Hm63sD/LC4mhgSWWsGVoZEg3ulIqG7uq7N4kCXs4TUXCKq3TNmhn6Ohk
EUBOCaz/fukPC/0vXX+R1DE623J6VXUhPZHuapyd30vbNagwHkczAbGxqTUO0mNVWjh/kShYA1VN
OeT4znuq6KV1IRlyy0z7FlmMRnuWyBvUDUvKDliXF/3bGE4vwA4G6ZPNLmd0+2qVOBWRU5/CQRMU
JPIgI7k/WHXL3tLEh45Kv9TKoZ812UhPJI+TlmZfWopy0wtjzUJlhLpRGWuyiJrhQOhc5jBDFY3u
E0UUgYVO/IMuxmAEHhmjMDnHswS13WmaC/OT7TTVFiStUewiTiPcNqUflc6Co60kb1PCsYpsYLHO
FhY0ISztQ1O5a5Vq10F77RS20dmM0L2MdJsXtO+VJjQsMdsPWRgYZyQJS7SuqeQsb0oiP8cppcJl
pCxvO1jjqjml/nCeFwrUzUecYEitTRFFSrjmXQ39P26ofsTxuFqbZJcp0e6SJUZfdmYETbH1s79E
BP16jmuoGhJG1b2Gx00b3/JlflmWmRYyBwB4qAr0LLvnJS73Uh5F99x47cbxe0odSLQxqWQNzIFl
Z1JvVLBbtZMP3VTQHQKDRKkm+Ar2YbSzc9yeNEX+aBckGQrNOVqoDWwcw7Th3o6PnVOMt0wWfzRE
nVFypisEsS5j01lZdjeS/M0UL0ieGz8LCsFJdiumFsvWcqEMlE5r0ZlKUOcAt2b6eeJAwu+1/zs2
aPr1DrU8dGtGTvrF8VFQwrZLgdGIfsuntFBZULCtHmd6zyQ4fJ6SvbJhjbshDWFKluzv9Zh8J1X+
UyMICqrbPLRKOJxKuJQjp6q12D9OJyueuUqDJP3y8jnYynSRB8lzUNsHOZcrv0EcslE9fOLVB6Ud
91ZWkNMIbG3YwbcYFJzGMdICNdII+OPzUuC85owWpYt62U+oa2yneabtYEA4IjGDQl0xl7UxUbSA
GHNfA4gPDXZsC8GUWl/p8aV00bB240Z/Kx3nD8p+1S4duq/S5ImrSVj782JetVwBkU6tXScRFVnk
drVNK40u0Q04YLJCijynE6J2rUPfFk+d5aPHbjdZcD0yA6hgjFU2bFoFpGwOL6NT/ySUKfu++GuE
GCUOJj2oaPZK7DShI39KBXQiJcIdcc6pIycU4yScGZyu/SoVuqBCezd3TRW0esX2qpPKhWP8OnTd
2zQuyzU3HpyCTmOc2nMfzY8S7iKiSkgEk0WCpTu8h5R3tz5r410sumHzP0Jv/59Cb7b6/xR6K3+S
z/L/cEFD5239m3/rvOn/sBxdMzCHdUDATRvduH9Jvdn2P2RHtnRdVmxktX9/9W+pN+UfluFY2KFZ
hqKbuo132r+l3qx/WPzCQTzOsR0Vr8r/jtQbEeTq7fdfvP+QetMUm7dzDE0lPlW5wP9qejmoOLwv
8SQh8eYt+uDnprYSFZPiGs5xtkGQDg+swbp0KTGgmYIZ6zMFiFmhHKqnqqshqkpuI6ABJNFG6onL
B5H7BegXCe5n3xXoImXql2mhN6WXyq018Q8bs+SzseIYBCiGPclhcqwqwMW8GOCTFjCZhAmvgPXp
LRVF0obtOOint35APEWmj64etPE4i+iQ2GrrZkWD4abFBqcV1cnJS5bBPJ7G2cnoG4HFl9vy2UA8
j7oqxMWmSb9mtUebDif0bTeFGxQxAC/64RFZUtpU9A6pb4KjsIBiN8ysf02zt6GKbWwcI0NkWB+V
NMW7uYBtX7f5ETxqw0vowYuEL0XQGBHEpBOv89q2oglCL38M03hPV4+ygu6MbKn/jmDgyo4yS34c
KtAi1r3jqjHwWVpYPuduujUlyqZhpDPEeGlsRwUQhz6DHIAN81p6kqu6COTxMx6cPxlE7Ea1TkUO
5bNUrnKUq37D7oDVffNiNKVb19kepfIY/YKpv+jpcGqHkY7YJH4oWuxs1Ur/ivS4v8a6ifRYZjb7
KpLv0r2IFaKxDkUqraghVZUDhm2KBwTiXPBIkW/N8Dftr46qRq8CdRC3wA3c1Sz1e9AtC8+LYUsV
im3TSZaLjp5CsViPc0J1by5089rktwyNJmtETtbMUJvuFrrQOnRUgqKXHiUNr5qmyn7Mhur5uMCM
cAwq/6kkIjzRisdqpNkHed0F9gQJaoockot1yq2zoZCicsQxWeffYeXkGFvXPho4iFALgdCSJXX7
xJaeE+RRnLLVbnFMn8IwFmiGzFFJLMdFlxTFu5cKiexApUcFvEFxtUp0QWgBKalmfVKm1nO6EExf
awZssw0IVbM4zrKILkBrDvKm80ADpXkXWVW/cjzO9JfZeTRgxFbppE8S53Ok41bS5727xDB9CMQB
W2cIs4PY91LyktXVvVvqEhSe1lS163ZSbtHJJKOCZzqzulWystlxAsqGDvVZkwbELHRaGlZpbXxG
hT49DXDinJDTc4nUOUglYv0BE4NZXY24BH0WVYN2vD5i/kNP9VBQ+lYt66RU2Q6pGAMJiVxgtVDE
p0TuPpPF5Iyaad8SKYo2w4eakvbP8DrshMaSrK8fJTsyTnlzQ+nWvmQpHK00zfHNHuXUHa0/mHal
gShGNH5JLhTdomWyj74kyPxZN8e+sxTf6NddYk2a/XJq9yrPGzpkzE6D3o9mkJPJlABwjMiyGpkD
hRKspqQm2SrWcSbWc0djMB/mUqbVV8eWADFCE7+2reip1CJS+ZbOzTEdbLrh4AUN9vJd5raOAoZ5
xnAbsuRUw8SM+ttgDH8yOXK2ktrDCElmdJykiQZUMuye8kmOaOdjc9YYLr1Hk2AsB3SVtAixrJOq
dpdIQWQsmi99M2KlmlEjKBAQsPAyiCvE7ix0ybe6EdkesPx+7NOzpCExppk1wi3jcMC0QN/UeBhA
BML3ehAnhdkRTOW0h9ROS1RkgnWXqFOU1rwdbYL/AcVARCPPes7WnjiatOlJaEdFe5RrC4PFIaT0
VhyF9JqrQ4JQRfYq6aBHhCfjdhYzHPQMzUQHU8se+fK3jN5NZ6LQJPcle4RJz5nsvMViwphOodNt
UUfbJ0T9jBr1MiYxAWZWoZtZW3BWDMmNM6QuRPJHqSpxc5wSAbXFfipGKdzpUm/fK6j3ESUtH/fy
/8XeeSy3kmVZ9lfaau5prsWgJwAcDi0I6okbpWut/et7XUR1vMy06rbqeZuFvSBBEsLFFefsvfbF
n7uHMcI0FpgAuZS6HXYO47jC8gyJeszajIKKY/8GSoSeSO2eylaUfqIfux1bz8xokgxG5cbSaHix
3r3OGfLn2Xylun4s5PSBItRDK1ffug1nN+qzdm0N9sFPmfKiqWt303hW5GZtKwQ+BOXIGl8qe2ST
I+58ohJnmQ4C7ZBSPhFDVJ47xXrKQ2U+2gpR0GRbSp5WveWyTkVdkQ5aQiIHkVIfYxWX3qyEP9pc
jIfY+mWnBHrD2eYSWdq2qW2nkqiqWOmulpbiOJzPmh/PD7rPGKomvtuNncpRiKdNPQPHrJoIDMBg
nGNnMhaGhR9TTnF2zzXQw4bySqB3yxE3bgCyU5Vk+Wy2Prn3BuWitKN42EklirK5OjT2/OHrebxL
yuTZtOTh5JQGtD8qoEY5lg/ZyFI5sXG/6YwGdLpouATGsa7y66CGyM4b1rodVepFXktQ4+Xyp3Ry
+VAnKqN/RJ6oauLzrs16N+EUsDM1PtILhzFiq51ndNQdUpg4MXy5tWlo01LxnWKvycPnrNEDiyti
Qsza7XTns6fs67aVbXhWrNKNy0hhzYv8IhnmTgmYbyNn/k767jOeOh1xO77lqs2nPYMSSUwa83gW
7nPbuE2xM64kX0ZWSkdr2c0K5JW2epQTljis2SGXaIDqFHQ1Ix38lZrPxFsLB2xLRmbGXChNjWil
kqERKI9h6aBXmRjO2nKMj7Vg2JmSuYXIjxolDqdlmYgA4xio0Kj8qkQEeXZpHq1WJtLJMlcTjVaw
nsR9ZUzQxJzPyrRJtIDiY2my+tJky4s7JtIgTDC6tzb95pwm3vTa1JA2WxMeZBQkR4Neasb6ac+G
/xJQz8RE3ENMB722tXr1w6/oVJlWZx2DXg4XeiMpHlkDzlLW228lMMZDRStiZaQZ6io+CXTqyimX
SlF/jzRC14VSPJl69d6WGs25hmkk0DUTazp5Zm16i9oaz6D+YCu0CEspe2GnrqNAhoE3pZh/+lyn
SkZvOilHyVWl+TNqYBUqcX6qCwNdr4FvRYn0Z7VVVLopmNjTde/Uz+VF9iWvsDMkTKDPVpA49LXd
AsOJ+9TtAlgFcjF/hQONH5WVHr7YDjkfptLSyhjhy5wA9qTyygmPUDYrb1LXNiziaga2JEDdlGKq
mKjzOtG05Eaplj4S7lnB1VhIJR6ZXoaziXu1wFjFFNFteyMaliaRH2MnA++RWIMQsfpsaxXkj+wY
Ss4tSlpq1lHbUyCdXL0aYNQ0hMnY866dIqwmMxKbkU2lQwmCgX4Ex4YOZljbqb2Gqo7RUorVdU2L
G8cDq0ALTEqLaGfb+seQCNdTossUQyBWTazyF0aGii3WgTPv/dCovJEY4MTKb6qF0mW8h/ppNaSt
e1Cfo8rARstSuHpxr95z+8y0Ro7V+Y+RHj5GPkWEqa97erIi/s3W68JtCwysNgm9O1P8YxSoYNYo
Rf7z+/uDrLGVbVI/aIMDQa3WbbI4RRgPfxsjNeXzSkVEa83QR+RrwwglRPw4j1p5bXTyuep0Amci
NDL3r/6rb/+rx8ae5HknQSN3/9u0TmuEwGa5/D8+y/33/ErBZ2+OhECzIqLOJV79/o+RZDAT/3zf
soZfhXaK/OzPT/7py/tv3p8zMLV5Udk1bdO/n00CzrkIgkKlHMVi6q/n/e9+SiWA3mKU2Hy4Bd6n
ygQs8vdR+usT3J8qKfH6Zprk/PXC98eKOkeRZSU2GjFQbA7trKottM0dumbVGoa6+w8KkQJ5/6pJ
qeGjt5r+6QdINeYlEfIAhXUgxmQticL5jIE7dEiexedN1OD9Hz/OYY+R8KmknFUx1P3TP/fHSG4N
6WQl6iLL49kjAG6jCozbPYQuSbE0tSFNoYZAYhqweRWu0yx9UsUJDTOu0JbY152TjdlOFoFt96/+
7TFdJ9Yo7jtvsli37NXKyD2Q1jt9SlkBGuRqtyLZ7x5IpxqCASfX7H7DHHN4iHO7jyJMwEVA7LB4
nT//TOIVC+rZ//RYYVJ7R35GOZ5guHsOXjD3Ehbe5BCJ1K8/j/f96KynQsVRTHxcZ5XsuKluLe9/
5ITmQ6jkeBDvgXpBUFF/v/9Es+CyqX29ub/hP7GO//atShTjetb3XNGHu+xPvIO0acEXCfnWH+HW
H3FXCBl9YYeo682G3M1ayNXuGrT7t389xnWHZ2DhJdvLtJ53F1AUl5g8rgwZqL5+kZ2Fl9L5aMKH
2h3WySFfWMeXcZcvgu20rlbNCr8OqFVrM3TL2Fhf5t3LsPZozixMetUuwZ9TfHB8F1Odf/P6ZJcd
Unvp+bfaNa4ADdcHkMJLmApLukkeSegrhHTum3ixA4Mz6JFLUq9eYnt5EGCpF0LBXmxpbZ6nLx7o
VrwgnIGbQZmj+FagmyQ3bmwvO7z4tzalfAAxiyRwewmUb8sq+Mp7wwrIi3s8N9f2L9VyfMDKbl4O
KwQ8w4p+VFGvSueWzdClORaULPl0w2tUHfX8zGFBe0i+cWF8cXgm6AHzvHWMV6I6R7r+59wZcFci
+if1sYGs66LHkqV108HXd53pXM0Xk/4B4KR5S5eQRc6J1/aPaRu4KSv14TKsOSUKvlga3vEhTYiJ
XvS/sOOoWViwAcOljMd6gN7pJYfOphK+ALVWT3QHFnixmRQQsPGxZvoj2rJzFnbg8gXfOvq6nLcA
x8hUi7AxZK5+DhHPDnvakFkBHwelytJ0jjYb5i86eSqCiYHt8EZ5732XR41yWQ54wVZ1chta6AXQ
vJtdlK6t/MTiX7zYeFLobKWL4nXW14wfSUf4NtwTVzJX0dYMME4ttHQln2fmtSNtbCfCCMlyg2Cz
yTWRjlCvpl9n3+xztbXtc+pfmLFc/qe/FK7qMd6pV0E1olOXrubWS56nCSCadsacVC7BMtLdeMiP
qrLsj+FO4pNCuFrg74b8hALQ/pQBOaFyp2HkhZ/yhSA1Dlj/U4XL/J2jk03P/gOj4sJRsaB/dO68
Dh/7VZQsp89N8yivXWITmwMsiPrYiuL4T1lgythmSw3QT/qZZ8d4QO2QPKOUq5EzJNVRfugWANpW
8sL59YECrgzO17w8lccQE/cpf0rLg7T91blxquGt344AMtSNBR1oawj6tQ9AaOSK7sk7qfzWzTQN
Ue3CSHfa7/ir8c4XxSH+4BLoDGktkyWL+id2uxuURljVy/pZibd262XassTnSk/62SyvjhCzlo9K
5gXVtcnf+PO2XkAn5HjoZxH7Xq846wp7bGB/iOlSwOhnrkdOWbd8mXfyl8cPu1dqJe9KvIEezeY9
hVnuciGl8yb/dTD2IH9+UErAe2deG7q5TVHwl9Nf4knlviHvULnq5ZGLKwhXoSVeku7obN/y+Rg+
8+F4Sm6IkBNrNQ8tSApoJbA+NewzUDNBStKU7hfC3muwVUFavNcl1DG3Sf2V8Iy33QdXclNvVWXl
SIcwOHJRpiDy6Urpax4EjMub2dvNLr0fJUFUsZ+q8tEpvzrtGxEUzhxA3tui3sp40ihs1WueMooP
Uv0Jg1XnCQz7BowlUw89i/sePG2ueMowbZTuQ/MvvcYSEMtvdU0mIA/je5W/yTLauOKilkf7Niu7
CpG/xBkZiI3m/lZy1OjxtmcvDnWTpwiL7xek4MUzMoegZiG24t6jFmgsau7JZG0vOO+dtgR9+WUr
iwkC87abL867feYMq+AkO0bbj2hpn9vFKQofDG/64g4GAc3wxG3CsDDUG3qo1iZzzoPufmhXrBOY
SBBFgq2cM0ZPvuJ0WF6/610xdjPGvnEp8Rqesuu+GFdJc+I880fzLv81+MblrRzyZ+pME/2+JXJ6
PmngfJRgJ2/ST02h7p1bpUEh+yWvSxfnZr3RE9bkJ5r0N/OMM+0+NEWdp1EwyFxtx0XIOxl30yvo
lRPHgLobVQxv1l87ZWUGrn+e1gNZjo+MnNGBEwekk6NldU+8BZ1fNqxl76InerXH9bROJ16c0Yeh
dOReI0PUZlr0N0T/emLm0Ml6c6MlcO/MzZ8ZLGnxiAuVKl9Ms5fPYHl2dDDJb2Am5aqXnvTWy3+l
94LJXVr3O04WZRz1bCo4Ht1sCw+Rv8/i9zf9Jh1/0JHIXxy6bsW7mJQVdxK3o3j6+IVKCsOuEW0R
IHMH81OG6vvLa5knWcviYJXLD+udTISF9GRdcTe8Yvl8t65Mf5xHy+MAhR/DF194aI1qMYvgAECw
QW+QeZiJXeZEi5lQx4uzUHbSUx9yprg2tPxSqlyRSKgAXqzn68wZ5dLivcI6WmYHNvZcDjWAtnGH
j8BjKZlsxUdeyl8fXHlMF9YSxfKuOjB/2WfOknPlrp+ZiZv1vASdfs14PuYD78V6Zxt2KHnicADK
t2JQ0Dz5LB2lJ2XHSeK/l/h5XH5xEMyb8KKSEsJEwhHnSz4/H4uLnym034n71NiXLmL5fKFcmV4M
c2UUz+mzeuM0FgemZ/9mHaGQILtkjPKcmCGLY2Udmf2MK3cZHv0ApmuY71XO31INXGna8Iqzx1SG
fxbLqDc4XDNcLOxJ+UuGSuqsa0bR5vWNP2aNknFJOxkBTiyc8nkTHTjxDD7pM8OgsuPOo19y4JMx
BrwyuRtHRK0L7Z1Pg9yBOZQjC73OJZmFl7Le3+rmEDGhvvMPFc8Jm8sqeOSyz7ZT4CK6lbigS5fz
gpmafIgP0mYb5slt6+rYRMXFSs+HN2B5HOGsXmnwm8RfjeIiJY+Cyyz95W0x+fMSbMXnTVdvSv/S
fHFb+5bHWYFmz5Q9ocDCa8a4esQdFm1ZRUlkwMHvwud1E1ep7qaKp3KhHzQZtBv66NPIYkFfA9b6
pRZvs9oLHogHnenjjjfqByGF1+5JyAAZU6t3Mo/JsB0uHILiEF3iCTKY16EXh4GLSS0nRGEravpc
9S22UJUzSbTdMrPo+HZHYrcoBm5GDrEBusppDhQ/emolYdPwe3W31ntzn4bRZsYEmG1ba01TCzB2
2VxqjDjmY0n7IFUxBStL4/hh39ikL5A/MzSMYpBTQdssB/JSrKfLVL3msIohlL8L8qRMNWAZAN5K
JIAacJnbdmv580EcfCW/L9HW0XB7IZNMq9Ysm0qXadXu90jLlYOZnRmiLMoSw9e4E8HgkSgClECt
4zem04GnGSJ8nbFwqR5IHHH9deEcy+LZOJLdAlolpSGieL5PfObJGV29F5eBXRxLKBS80lPQKKDc
wVWsp+nCylweoD4cQy5XVsQ6uEMy0AsGf1aunJ+H4EiIkIYkL/ux2es/M7VaTzE7Si7gwNW4T8Hc
nSvWNOICO1SMI6z1v7hmhdhpwfdWthmd1XBB9dm89dMSTHNrLBTZS401MSfdVt5ih2Yw7zaxjvZp
zRyIyj20Ty3fXkf7pMjLZFj0zsrUXM/zGOTa+kF6qoHv6G7xynjFFTDiEaOmPa4755ixHApWUXnU
oxXQX69A08gowLCCDJICGCk5JrZwsVoZlzI2WE+TXUl+HPo9b5gdB9eWF+KsYL/D9CqAzmq5sB+R
PVN3ZJHOjNF0G+UEzZ61Qco6hYXwwAS11I7jhNNvlR2ar7H5BTxMlB/dPSR46MWNnfqovJMl7uqW
50OxI/2m3qMIsFkaMyDjvMR04lNlT+XxUlGRxs6zsT4dIp8aPXyrVIBeHwF4aLYykXNLY7Cxz4nH
HwZsUYkKeJjrPYfC3mbvkABHa6cbK+I+wm4Rtksgvyk693N0lVzWlq7BxbVhYVu7XIBtnbJ5Osgs
SLRj89Zyu0M8t4m0WrQP5oaWRYpHEdP+ojzh2P/ilitil5s4Ruwu89yCTMH9SJuBhZyDU3FL5WsE
U0O9aaIeD2qC6tBX+8s0Ze2d3MV+JBHEtODkhjp5f8ciXgXSJlWW2XE4Unyk2dlc5Wg5ZzDNF9WO
Tgvdk3AtU0Bk6ULeI8kNco9+yUXJXbsmLbGBcq25BQrUDdAWx5pG7cnWLvJbJYlLaORWJjeq+7ad
cHGpJFgK6wxiOw+EF9BCefc80Ok2sLq/YonDlzdqR6kCF7+b2Hk/F8PCOE35GtuszsgP8nl8HQ2s
1e2yWckdHtcfdJCL6a0zlkrpxRjS+AndI4Iu8rUM1bu7tuEZMQkNdT4K7qcy3wSsns2VVbimvEYk
9fjgLJt1eLovTFR2beDCoMgj2HlwDC/7CZ6mCxOegxIq2usyFPvHAklPEmx66gLMuhlK4y4/xBrL
EA/W2XdAkf6hA/q8z5kGwdxBB3cgNj/6GzbdeO27UCtWhZnu5NiCPtYONHuuxkNDYVhfxXijW+4k
0GBN9W4x/lTvRDtxrtk5hTAMWcMunHppPPhX1FjaN2q07Nl/1yWGDOIfwKnckNrlC+PB6YJF+YlW
v8+3ZeUNNCMBVC40Yr6co/LuH5yHtlKWBXkqXJb9JsaUrr1zmvV+G3m2evBbxpeRdO0FlwIAeZaq
Evkmm8o6GO2pptFe76f+GhmXYHic01eiyItw8sLwTeMNUNFdQIHJ9AqbFqKDgwLa5px+zdqqu+Zv
w3uVspUX5GNGyT3+01V0mFZAWZxdc2BWBsDct4v6k/+H5/SsPrUXGjEYm8FVUIw2+zOkWmQPvr6C
yTUyXsSudMxUON1uRaUN4cEHIwYxeTEBQ5CAKNE2aJJdgEAHyALetBNKPjTv/vu8Hg/GIWR0A1Ue
EMtpozRkefBhe8dgMz+CyMEy5YQ5sXy3sd/i8QnMd9QLOMwh0OzQP7JWZr+3nMMPbEgXmQLhqtzq
y+LdWStrxkwmc7d6DuyVfTSfKLK4KqVh+agb7DB2kIbBUwFMwZdHp53CHX1UZ43GtWR/tQnXCmsU
aCbSok5xBgiw9z5gQe+cpf1+yra0McxrsIcN/aQS5AyTysMPZVCYOzOa6m/JcdzD3tA2wH60DTb0
ByIsoOSGDGe4fBbk4pyVFRVvRoWEXxsPBRntwQd8X7IS8mX9mm/hlMQwoCpPFvELntDO7UpPP3Rb
tITV5eafAFscrLNESWFhnQu32MvTYryhN5bckFWoesh+R7Z3ALdX42PkYg7ElDC/mm/Be/eENE8O
dzCP8YhvGH2OnCwwacD0YHBXgvZXvigPsPgL2GenQt0XtluDbyPDBSQhvDTAVAjrozWtrUHa1AiB
AxZbXnGEsSLGRGznjPmnEoLv1nKb1/iFURTiHVGLHv6CVttGMeP3vgBDbAl4eVe9l9GjGa24i5WH
Sr9MpchRmPWtrfyy6rLrDWsEucazhUGdzT/5d1RD5cUbWyemP1YIUi82MVmB6KOGzkBLWPy/AGYo
sShaxQfbxRLjBiBvtlBuEsbMfTguUuoqvJdgmwGTt7HEwdtZdofh1UKCwJrWfskOoO4NG4v25NUv
aBQKeHYpQnASAUppTzOLXRUtHVptNsIggigX3VW3V9NRxdRLYwbJqbmQoUO027zbqKNw0A8Kd2v8
xHKTHfr0muCCn1yW+qVrOaRQXCn1y9tc7NlRkrgRLwKoUVpTzZCO0/qDq0CFOMks4NG2meJ3IEnp
Ej/UKdwM37T+2DXB67PomyyCp7Rn72lBWSPrAYnFInruLPAkG/1YwHQTo3fwBMiP8Wo9via/0UtH
Gt+ioPy+Ur4MqicrZ0MShw9WYQIZfEimd2Bd4DY0FBOM40Ca+ThQUa8B7O8FYxzqAlYcB4Vcemy8
HJzmQDlApYwSutUi3dJmQh9E+QAFECsERnkUHTA849fyBlqp8aBvGxt7yyL/NleAuqBlCF/K2i8/
iiscRUzx5BwLxNi8ck7hGfyYkm/SF5u5akCtilFy4X/HueIm28zuDo1maEsOYw5Jbhe9oUikUqSJ
3Uv43CtehycdkvEDJiPIHZNTvZXPlFS/2vjKSkvyMv3StatAPznFTmkoCUOHKOYNQ0eyc/qFDyqu
3w4n5cWGb7cgcIHtPRQ/Dmh/a1/Mt5BRlJY4mHXctECUxk0QX5IO9Rpge3buPxwBdoG/2Uktfgw4
bq1+0B5G1hNPFoDx/ph8qOx7ybvgEkHFCxk8W/q1S5OgoL38Un6Wn8WXczR2NTt76hpn5AKoBbTq
lnJDd2AtF6PLUuUnxjACEDm6ABHcc3VEG6Tftmecx/IaUF/YtTtZ+fUPLYEb5UvpilXZ2X/MtU3Q
AukWGEBlREbv/1QNhCBTDAZMSSk4TvXJjtrFT7sgBGbeBCBwM8tVLVdyCfxgiy5OC1tGr/9sYedD
HYQzswlpuu3HTbshOFhZiuNIcgbcfZa3R+cE0A24a3FKrFcQRvYaXh0K0wXijduDcwre6VeFZAjI
b/KNGtvzBw0gU4y2z+ELSyj0w+DklqRqVIR9YKsFxwcFjmG/BzyLy5S6+FljJE8WDsVPcgFU9vFQ
qYyX8Vul8PuuPRRP/hasmPUS7cZHrsSfKr70qHCr+FkPdtbDoy7x2b6qJfkkC0vg3CEkSKdkh2mQ
GZlLwb8A5QYo6fWwGwUhE8ni4pyEG4jSqvwKzG9JRivuUfDV6rUd/E0ybFvn0SqkQysFl0A0T4N7
8s/9y+GeB1RPrCFlANHBUGhw0ID1D6LvM3WShcCrp/Ux0AG6P+ZU0b5Ex+MlooUVTnNOa1SoutSa
kmQ8DwC9//5JJr76860e4H+N5cdWzmHFiO7c/e/v/9x/tdWxVTDqGyFqy4px4F//PlFrZRsMu0gG
P9CK2Kn7P4H49v6YX4pMq9A2Phw0Q67Jdlj4if/86r/95f0Hhsh1+vMrRQ16N02am2HYiP/q0KVR
u8GQWJHmxz/BPTfr/qVBw15x71/a91gqC/Mx1DeQqX//ev/32/zzmBOIgK0/399/J0trMN9TsP63
x/98+9dXYRbCkBDP+ucniR5qKGSYmv78wNZaXuT+fTGwLlPK0lnd/+SfXv7+sVGEApATEWEJWWG2
yj2dlU7vooyi+CVquCJarC+xkNfErMZ9tTEMK1zT2Zc9VSOpNaPnFcXUrmbtUbmHlg23BpBXJ8LM
Ek3fSrh4Vmi6FzUU17ZlajdJQIsCCe9uS9wUyWhW6005OspWpowmgeXpoNxr9bDUaFk4ErTwUASt
TRJZm2h5cxxioJ2i2Pb6TFGoGPf6uscwJNfIChLfcjaagUw2TF5SEexmNvgASXobSHwr71qfpAfe
oo9PmqMIL0N8wzW5z3yWZzLBceTHxQoYTQcIOGtLANxx9hoErFOocgxs3gzb2UoNsJ0CtmY4pEDt
a3LgyKvDGLLWFcB4Gkl28wc51zurA3RgxNJOz+qnMpI+ZPLvcgPUePA59AQGazn7ZgYc0vLme2xe
gj9MKojSM8nUszp07+ZMUYe0vVHE7o3k7yE1w3xSl8BoEtSR7ADovjKLQMULAsR6pU5BB6e7dAzT
00DC39SOWPZK9RslyVEOLNI5kbCqpAKOyZei7IIh/cpFZCBuJhYBIkYw637D3P6kjZzvO5mgwUJE
DoYie1DazOTKUYRiO92qyHTb/MUirVBpFZga0w4xyTbL6LPM/oH04Af89pcJC3ZE6iGEFAIJ6QjV
UK9JRcxIJKoHk7UYw71fo2rU1afO8Xr70RShigWOsc4g8ci09wE1T7IXOUyfDaI/hUxGRY0/dVZb
6eiMi1kBwKwvh5KqR8Yx00h1LOMObD0xj+Oss9pjjgfEKGIgJ/IgWxEMKdVERIYzASktqa2TiI90
RJBkOV4rESw5i4RJkiaBvrxmZU0d1OmoppJGaZFKqQT44cJO2g/kVY56keP8t7xRRFkagOZtsi1n
nYUltrEJz0b8XWRLXbXkVZANT6XN7Dq1hqDnNOO2T4g5Qg8EExAEvlQT5ien5Slq5Le5hCRXqba0
6jX2k5n6PHZKsW2y+R2vIkOKqqCVaUj6tUCuow18Y69P9wmqHvmeVgTe3SHxkyvJVZT22ScJtCUR
1KcrPYuI0Fken8ax3/dkh9YmkFm7zwJy146TFdysMN9ligbp2KH8oQ3qw/hcizjSVASTxvQyS7WF
qRbpT5oIL60M9aP6kjXnt0oysk0LDtdY9Uyy0141FH89VDy5M01MXoRotgZMBakiLzU0dgpm/Fn2
1yh8/RPi171DwKpyT1pl85CW5hNq8hohJurbqQqOc298mDnyhbFgHU1HbM6cCgYPFCNrKr5jyAiT
r3VnbGQ2gRMnxM9npUpYf9Q4g/XA//W1IT4M3auhMMyRvLszUtN0FY3udjgp4JRqB5519lvjMGyd
gVnctq+1iKOFzSmTTquTUovamXyrQOSJ+SBaY7JsTSyvUcfuIlMHAM4oeulY0+xIbbC15XOqZFA6
jflUStJzKMJyK9rmkemA9ZSoyJCnS2g7vUrQjV0Xv0+D8tKHyL/Uug08WWLHHIUG5gQSetsEzIAv
AiIawOu2AsQZKIxGqm8WEu8bkfNb/PR1+e239HkMGpDZThORwJUekUpiwf4gLbgzYSioIkDYElHC
RUzHRYQLO6QMFyJu2BDBwxJjDwQXnJDIJS8h6cRG2TxV+XDimJ/mWt1ULGjHLqZrKskvgU3RK3Ee
ffxVmcg9LstLpAPNknImhtqa5YWfRb/6eNOKEaa6ZmKOKMKLqmsJ0uCUirwMwtERzAIUpkvJ6HeO
ahIZrCdY8fr0SypsMPVz+6ublLcqkd9MjnMiXFutFn7a9RxvkQaPe4vU54nxOxUx0GWCu58xabLa
W9NFvy2Oz4sCIKyeA9TquoPdW8yCyB6KdWYTNR2l5ErHTfWaiBjqhjxq7aJRCSF/dBFkP0amqstv
U6ddUIVvaftpQmVa6jIQgGKSYeDh/USov1Ozq+TXZJdUzQl1tVCVUlBXCsh0ql8TzUDYgN9mz1LY
fRp4lGHeiVaXqNXpJKBlaUrMBUHcgBOeIhHNLdGbRPapEokLG4W+J1ndq4H8qhQa1mjBXBEx3zm8
gkEEf5ctRRAbbe9IJrgmwsGR4oI79gfIX860iHTSD0SUeD6qDZpq40WuZVbsInC8FNHjZp08yrP6
VWCeLZpuByhiFFHlpcHqSYSXWwo+rlgEmmskm08tu89QhJ0XIva8FwHouS6i0Ekf1HZSR1CwT7tJ
ps0Q+OSKl2SoA5/xjwElR8Lbs5WlTV9OSnVKbigZZWSwSz0F/cQ+ZV3hr8K+c3i39ElyEd2OSoxC
e0n4XEOcUq9DUTMbSgC2upN9TJtKNI6ryMckWyskbaATdJuu/FISc/P/LWX/PUuZY1v/V0sZkEPs
Y/fn2n7/z/9Q9Psf/KefzJH/oRiWhclM1yzjby+ZY/7D1FVTMVVLcSzVNMz/+B//20um/cOQTcW2
dM12hJXsj5dMl/8BvMaBZ4X5TAfbYP6/eMkUjG3/6iWTHXLdEfqqmu7IyEk17V+9ZFPWtn1uRfau
0pIXJmsEItiZmlxadpVD5JmPMlad6GhKFCsiVLBhaVCbntQPQIKRKwm8CaAgnBcAT0r7PRQAFG0V
N0n0FGFrZ+H8i7gt2kyCmGLRzQGgokNS6QRSxRJwFTKZgfrZ2r6U60PUM8p3w5Nfy9QockIXsKY9
qrKsXScLDU3DmFcO+S4KoggVrzTgDfK5dwb7ppfQkeoWQ0qCHCKo7UNQU+8QiBhDwGI0IZw3fL1d
B7XmSoUF+VMBP5UnIBPT1HwJnVg+FyoxZKkGAjEO5pNhKavYZP/ql7p2rXLzxzLhRzVh/xMZLfXj
2jhETjtudXg3TPnB2kobmr8+Mmy90KS9rk+bbmjfhkgDsQ+CoEd6vzQG0KG5Mj4l7O1LTT+qepd9
ao65J+92ExTzdB39XN4qXbvFv18xWCbEpRRq7PngPUFlyOugp/NZQ/exBeYnRRPPKHEeoIFGerys
nDFa9bTxtMmI9nVpQXyB3If7bJr3QPI2erqdWgJk7oAhY+MI4BAUDTqBIIjscPo0BZRoEngiS4CK
cIWfdIEuGmEYjbCMdJhGkxp1OKVQ7KchRTff+K4EAKkRKCRfQJGGOx6ppyI3CWQSuVKtQCh1Aqak
zA+dgCs1hGIJopFi2LGXRtYeyKOqQsRxRgjOFnpPNgD6r6axAvaHdp9L9SEeJefAqm9tPictsUaz
Mx7TEanEnIafmOf6Va3KO12goeDjnHSjgAlhROMmKn7Q4NDcCpgyEtpKnhx3b7kFbCoS2Kke/pSS
+wYZtoB+YHBRagdGHWt1jqxOOL0MYtwiNn99D+GqwKJv6cyJcuB/K4DSNprwCyQChpUILFYrAFml
ZF0NgczqRbXfEBgt2+zfcTiNm1Rvj0kwF+yI8H4UQ7vFAL01rMDZz3QASWKyi8J/KaYzoKbgasYb
jdaWEuKZSLjAvEohFq20Xw1Jm/dTbbNxhnQDWvdaCyxYz7bpECu/ek1WRCh1vmvkbLtryaflmdMh
t+BrmMrAjoz1DuVneZ/pJSlxTg1NtKXqiZ1pqSemzroqMymHf0ljA9a+z96CqR1YPZKvKUomOzoj
qmNh/FB9iDEllfyo8rnqJroxGdSxVhlY7kjnQWDUMnhqttCPhjKlSHnV9RjmUx3wmkJOj22awyZ3
zLXJ1g/nKgZQ3aZ1rwSALxLUXe3UGBujrdajhSDP7AG9dQTkRUMaIPJIXttURzrdsywBDze9RzRQ
wdxR0WKzXg8MXMo0wUGu5IVKW81omD4rn6sG3LAyG9FmiNEnhBmNClUlJa9orqk6/+o+8HnQYUFE
cR7G3yoy5B/bhNBDfjsRu5jP/KnajHH2xfsmajixtmUBoiJHxUsAMOgVqyjoLxIUB26IsMQmhGP0
NlJlT/xGcpsMdl4/A3iXw6eMQXthTi3d1pRWZNriGasbipsPdUFPa/YhWxvmmJykh4AUUyvPo61a
pme9GcACGOZXH4bzMoXQ5/pmRWCKoLpNSaduG8q0yzaF8GnGpPpimnHShPwxzJl5izxJFPYHUyCK
9bPpQMeNoVQtsWySmOInQClIqncqqDVt9lrOdbJmoqqWWRyxgcB7oFeky6iIS9JihvswfRsBbNcx
wW0JVmyd4UZeTWb9bo5cP/rIp6xaBE5YSF+yH9h6qZfk9bytkVHiLwCoWkwHJ4Kf0UX5VzECLkcV
f8JZT7daaaWV3NNeRyUShbzloh9oINYF/qxMpY2iGoQbST8zi+x1NIYVsTYyipjhB4gALLLRgcIY
acEzc+4aTNdlrh1knK0i4tqmQxyHjEl59gk240mS/b0y4GEJSLn6X+ydWZPbSrpd/4rjPhttDIlE
wuHrB85kseZBVXpBlKQS5ikx49d7gWq3Tle3z7HfHdGBIHnULBBTZn7f3mvL0EbcYPRf6rFDTwAT
0UoIj9bWkpFGEyVrwkdgEQ91X7i7eYSp7Ag33fZdTT8h6ulmYvGaoA/iEKHX4jWmfYu6tH+ZHBWc
uoTSSGN742aYJHq5CrhU0Ij8xvRI7XRswDyiaUDiethASjHfBaluyd6pz1ZARMno0r+AljDdgVjC
izdB64lpZrVlR7cx9PyTErQOwM20VO1hNNg+Gn2vhlkLOMTeRzaZNiQlwnI6UsnLN6avKNY2qMCK
aDHzNkl76qnfyp4VH47HetNLOp8V5p04GBgT1EiKhpE9q0lla6OvAcig6FJhE209Fs+rZhr7TWei
iJY25Kt25rjp2Vp8pmV2A1OBh2/Q7gapr+OuOucyFFeORrET0jWRQDY37lgmt4TCI9RybubKH042
cBSs8fS945zKSXzoAw+putFaMMgpgzCy16cRnLCo6Jsxa8Gdg31sRM3LiLwAhcroPjY9lAii2KQG
8G6vzQ8UigeSYVgtKe35e6tDG5AZANIL6iuYA9ujGzEAx7gPIIJxISjWx5GtrrtK2Af9aMRUmCLH
oXsdh0+BF4EuhkO0l0HVr4doyVToaNNROslcaZ3doKaUlCTuNXglwueqXV0Z4xlUJCCi3j12aelu
5YC9h73Mb5uYaYBPOK9ByT7MjEcVR+GR4HQMCobEM9bN2RnL757qQog/DO9vPdZoCpdC+MXMgIUq
6R5b5A9eWNmHcPasGYGrRikcAsEPKgm6OmpnHEEwcDutftjtROHGPl54uL/Bt2IxInh4Bz1zLLZZ
0z+OyKFOqsPiWMNz5CojBrCyJVmygK+QE9jtSVbO1ySlNpsUlDGdisAKHmIHk1K1a3bT6bKZs84i
y8F/T/MBcazbfzfmYAEKL14QM1/OdkbaPFy48pS7c3dYZDVyxAkmohA1a+zT1OnSAmcZnK+2UfQx
oOA5qF49xoHUZT1sLOvv0Ji2WGS+tczBCURDCHPZyZFiIrejbNdlAP1+7FwWiX1KQ7t51rmk+NmY
qHL0c5AunMouq0/KVdXJQo+WlBO16OVdWKkzrj4alg4X4hR39enyykYC9+vV5e1lkwOcd6qYyrM1
6NNl0/zj1WQ7xhFJlu6DGPEUBp7Sf3ACE8ZXEKTHnudJAdyFJmIKqjlBLVu6eN1a5q87S1R3l90d
kJ7tI3QkF27yBcd82TgDfqnV7/cyjDxUB/LLuLRIxNLI6KswKw7BctuPsUaexlqGsVX3R8qget8Y
Nf+w13x2edkIDm8KDBJ+HuYZ0/pi9Rba/8V0Q6HbQOC4vMxcEjjrGXD+5bSmiwFHuR02p1/byweW
KO9miZ4TmPNbuMCyuT7pBC2vfm8cH3T2xdQkzHwjQa8gIqehY+NoPDk9RjF32Vze6in9MLFyb39/
lFYYQ4TfMc9a6M2XY+FeDsvlWDW2e3Yh0+zsp0K38ylytTgFM/1sNSfEQMR2dHXZNMurRv2sO6Dv
0UCcXGqiJEpD1ihlUZObQLycYrJzuPC1f2/8hbltQjnepf78nBuVcaqiyDhlw3LNxdyfNVXT2egQ
iC8bUKR6a8rmIzPnwVzPQz3vI3w7F/dQsAChL5uLe+jXq0Lg3qXsIbaj0b5dYNeXjWcVPC4VkZZM
HHn2UXTgqY76KKn5pTLubgKtwz3YMuryFGgffG+Ydpf/2C83u1OjMm/rkSyaC0u7W1xhZonB9rc5
SS9epYtDyZoUfdnL+74NX2I1hLvLSbmci8uJ6hegtyy8x8YBv0faWIS9EN+WF1uwiBeI+KfrtxlA
G1SwT2ijwwi//BOPOhHT5qPd1TRDLxfyyFMDJedUE7jAhEBdDgjj+N8P1eUoYZ3vEcolXXRkOfHr
EFx+5eX3ClB/p9+/nMc2oY06OuZQwqpeg64znR9lpigUjwXKvta6t1gRewLwpWvrhXVOl9ycxVuz
sKTsHjtuSz7vVD4bRRdDowWQZ88zsjrVfkBuUgpJ65gN06sG8rbNVIicoMjodhFBu4GMml7/3oyL
jtCz4qsGUZ8vgNDKmXInshTTI9nPjt2HPqLSiISyNuobOwzutGTtZkQM9KI7hYkFosCWR9GIh7It
H/EDM2LSaRezDWmEybuVo4X3i+uxv06K4rvlWS9mSKxlZlA+G4b4S26+JBEaiUxVr2FfvNpeQAy5
wy1g5cmNjooMwsN4b6ImK2sCW0dUJTAtaBPg05e9A6qCladm9o7hudl1XktLa6bZFGbdYQgmpj5e
/5RUdnUFlPK6dQZ1CLPoubYmD8cEcR8iXXIqYw/CLeNraII2Vl6xtxzYG9MIokk9JWAAicuJr9Q3
gzrBdsrJA+/U8OB2cKwn1Z9A9F9n+vtok8jxUGV09YPIQO+ap+fIHb+xIKF2bRg3RkfP3BZ5grea
1bqiMJnmOR3CADJeqA3OmCa01b0tsrtJpT8oRhOMOEU8QLPwvemYrBgThX6zS8/KHdV69PqDm1QP
Sh9hQexrm5BBSxFo7ZbtXerBiItGDKsiz8jcy6+7EpTJgv40x5fAo23XhvJ6YpLRas0tYdEXpdUQ
MWfeeFX1rOACWg5ORbrOeq1S7Adtic19aWi/N27/1Ej1tecgzBGKg24gIsKX7qPO0pPKzYc6axHW
Tc620vP31GZN3SekYSdDcy/IGE0kwlrgkFg0MqQ1o7PB5/s8BQGqNp/ovtz90NrRm84BkGZH5JY0
3R1o4m1U0mEar1ooiNzwP5sl68xv/WgDxiK1R/dcJ7AKXHLGukisrTomKMBF7lCZzUNeEWKAJjeh
Lkq57ttspw9gFqCSpfI6m9BYqrQ4Uzg/wDo+tfl0ldLQSnvigHoxfi866waj6vOsvcfU8t982QVr
WvXruZzdo+mgX4UVfZdViGVNOpHpMKyYk+617F7LMn9gL1dWT9E5tOjmFihTAPRnu9Ep4MzRs6NS
soixWLl78bwxOA0huvdMMHFMtyaZX4TEO730UI0jIRcIqF2BRtzJ/bt4bF7nKcDzECCrhjKmwygg
wxTRvy1RAilF/rYmfKQdUwTmcR3voc69kR5Br9wqGQqwDg0fXtl4u0DRlIjq/t1Eq6dNo9u6Nu3G
duZxIDvC4b2svesaBT5pQYAsQoSQubKRxVeysJ4aVZD1gykeQEK+SWwNFlPTPeOo1cyT6S7m/XAF
CW3a0Cw5TDBA8SO3I31Rs94r4jK6pPiZ1W687mX1qgQxQFXvb0vL+mjRMEJXAefOFAsSZNDgkvGz
dVdhpwl7lFMiQpcRP0xpBCc97+lS9XsnxYte5cQ6m6mk3eMZoM5r42za4TkyyZoMBzO5w2KNyF47
+8ZFWxtpUMD066jGo7rMIBFS4v/JzAKle9fXa+5Rzw6t05i/0Au7Z108ny2B08jPmVnL7qfT+Ri9
SO7mK99HV5v7WZtvBE2UWEbFVefR7QeBQdwp2IPO+SEy7W3nZB5JfhnItkeKKzDYOApjHAjSAHAK
nV/SyJJ6BSEetpVJW8QLimdglndNQTU2T+lbm62wTkxgXxg1ENUFFAKn4gwLiKUa2QrEmj6gJ/gm
TQePJOIXuESGvGlJRzf9JQvToIEf55jK2v7Qpz0av4iyQEv6URCon7B+0IpLy10D8iIBzouJZHEt
WpnVa0PF+sxjbROPnE031D8pe0w7vSSyiLQ6mEHwWPMMOhV+/TPKBvpVAcNnrj8iqigYH3+qZCo3
RnFWJojXUGT3cGtI1u0lFp/cJHyN/PMagqGggMCDbJdfrN7ta9erD4Z00uxHOoO4rE9WTvhx8iN1
5bQdYOCe5cDYmDAn64QD3VE1VK92SUNARsaQxo3USPzDIwUvwkvhuqDF643wlJOBpPw7q++AZxg8
ZZjV4s0xB5vHINz/eja+eZ12MUYqFEUL0kXHDzp18xtZkCMhc0mnsRu8NX/Jyry7jIX1ulUVoBYx
kMsttrq7LoORWC7xVY9ewTyzG/Zl7h7M+QPMMUnDlr/zS/g3DnKAtWLXyhbBnU39nK5Sd6rL6K00
a+A+CLNrfO498H5nhqYduMCiwzyet0A1sSrHhKwJ5xb6P2mmNSKzFJFvaVqwOGz50CSIqAeVJofa
PThOPZwNSdaU714brMI2UiCRLMRTkQJnLJLUo1jKAy3s+rsAZUenSfyOA2jw+Xgzhb24driqSU3Y
z8kwnYUzuAxfdrcjdBQJ0GYEkhbzlFgbEhGlldEwn8vwS+xu87bBfNIhkau6lXCth5BLn0QQAOs7
1xu+p076VHbXDbyXVU8nYZN1kb/uO5s1kw8bJyd5LJYg8DG80viK76Z+D63ZPFEmwwVo4j2DL4Ad
V8v7GJBllBPmmIkvKfXtFZkA0BKWjdeT5pMWGH2K6gnM3RNtRnrsK69F4E/WyLrqiDyjFhyTYRls
pzhl8A9/5mNQXQWDMPdeYPd4Q+TyMBzB82fXDHPrNOr8G/qMRCyNxWPSf4vbq8Cu3W3LlAiJZuCS
w+U8a5iyXoXKpPXSdz9A+EkvQh+mrH+brfEb86atFWZfTQwTA8Kz+yApN07PvEXH907G/jTe8GOM
SDMJ4ZbnSqArXIQT4t11J+SD4GdYKB9nk+VV3GYfYN0eyhqZYNuQRuwk3ypbfJupeBDTB+x2FCw1
l4A2pYxrO+4TpJzAVMYOgTvnhMdwitQNsuhJG53kdEYC1WC5HpAUrCiZPjjQQ9aoqrZu7mxbyz8G
EiCKTSgLwdFLKWnIX7Rll9vOayqKmc5ROjlR9G53NY0QCCMpbj1rCY5XibEqcx/OcVxiisngAaao
a1gNtCuvB+Ux6rQ+R9InAiwnFdiLml3svhd9X2xM83tdtSRbch7zKrJ3ncTGVZn++1AViFYwpSzx
a2DbuMXRvy8F886azl59M8wULXxdPuVQ61lfTZAFLKfB45WZRFeHVXu6vDfrsKXUxKrrJYPeetKX
OkK+5OBc3v/exFXE48LlSW8U3mmc8IhEFjElJYX/zbR8g2HyB+LLmk1xveH8OunlDxVjcU9PZNwx
4eEvLB/93vTIuzDpATEulz+ajC7xhb0A5WLC/ZnzN0UpAziDD/LPA3E6Tl1/KtqCHnWhZnedxD3j
SrmgYdoQEWJH1+E0LBt24IzoiHDG5XNTviW2mI5xLoeT040DlRwmgvPkWpshLPWJln9Hw43OyOWt
J1tQa2WFEHgpbcRLkSMy67w6IGZchUQuHWl34aIpZqyfS0EEYSKL8Att5B+brDVJsrBnrEnLwl4s
K/kxcB4IMGKmFmdP7mDrnTsGw+myASs/nmaEngnRU4dgWTgnhFpR2mJzefX7s9Ic7sDC0jbzcGcU
ywo8DCYEGBLt1a/3vz8sNKgIN0OHlwycWrDzOpXVwXBZHM1jFTG6BzSLtJvA6NVte8qWclZdKJQL
dYL5gYwAtF50t0gUqDDneMSDLOldl1dieXt5tfwLlFDtwfHxQjSt0FBU7pTjLX6vbsnLJfPoZNoW
P1FqsWbCZp9yadunannVJ3V49Oh89o2Cpp0OgsihAXaZRxzX5bMk5Ml5eWUhRluZHRF/TdF9WI4z
bgu3ZjZhRBiDgx76T/3t8ubysQAad0w5Y8hc8TouG/2PV5/eMuFtiPjA9XXZP6McHS7ZjdXwg80l
euyyuXw8tW1wHMv7rpkxQLBMSDGdJzeWiHgLYNGG+MUmZZIAuMaxUGKwj2KarZNcNpe3l42sW/wa
+iGtGInhHHYn4pouf/8PO7EcJKlcD2Pash+X/wLmEegEU+ZoSImGUE+i1rh5pmrdRVXImmtV1uaX
PGSxMnuIT+MIGEMCSM6dPFwLI5RkXBGOrsQN+izUeSUlbaOnmt0E7dmyoaWNKnlPx+wbcyCi46YB
SBU5AFYZo2QvnsuWqySF1xeVMCvm1Ozo9HQm2FUO11iAQAymJZyO5mEfN/nWolCxcyZx1bKiacfC
3ac9X6eJzf0JNp/15n4OSIyydUim4UrzyVHH1nNp9R9Gxi+QvSLBM0H6PaGdp1PKldt7p3ABkHk9
xFADF04tEcr/f9HI/5VoxLcVWor/9j//x/fxv4cf5ea9ff+7ROTmPf/4z/9gIh43/0Ii/vX/+t8k
YvU3hT7Eh0b8S+vBFw4fTfuf/2H44m+mUDb/8y3TImsFYcnf1SOO8zfTVrbpS4W2xKfl+g8Ssc0X
+kKZ6E1sH8mEb/0/qUdMIMl/BBETy+MImpDIW2AeI6JbxCXf3x/iImxQwfzXeNJDV8YW7AWX8IM4
anw8SdNTPdNan4h9lLY0tkWU+vsJ15E7kn0GLwrwT4/Vqgb+kdq7ycP15ksqHpYLMLS+HgEGo0fM
n60k2/jFYBFSqsCwZO0ypVeklVa1sypGCm0WmBgoDHVXgjGz9VsmajKhNI05Wi4E1GnqWfqLum2A
zO893TBbyzF3l6+ZjOddkZArypIfHbjhr2kUYyINvPPsD90Ode1aVajB05oCiOpMAhZLnxI3O1Hn
73UmuoMU+knXDRZBuv1ros2Yo8JMA6Vv78MeB3nN5MIqjO6j5Q47dmF1wIeOgb9zVllF5ibMYBpF
RfZe5XyBriZG1CnfTYvwZhrr8cpSBFzAIvbVcIu14WBapUmPycH71A+HRI4/GvUWWbra+B4KapFI
gmBK24FbyfOIKYlcggKAB/QRJUAJvcTqPbIQbUphBF0Sdwb1J/RIgVPiK2YF55di7NcVffcLSf1f
ii4HHFW0yyn/1wtECGkLl6uEa85ZNE5/vECSSem+7KuKgAj/iaYqyIhlkylU765kHhgiMEGz0d2a
HTslaHHNsff3g/mHu+vf7Iv/L9eqEOQ+OsC7pfIs8xM02zYsE1lfWh0HQ2O8qYo3RhZBvobR3YV2
/mz4xUcssr86Ap/0VdwiEHBty1MQw33Ldj4dgZn559xEMjuynD6TrjmtuLAX2V6EU7ttbb1Qo4lZ
H5BwVxpjo9HQoETmwvRLyWNdzi9/fhxs618PhCcglVuSG1aZJk+Ofzonpt0MedFkRxFxIJKCWLbG
ZziahnZPIoGzMjpNRK3I5JYYmiuC5mZKPykTqpm1F1IynE3+Rz+SmizlDFOjBDC6fJUMUtIhUY02
QfL45zvtLDv1B+T55TC6AlG8sJSQKJL/eadD7oC4yBN22td4JZrp0CZq2ra94a10ggrZ9NyYrn79
Ji0ituqQ+zAOTDJKfFi02v5RS4LCHb/FK26UGJeXHNr6OQsI1hjtacUyKECPu87AjLcEb0KEaNJT
D3VzMxrTN9ogN5CsORB2/GM0xpZMFCQZbmQ/2KoGkJH5T3/xi5cL49MvRizDL/Uc0xeoB//5F4/E
fUR5aiJPaxHUGehZdB1jzxueIzXbZ1Dz4K+xmrKYSU6WmEE6Gxbx07PEuzFQcK7I6dR9nyPOoACH
mWSHepvSDWIle/Sf+hohdhLcIOjot7LiIeBX0GWLLHj3KwtCU1enJze1THRT3XtdjvNBG5QCSzyb
dUD6Yyi2og/+6n5hcPr0s13TVJ4ncGmx9T7dL5nVeBOGmQRcpv9U+h0paAQq6SD7hnap29c/CypI
hW0RRNpMDY10V2/11mvCeedDVN2M8qptQlTIlitu/uKU/Lt9syzXtunWIsq0zX8+JbpGtNtqmRzr
6WDq1DvNWflaKs2Q0MARMTw0F4ZLHAxPc/Rr7gr1Eok2mD+dDKDJAEGlXW7zzv7aeMjU5indUqK/
57KkQtjX5Ku0zBytWf90hamwiD7NPh1wyFXKvasJ5jwY9mBuy0TnoMjzuybpxcYIY2r7VX6Kk/hr
DHX4+s9/tvWvjzDX9KRloUmXvifNT6N8GiZDHMoqOc4S0RjLmjscAoBnJTR+b6Y0WsNHKNr90DpX
fsCbecI/ZNXRQ5KL/FCgnFj9xS59GlcE1ROTtCiLVAWmHuYlIeEPEw8RG4PVR5DlooAYMZqetyb1
g73OcYlnnjhGIAUOYW9e2b5yN62nb2JvMNZNbv3Vniy34R9u08ueuJbN5aA8k1rVp+s1yVtpaIPb
tCWTyRU/miWXIWcVg6FrGNbIDYiOjcLTjOozrEjiK6Pq0OYVMtaBlonTes9kcgEV6WYi82x3W1LY
+vOj5SzX5b/soyPREjPy8TRZjuYfjhbJJg0ZsiOPksa98anNUMNJSZQsXwxbNV+dejOHZn7lIdc7
VNE3r5/RyQ62eePG8DR88YM1INSlimqrnzyOFkneGkZLovI7m6ydTRDD3y19UWzVnPdoLIznbkmW
LCe7QZXJbE/RDTW86i+P/qdhYTn6lq8Y0y2JhNr8fEf2k5XGtdvGR1NAhqiJsaWtATVaQUxqGyQ/
TjtyGwEfaWkUEV+EiCdwpvzkNqWxsj3qHgUi5MT4i3vG/TTbWHbMZpSV0lEOc3H16Z7pQ9mXc4C4
eEhIzWynZNXgoWGsn56IsmJ1mAAcidP5gchbazmA0SpiuxN6N9pdziSUVo72CpcEm8CAERhvysoB
+2dP1mHOwGoRsCC9Ibs1+7zeUcqEXxbDCVGGPNAv7Z6c0bQgrifGO7zho+v0pJBP7Y8xFQj9ZqsD
W4Ghn3rAULr5fUeNGbwpQqe2TI11bdNlAWisz5Fqf5B8Nl+lXXdT2Kl1W/Scxzalhly17wgerkf7
xKHelm2UHXzQWZ0f+nsjnZNNW+KEDmI0HySTGvd/fll7/+Yh4HIx+77HCsk35afHMdPVYKC3YRwE
04/DgMYE/C1No5kfnqF/vHPIagp86vMq6ItdXasMuGdd7aRFgdEK7X2jMwft1OgekeJv3ChP6MuS
rdCXFZ6R4qN0RL2TIvwSZH5z4H4mPdGnF2AzzVwN/hCDXBQAQNLA39VmdUvXX7xVwZMXbBpWTmfK
R9lOz/5rEkZAiLRNZ6EIguMELfA0NwRFRMgKMiq0zJ2W58N4hcCDuvPwc2g8yrQDoIZQUBaS5NKs
BlrwNvfye9RMtzM6AKRmrBccBGBh44eHNl2IJwbwnzDQxG3X7cFS1N4rCQZiyPyvbmjY9wVSYvYY
95um02qUyUnM40lVrv9r6f9/nv1/Gi+5CZTJ9W+ycmOuKj+fINMv2pLE6fhIGQPJbtHcpojaD9UI
gW5C0Ji47bYc8EnXqmUiMxZPMkspR6jyPnItZ5t59jVoLcw0KSpg4mTa7Z9fQpen8z8/GZXJOM58
w1ZsPy8KCLnnIjIa4LHLBLYe+sc8CFFLmYztSnHEuc1WtN925C7OOyRxcEzr8usUM032poWKRLVI
zN608mYWYH+xdyzvPz23lel5ymbp4JIcpD5d4JNq3EaMCVeZtsU+jhGZht3wNUs87LZ2RSbsOExX
hminqyKPnbWbHPIZ49SvQS+qw82f75Dza0X/6YA5IOvpFLKUYtc+zUozXRl2jw6BKO0MOoTTpKQM
LHU+dSTjynjlP+1gQBdn7BnRPq8+/Myu3p3yzUrg1xDMq793apmqRvlhoN98JcoPpjPdVeANBS4m
me2i2LmjGTpuh6hWO5fHIqpY7oqePENkiS9hh6qnj1qiKsbwTnvIqxFZVEdO5XUyNj/KqkyuZVJW
h6ZFF2uX3OdhT+ecI7mLQnAOs987e0pd33QSRefRhRqSlhoRdMIsmMihk5N4dx0zjFPks589LtRG
qO+QK2zKsQIutnBG/1AX4VWX8VVEzDWEAtH9TszwwZezOpYRg39OhxMTXB6fqiTA/l3O454c0J+c
7gZUQu/s7En9oIqIlgeA+6nHM9wqdIxFNPcH0zFptSn3qgxja+NFInmy1RsHO7p2iuEhMEVAAAZq
nbBNyTFnAc0gp+DKVS0lzSwc0IBkO9rw4khOziZGJ2tvlF3pKwbUrxQA53tndFfCoyThzpDu8gG/
arZULsIpifdWmb15ljFeYRSMYGPQMmbZBC2mF295IVzmengcfG9DuoK8nkc1XsEUoc3L6ItuDGxN
ifgLxX0Q7UERyNcZtq+w9zrqp2Ob2z8nMqYeuix59+ZpoA40GXvVCIg9dIM7qlt7OThi88pD8Ca3
DIhRiXtshja4yWYFj6roYZOMA2dS9TvbT+wDrptqoyPwuZUHppkmNfkssxHdVXZe06JGsmgLCKdW
Z+9bm7t6LjrjOIuE/jX2GXQH3guZL/goq+KmGUYAsBJqR21CAiKy5021c7ZOwgJqP31IomrU90iQ
joB7JD0z6YfFUoMJyEncemLZjGytSwkxxL5AJbdUuwC55joqyFeXevgxeD2pJIa0IIBUsF6LKdw0
NLwoXgBlamDaec2VM6aI8LBGinnR4Cz3tJwBatdWu2pYNW9723M32IivhI9/IB4aisKNt7eFvjaT
LLpOJaIvO0lphBUGQdvY00nxZV1c5SNQcnFvO/3iHRiZp3YkHc5lB3BmjBevbB6ifqjv5m75E9jL
vaw0783auop6lo2tvf016dZFsEv8DtmYhXVKSerLKWxcljj2sUQrswlgS4TGTOVNu8wRvY6AQc8Z
6Z+makfN5UtgFQCRGkyaae/Hd1kGNHBuGL4c9VL2dXyvLTTiXUqPOCjN/tq3JusFvSuELfvZNsLx
xW4QGAjs40B14FQZUUS+Qx/au1I2+zQIg3MHJk1WSu4wXrKuHR/7YpLXzIGqJA8OvoEnX47iFoVy
eG3m33sTaNEsAhffgh9ee8tOx41/S4tfLUV7CNEesAbJKnmXOjPuiCisNz5RmDyV97UThTc2wFnC
xqa6tq7TfjZWIsEsrwX6CyMp3LNZAEGqOotErLl/Erl9iMokOfejQ5CtwVDuk4DUNqALC2mee2u8
Dgh83dr4d+6NsSPVlh9eatJ3rB7KJuFgxI9WRHySPvOcWvaZ+SPC87zQt8pm50huCr6g434xZpji
nuFb17Oq6YGYPQqsGNjcMDsviz6CLl6Ed95hlctoGEfI+bitdlXjFmfp4CXw4lR8IV1ZbhyH1ADy
N0CAG/j6a+x1qySVd40/iz1Ld46Toj5hCVK7Utng1reHtTWq7+UAB64IAcUYCcZYij4POrT8R2kI
Sh1TYoNTTb5WcNP3zNRappIk0sZbJhos/ev5VWgePTXC+SwjwUMHH3lP1YBV4w+7xCdbu06Hfdzo
b+MZgVKW+/d9igREefhqWWazwinCAyYeWFOTIJmzOEACecqhbt6aZdluRAzJomydap8O115wy6nM
jiiwvxEI6lLttapj1vEc6o3euaFM8moxkcndtjkNURxdk0BxRYjmfiZJyyVpYVVqx9g4pPbyrG/6
tU4aaNTDCJgZKpIe3otSvLSDWVyn6Bk3iKfrXSXooqYg2KiM31y+dWwA8pkk3G7TcdBbUzkRgI6v
YtQ8qwYCIqIMkMmEtrQvzOp6buyj4+Ri0zqAsWxJlqftnzLBBW32I0wqfF+7Krqak0Tf15OCAtw4
J4K1rT2dx0eU7ckuCx2sPb6Wu8lKxs1cyodq0tZtRDnc62ih0aXITrgnZrRMGsuiXxKNE/bNiiTN
rTFkTL+lTw9Mkp0d02BzKboGpfBhJNbT9VDq5wzzT4C06TXr3omUJysjX2wAijjYCPBJojnBMSLN
IXflmhqU3vG8GBAXwj1ri+S21O65kBLqAeI9pmuDDbJR8DVpxKjGIFiTGf0Y/WQaaV0Z/rT1TVjf
iVFuhyJXZ7iHheV4B1GTAcYVe6SR+zr7nnWOiERFz3HCdFNvMdLM5H0zRld+2bKM7NqDX6RXlXry
I1YPpJvCYmwQk8UMt6YpCeJOQGmxBPW2fdUDrs07fWVKMKExYtAggqlRTJVzsBr4S0PqWTt/Vs/p
6P+A9VNc+yI6zTlFri6pujVCDAwJwXQ1D9jvDAQaJkoTVuGuZB3TrUsZjrcY6Py9jxM97382LZq3
dDYeMgH6p8npoSCaqzcZKrjKI6xBNy5BHuNMEFwyH0Xml3uPHg48pi7aqbxMAbcO1dFP9IuKh6+E
jo25RGgXS0rE07pWgfuYLg0PnuNwcQDZxj4zQ1cHzwAFtIXQyyNHzOHf2qGwzjbgZBU/xh1lRm65
hkE3hiWAu4i2zrx3BnL+0vbdjMvTyEg8TvmtQf17xcqPspPelTQyd5MqJFVoGiSNfAmHmd55g6LG
moN7r8YHnCMblK1hrIMRZes0hruurW6I4aBNw9xppy0BZNd9ZEq9sWM5nDtEdkSYkebazx1lmOwb
yLmi+1ZhHkafSF28cd5CD+LwGGQHJdInTWlkhWrytRsIf+8ZBiC30Q7u8VcwJS6ydTMhyTQCpm12
eqVNDLWkJ+7TeEaYNCPv02Syr8YUMyZdAaRYNtxTz9qaI2Kw3kQ9/mUgQJnxNI03VcbQHIf20zC/
2h1Y6zREqiacsl9ZKVK3kQDo7VBD1hickfKt/IHD4yUZNC7jsQGAbSQ7QzGdCLqWYOoSEbL5FkfO
rk6bYZvpZp/EwM6osMLHI9Ipssez6Y/gVgfjlVg8Tvf0ztoeonuNX6RhuZ2NR1UgfYrSlEjqwsZL
hQ8mYgHHtAKvCNP2vjfKTRhV3yzpXHkyb/A+zT0FmOi6LyjZJXKPDhxaag2NWCc+kkF5pUsadzNi
MNy9twjc/bnyCCoMV56XYyDxcGsijXYRgAV3Q+CvWjL31glB4puUfDYwnma/YvS6dfAnYPyeMHGM
LJy6yCNLZcHgVPY7ZrLrejLAAqYlLtXsu03KmB+eJ4kYs5iwrFgmsQXM3G5aNOUM19pcR8E39O4P
0ssfK6kPsq+eW+oNWDApcoA5IcubHKwUK0ORmwc/5MGHPxbIRMbtMtTJ97S1Cdgks2PunglGj8Gx
CxIpCXRvQsOHnhlam69NmRf3/4u0M1tuHNmu6L/4HdeJMYEI2w+cZ1Gzql4QpaEwz4nx673A6uvb
XbZvOMIR3YySRJEUCSROnrP32pnr7UKWAkB+YGbiuRsoUKlu6zJ8LGs0AaNv12dGgJwSFWiccaq/
Uxxxye5sAHSh9+xEgkunnm9vqTw3A0435+64OcrhKCPG4/bl7Qe3u9y+/HUzO3wiSfN00d3+2fsg
9IGQ3e4HhYfr2O2OgLf+fp/b12MlonkVOt6++nVH3RPIGgcB6Hr+vT891fzQfeIGuFhCH/mdNjPg
+nhbVhkfxV8f2VClMa3//LBjY6xoxCP0m/+q2+u8/evXb/56sj89SuAZ5EzE6aYwumgCaow3SdiR
oJCPMWTPr+X267+9vj895G/3+e2N+/2t+fU488MGbf48J24vxuAc2GzXLSWI+2ia7o6p8K6LUQf0
cvjhYWagVm2J/QqsJQyl6aDVkgSkjs7+JApU4KxoNy3rEntFfyXWfWvEWf+WhagtieXtkhyDAm3Q
prShM6tNbSUYQlT40iuILCpp3bVQeD0jtGtrfehegzD3zjIj50r0Pn7gMOfShoEpyiqIwUnZLAiY
v4opqSmttGxf++Ghccv8VDB7Jxf45LhZdjW9/eC4CcRCtmBsQMK1G/r6wjHEzyb0godYvNe9zR44
idxdTlI2tExr2Lj7Kac+14bpB96O+2QI10HfLcltBMIbkaBIt28F2zZfIUY+p3bc71OAMgv048eY
xNd6nOcQfgF3dTipMFyUUSow/k5yCY6CrZSr2q0ja3jPzpPPsXIWI/gkG2U2VrRw62rXFifQir96
lZs4fPpSMiAH5mhreKnXNTu2ZVBYPipAKZl28abhEGe62eKetNJrKh4jWt2repIfLrpUhM4eWPpQ
wdjZOxw6C2l8ptRsBtpyR4X9RrdLki0lFnVEY2eEEyaIIi3aDkSOnmlMUPd0KJEz7ZINlXenuXvi
/M70NX4IfUaVtXjJIVFlDfugsMfRI9VzbPruKfSyTVTz7pne+K3UvavNNGlbxzqdXNCoXa9ge/Z1
DUY1jujRJveliaoJvIDcDf54tVIWVCsNjqFRbDqnvvS5ne5zv2eOZb4aHaQ73PXhoZJJwaulnW7G
zalmR33nou8MqouEz30i+R3OO0f9Yihc6I6ZBbYZ5e4wjTG/i/OKBXQTlYMPl108I0vG9DcR5U6C
/CbMKyY5Drq6ZA5JoPfg62T35DUcPmes925LyyNkkjl6+UriZ1xkLddAFJTExwoNsdZcLzqaA3Zr
JN83NaDo2FMQ7ciB/EwGfFkZViwf2MB2GHt9pysHKj5AJhwX7M3jmWAgIx+BWHnlT2vOGdOEnLny
RYsFDQ351aQIXDRgRqiyW5R/tt3uWlLxSD7OS89Y+Roh2Ehg99B4jjmc5pVbBfGjHD4t0Yg9v0TM
/UCmJISf9Vg437uu6o+1fI+nx3qa0l01YfyPzOY8upghono9BfheLGP6YVtUknnU36W5/5QE1idT
JAvQFDyGcZ/Y2gFvLi8yS/1dJ11tGVpku5UBci/PB++aTx5Y1qR4G9qcQ9+MXGpmh/BLVd2ZMWZd
OkeQDpLkhE1kHdazQtCWXIhrdG1jVR8N4EZrDAWuoHUGOtbMEDHURgLhPJWvhBpnJBfRSGJM99Q0
yf08HhjbfuCq7UQbM2qegDGebPtdmDhW6PJc6wldS5gF4VKaOVrgkXBJIQa1joLurk6bcZkaeJtc
Ueq7qrK/561k0bAC8p1sRKsyQjNi9Fm7Nkv1pifhEe7dsG3N6VPEUPOy8dEo+230s/UDnSRV5wBQ
Cea61H9yAPbLfiAWmTzaF12SxUWdv/WVla1BhI5A5YwWI8y4802DAxApSgigKjdp8LNNJq17xBWX
GyR+pO/UGIMKomORWofJSTVk1jDn5+FzYOCLzGOictrxJbUxMCbRiyfMRWlgJ22A6myjWD8Xcth2
k3EwLI8uKtBze4yetEirl8wUCVWpoFK4mpVt608yK9dOgeQXmdIE4cooCBU25RoHzFNM28Ks4p+Z
5t67inBQcgRAok3WOnposorsywooPUCu+wxQ4WgbYs2wwJT6JxHp0MiVOmVB9UoKarGIA9QAbZ89
lXhv8F+Rca719MA9X4EynMhVlhppYMVEPYN7urZoJuhq7eg8TTI2xRXFWnDWxAU+6UtZwo80zf6H
j2xiYaQoWMd2ZHQ9BS9xYn0Z1ehD5aC+nSbnEOeUFE1qyAdThRuJ2WIg3tqupHlqOAPCWntvYtaH
Xr5ppHftrdoozp3ChGbbL1JH/Vx9H4WooCP4qNyzcR802lVUEZ4jXRymxKc1h5oT6TSzs9Cv262W
uy9hMETHSmTfHAq9SgnSSzHioWGhXdYPzhO+4Z3umw5RxC51ZoXqBWZPERUAUbye/WzGnLSIB2TC
xIWmKmVD7/8IrVDAC8Vi06YFBAP7O2Y1mIUqYfQhtzRF3zrobMfEM76cgfu2MGcn/EjLyAcvVMaI
QmfFuhtxZOLQGNeukUND1s1ylxn4YdlvuNEoNn3b5BuEnCSf4g/xCbKgzK+wnxCUk4yn3p9gQPfA
uf1KPRgOPY3KSp+adqM5BJeYrJ5sVSPisrp6n8Ywb+pw3uI1jUHsp3oqPfb1bpuQxgf3aW06ndhG
FhU/l6qDaHCNxREGeq0GtRoTpqFBsIPLEvz05bRHqCK3lCIsyz2T7amp2UQo0o0F3cTF3KHqiaTE
+sKFU2DngpsCM73bl7gULAz7LJxO2jrAwGcsaxI9+zQyZ+M3CXHRcEWb/pTnEBEaM+o3haCbx/Ld
w8rVKvTgMjAPWhNCjp0JC46ncCYAjku6cEU+DDNsz4frg9fTj7Mt81Zg9njkLTfYEXqe8cbG+bLV
NWoaKEdrAfRjndl0QGhW1IxhFjljulMVfOVRCn+5liTIkHu7pif0ELe5u211CHByeJwKM/+kL55W
cHeQWZQHwjejV6JZX1tLISuOG4ojvTpqA2P0vNz7E+bGqk63tu9NdynZwRVC8SMn0addBC5zkcQ8
EI8OVME0LlqfhWs/wHyBv/KNbO2NewimzNqx26FR15Tfs2YY1kYBeNOz40slnX0dB+ilGWBuGkC/
ewckiRvvVNnFB/BBhbPC3wll24jPY5h5u1GMD4MPEJoY5Qa7oxMDn2BawEXiuxH15DCuo3Lk7dHb
clFojISUh9/bbIlAKq2XyusfxqJ5qULG2VXovLblYGy06a61fCL9DHUWISWJlakzEr6jCMyr1uDA
qHvcSuRnOJz+eL6cS2x3aNvtGSo09zub5tVvcTIWmH2twcLdMHBprNiPcYzo2FghcNoNojU87d1B
D07FoJ6YE5BkrXnZir7/w6RfVY3rydJRPFXKgxwz+qsu5uW0ZKBPkKbQB1rrbsAZI71pLsWriy/K
8Exm70Ord/Q+C/qRTN517W5Q3mM2e0JwAbYHWrc0pfMI/EJc0k359c22Y7xeIw4yJEGUYzr0i0zT
SBCPS/M5MJhRtYGmLZomNpjI9CBupgKmgFUUbGDZzO8ccAzF5InD7UYG2oD8jtJp9jvcbhx/KojZ
wxhMKC+S+PmmwScvJ2HuILsBsW9nv6rpE4onjUOfahSLqiR1rG+iY+88qyhkTqCl0zfUuevEbCUE
Q284gE2ZAfHF6eaOv938wzHP5Yq4SxpCy9v38C3ZQ0U2uTEjrmfHfzT/C8sEQ1S9D9S20O29NSND
bhgRbBn8hf/42mwzuRoDbOZBJs32aLcx8YilIh4NfNEv038esX9Y/AJWKDd4NRLieWgJjXHp72/P
mZshiP1/PH1E963JfG8Xz6YWWtZxtvDyCcrcpD1as8el+caguT6E889vdxoGFG+DQbzJZPos0Ip4
DYBIuIec3F5Cx8IiJ0VJDFbNGD0PcSBYdCPqbiQqJbTBzUf5Mq9ia5VHHIy56NRyzCkrOAKgUYj5
Jmmy9DBd3BlYAPkD/sbk0Xkp/Wjv+XLc0g7a/frhvH/ng2RQOLxPrlkyA7PBj1dqjgNWGX8Jw+77
X4SDeRMac6lYDbStFjfKyA06kuFOQe17iZ0MDWqJh4IqTl/gicPTM98kWoNkhnG52tXxtIIUbBwi
XESLXnONb4k9qb0bJTu03PZBJsGPyqm0tZlz/CqVbdoxUYfbDf3sld5KSuUe4syYAoCKC5wytx/e
/pXOX9ZuySQF8zRqbIaeoUYEgjn31iAFvTQpKFnUzIE+d3CMEIpO+1w4xFuISX3jGveNFRDYMxkv
0O7CLiXdTRrIBRJsup34GYBTXUxdf5+6x8QXL1ZqMc30O7q84mViX7tAsno1BvNVN/QXQDDNUpG+
42XOgx91GzLLYLsa7Z6a+KsIqJu/B3b7VmWMQ82Uh7bz/E5q/T0KzJemAxTka8+DQwUi8Vd3+Ccn
vVLAed6lZf1AfHk/1BjjvRKfP5ol2Gf5UaPJT4QILXPDIH7LVDNZypyN/Q2jvoySkVUJxoscT0k4
sambv/WPm4Z+FEMHIBX5SMbt/MNUVtVWi9mzzz/77a5ROh98t4e8/Vi0Sq7rwXr97X6d16Gvv33z
dr+pAZElKvIxEoA7yHHJMhpNMj9y8bOy+zNWd1rtXvTmM8Rb1XSbsnLUniUVAMFgHsCoGnyaRo66
7x5rIrvXTirOGJ+dJXPBe61x73xsNogsiNarwDP3AR8IqfaLqPMfLHOehBF+GiQee1goqLbJjxqX
0UYXVYyNVSkfOeV08bPtCnVXDssoH/q1XdRnncXj5BCQ1UckFCa477wufjAzYiKqkeImL5L44Azx
cWgwt9ohp1U99+7A3DDHKNV7hcxzWyD5rIwMe1Bh7LSiemLbL6npqq1tWyx3xKAbaJSJzMyntdPq
j3pcDTurDSi6fa7FLjXGyOV6azoXs/Z20Mia6zCl26oRmAt9Yw+6W8489nobu8MuZMtCqYjiOkRk
vqUTyV5f6T+lHDhHrXHVJEySYpN8kKGgRWNNayzryxHyrQ62AovfDz1K1cZwnI8mdc/Sae5B6V8d
FXxadi6OItRWQXAquZQ/94mxFQls+Rifcy8ofsdmq2wXuq0Hi67G1jYVDOr0bPwsGvelMsxgU82D
gKaQF86O58gL0RvoAQGjprtxVfgeN/0bqz1/YrG3TIO9RBg+Wd5wlTYiJ+b9UzpMyyzhPFN9uekK
LMkkV7RbJF9f2if7rP4Uu86T7gT9GhGqXOGdeMJxog42frClptJw6QTyZ1kA1Gyms583yNZq88Ac
M/MIPmtqf2Mn06PFZiWzDTJMs1fTsT6A5QWcusw+mKuRi4QWGvbFYpC8HtOPZi0VqbotQ6S288tt
VGdXWr1UuWzOwVP2mrFrm/aUD1OxsTUIA5pFLKuIrpqpf5dmeO2D7hojBrBTNpRAC6Aw+AGBfl5F
6xpun0YInTXvNNdV4hzH0rmbTIZXCUoSw27ZJxvDU6AzBMaG+Ana0aC7oB3hCCJMas9DNnyzcL8u
QrO/JoW8rx16Fcp+EH33GqbdWx6GZ0mgSkzP3o5LD35x9t2V6M+mjoQajdPC6gtClvIffPqwm6zg
3knDD2qtOXsm3BtjcmKhF8yVPp2mOLVO/zXo1lfLSJ4F+seQImhr7J7ZSXud8qyGlt8oCNfGSWbj
ewb1qERoXiIk8OpacHbqV7P5RAPz3unOd+NJtRDHURTjCq+Kj1E4vPvh1wCGhHmSTS7TEMPiML8l
09wKMJhZNLDxPAN8QhQjFnADTlFFh4KsJATu3zguo3UMvI3D1MSfLl6U65BwhE6YPrzYVPPjoBep
KeoDWOtDcjTBseh4yJmqzhxLDdCi34D58ftZBiip9WCQihxoao1fAADkyZRksxS88KQR5UpY/VNc
qRLSRs6ovzqGLSilVOSM/l8jN0lwf+IN1Il0lZ3vHWuoSAkUfKXZd4Bbqq2eQ2TVcFkPaMj1vCc6
UR8uZufQBUv5yNpk29XVyRkYbLC5vgsDAzfvXTnbhqzqGYwrSbj2SY30ruS8ZhnEIgZ+uBe4sx1m
UrTWrI8e8hYSEFJnXT1cGUFL7SvaJ7eJH3rCySo6r9hZF3FbMAHRaP3i5JkJ6sNTrFPA8ofttNrd
cZbOOmHCx5v71tR++J77wDs8Uolwbe+uIxCjMSvhPTqrNvQhYau7NvEPpPvsCmj/GQxvIAcvNJhM
KX4ifs5bjwmBTB6KYnyEJvha9pAwPD09dFF2qlMGIBofT2ejf9RpYOnRB8KQJDXvzQSLilTeu26L
Zhl1sOjD3tw0kUBRY3dLkqebbW4WqFwbpCQ/ArR08B7IWetFt9Z5HTDK+1C7AtvDRT4hqGFe2Zrv
tCbAc2JRsvzyQ6nh1aKvE5eNwy7jC4AI5FTHZ3Yl7a2mmpcwcp6ZWtBEa+kgR2n/pQrMlp3u3oso
2LbVN1+AfmCXdRGZdo716cONvJchYBTKpBBBHGETwCSB/b5oNVfbwis/gjCmFVj6XHjqatO5ZLI1
NPah7bM9tZo3hkmEQsRuucOqgM2r69C1GYLqYRjB1nZQ8dm/JERD144A9xhmAnQwOZFD/lPQFuXi
2hF9Cy94QE0wYtBnm/w0NR9ahO2oTWqOFqWOeudzECHo36TZYwbXkiIWUVtB4gBWBkrgrPsxBjI6
R179GuRgY5xGeHcB3dQFs+R3naHADvdTtIaMmO3B8y8tjUEEwoRspeF0W00a72fsEwk46rRAJ8M8
FRN9ViFHeJKhuHizjF6U/iFw7Ys7ONZjNT6aXYJSr0BeoaPGs30VM6cgFDIT6H7m9lIrnQ+fouZY
TXCG4BxqIIqhVLRBtTPZiJFjCQciNQPA9AAdVoXD/lIIoTN+bn4mer9LPWRPEewm9EUGxHq0jIup
RlqFF04dIuUSVuqWFYmzBAG4afmo4jlx3Gq6LeVmBIezpQGtYErl9nhfMc87eZaSJyeqjA3eEpy9
lV2c9MwDBakbZ89I34NOTicfH8V+YCbWe7I6tfONWxAnOOh8vHj3nIMx+07GIT0WwJG3oiQWJDLZ
ICbJ3FlCLXmo09bbzDbMMc30Hf2zOydGPXe7cduJYjZbZZXtbRNbjoeoIZyGA30ROPA7RjzZZx00
B3IEMlM0LiWX240+otzTPJTmsEZdBvfOwutnVyKiz4WuYDGnPloRZ8BZGGekOKH6NarCOg1cDKH4
E31mFcMIT6IRj9Sq3aPcl6GYHl2bULVU2MbRaQs80YrpV5f19ZPSh2yDK4IqkTCArRtzyAXK1u7N
4jloC3m9feEE+rjR5xl+oRUwnOze4jRAUmAZKLqTpiEhYwq5rjpUMyUEJ1BSvD2OkVunkLiTxlIE
whq1c0onnFU6yUUOE7qlUzXTUoSIf6RvXjw5IJtrfW3tJNgiUjrBS0sSTTX1htpCiqbnGk/Oou9q
i9JSY7ieKR6N+EhrKpjyj4Kei/Iug7vtzXJ85FFWRqx2Ixf1uySuiAzv9AIZHjxAp3d4zK0fRfop
GLnENUaCmNHQSj7kAcy/1bJlCKf9hGF8B5llr3lYjELKiTTW42M7dFywnB0IoQc1kUyRRPomnH2W
mOgYYkzaeajtFuAotbvTorxDHqNWnGYASRQZoQNpRAQzjwhG16riyhQ1/LIpgo3DW7YtHRrxWklf
sWkUhLQO9QXiAUyUQBAjBJWN2VAr4i1PrWvRxXudxh8VlNbgXnrB1M8qNxt62xK/ugiaZT+x8+vN
Fn8eF9C15cbY3YNxj/3gTKyEPIfxkBIIV9+Vk3WamiyH+lx/Szrt07N6Cy0pbM9glrcUgOKajDcC
vQ5bVz85pvCvGEz7oD6IYWD8/m6N42Xq8sci7xJmnmTNFg2hmCE1nFlw2cwxtURSW9t1EK3dbAyA
rlo/E7+vd4puHhKn4SJj/zj/P4HyPsWyX/qVV72GiMQYa4Z1nx5d33gqx2i8c3tCzDrWf5MsP+BF
37S0eCgabTHMLOvBTFB4EZXBxRVgPLOzVRSxVFuFZawQQJHYCK/QUqS5dm7wnsYNgloTtkk0FtM5
jj7S3Pb27PNpoDrAAad6JBET8DHmR0xommOfk7xiR1xjyQ48mmB1cqDxCoTDjNXcaybWxxfMyJxX
XDLxVQX9W+VTfoRtuyNMQ6wm0mS8GARBl1mQWtrZMu0NGI4JFNFVsQsSM6CaUeHOHNhZx5nADpkF
G6Pq/QOBJ5yVwJ4eTN2AJv3pJ15IDY7iGgQBPc04vLZ2p+19ZtIqAIXATB+fUqgfm3hwQTOBmElS
ItczeoTzMS7WrUlrGJRhdRyVvqlIGlqNg7sP27LeC8xXMaintdNN96meXsMqcwCJEx/FvCM65Xap
LZJB3nE9fBZD+Y1TSOxDDa0n2CVvL3WCwws6eYZRvBhMobaEVr3nBNMeWjt6QFU8u02G0xhbZ6eN
XHbB1BdN3r/USU3uHzkBIzOPwaE56wSgqwE5LZ2YCck0fa+6uqWtaJ8agX2AtAKU+i3nN1NkHytl
fOD4iujllVe7npZD1WL+kSXu89zatxNSmuA+L+FJydY+uqW2tBEtM5WwX1MUEaYNEpm+LIbu3HrX
J13b5IlLD52JxDqC0OV76v1mjb+9Y+DXu3VCwhfGJL/BFjo9lwCpZtpQ6cpjw1u7yuuiWRXQxBep
XhJ6Q2WFwhz3JwoR+sA0KVwrPjWefd8R5rC8WShuZj/RK/sIfRdnjD2Qt2rb085G0X8prYfbvWDG
oND08LSCKUDsnVODdGGDAiqsPD50Ap9huxPE7W5l73hbbBhUBSTLw+MpQGCBXbby+CwFc5PKQTiS
ALv1EMedC68Bss5qFsKGv1kzQfq+B2P2xF6fmdkUknTgHxM9odjETVMk72EfgN5zaAY3E8GYdvSe
W4hYkbTA+J299jp5bH3PADfPkDD5nAGk5bHvnFS+DdesDiHoc1ACGMAxaSLT0yzQdul3s+yxeSMb
XRcjkEWfASdET6aD8ltKM27JDvMptnjI1ITRGFT+PjV5x9FFHTKMVrAavafWQTML9MaqBp46wWpM
z2Rnld21Nam40oZfD32m335drhvPh6c131MmbGhvS2piAzwKLP9b3PlPgYK8DsSoRL7Gbrcd0xWk
mJ9m13nLjOSGZTcxoUkwUNdYQ9BZLSckRlplfLKezha25KqX9OKMHpQ9IEpEWUT9QpnPCOgpVlHc
nSLb/CFhyFJV15cipKKGrbsKDNb5kPkxckbOBftO6y0+JMN+qDhIRl6V22hPQ4qnvIzHb6plL+aU
TH20iA/bKsU6HGMKIw2VWQPkm3eGYWS84HNnJDEA4x5QeIBR3krEhSZpi1Cdwvfb9WSq5D4N8v1I
RKVhf4QlW4fS41du7buarLr5rgO15JB3byH0/6VeaBpOzRw7NCIU8PPJxYjvLN3Mt045ZMfYi/Vd
jYGgadWwyUI2ua5BOe+mvfbshGo49Lq1q4S4TI3TnOuqVeeCmXvGzHQvk3zYzzWwk/bVNTVZNKPR
+tYGvXXtKCPFYNQY/tK1ZhrdNVHzhGdaMWvLV30/xLu8db41QZ0ebzda136HDBwcRg0mfFpEJy1o
hb+kM9eRdxYFx3ySr2GvIZ+1R+M8DiLa+RNOcNbRB4bt3XYyxENpK2fDWmIfzZYEs6yjHhqaVckW
f1e51Xcv1Y1l1ej3YcshqkZt3TtcJOeDSsxEh7C13jQ5Zwar+f2jvXaADGhKyz9MFk1Q/srT4O0Z
9nhwz9nNDgriZ8d2Urk7CDukJEpmrGgRGNxVYpX2xBqPCY6nm+xWbwHQ6aSRaS2fHoVBt/AoE/p5
p2bURrCGfYRzkdEfJ2KwL0T0FncoQROJm4H68R4I10UOAZayaVXj7mkyidq0jjiWeu1SUMkgcaBo
Sp3k0VJ2jgznC4edu3JMBNg6u/WFRDvEa5vDZetqXfXOiyrdmm0Q5VKAuidvqpeaynhZDaxBt4WI
9koBXMH0FmXD5dhPSYlIzfcpn3ejrWTvH0V3quLsl8wlmN1T3FaLaojY3Jr5PpNM/emsdWuZ3WUC
ZAnM22onoERQKaIXMSwUHdFIveexGrdN96prGK59yjILLgylPiNjVRL1UB9wvaC27bio3t4nx3nT
erRplo5n3sAxdHvB5TRMi4BqS/TB80QhuKJ05VoPA0UHvhwxRN+EHAIIU/SvcQyHFefkSiss3Fgt
Ygm39ylaBxqZuOroKHCuRoIUyyCP6RmwYBngUVk0sEurrqXqYegQlsxMJdEwjPEgph1qGb7P5n/V
pO8ZmS2zkBaxt66tDNLOlsLtHgNdvYwcVniUIKn8cQiKmqF3jOc7sNonfdUlrFjJyPqYb+q8uiQe
OZi1u4/08A0XfbPKe4xoUCEoS7hToeR2zGy2vn7tkXcivgQGdrpl7krULPn+JZtG1mSnP9O6HpcS
HMwyQvlpB4hM0Ac0i7ntvXSxuujZA/v4ixZgEJQ6grl5verI7kIUgWaf9bkZ2fAl3J2gCpeRJauY
NOJ3rxnPt5Y6NhJzkbGLRyYB6NaJR2iSDpS6ecmd2TV+OVMukuxayvYcscgstOxd6YTrEqnHBUpk
6ym3mPVPO4JAw5VN+3yhzZ/jrzWx7Q+anvQbr4/fIbqHy8rELJPqq8jozGMaI6AAIkYMJWe7O96x
JwkvFVMooHrt+Np1YYVbpAg2qQzG1wzPoeiJ1i7M9iuiobOrCKC4uoX4GobHwCuM7zQqUDzn03SK
LCJsbJO0gQCz+kqjQVUIkR6KqthHttGezaHbZx2bP0+3jHNHjZOlEzrrYvS3nkN2oetDSMmRb6Lt
53AuQR4sKkl+RQCSNqqbivlu/m7nOgCPOadhPkJqvf1Q3vhsGPkZpsClL8CB+HUXI4n096K29vS+
2eS0BLHTUF7189Fji4pFiipRzCvB4JGy6LOomKlmckpxxlmB+30io0Cm+JwdK3md10POE1QHcg1M
7z2U/lORVPf5ZL2pMfwkZWoX9jmrWmy3C7oaS0QzHR+pfKwor82eDqEZzZ39lHLXmk+iauCJmoLG
3mTPVsisvAtI5MHqy+FdUnbguyU5eqT5JliRyfGIVqnc3S7YPntbYRwxzYGkDux0FTPwaONjdzRq
970U7j6xPNyBxj4kpmhRqvKD9BCOWQ4u0dpPg8uc3AL76K9yL4OYV7FEj4h5p5yLr9txaFsMUrj4
xe8OZupFMHm7+dw14mbaZLycQXOfBsVyV4uYrEVNXVpBrdjO5QQUtY1V4VZ2izu/5GQQOW7phla3
TaZ4gQ5vcXvldYdLO3bGu8rVHtvO0hjHY3+jiign72LM3mCwcCggJfZN5bHIhXitBnmpEg7/G4jq
droEsbeYE4Y0tNP0Fvl8A0wIbRvHS7tkWfIRx2PYeHHmb3M+DIuuNlcYS1gd8NeuMsAfhU5mzGhd
iD3mXbBkzQIm/J+RNeXb+ftiRGpF6equ0g6pEJKh2q/4JC0mpuPZ6v2WsCaea75vwwIHHmlRkLqx
vG13SimMpWFyJrXRGUfU3KXnohPmBCOQgoyGinZIrjEtcVhsy5aDwsXTlDo1H17GNazN0ncjMw91
4mIfmzlZZPLsUklH0Q9mgZ3Dnz158Qjl/Gi78KmIxqX206YzqSIfdslOxc+4Poe0oAkq8bapJpw1
lc9L5/lzDKlac/TDZMYycLPmuspngD7HuHjgM31A2lXDVjxLKRGk660k8COGOxgytN58rAwIxMjb
HK7i9dyuCBG4sRWYL5scHAWe9GmLRUNbTxXuswTXRl59L/jk1nHiPTcYa/RIu48aAEpR5jE1tUgb
Q3dH7DtAVh3G5Ao49qPVty9q3mXBXD6qziQGkoC6jSsYl4f9NcbbvUqn6L03OOlry9m2Hph9J6Gs
rXBxYECqSXZHVcs0CknJ5NEyno/H/sZHIqCZV/vztnbjpaPRoKNgH4pdp/KRupGPbDDNR3LZ4osc
ra80ewdjNrwxBhWjPOGiQ4ifounFybw3iQk7VHqd4H62CGOWcblE1pDcxfQelmlc0oRxJOiizGMG
XriPjHOWeR8aKx5ig1EYeRDuO50zaG9BRu+94Tlpx3BFhgQinJHgKSUUqG3p9CskPWvR6/5ZmzPq
DTk+uSaaKE5+3Bodo5XKm3Zd01x1XuMxlgjZRrveW1FfberxrqHjNaFbcmP/hfSbel9iy0GH42y7
ANfgVMLTgBmhR1GC1dSrN8psucYGFECYG4qlG+bTZqjUFewRppYxSR90E+VNwfKNkaZD1Ge08blh
B780aeLlmsivA7vFhwkBZ4ue5BfS51//wihobgy+D5Lt6igI1W9f/sdTkfHfv82/81/3+etv/Mc5
+mCvW/xU//Re269iRvs1v9/pL4/Ms//x6mYi4F++WN+4gvftVz0+fDXs/P/MDvy//vAPxuDTWMIY
/PHJqJn2nKqZjPwloZLUeGgC/zud8Pwjyr/+h9/4g0zoOH/zTMe2HNMA7WDaHnyTP8iEUv+bgKWA
01w6hgMnAP7Y33Mt5d8s2wW1IMmaZC4vAB40RavCf/8XC2ghIZmAhoTugWQAWvj3v/76iz/w62OD
pPjH13/hzv0Gz4LFI2G98UDAYTxHd37DrygZC00NGoQ7Yr0Xc11IkgYbznZhfJDp/b190vbBijhu
e4+96E9v1P/05L8B1nhyqI02scSQSWAz6r89eZETZgGvY6IhNixwdk3qmPYXdO70dTH3Y0p3nS/0
+f/Pp51ZOX+m/OBV7uqIp63fWvys2V2rbQGTLUlW9JsjKWhMWP/5U/7OPvr9D/2NfYS1vPbdjmdE
lNVO97pEN0pSEFavlYpf/vlzIWj4b0/n6sDfEO8YQiLI+5022aRkCgYM6uaV2YcXLbdQW2bNHSVZ
7laUwUm4NguKDccL1Gpk53b2sj5ZhNKGgm4kGF4QZsSa7yKJ8MjYHZnM9tV/8nRmzW0baxD9RajC
vrwSBLhToiRKtl5QsiVj3wbLAPj194Cpug9JJU4scwEGM193n25qqgtKC4aFQVqzU2k4d9QP2gO1
TU2mLJxLMpHMLnmgbya+eAxnTsVwdI3YGGVPWd3Kcm1hOGXyKWJawk4BN4wNUJXCVEDAU1dt7Uco
bqS0i3ljX6sHs9Zf4Iuba1X5ZppmYicLxw/DLq8R/rtjhDuwMsVH7vHwV9LpbricE5XZeaXyMHq9
UDDEYaWhqlAuahA5KphHZk8aY7S9Lb7oV+PKM1i/iWDX1Xy3VGCQ1dAT9rBWW5DjM0y7OLKGUG0d
aXU7oGX8NWp2VNGCTFIZP1bJ2aJpP5lD3OmO3nZdd1Es+THr4O6dnk92yZAFOyYbuYauLpm8290U
+wtW4cL+AwC14YQFh24ZKSx0B3mfOp5eTSM+1bjli8HGXqUKlTcKM7QagIYNRmJr1Ps2/4s4/mMo
/D6C4ty9RCFtnR+lx/C0Xbf0tWq51Vq9ayQ9JmKQUcDHRuPR/KtSjjYeJfCKC1J0wwiBDuoq1YD/
12lgmvWnw1g5S1ECh/knX6Z7YhPgjTEMiek+yzTxC0wfY4W5NHeWHyLU97j5rsrua+jaAh193V1l
HR25ij/nWRk4svmMiD8qjh3qFfKgYY93ah1+VFkHad8X2/XnlMZ0V2fraa6f7ZadNU2hnCgXYKUW
AzB2P8jpLyTFGkAJJK0rhf+lrgNT785LSvULeS06EJUGzXcV2gqDEU/Z8am5JMalTegK2+vmMLmY
Tcva/FEAuOxwmftmqeabXAGGIjUSkum/bt0flh2KT6L059zQSI0ZABr0Qvxi/oiru+6+vRrzpZI4
UzDk+bHM+b+VxfhRi5TMBm0Dkb7YvmczHtFqmK4uL6Q1oS0tFb0F6ojrVc30S0HQCH9g7ictr9np
qpuniReQQ2xuNO1cZx4pPIVxl6Hi/6Sr4YCDIsDAy9C15fpp815uEkrcaR1niwTSMclbarhnfsNI
id76RXsui04bfcHQeeZnASPrWeMjPgxY4bsG1YA/vd9qibyw177BEfjv8q10D30c+4mW2SMuyeIG
+SRjS98tm950X3JSsYRbeHeRomFths68May1w8nOD+t1M83VG5V011m3YuaJ/afW2rEPdSCoaxR7
0/HAG3hi3ow6sd4J6zgwxZ+CeqfNnKj7ccBnLpeTozvZYQADv2kMOxhz8YxzDYLG0F0AOtyVSpAl
H/j4HleemueUCzGvRGHgYM1tWKRtucuyKEhFFAfWesfVGLt9utJbmjpHMiHknkjHmXq2H5nHDHpD
jhgTOEgT7s48pg5EUX9KrX/VZXbNdSpvwKLQWcHfDAIsfjewxptChJ4t76PDZ9xZ4tNZo+6ONxDJ
gzpN0w6Y3LjdcDvP/vgejQIAuoWNu4R4x4R7Mn3WT59eA+qRhvKwXk5uDZxq1lnM4j7FXJ/eC+Nd
tLoZqi5N9FZp3yzKZzKbGzLJkajrmcEb3qJI5Ztn2gHFhSX/sRxhJ5i7NWWClXywBkKnBRH5MuJN
eS0KGX9IFps/OHjNDT3TsCNcFv9JApSMXlyGXxvqWUCt6D8CNMPG8Lz9YtgviYEWygvrJ36RHpZb
aoIkGeVuENVd0emoZhZMfCClxHC9KJY+pOf1w9PlvR3nu/DWQXb0hEJH/jvFLRNn033VyHBPvA5L
G7CoYg+XJGJqXidmWdYYUX6K1Lq3VTDG1HZQMgMoiQGGxdXIWobUZdwkDSqaWt5K+la8xdmOBPpj
fb2PTb7RZeLj6pQ8NEecNCpapo8YwLwdQ7GprEy27jKofBTlxLczIOUkfKxYVB1/UliD4HDxsSb4
5EBSUKFjr3Cx2fHFPF1EofDU9HC0MX79QS9l7czSt6J/AmrTLozncjKtrJ+Kx1uLXSDykzIfOk8g
g833GUQ0L5LRAVGFTUnsD/LL8niDmoKDtx2S4+OChzH3SXqJeDjzWm8JAE8y6NB4jqa1tXO6/jdP
5Ngv9SQQGV+4F81RoHblzTG7C4/2z8SIaUsjvZ46JpnQJT+DV94MlF1rXspAiU7nba8bwSCKP4tm
N362rmpoovVGajneBrG0QFV7uBIypWULA4yU+c2VYt7XDU6BvqESRTrdLZupRao9WDeusHdaYpGS
rLiFEjH7mixvouKm0Cf5bNYJ+Jzu0laWslnd8MX65Ev64oImezOVmj6mOnnlGX3iK4y22VhzoMfY
6cp7Q9w/NC192eRZXWG98v71cbUrSS1uccA0W61S8cTyFqBwkQKw8GMtjJkU7tiji2cXn/V895yE
LoFUDVhllV3T0Ny6toZuU/JYc3cS8m3BoaQ6+VOvE0Qr7Jb28Mn9JVoQp4PuGZuE/ELrjEQ+iM86
HLz8Pu4oSrb4UTxUvztrCZrSfMa6ofEAnM45f9U9Fu456veNPuof2K+2rlXuipFtTZQNJ5n1wymz
sdW0VjgiYp8XBRSUOQBWSVMYLdL6bTtcym0t+aMm/VNq+PVrIkFJ0zGVX4bDaLcg5WLvaRHTDecH
MesB23XUj/jG4sofZQeKpKjQagzeVFK5fJyFXQIwyt/Ghem7TmsgkjO82TqnLsymC8fBGb9JBkVl
0QYb0ZrAIGr6kqh7N9dkBRQOaruztjJ8DykZge8GWfuPORcAjXrlUwHaz4N25tOYx33q+DUTJtQ1
6VIKoL8oo3sQHjP7TEdHwumFC28KHSBMXGtxsy0FKRB1WNy9YgoKRNsnQ9rVqVvy91hh8RnxhgTG
kgUNkp01qnvX02BPUX6KDQ5zIUhQtmURcSGthMu61luPrvy7OA3xAEMwx6PfaaTyee7HN6LTJvO8
1Rc81lxEqrvhr+Ns8EwXpmQw032z2smTPU7n2EAx7SfCTa4ccAsONSPx6IuM+LT570WkLbiB2dqb
85OuLGdK6T9xPaVr7Jw8vEFHlJYk7A1qwtwG+BCCdXGYKeqHEkf4E/pmbwOy3C8NuTpPbVaNLsHL
2GPG5hC6yRPzbTbSF4Nu8q3Tj/FR6FT3ih4yluFFFX0LbH+w7IrdNLlXk0FilTIe49mbtQxf0gz1
wXJoo3D+RK4J5kop9R00Lm2ZvkeHmypKtOaSAp5mAWZT0NNJ7PaE3ZK4Ufe9Xr9UBbY9ejb/dtya
TIm+cbsRqB2TvyYZWSaTwAEz2k1wtS5bjx0vvdJ9FKDI59b0vaijFkxVQUQOrwDzvZy7hSW3VTyq
uhj5/XdFsVCkDpXyrhVdUuSArTeFkSMIYLF6xPNZk42NmaBiOG7qEE0Zea0nCW2TaIDdspiE9qRE
z4X1HRd82Z1dZ/TAVxes0UVA7CX1O8JSU22lwexGbWCk6Z+8H4tgKlNOIBnGQw/ukmctaE0tdjnT
pZgxqnqIx5RGhE7c8aTXMBIounpPDSjbsZ4HBacv3yta2CfS+iopAWWzdSD9Oz6X6cwyQDuZFUe7
iEd4mK0qhiH7f5PgQSyn/A+nIrypOkO5pjXZC5dwbwzGlU0T80TH/81lDGTUaKqVAx1Wqv6+OiL9
XkP/fVCYtfoKqkrxjYT5cPpQRpL8pVGJVq+jehAbyc7T2mEjMAeCDmvJwGesR73ue5QTkIMbM0pg
jLOZYhSo0B3a5YBwV/rDOv+fTPNq19b3wIEVaRAVE918Vfl56JvOdxnr/ypzgbRjsbUFS0idmM73
apsUJUx2e8BqlvudygCaUedHYY8vTsMMW6ud1YqcHGIXkHKhR/1NJPN2dDQZJE6GsDT8s8QUBVbT
cbCds7uhFgmgbCkP7FGvFnN0+hgxxrpGHWr62J46tha4ZRS1pfB7ohmTPaWN/bEjy94NHDYMLml7
ILug5qE9456NnSg0xIQ7oXN/9blmbYWpvKaN86I3I5XJStntCmM1vcEax7TCrhl9D7sYm9i56XZR
tvdGK70YVvQaXfApWS8dlEXcCsQvyONlmYlhvqYMi3wo40OoLzWcObJF1YF/++MsfbLVFDuUHp6X
mJTFFg8Aq824M8wPrGw9HnTvlSBQf2BnhRA42RFmphW06jks4dI6sxEud+PEfe1J7wnEPidyRgbJ
ICGudvQW5YZL67uqv2F3ALow/TFFQWgTrXso4mtGQvJQMZmNClsCs5z+rKBOFkXuMw0TTyCjirO7
i77Gp8vl3ssAgpu9dczYO/SSPLVrCjQJe+IU1/XnCYAgnDYh9zaxVljJ7uahaXLa5PL0SAFNsSBi
bSm7Ua5XWmESoLLUndHqGIatUCacGIVGZ71ktWTginE1VYwjnr/DorDXB5k5h3xVSR1vmUDsK1cl
o+YA5OmYN1R5oNDHAHHNAQKgLnvPzU+1bC59QbDas+edjubopLCHEnMBYpWEDfG3rV0ZvyutCYQG
NmpEY3CU5FNmGIj+CnU5muxqNo3VftUmENRu0rCYmcdWBboH82lxJ3BVLUCevLypS/uTzzO0KT5D
T5D+TzJ1Zv3n+mVeuLe76rc6QwaoK+0w182tTpWvhgQgWjaHr5J49zibfjVqPNPY5iDIei89UM3t
k1bbOA6E+FZlDsMEbtJGr8DggLUOF+BB4Cgnz6/rl8HiJBv1deKv9p/MiLuNWpnSn00s9Pwxr5XJ
5DBfIQBRMEKCpxTT0M40bp1EpWJHf1eo8dsttpWEkVZedZcRWIplGfJkEZQVDXd4+ql/WUKzGX7K
rnkZy+TVqaL3h2ppFy1H9qSiua9gUXWUk6FayrZMTIECWn/A79S3MP9qijoDnXnUppXIjuiqPrrO
cmrgoBYxr4BP9zwJ49al5sWw6bMUKozprNHCoTCmg2nyagrb3ZuWefYWTFgIKRclYpKS8bWxqzWe
G0KeIWbLVTAr4VIp5s7khLJ18jIsi/auVsxPJlxi0eoKJW5kbuOmfLZXL4TGNCmYG453PUyn7cDG
Hv4Ji2DUYJRtx+femGhNt1e9T7XfbTZJgNtoVBcDVfPmYBPAUA9EZpD09zOuGciZwz87sdtttnvo
61WDyKt3MXukVbqG+4mPrwCjTcOor7ZadCxwVdGBuS3KvNrbde34TJ/vOC+9cD3f4X4Swdx+6Eww
8OGREqhY3sCy7YBHIvOvftO2uQ4Ot2MyF8m5yNj+zKZyrFX9pZDdL6fqwW3MBIXGcr7mjvBYUCC+
GKm9m518CRPSCYOm0YHWUXg6pyxhK7I2r0wAZ0mOqEQ98tRPhMzShLABI8H9XK7AU62eKA0UPoZO
4utFY3wMmXMeMNmHBI+rnYl3+FTnEwZo9G9DbZTDaGUvJH7LQ61bN6M1jFPFJihal/ocZrEa1SH2
3Y57DvgE4rOG04DJrxHHpd8qBDEMFVfPvBh/kg5Gadc86Q6JM2P1PHjzjKVeilB3HJPb2bvgOxKH
QRaHUdefira2ThPcBzNu5e7RWFNCwxFjwsCJ6Asxj/+e1fZAX6vkmJYlnJo8jwe21SVsdSOHxj6H
6ju5tB/1Uu7KAdSji1MPTAxHeG31Weg27diOEz17Rk1kpDP8h/Gl0QsCIUwyAco8TVJ+UIeI5K6r
ZALn5Pjwc9WOIQ6tfKyL2R1muTh4GpNiu2PqKup4R+qTOi2dtmRhMmptrQ+ozkagA6URtvhuSuV3
ASqJWN1EGjfnqVBYHiYjPkAdFUwjQ8eG0g0bhMc4n03Mc6m3q5xM+CNrr5ZEFjgL79218PeCOWTC
jAM9sNw8LF0BVdU8FrM42fDWE4WpYefxxJRTzY4l32ZM2vhkqvBhrOKq2WhzjhK5GhpNVbEpjJnD
eRy6rbleX/1gpDsqorDqli2qH1dOoSClzt1fOzIZ11n6O/GJS1pUQRenyTYXMUej37bQ5DnecuKe
dpMQh7qEjdFLho+E4bhXtOLfQ/HOk2wILYttOdw47J4a1zwX93Ri4vtNNwhDwYJXJhTzUhjK05iJ
0J6mc1Vpq2lQz5/NRvlTIWrGubPV1ebLE4SYJL419MVaO8aftvJPX1CYgSIRWsJxils28UirgXgx
RkQFOqQnCJoFPqOLJkBDrB4q3gq7rEHewHOeFZMDhLdQVtt6+Xc1sb7PXpvt6FeDH43FK/JHSxWb
1mkhKqxGipwI8oSQ6BurEalzyrPlJYznLK4/0PnkGFfNXK+Ut4fDKqXU1AepkgS0q/FkpGBiI2wm
QR6oOoogJVNazKjrT1Z7961zZ7IaMHpzPf8r5QQeeS5v6fy1dLRZM0W52ApRhQQTwfoUTcEQ+DRc
bRScpzCNLA9Jdh0CLszGa9k+SR2ZlMNeDwmgvsseWGoskAMg9Xzg51r31roN0tB+kgoD6F49ELzx
y7F8U76tCH/60js+7hnHnxMLwGca9o2Bl0oxQ2tMwpZipsFsv1rrMIscr2rLkbyzoj92RMU5dls2
V6FnwiLycKs4qYYCbbsfxmScqJRAsJ2XTdVrtMgyxoa5Wnbc75J34dbiKxd0GoAFxuNrxcOGqnYx
flN/hotMK642uHsrj9m4Z90c1C+TfTbsGa+ePilBb5VsER2eeT3xzcbuznEToR4P2pvSAMV2oRnC
SuKDVCj+sZJbTGDRErXGZACCoZobH5S/44Rtv1x9RrQZlBs71K8GAyEAmo8sds/oBLdOY7GTyrFJ
kZ8XXXxN+dz4sqn3dspbE1P9xWDwI52Mt0Ux36hhJX4rLwqa4yY3POwuDehorvgvUpOvplL9NgW/
kCvi5HUDPQIWZDsF/JKtNC9FA4y042GZLxZRBRwszLF+PWw6TeqdS64F/FP1X0PBldcLDBEPM+H8
XmraJ2xWPhZTp0CG593D8uLUrORDCUOvxYoBqug/PwYSOAkgxy84X6nEiXZmm2HhKsEVxFNyWV0c
GsdaIEvTlqJTyl3Nl9o2vVcjomqAImHOibT/RrAWp87Nd6Jhz20hs9iZoOG910l2H2ZuSd+LIsqo
VeFSKVw6+HYzeQPWvCed/KlnOIZS46ljvhRkpgvWzp6eOUg6zM8xKJbMmnT7knekGObO+Vgs+5dq
j+lWL9k6JUktA4iKyerAeBjGx4yTuxoPbDqBLD58GslqZXkc8oqYKYI5sqVTszBRwLrn83TtLJb9
lGj9powzXgOuuGXG2NM7TgOGrn7VRsPFF8pEbyZris9nhiGvNxQ+RL13k+VOLX/k6P2pXHgk5IUg
w7e/p5HVoifDObpvipj48zKsLIVHwYcVY/1hY0TjhVq4PnFl1MRsZqa8Hmx7Y29FAkI4t1VhaNhJ
y5u7VtoNFC1vp6Q+uqtn2xvYljia8zZq8Qu+YQaooySu3hwfG5YWAw3wjLE4EYTqqkxgznaep6yq
z1hTmputHkZDfS8lGJhOqDYVqelHNrQxbj9KQ/LZCJVaTU41Wh2VUPbdaqW5J6fDWCDdAWmPTiV7
FxOJqW0bfS/K/AVfRnu13eFQYyPdLV2c7YCoZ9Db8AwZb8k8fXcKLm2Y/vOJzZ44WUS+lKn08G8g
wUSc5odp4WnS1Tx0Y74IPbJZqfjMXKfGYjTSo2fdSyWND7hR4r3y0UJGIVxyWIR7xN0O3mzdpz6e
hYDEcfnqLzgAeBpM9jW2eGSDKLoaCgNgHKNKUFiX1nCJA1rAL5TGeXvYH8WUgGsgcppGHdrohIyo
8uU9FnocC9Wmk9Gtt3C2tVj3HpcupCeO+GphAXNaiwCp5DKAYPwrsCZuTcM7q6X7rGJ335b5eIVd
SvALG5aDzwvY+Pi5utDcETfd4z7nvPLPEHzv2OUo52Su3Db/hjgJ3IgfCz4RmmlTG1uqP3ePq2Gk
VsxbX2O9FgS2+bLtXUYXbc3RgkXLb7O63tZVjSY2MwjFBmU3yL0YN/ZTivvp4QBLiK8SKliI5ru2
n9JvddQz78uTyKRYjigKdud9lrMDyBzqU1SN9F8N1Xsbmcw7ijG6DearwWARoMDCgK4IcNxhJSvI
EjIdTnDkBt7CU3npBqRvAEwhn1A2yvmogRvZVtWyhQnPPWiUC/sTXqTOeUOHL7vvgdF4q+eIsxcE
P1UJ3En9l2rgcLzEc46jc9R6+5sGPe9odLG6wRVgbBOnn66Pf8LyrG25UDUE/SkNaSQASEtTI8ZV
3Lkqj4g+pinRpIxlI9kd+w3muq0yN3fSmflBy/fOdNMV7tmsL+k9SDoa0KcZwL/Lah1rH3oandAr
i6M2KtzJdOCtkRXtiSghNnM5xj6zhm2S0XgT8XzcC2V6phUFCK5Xpk+9WvwUJk+ZyRYQnNk+2pFe
/GozYydUb2cU5m8Y1dNtsWaOkulzwmQmjJfsu1IdZFLdRbXRKNcaok9CUg5yvwEdsPycZTwwyi7Y
NTqXKtmSa/M2it1nV2/N07TLSOYjbT8qal4Cl8MUrC6QXkQ/sl8zr5x7EheoJTjbNTE96TmHVh7a
9NUwWdBbAyNh26Q7p7b/SgR4Sy+4ZxvInBaR8kpmFEPU7bNcH2i4MI1GqDzw6NZOjIwWjZSybi2d
/w09XVA9AUR8Ec8j54iNlULXqdodo//vqEkvSl9p28JQGb0lGANLD10jjbEGO3H0EUNx/nTG0DF6
LPzLW93iGJ+c7sdDl98qwD9N5r1NjwcTgR5LejayQUZa3ZpUQYe9YwGn0pejmtcLL4rjfsXoXEvb
c1MliEjl2B3aJr+WTQvqTweEb+VdWBsIWFo0foG9q96mgVGsl0PoEN0dVnd9kCkOTXasa3QPRJ23
NmsY6jHqoPozGLs6+bzam+N5x+5mnYJP49lszASoHqRIM7rrHM9IcVl0jSZvmimiLQ8+l23gbB4i
/qpFdUUdP0a2CjvYAY0cV+6FgHR/akrtq+jxRE4w73eSqxHUJXs5XJdLUDuj2JUK4qdZ5Wcjn//p
CCLbAXrtUWe2tDPz6leVIHZ6BGRZvACxJlM40ilwwpx96OI62tlWz+5I13dTpnDxLUuHTkQBjxaP
yLsKeVM67AGgx6t3QsOd6jAonSv52qjU8tkUzx/Y2GCpROtznaV9cUyQ2i3+ytp7ljqDTnuZOIS7
hPIUIw/7bHzKTUmn81JSq5DrQQVTeZ9yHopbaDO0LUA7iDWOHV7SHR9/q3mKHw0NgiwW9+X//6ir
XGAaeV6V+bBph23VXf/7reiH/KfH/9v2YjF+PX5Cqr5lkb4pMCtwsoAk3JsQnQXfI/N4fizNbmlo
ZNFdjRsLYO3lrUpd8VRI+lS1KjZ2nGxKHyCUhwNl8W4ed4BvNNoMxqLx9poX5koVw5mMnzzYhV8v
9lILIrNeRI8BF0ul/6l65ye/zbGiHdKeupBmjp6aTp7yxFueeQ/pUW0IdGUWTtp02GD5955UvWkI
8sbBHOtU76Wox9Sz5BhgfiyLdaxUTQdjW46+z5/3qvFAX7BNR/CR8sI7k7s6VFZfh1nT/M6TvGeS
IH9npeaXUzReVBK+O+nCHKQsgoy8Z1xiYcINL/gODUKCUyOHEF2/wiqf5qeynHZeyidSglvZ6KU1
Xtoabh6czX1Tc9bT2TKVWRWmnnESaZSzswYPV9YiVPL6PukYMzLqwRZ8X6zNE99gOXz0NbCevHmd
4VAFmt4/2wJ2sbSpPow6cWImBZlvIRbTF6N1VFY0V6Ll5oEyPazcZED515oFoYcZXv9jtMgm3So+
vJrge+qE0ooavl7qyUlYipYqsOykluudDsCFeO2UvoCOuI7ScTYJk8NAo13riIp/aFXUZZJuIR53
jj4y3mYlWdtYtbH0gUFMcELTlCPd0HGM7jos7KDirr8aqg5icPEApU/0wXXIakwfrOGOSyfj4D1T
eqQ3BwaAJDJVby/Bk3MihU82/8xgMT8wVGzIDh4pGZkOVYf3I01Qm9uK1NtsMcurRvKctqcPYV5x
sePW2rQFRJKhS5C+mjwOwFbom0Hh/s+b5ntJDCdsEvelaSSTiQYVt52RprPVhjQmVnYyJwvwg7CP
M70ReEzlPz2TtBAQb/DQ7pyl/pcZ1rsl57/U0mArSs2z5VgntLctgyGGkdBr1snSB7Y8AM9D9cZF
bF3NmZbSXhTEqZPFfLWfXSUdbkMKd0WPGViqWraF7kRFfR3ZcD+kc6ggRClOCXMVdQtamGFxq4zO
BZi03FlOwdCMA/le9KV7In8MS7hTvOMIcuXQQmU+Sou3weVfHmIPHH2t1h1nEE8/20O07KZcNy5Z
1Lj0uIzWtY5Q2LPk0rVmdMUPRVeNnqnPjhZVAU2X1X5B7cHhgne+Jzn+ojGH3FqaNb4wgR22UrGU
F4O4yKiwnXfjcnrtTaR1ofTpW2tStquIVn0bvHYmlumUdyw7sA6dmg0wNcGkWPvpoEUcqEzuMN+u
IvEuOcYQMc3FOygdrnArbd5jUID+pA7Ve98iIjWUJr1rLolxSlzyd1U0hc/4MnvHfl/4NIIk748k
qKbl8Xs0oy/1bFLvU4WJoMg8987CxEC+a5w79qraJ/MqnglrBwTNdSbc2KNcgSPx8a9ZsuhX+Ntq
MKW/hoI2oUairUeegrTYKs9JZlmH1O7kNYrN8dr3qQQr3RjnIUHHXH+9byUlTV45olM51qXT+hOp
vL022O57n7v3XuKLrJY/0BHTLfRRZiLElYLSjX9nS0+ILhHIx3HnbO0J8KNdZVNYS6jJ3QB23x35
IpSppjWLiDx65RymQhBeHm0zaGu0UaFq80VnX8JgJDeCvC+/lHk5wwCpnzM7AxbSXKU06l3R5s7z
witWMvtcxdnRy9ripbRYjlGAS2avHuvZWOGL4vVHOXGDXOoRDyIUQbPBKWGSOV9Njj3kFMEAXAlE
mtj4ApzxYpkj6omM3COmHaImYnjp4+zUi3rZtZ1ErbHyZ6BT+0HI7Ditnq9oYZEfR/RkGtjOUe1K
v1+OUevYhC9SdnZsp3gI9J+VWi97RLYuKGfx7UYZAzdirOuqHdM+DtZnEJQ3gGJphIU2up5rUUl8
SK0WizuLCMn6cyt4NNhJi+pn75YYIxZGsAaDgM6UJzGIZdDqAziB7LZXjCpXlQslybLtS8Zmk0MT
KBJjHk4aoIZNxQj4yamzM8rXCZAogLvIrcPGTQkMFmLac/mtJWNPyji1mFjJO44pw3MHCEM1w3E0
YYP5VpFY+8G2OdNP1ZZAhRaQguDkkCEsmtm9s7X2OZ4nMEMMxVi2qRapWzIWBt7R9H1ZxuUlZoxA
mg5vS2Wo0aVLZOIbZLoHOguOWOIAwlE9FiUFS0ks/HxoYVFOzAR4kwvkQIrlnEXTmdRdXFXLrx29
UrMczHNBMXtA7Yl7NEeKmIc0KaGbzOQjlPVcpj+hCmJUNYwPJWt+5kLcE4zMXFlk7BrE8snSjDWc
URLMGamrZ9XaF7HF0LJmVkv49axGHUOBbAY+7cknjBaTw3Lswc868uyPgtlOKp+M1Uc9oY/MqkfW
ZKjAr0ymPIGWNHa68wSEt952CYLN0OjlUUlGlVV/OE/YywgqgTHM3Lo9szO7xks0hgPXG9J6DgUk
qd841mm4jSjsmLzp2E+mYHY/wlcxQXLP/RByMimOlqOIQM448er4t6J62N4ZGe/moX2ep7WPjZzP
nmfoL13nGJQY7jr82QtHXD2dtLLZFVlYtW6xoxqoDbxozWja8XFwSx6ejbh1BifgkQ0BTHXJDLWi
hGeZJrTYSD2zswFM5Yxnx+lDgN8Csp/99Dg48kluRGkru6Rd9k4ByrCwcBCM1g5Pqn1TbEHSebCK
FVAyhPCoL5aDHbeoRjvIVc7RrarjDFfi61LqzblbOF4oxgyiwjYZ69A3wG6Hkass8Y2PWfZuxFFx
zBc4u6punzy7Bx9h9Xszy56temZKUsQUAbfmcCDvy1mojwvtFNeDdlpG9EEYigxC1197/G1c/yla
PGxplpgZVpedtS1twGTC7mgwcGj/oOdM8clYhWbUlgdjmtVTuv6Hxz/pFTJ/5a2M4akHpXtxyfDc
xn5n6f4CDYnr9JguG1yi7m38JbG7v8Xb9pButefql/s5/vXO9KeaCVnjUGHwC0xra75zXDBvLReC
GcgbUbfoyyAIJ29du/PwEiqbdawCK9AME2+j/Y7HsNlle3Vf7KrA/ssvPNWvNr8VG73GeaPelO86
Oa/r8tvJgBH5mOysZ1pzKB4Wd+echstFUUNl/y4I0JEEZYP/RDWT94ZEqP5xDvo1M3zjNf9jO6FZ
bxeQB7tp2+bb6rt5yxm0tReneYIFbd/id1qqu/bP2FxYEFZUCM8RpMzqpHUBbBZD3w4kXUlOXnBG
l1AhKwZ2W8/dpQ0nhiLMoB/tsMLoL+2fGiTFviwurvOmKH9565jzQuOe9z7WHmZM8rs9YCzpkSK/
YKxOVxOblvCbY7Nr87fylV23CasAFAZ2RdaOGxmS4VC9Z+/KJ1YCRknEHoJ6N1iB8W7+KfSTrm4M
cO/JT38x7t4RQnWxH0q8x/sYMXEzngDIlTDgN9nn+FWOG+OWbN1n3tzsm3+nnfygixruwdvwroXU
UmC1vVCp0ADleuWphoVox4lTC7CLjFfT2UC/LnBhbKo7rUy4SZS3DJgNac4xGPtt1F+Xp05uYcZU
6DkIPowrN/D2ZeaDLnyVe+IvdYjYo2QB6tYJbBrfzXyszuW79mS9VdI37dug7wscvhfzCIBuHIDe
hd6renPe9Hmrc+EoB5pU2F7++h9p57HcOrpl6XepOSLgzaAndACtRJESJU0QsvDe4+nrw7kd0Zk8
DCmqepJxbmbeJAn8du+1vtVs8AaM1IbDubBLtuaewjEXyXO4jvtpBHjcOAbHu9Cwa1fpV7kvXoRj
TwTaSrGT9bhUt48IJ5fktfFjLrBfEdRQTf6oOPK+kSRyEA/SZ0+5fwa6GpvDHZD4+hU7xIUFOFHW
Wb6UArtTbZQYNZvqwVr7iK+rubEekpmorMNHU5w33GT7jUGRmam6aM7FKj1wD0dLMABL3vhPRJpZ
+oI3UtFiKRfVTp6FG+/UPwp2eNDsYG08lum9FqyJeXa9xUU6yvfumrNpBCDyUkPb+Cq3yZxlsKJY
Qm115UGDQgn6AsHludy6KDYvzYqw+IeJ046ObVY7/pQdN/MP/Vu8KffGfW6/9f682il2vkSVWyzw
PF+iVwwhJ+OIxiV7ngKLYTIv1WhFaKhPksR3+A3BBvFEVcwQIR5E5b52pC1Fn+6VpUx5p883CepR
gNtUv2NkeQeFB4NS00lP1rsWzfF3PgpzWiaQi8711uyQOzjSe/UqTpy3ubUU9sVabOaoQK15Pzef
i7V5kiBGfQDlW5R2c5ecJkcPUlyywpzoFHeOcKZWFNa8UspB4hnQy0f1HL6ByymWhq0dR2NWXnJQ
sCfuieM3sMU6dpKdeFKO1tEP15TB3PVIAfnAE+KyDsbanFXvAkl6NseNdEmbSN/4m+xOf+5Wxqu7
K7eenTr5d7Xy3Xn4jjl7aGYWoep0T/iPz3J11ogzN3Po020b4yE+gskLVq0wix+p2z+LyhzLp7rQ
Jlf3onJwWyNGRlrXfXviHsRM2LAlzoxPdJwD2SnmoUNagw+dFeiMZ6Fgr2HQwKocoJsgzSOJDKQ6
yVxrnvwsf/LfBAOv0bz64MbaL+uBkM4Zzdh4RjicI90TsYJ2hAipbbMLSl42g4mchGlrmrQPM/Mu
P2I0NzNIQvR2tkJnQ3FFAI28Tl9WG/eR6EsVKnP5gCCyH++Fk0zf8SF8RM8tUAqexYmNgVTaDw7G
O9WhZ1rPWXU/vIO5z0EeLsRlvRNO/b21G+8EmqicGPbWztP27lcHb3BHxiEVYDqiZ3ZEuBXps3Y2
7o0X78SW8GKslU9hVznMv5BLPQWDBD/a3HfKp3KDGChAKToX76wlZoa5/6J/e1tk4h7N15lMPPEc
gi8dCViKDGDIg7PAppFrbSoPnQJpQEzmhWUtzVNJ7s+36C2FTfgKgMh9kNbSXdG8hbvkAmeMqh3B
c1OQ+pxbGzIZuDgdX+cuZikbXKdgPRQ7W11XxcJbJ8Mq/LZqUjRm5kLr2DJV4oDmNHoFa+FpC2YW
GcLQbF6SdZU7tJTQVBiM87WwpwWLynpYKIhlaIA449FPbVGepUsPkvvcXxpIs4/KMJNX9ZO1l0Q7
32KC1IxZYfc73baYJtKd8Bwta4eju3wffHn7MFuYn2K71llT7wFeoF1oFkZioxPmEKR+pE69pceZ
8BOLR/h2QzeX03m/nQJQl9khfbGeOaNLu0IAww3ccSG8UedHjut+aocIIux9RLynO6JnmdXvlohO
D4HxvnRZFhbCUT957VHvN+M2XlR2NfcwANnFnnC99/Qin4fnhKbRO6Uff2NuobSoy+rFf8qHZfXB
lIPeVW+Vd+GBp7uSCMZZ8MCM7o4HMRZzYC/BOfIdyzqG3ayR1jJtNNJKBd4Sc3qmXMRgo5vLfq1F
O3DojmSPiDSea6dGuWvOYKTqny6stn4BIFDckhhs7NvvGggftS+ZWpCdPlUIBufto/Ay8qTbJaHX
BCWBaKTftEyHB6iV6Za4We7+s2LnO+q7ah0boJkoW4Y5QKEPd60Ic4sUgIdQcwQSGh4Jh8S/WMP0
wbPFw9tiUByWJKp4udPdac1O923cGIB3v8mXJXxKA/i2pyevHUG2K8Jp4LwRzLWn8tghk3+HWo+V
H6fHPTBtJDUoaw2UyQAal0xMAH+26STg88iegMBwn+RrKV344pyGFfKHZhvXILRnQ7qRH/j3DZKS
cBu0SzIi2i3J5JO2MgJdPqOPpPsrJV1BiefOHuhHTgph9qir+7peVOaZi6TQ7Dmw5V/lQ21B0XRc
jqGvYbKWjixQyJ/k4JGiYPpQ3QV3KZ7KTVcsvVNziQobMiMzhnbNjKicNakDq/wDaK/Ppv+k3fUK
PpUVt2KUAbrjZcAgNhTnOM6hQgoO3pv5Ku9ZJOKv8Ni+GtTuHOJNXrNdsfY3zbZ+UR/y2B7oCKMp
PUEGJKKOkJa5P5Kou8iXheFYr3VimyiKkm1GKkF6R/4JFkAfQMmdN56yz/x1wtng3kTzYHI0/yJC
BLtH+o23K1G/8JYNz3gXsWHFOjAktPNYGOecGQlkvithqmwok55TO2i21Ylup3sRgAnux+9sp5+y
59Ccu4559jh+bdInPKhzpZ73ePP2ubbIeVlYR/R5wWTlLTHYjoU0L1GgzONHznF1+uaRhEtpdN9T
17vwPTGHYh5g+9pAOsGgYz7QcXPzi9YehfvkhFOmB63INOPWgVT0HbHn+MXGVmCM2EJTpUbpbsUL
upVTxa1jAyhCo9d+MB0yonh8BHZrR22Pjj58GlYuZ9R3Br4ApWXDuRXDD3nA8/Q1KBblV7ODiMyU
YXtCVYcg/wlgN1lXDueWRXIE3lwutFW2iVcgffbmLscLZnIKnoOLvOPk4L0yZ+Jtm21yLDCqTURW
ftJHkthXk982QsG+BFRCdChqOknbaAcDAPWWujp1ChWsJlL+FUAQOp75ifav9yqxYHGiChcYS9Jt
ZNrxkyuRh/v5Irzm/auYHVvi9J6pOnvwDFecoAIbiQJCao5nJIL3KkFED01OWAvH+hrfPmcfcWZ9
8jLYVSOO8Vxo1kCh9sm5fzSDWftKxHG5ARBGlf1z0GbaGUML3UmJwJn7kpbfqrgQtgvg+oHUIG7t
QbX1OfjJZBitTPKkH5mgGcrxFUi5o2cjsjVZPzdE3O6yt9acedv47B1yrlAWZ6UGwc4XhYAH9Z3+
DBdRDqzmEpuMtUOxDAEQsfgmuE8f+NrSvfgKrupMMYOPxR3FHeEFrw80UM7i4jZb8HKFbfxK7Y6L
QvxVuVsEJFOX/ex9shqTH4Siqj6YFwy77+F36YS09Nb5Uv1wdyZmTZc7H2fkWba3HvAyUtfLd90m
qeZgEZf+ZxLSw+I+5JBqyDwqN+GSPYrx0pA/MO3XzTOlj7qYk/7MpWHh3akPwkuyEj/EYQXOEDSw
cB+xHiL85JHXb4RuqB8lcH0s4Yt6nEM+6tZ+uwDR/OFuq4tXbkPEvGt5JyyMTYLNzV8UcD/MNXDx
F4vsk54ZysP+RkIvgD3f4AMx0Eos3H6l2daxPNaPiDkvJowQ/I8IP5mrKEJXw86HpLwMv1n9pHih
A/B5HyjwebOvNp9zRODYhD6bXb6+NEdf2cWf2jOj8yF4c23i4d1FHyysrXGQ8Bd+0ltAdGGNTxCx
s6WhIIWfqa/CTnQKjPJLCxbKgtVf39I6WfhEEyD0WYbrauNjgb+XTtNiM4nEuMMZa+k+ny6xJh0G
m3qedxgepefnQqItv6DsQ9MWzzkbY/Eao2Wf9yv1wMDhJflHeet/YX81H0CABt/huf1gExBO0ip9
Sc9DYpNrqR9du18bJ9YoJoXxSddtp+yGDagg44WUOSAzI4E68/6l9hYNdBDiRxVOaXN/zYnY/UI5
znUd7W34pXLF4GSkQuid+XvsVeIDq7w367Fb7EM8MOfskL0hR7eIopsjDCDUzn3wTj7zaeZe4i/G
cPvMEXqARDUXj8Edy5HMkoPlbEa7q7pUF+2lurA8+g/EUM6C+2LVXbi7qvt0J62M7To6ikvjuWS2
FQhKsxWLJ4ul9sLZ+rF97Ry6MZf8EYEaqa3oSDctR+nV8MyFHd5ltcvRSRaLaiXS8qPZ92RtGE3v
5bEgitebw4NkyejO5vPQb61Fe3A/uv4SVishsTXRzkiXYdef145xIK2dq9/k8OES12FjnIkv0wTq
IXht828CEWRnVFcJJ4CGPA/Hs/kXM1vbDof8jlUQzaG1GfiypV0+aJve5gmIO2VZ0RB8xGPsz4gm
piRB5l9GXYiNkubWYTo+4yV8TzmW+ct+KX4SPRBVSxbwi8BCPgkXZrlj7PO36hk7hczFUzoKj4E2
97S6ZSo1qm0ggu6sGHg8rZnNnz+Bpm1xoObWoiL2ZmGUTGnE+xiaXqc47Iy+JinQdN0kaNtLqOHR
Nvjz9yNEWElUFwwVK9pWUktAV8k+jufJBVWJYUoZ42chVqqVUWv8br0SZKJhU/7omXB5VWpnRYi7
JODshUoZhWjX3EdiWNgxoY8LP2+xOg9Mhm76S4jsZt7Q2cDjPSrI4KqdKvUcl/rs//6lN8t9o+a6
Hel+vOnJA1ZrlQNlXMbFxvqyvrLKancWkHTg9FlGERZ9wjLJBW4qf/6ij2SlC55Nc4EiJgJjkh3L
gOODb14QWZaOn3MwR/eIBZHCs4r3FCUHJdqBaEQtPAvRvUfFoss9E9GAhPW5PHSq/ClH4MXTcOJe
m0eX37sJILihZWoWWcGdi6SnZm7h7i684UvJ3T2EeZkjrNdgHnsOdbliqoj4j3kRjSo76JUTMt9G
tsf+aFTEGIxYLajM0Dhz8ye1ugwq6tXpz4HZwygMqk8hDM8WKPWyrx5qYYxYI9V51sdvnZ5TQh0u
Qy4odq1CP231lTQY99HgObkgHxQunrD9H1JJPRnkzs0MmZQAgkOJklEIKXKPLs2dZVebT3kzaqvI
Qw3k9uNjN8p3vA4OMGS9UifKP00BnJLRNgsozx+mTLim5fo4+nzyIMtdlfbVusFlxToTx2si31i0
eqcTB/9QCphOMGMMtls0dit6wXyCgsHMMPZmbPXbNuWQSSr0SoEORhtoVG3Lkj/InVbI9jPcWYA4
Axq8i3/0Mjbat9qVCiIRZl3UxCst5rgwJXlhYD+Ehc9tWDLn//X/ED+3yDUggPL/0HXWn//nvzTV
NBEvGZpuqbgz+dAroIvex3LaCmbpdCp8iMwCU9CyX8jEUFUJsS5JYZdquMkVuJKEUT/+/PF/812m
T7ckRTR1OkTqFTfH6LW+1jKjhPvVfbu9uhArj9JBSBVDmARKhANR7RLxSv/8uRLYob9+tiQrhmVq
NLdUefpi/yDniBVQV7mXSjot5HyUOMVK3Q6M7n7Q8cKPImr6pNxjw9vrFnpO2sncbDNlrVrd5pev
Mv3G6zcgyQRskHRn8Y2u3oAUaeKAPLR0XBEsQlgIYCGELx8OtiPc+ZD/6E9OQBiGb0/3rH0kwGIk
HG+Vtd7wy3AwbnwXGf6WopiqJlvX30ULXEkWsoBeOWhglgc2+AkrEA/5m48XzRVM9Zc3odwagDIW
DwOLiair+tWbiOjYjXkuELGeUu4zuuTRUDR0kpy0mhHW5vT4Dal+zXMSz5PUrnCiFj1He+QAuEzi
jUIMARLjkFhBLjBg9nlKGv8nN1phu8VxVZZPJhqQfECZWie83pzYE6SVlHVT0pKKZWDWx59f6q13
KiuKgUXWnKhXV+N68FSSDiKvcsyEjZA8Nig5RffL5PkzSK9HjiIzdzQR/pZhyP8exD1O56G25NJp
S+0Mm+bYJsa2Myh+18yYnBKs0aXHMW/BMVj8oTPXfajt8X/AOezio+4zouIqv+9IoTAJA8YHbapf
Vj0xS/LXuCj34wBAI9cLW6zce7Hxv7MyKVc/Pyz5L3oWa5Ai65osWqYE4nMaIv+YjJamAg6XFa4D
FkdTz8igFYA4bGi1DAnvdCyDxAEWvO6hPYlTWdlcpWX85EkwXf0IwojefxH6/mVGJcBAmAuKB61g
7Lx7N4HX+/PXvbl2KCqNu4k5Jut//vk/vq5SWXpmBHxdRta8kaDaYLiajxN2Skrax4iW+uTpf+21
bahQu/QQwFGTmcWmWP/2XW7NHoWFW1RR1CMMvRoCHsISSTCH0ok0uidGEQ2LiTYy+NSECrmwPY35
VLe02D3aGJ2ffP78MG5OX8XSZFWE86YzEK/eHX6T/4zBHkHRopRkisxtgEh0eDTBbM5kJZtV08zD
lxUBBJleTiufQpO60oST6bHJYWPvvwiA4k0j9p/XofRVGxEFV2+fxznsnphbNmGu5J2fW999hxOx
xUZJwTRsNxNlqZ4wVD//MOn2kzV1g91YVs2/1iU0qAwgsXSqbKs1lNh1BVcgqrVVD2qG9JdoPUrW
OqZwHkJ++fnTb+2LjLCJeCYC3FOu9gS1d9VGTdgThonTI1Ca6Cb2eduFtuQZj6GWUiDp6l9+861V
SxUhJqnwfSDZXeHkIuLC2yHuSmfseZcIbl51M3v9+Zf99hlXvwx8soxPlAGLyG8/6qWtmskvi+/N
MclkkBSLeUGT+3pMWiGsFrlmUhTSSuloAQysIlbPANOy9EieNoUvNVhqRbPHL3PE1EQzHv1wHO9i
t9gGZbtvRfyhpiyRiRfTpTKoGPiD/xrk3qqemKREwg2wwIZHOCRURidglGc85IH7PgHHTBeVxs8P
Tpqm8r9Xe0UUNVMBzylaSPav9hRVyxtFABbkeIjTZzXb+EwllFxGBAWRnGlmVPEj7m5aDuBuPKGg
a5Jz9M2hyP/8Vaxb3wSSK4dVTZaM60Wn0A3RHHKlcIr0W/Botvsy9WujlujjDoRd1u5WAVjhK9uf
P/fv0wmqSRNhnaHD1jf/PKF/LLyWJ9VjGcUFoS7+wpCZkxUPe57lLX40Ft0pf/LnT5xG/NUz5/eZ
moFxXlPU69OxVQXBSFQB7jAVQm+IMpuj7HNehk//i89RZVHiBbOaq9Mv/8cvI/cAc1lpZI5J7WZ0
yV2CxA2m+pezpqnc+j3/+Jyrw5agxDrZm3wOSIpasNQFmm9u+fpM6JEFSJlKX/EhDrI1gXc963b+
ooZrowjP/HxqDW3TrgRr0lwpyVJBjyUpvrgKOQnNRlKjCd8k1kGlBEXoZuAUKoCbxqNmRP4j9vtc
JEtBRt4CKRxFL3SfxjIRVbjeyYO1LMsu1/xQWWtF5a3GdpUlfkJcOB06YrCyueWpCOCzeuln4wc+
c2HdcaHEM9khj6SXnzcfrSkiL4h8Mp2LFNdOH711xoLrKa22iYVsxeaLZKCUAPuYY27q6kW2RoYk
nfExbkzPf+kSXUS4Cl1H69Uj1O1vESbeInLpYBuaSQ1zlIxVqWnPBH+G4z2X5sJ2qbBmFg3wVsdu
E0aIB8zefwrG8ewFdz+PFOnGxsSB0tBYDESUYdr1aSmOR0HhmpaRZwwQQPa7UxunR6WTT2ZpvVON
aGfiEB2x81ysJLyvLF8F0tRh9d9lgbYZUvWEef1Zk4ql5OePoxC/SjpZmbJSk/Eey/Y4+BR2Ch2O
v/dUtjrxir7bzDEl2j3BQWWFv9qIjtja6FKp/lPW0joVAIIq1nvcdSeN1Kuxbk4yZOiqBfgdpjRE
EutQFv5SxUZYq/wfwpg4jr5Z+B1ezvCYyOoOL8lRrtsTljmv/AyHdK0o0ufgSbYrgPZWKXQopfzW
pJKd97QeAx67S5qvGgQxpaYlJGnEFXgW5tP3lNUuWlRGc/J16fPP/6/Vd1VWHVHfLqoWQoWMnK+O
rQ1UckejLdiU4lsVto7bs6ZJ6rMip2t8Fps4SPejL997mnrnRbAh/PJRGLM9bheYO77/6HfRS0mC
7K72YfK4nvBQp9VebYxPMsyp5pvlJcOOeB+1RN2k8I3HJnvgDsqYmsD2v4yQGxuFbEFLpfikoco0
rhYTN4FaKpcD6mgwZJlXDpsaculct6hDJqW2gqL9GSBgR5JRImcRee1R1dMEdZXO+eW7TNv51QKq
yIYKbsKC5WFdX1GosrRtlyeZAw4EeTox00IwGdUIQ0Qv1+hSu0F4L86FvHvrjfpDysRTVaKs8X1T
XWZtTjfRFLx1V/e/bGLS37cOhRuaqOuyZELFvF7bS29oBb/RSTTGMkC9KzeRytJ4QVzubd2+fHGT
ETqhIcdOZcDZ8oVu3ZCz8sumNsGRrx8RfFv2M9MkB5ATy7/X/nqIiNAYGvCy5iNEgMTG/5cIyz/c
EEwdsz7sh20aI05USPydaBr15DlXWwtZcQwPXdQ/tGQbYyegLN/fw/sb95krIH/CWCKr0Vy2UM66
Zb0YdeFeaWN+S1DLEOdga6kZyRKNPsOyEf+yed5aqbgfkf8qatQ2ZPnqHFZFdR5HeKogtDaHWrZo
vZdvMKhmbVyeiy49x82A9EcZgcVkbz+PvL9P0Oq0m0oGSGjD0rSrc2bU5ribpBA7ikm7Cb/Soh+G
M9W6VaAXu05OHkYB8dDPH3pjTHFqB3dtGByMFFG/+sV5lWWN1zaxk0VIPtES5lH1NuoN0I/wTnPR
Sad45Pq3JDSOqKg/f/74P0fAf882VVT42bKkSrquXR/MvCDOUzUuSL3TapXeYsvo0GWkd2T6jupd
GOvHFnMA7W2NnrQA2qKjOlG06qwXzUvZKOdm+scEvd8NFV7+vDepmGRvw/CgNHswfpsww6JvlL+9
rb+XCb44lw4O7ZrG15+WtH+cfwqNurXeJHxxTPe+ght4ND9DTPggKH+5HdwaGApFP53HxElIu/oo
H6mwa9ZW5EQRXAMDh4dn2InW7A103ljGuFHW1uXnF/P3gZmfBzFdAXI+LTbXxy41B6wpmISksN5F
Vv6WDdIZJMNCzKXHP488cpOlKhu/jMe/j6+qyJVcEafDOh98NQm0iiJG7RqRIzTNZohbguyiu0AX
dz//POnWM9VEyl0K+S081qsljGNXHwT8tx0v1Y56yx2eQO6p4MZWmb0UgrKLVHkVitrKhC2gVqyy
pYLTqhnWAaJAIFXEWiiEVgnubyPrxiLEM5BEzu+mLOrcCP89tHpB7gnzw/Zb4gMaA/+kaD1rgLur
g3rbtC8SgYQzPYQRJf021LRpp72ej9PSZ2hAwthprj6bDYQAGr+OHEsDLqFi9KMCAmtBNDLW9axb
1zDdZhg0wTVAIknJYOYXoCpOyFecIt661h0JiQr2f4C3poQR0GRSKxLe4z6JINawExAxz7SnYCbJ
5QJnHKKQvElXbpU+xCom8n4iyPyBjtVT/qaHmwSfWDw52s5/WAZCYS61DnjRn38dIJ4FOwnoEyZy
Sq3g4Lruta60zZ9UljETJ1M8OdOmUsxhH4PkCN6p66F864H7CVnrAOKy5rJUvAF4XuXTNeCXATdN
0r8erGlNpRnJtNTrATeGMFx9lYVu6IRXN0Qv52tLfdgkJWq0AiCKqzWbLIVEgmnqE3fOUsmr+5+/
xM3JReQA7QtLhv9/tZAkasHhwctiB08nkip+thhJZ9Oof7m03ag3MoItnXsvi7pOre/fIxi3m5Lm
RRo7nULTCW2i2YDsYJ2uinbDEeoM8wA9OLiMWtFIa5N3pdvuOnP87Yv8fVKZKvQSbSKT4idP/99f
ZAxFbMSgWR2pgnvR8JdFX9qV9xYlw7M2WTn/5NsU2mEywifm+//8gfMUVDZ01RTF64oc00BvI5/V
bIjcz+l5l+jLktL9ZbGW/74kUwRjZaTPQPlevp61fRWl0pixYugRLQYLzv8szmPUWcYxGogu0Vmz
QqV2gla3Zl3NKAdITuTpsJKJMuIsjdIcIudoceSd2neBal0SmDmyS9hAjzywkhA4/b4M31ptiKFQ
JdoON8oypl6aIPzaCGVnsxHI9Rby/I1HOSdyfjeIv676N5+TrMC6A3th/tW5iXlIhk71yxn6O0Fq
QCJH+VtD2RQkpImyJg7em/hdBfzSCeCqOk6kerEJUgQwPw8MY5oB18sBL4omryophJNc7XNWIwN4
8orIwWSMSwfQvwn4AQIl4VVRgPYLk1RWV/c+pwmOBEfLrGzRfDFM9Zygrcm+eg/rSpC0TsVxKWSD
BDVNRuPIX1qLxKKu1/aa5e6HWj6bPcWMnMEgKvmbWkdPllKfkjx7s3pxlwOqJwsML1P5UprasvBI
nsJG+UapmhKkdR6l4kGB1kT41QQe/goymu2+mSjLTNZ3eIwfWgUETG6UW79RwFsQ+ENwpGsYAE/1
SxpwzWXYiyhOexGspbzzGQ4zMkxh7bz++bOhJ4TU8pTzgoqKn72H4m+7qnrz3RtUWFn/8PZdH+1L
t5pKCgk7W1FuUmBLZtRuOpqci2lClF2HPsgfHE0iBbwnKYwnHVrSOSzTt9ArPxq/Wo+iehYCTpl1
x4JdlMUJFsf9qJYdx1JrHpX+R/guWSBHGh9Rgj7c4/ByMlhk0cSZMmIdZbSgf7YMLjPXqnmroHuc
1mLF4B+JEPDBS+W4dVqcBJn3UFf0swzhl23g1gFDElWukRi8reka9+9VMTaaPgwAiDhCLc2kPn3w
endD6p/kFY9ZObyJOVodNz5a2fDLHUe+sQVJLIbToZlmrXJ93pclZrWKfdsZXekTXNszsP8nQ/KX
hZWewvy1kRRHcYYvfTKWaQh3/GcxM3aZq7yZbX1KC4B6Zk7XL58qVXbVI6CQ3XRFvQdLlVWf/DJe
/zxXb62u1LQknfM+57G/rt0ttNW+9LLM6UIUbUa6LhrqO0l3KqN0PebRRuyMleLj0EKlOaR8OXQk
s05sTnGNOsLwsc74d4R6foS9+pyY4ucICy40H6VkeIsq8Zc71c3XK0m0JenFcKe73n1VwQqD0qwy
BzvdodC7EtHQk1fnW1EMjh6HrTTul0Po2YOp/ZordONgzWdPlWdZ0izW6n+PLZa8rq7UgrFFeMqc
PHgGmLpj1thattCE8ISzfuOP4mcei5/UqVcQ2+y0cw+a3Jyw5s+i2kTGDHxaEdP9z2/y1mWXL8d1
RuEMxs3tatVNyF8DOM+bHOvsGdzYahi151BjufR8Y8b9dCem1JY8TTvonrVRe+/pl29w417FmxEt
xdS5YJnXx8DcUIM6SakuFUN7mt5Pp1uOVwExr59Vqz0Rbv2UJfquj8wD0b0WOo8sVJ5JKvysDe9I
EOVzCmRfILIWT/Evs/PGdiwpqGosRWVP+qs738K3JAOySFFCN9yrsy9NK85xxQAKvOJoNulvzeBb
g0UhZkvWJFnmunc1WBgZbiZXY+pQHViVBMSV8ExmkFcXue6fQn/gb/a/TOfpHV/tvPTrRU1R6ECr
sjWtUP+4uOdj15eiS/EKx/JlRMfY4w036r2Xpb8Vvo1bb/ufn3U13iwhjEJVnQplFnysKnAxmEqQ
urjhSMFb0WcA2Exkjapi+2JxGPPMwIRjbs3BYtLqCyzr54nom6jGyqOfV+bDWszUC6D6hE4+6STg
luLRzqfY3M4Q15WQn7HE+iD0lZpiLRSJrbHNm/L8h3yMRDOh/QibL/9SU8khftkJtRbsSjiuK19a
F6mxTLP2bgg+PdlYWlWKks7YmHiwKbnIpAfW2WCLhbXNy/ZgJUBfhMEux4r85+IcAfBpBKymGEDj
dp+0w1ppcKkVzXcY1ue24lt66aFPIZgk7njSYjolskWkUYZJex4YIGxisn3zd3PtT8GzmWrBfHHF
Z6JsXqJKJ8SwmQmDMswBaVv9ohUJyVEg0qwK/Gh/CJcWP2WlopLEjadudDRBRugVq6RHKS0mbznS
LCqLFTlY9Xb0hhgWaso+ohck+WSMQPACtqoQ72laXrBhBuMEpdVih16HcLPuYNMBiuqGkICIJnpo
Eg6JiqUCBonFmP/ERN1HlggrQTv4veHbkIWQjFPBnhHC8EzOZk+Mg2KnxAKZQn4Eo4dHh1E/mukR
1PlCyTmPGWK/rlK2Qg1qXIRfuCU7yIq+LOxBRlCdTdeckjG/2iA7emV6FKoaLYWL5knF0p59VKZ0
kWN8i2mUPYX9GpbhzNDB3dI4uBjAkdwckzeQYst3fI3/VuTuRUKtGsABiq+tamE9DYleL47WYGxN
fcBEypec1gEg6Tb6VluJ4B66/q4LmufM8PpF2gz2z8vlzfkjGYbE4qAgW7m6sOpFVdSDzoIkV+6i
1FmRycUcchIvUAmpg75sRmvLT/xlHbx1SKH+we0VMQVapauP1fwBhopH6HJN+0cSrUMaJdTz019W
opvbkcYJU6FjSxvRuvocFXEQ8HordbrBcpquwRMFCT7BrUs1JUNON8sD/2iV8j4gFqeQfj8p3Frx
2VQNnWdMFfb64mjlSZHknUZHAQ9HXKA4bdC/d4K+428fEApw6TNnrjc+sPgvfaK1FyARd2IJINmk
+Egu7a6uy/tIJlLL1LduItPB0oAluwTRdJAzZ4mUMgUr1/Hi9DPz6ofG9zZwxbfW0AJTIG2q1Uoc
CinVfI+gEA8DcdI1iyHTz0oDBi5iuWyGqUcYC3O5hFbqD5PTSRzelHR0iGtG9G3MJQKTE19EyP8p
VxHCnBYDPrlehJQHD0V+LM0MDbuKaUCsx7fpbWaQwfB/9dHCDPUnrlJRQkZzPoDPCo8lvCXIvZxE
Xl1CYf/TsfNZNxQ4egvJCyjUtOHe5JBKVkEIToEqVJUY9UIOW9LKSzCOEgjhmHhjIj9IIUCgXsf5
F0YqwKQibO6+BcuPMKLzVCINavWc9ySYDmj+jbz2wDtYOLQlOBT0Ho1W31QiJsq49GZNj8e2DZ/G
KIe+kUwicTyfgcsHTFjBn+fgrf1SV7iiW+jdGKrTHP3HfhmIlZakUZtCP6THJD8merwdOtGOJOJq
/r8+6vqK1ubwhjOQj45vQFJM4Qun1NjBJM67WvjlZ908Jevcq9ClIEfjOvfv3yUWcp4VasnvipzK
J03PS5d+n62mc3soDS8SiekjTnZww7/8zFunHqo0lKQ4anEPuzr16CWygjRmeelp+0JATxIsL3V9
MHxrK+W8X/73zw/29idqVPKnYNO/qg3AqVG3wDF0yrDEAFaeocq8Se5wyeLyq2YPgeq0/Pkj/ywd
1+esSR9LrRO1snEt/hmrHKo/CQpO2Mf+XCXksEXjiNnSImhULGdjrZ8q2ExkwXXxyTTPBGEjiBk4
I5Td1OrL8JjXR4GNqsLsis80qTmRBqNtDUgbNCGDOkHyiJFo2wjRG4UuF1PcuNZzQ5+PRDR7bl7P
DZP51uFKI2uA2va2haO7YK5sgwC+FM3bilTiUxljjKthwiWW4mSJ/NhbxX0qpMPMpRKLoHnh1z40
YUv4b+rObDdyo03Tt9LwOd3cF6D//yB3paSUVNpcOiFUKolrkEEGGVyuvh+ma9rlco09A8zJAEbB
KaVy4RLxLe/3vMXGxj+B2uzA1PEyfd4ooEkIADEJq9dkn9Uajv/nPIQ64QHH+/uj+tOrlmvWoRVE
axoN6p+v2mGM8UpLI3EYGvleThgcU0mJ5wvwdSfb3Xb9Jmfecf6nQubPLiB4QBQyKei6f8kMlDam
VNq+OECofs9nTl80q9ep7F7FosEYW3kH9+fh77/sz3Z/Ok8o3s3ln3N0/d3KY0ZtgSAZ8mHBFlKD
q1lH6LSWrb+tvWMeWjdl3Tws8cnfv+/PVrzv3vfH/Dmf3VLXnikYbB73IVb1cIbUabCt57bWv3s7
/8na+T+qXtzWWdWpf/0S/aRCjQuxj0iMtJRV4YdSeTeEGHpgynRwqvzTOOphkyFbT6jG2m3ZYeMi
PzzM3Og+zfvJTJllD2FmUDe0ONFxrIKVpw5O8rWsoR/5/niTJ84drMpRxABOnRKRn2F9TXxmsZQL
LC/2PudoJLe2jSxvxHZPwRhMc8A53vzY9SBN5uKetRF2L+SpXVpdENMyFs20iWJaG+e25/NwiR/m
JrZPjN1Fp6JmGqkxyDcs8NcrMi8KxjWxvlE9YLOhGAmh7hxb+0R7eNx1Cjc9jCGRUm0rb/isZ3fA
BI60x+q8PXKvU+wnkJwH4Jd4mrAFdzAminViwxAunPHOLdPjEjc3rfMcEhGPimsDS4Vtko7PbjJj
g9U95HV/wu5BboPCuBwLbzuAn82M9MOY22nrpd0Rj9nu5LUpblEMv+LQ+w9bzM9ummgxoKbxwN36
o6izLKVCdympq0uyq9p51uAoOtN99qR3ScP3ucOi7B9WevtnF2+EJoNpiIBW8Y/XE/llgm8hC4Rf
Bicb4D2y29jeWGrdQMLNFncoa2nBqSw6+HGOpaGIT2OW54ckF/dtT1tT2rR9Ba4ddv5RxfI39PaY
W+l5QUsUl7B44SX0ANXBZm1LzQiw5UGD+Pt78CeTAi4zFug8bJYbapU/3BeJMZVoKkuYR7HYoZ9i
wt2k4j221skVfCv8tzBnZ6jPmOCvF0aK2V4UIcyeairkCYOIRtTtdc8q3FX3uOqh32LUaY9rAZO4
8Nux9CiftLOLfQd4vIR42RkYUJTmYg1t4vua6fTw91/qXF/6YU8k2vesJZgKKf8sV8x3K1rkT6Ho
bKc8jFjcNxTVQamFD13t63VrjzsriuWmFqDDhW09pPAVyOErxnsTvEG6qthnBWkA1MowDf9hHfqZ
EAPRNq2jJUoI/lKYTUZvlrFmsZVhetVn5atRNndpzWC05zKI3OFx0sLxVt74APzxJh27a4/W10rH
ZJ6dCp6GnUir967gREGpR+Ym3ifcCoKBl+ir8BLTGtQ+rvHxD8fU/MkKijYCqQACNxo7P3Y1zTxO
fMpGAn12i5FSwbxfP7FsxOYR52c0Ihzdca6ziyE9RgPogTov5uvIhN0wpF/NqbFvaKDR3S4hBjnx
4s/ZN6jerOk1mbldpvIL/pDVdqi6G+iocE9wVowkNY7K527xMm1scriq+HZys01Qx70w+8RiBaCy
qoNDWUQubrsVuVToHGsbhxwnpS68dL7gpqRHAGpA+koKFFovXNP4nTnFT8+qcVK0hpGxNRuJ8tRw
PoVe9lwhQ1o5vWutBkmsFBrhVRG9BQNLsJ/3XxPP3MQe0UylDwjZNo3/ArH0PYmT45jAfkpyb5M4
9d2yn+jgERvMlyUo7ErnWbXtg9X3X216fZrHOrMtuv+8sGN2Dykx/zDoi0h2NMjTS6j1epNkw8d1
bDqniN0gcfNiT7WQkfS2wTIlCu6wQyZ9hAjIEqthfsnuMJcLd3QyX6p6evuHa+FnlwKCNMdEtEJS
+2NXbaKZUKrOEYcxr0uwkM4KvO8nkahxTz7H8cmiO+0amHgu6xdzNoWw/kFZ8pOghQHBEJ25t+zo
PxZ4sbtuGrEEaFHN6RtK+eQHIIZ11HBskJMeoqnZzsyRrjJYy/90F/9k9adUQk+HMi4R4o/V94oe
ez+IrDoUPSaSssoPbg3DLAB0v3EaxqtqhpGuQu/e4x7YiTgFHqoOsazxfU67cG9X+SnuG/vCmRYL
QB0BIcSXy/QudD/G19AyNxgmPWQhxqHEFnuiGmLCtv19F/vPP4VF6t//xeO3WmK8mqTdDw///VAL
/vuv5W/+5zl//ot/X+PcVqv6o/vbZ+3f69OreFc/PulPr8y7f/t0m9fu9U8PthW6mumuf2+nT++q
L7vzp0je6+WZ/6e//I/386s8TPL9X7+8fuUUQCNm7Pmt++Xbr5bh1kUFR0T/n9+/w7dfL1/hX79c
Z1X1ruqOgtbvL/jdX72/qu5fvxhh9KsbIhNlRjRy6K2bXCPD+/lXUfAr3T5kPSG9LMpbvvPLf1R1
26X/+sWNfqWW6TA2sKTDthewNam6P//K+XUZ8/TOM68e857eL//r893+vrn9fuo4It8efx/w8jZs
ct9tgkyCBFybAZkonw/l3A87u0Nll2JHZV5WplGnEO1loFuAx65myHhSITG+LzvnPR7TOd/IMCjR
F1H4TYOHJkdn9EGTd/C+mqlfG49u7Dfh0yDbTn0kk1vWr3PgaOOrpp++GF0jkp+dGY0Dw164rDRh
CHgVjFFgYJkpMQi6b70A9JDpKfWUMVhcbHMl0x4CYEd3Pk1aC3FRiMHEm5f2ix28byf2pUx1eVMw
iQATYsATa6dro2OW3exHds8oaurLpsoyC2uEdJI3Sd/Ezt4vKTXu7V7H04pvkmQbsy+rFzMMGQyj
u1P41OA8n7kBH2XeqqkSNzP3JU3ad3saoYAoZYDSHtNE4EgIFxOrG6aumIfPeuVfTWVf6PSmr1wb
e6IBmbhSvFs+meoiTTwq4Qhmvcx6DVJ8lC4a7FWZQFWlCWprKIqc/VEM7T5O3U8u1r0r3DgamCs1
o6xrZ2Lb2rV1XHyx1cDaYrhRmV7jWyEyCDZBzEgn7RbgaWJOGY+jAR/FnyuhVLaDBUuopvBnhz+U
WdOyCTuQ1OgemCvXD6botp/TYHh0hrBx7nliJL/66Zg+JtFQvpnzOAPZKgBI4wjYSoIiz/V4Kc/p
Xvy06CnJRfQPRdSBl0Kx8lBZXrpYiFTJtskDrJF7MMOYFwyjfUTV595VfglwDCY2EA1p1RX2pk0c
PPZYcQ27SstuvEOgUVoIqPM8Z8xjMq1j2/JVqb05RdETTtsuEBhqGPJ2HhWOtJk/2dhuNUr6m8mx
+2YVq7yGmd6nM5zOzNDVbVQ2RvjhBYOjIKfNiE9WY1fAoBR1JJgZztogQZaTJZlxKRLfmTaCgA2G
NN3uEAaSr4OOCZTFn0kjYQ/xtxkaj9ChNLxtjKF4ckpkP9mHPFPC3hHtKfMkpbbucxdbqf1QeENz
jZ8PY4rGmIzBEz40kX1g+irEwoYVxQEOkfj9YvBrgiFgqqIv4Er7Qz9u7anJt76tMzCxifGbdMV0
r4kkP1mtAjQXw8hQ2CTcmpCQr7gDcGDoPO/Gkib1rLErs68lZsMYEqlhP1R2Csp1yL402k/2SB69
S2GG8lArhC8Ro5Z7WzL+Ehgc5jn0ER/OZtVu07JzLt3Waq7pRJjQtyvnxihmYxNlxvhQtr69p6NW
X4qgCa5GBpr3UTwIgAWBD37aFRetlwz3fpPQTui8CV65ReLTO/aFGSfeE8EgwxkE3t5Jzc67K4bp
tVdle3IN7VLhwHpn0MCWKqwU72SlAdbbCsgj1p53YZ30X3Rp4VZmZs59Cq0iA4oQpJAVRp64mBOo
cbB+E5XKDk6TFxf+xK2yGCPsHKw/DkUIJnclwio+KHwbDkZEotoafnKF60UWAoCwGHVihbxp57x6
qUaXJKKPklvfb4M9QVa8pdTf7TI8ILYzmoWDam11cHtZ3UUOq0sWdO21w6W415i57TD99W61Gxuv
djaNvFQtn3Qmu1vGYPtdWxnTriRyuJnzpLzwcxPIcYrLG2R399ZkKhJKSeqKUxEakNfy3PwQZl6R
Qgp1ssYQgq5PI9anUC/sC1fNxrMpZ3Xd6aBU62GaIKaYaSFvU6fER0aT5k0Tnh+2IxAOORG27VqC
7q5t1J+GdhSCAFB+ds5t3lvd+Gn2mx4bLAf0N9MIcK8miRlqYodYnwzRvhDMiYXKMxhxbhatVL9A
k7y5eustO+cKMVlumQ+/13Xrn9rRU6e6SettzPk52Bl2GrEoxgtbdsbOLXLAbanjHJvMGg9FOXi4
ldkjDFrwfL6cKhBr5B2xgIVVxV7w1g54ihVzk12RtU470eI2SidI7oewpq+bLaDpwG9PYdvZDGzK
9DFW5XSd9iHQPBuLsAZK9L7LCd4iXNyPxFkdM5PcYwAJcEbjVtr3qRtcl2IKn0LV5/sxzL3LLh2b
667Q5t6eh/EuFmaLyZgRsCSjKcbhuq73EToQ3BQsn77TbAOtDm3MSpnArO1Z7kxBMahCKLEzEgut
C0OLGwu3sVOwNN5o2fbHlJrBKi29Ydexbm7HJHA2Zq2tw+zr+LrHh2U3OZiusCGE+5E7GvPWOd43
UiJzdc3iupta+yuOaO3JyxVWKMGCyAtrQHVmihM6TfONIbB1CcNhvDCKzN3meAGt+xzGthP0nPFp
0heMt2DTJhAOMzaDwZ9JA1z0efQcBMJ/LNrQvjHioCeyRS8/RPRoRNe5x9hAKsztzSLa4ZRRduwW
kp7frkEs/pG6ZnJpZQsdC3/TT2FIZmd6vbXNB+VuLG0BxBSUQoo5pJk+YSsgRJQf+xkn4lz3w01o
lLDceqFPWHFiRRbneC4HtMcYUU72OWHztsoQ8Qtzxm3MoJuEkVU2HrLEAa630Pu1kupaRmW2EZbD
uBmzYpsxih3kADOXQ6+h4JFFzeC3/XLZcE1Af3TDha/rLYpcLJnzId76szWug64ERxRhmjla3BnC
rWB5ClK0Ebg2dfC2xd6Gurdfga+Wudnv00EsG8hQX07sd3S68GYepcVVKmh8lYxcrYt8JjsYvA67
LG2yh7ZmeZVNff/JYJZt7QkUHTNOxxfdlHVQxtA5AAABDdmyzCgnMg5BpLwt8sQR2Z/f7+diSTXc
idGTupU465ra3Vf16ICJG3v4F4wGp3faL+VFGYYppu6hAo3bMwnkMGZ+ckvMc3YFco+A+vcw2DuF
p2l8PWYuRh9mlpT9LqUH5B1GaxzmKwqyc7kem9nvHkZ3ZmSL+JJpI7eVwzWbelmvHSsliPPdCaaZ
aHAk2OWIEeiQVq2e8GbB1Y9ZavOqJwf8gl0cE5vfhpb/X2dB/z/lN2j7aEH/TX7z2k7la4Xi7bv0
5vc/+pbeBN6vmAMtQ3AmyhrEQ3+kNwGZT4Swh9kpxkesRXv4Lbtxol9ZXCm70XJzfHgdFA6+ZTdO
8CstBjrwPrlPwBLh/N9kN9aPDXXWTh+ld8gMF7Pmf8EDVWaftyIt5oOc+2GRUxBBuQqtFgzZyRCw
omiQF1Th100TeShisf4tiyBchQ1c2Mn/GjFB7FZw2h3M6L47lD9Jvf6iN+DDBQ7Jl2fzNcO/NB7J
CFKgVaDGDdUflxlILGzh0nndcINMGP2zaJ8mF/2L0HtLBExT+USqf/8h/qIA5UOEtK5gB3lU7P5S
oO4Y8dGNl46HqWswB6YSRM99AAEgOShBjFCpXInEOQFSev+S15Xceprtm+ih4COWeERxH97XAUDk
vHPx9cvEWprlS9m9uAZeupFaous0/KfZwKWA8+fM9dz9oqoCziC0efCjXqPvpzDTU9BhnRYAmO6f
CWXklmLMoYwTsc5H31uHIrsM0tzcAOLwNtDFtT9/zswlPjHKW4qhen0+1jN7NED4FkV1R0HXdg+F
x9i2A01IW+bDaKftMYv8mRTvMwfJYXa6uwwq3qZLs7su0sNBai9bjdSVEpN0Q/T2tLabMDtkiABW
88EKWnclsAHfLiHIakJHSKpA2SeUn2zGVNiKLXzG58VCJB+2U4D7S5SUi69RswZrFlYFC2hLYiEG
Rt4NDA/wrlOhnQOtjan9edUFseV9khi3ZBPE6TXPKYXPmalA6hVeuA4y+1C0fPkyDkMqrPIlgOPZ
jV6zCbTY44MEF2L2io0HpcrHomnjeMuRXJ7d0k/y81sMeNA1zH0GUD+hTyMxgiGkmNaYBF3KwNla
2HZgRAIT2Sl/S6oggxnfYBgUu8AS7eQjSmpyW/yGV33opXs77l+Swf2tDhF5NcsFHi9+v0xMmyRl
7MERMuQhqzl2xSXTAm+l6RYbJw+LzWQkEWM7N/w5bA3Xw9vKbgbA0xMF5oxN1KFtluVPbp80BNsG
yGVQvm7tXAW5XaxIg28b+t/AvEsotLm/ryKMMOOIerJ6sRYn9vDGdY1V06hp3w0S7ipIcU9Cfi86
MkMl7Xc/wMSiMwDywRMBTsdwxvkuNbT5gdxwpULehNshCb3FyQkxYDA8Kz9/8ar0JBen0ah4aSle
O40TrAlYH2ixIdFLPcIwV61aeKdTYpITcmqmNrkcANllC1uBpP159IqX82+ExWnSmMCPnnvP5L2i
aA4+d6bfqAqCygI6oE41WlrfAHg6qEfXxHFhyt0nIym2jR+Xu6VEXbgV0wZYiHcNxy6Q3NbNnH4E
MrlCVPMI5mblGwRoaV9j+RFiZ1y32a4II5i3NioYiOWDgTAyYPFo6e6tirQ5xRYXYjVQ4rV8KKku
sr6yMlG0gWEeaotlWYbEVnyDJIOtXlfTvTswNZZEXKl5S1nC1AwnLOedjf1j8BlDbIcrJx8ehlmU
a4MS0pBw6uoCpYGio0bhYNUaqvg0ML4QjxuoQTiCDciYYuj4ldObK2pFtwqJ4pY++yby4mud8QpT
6FYbt2i2PbbipDlBgk0pBh4UAuhqtXW58Yb5c64Xgrm5MMxT8rEMzrcaeX5Cp2Nu8MrB/T1u0O9F
xnSj5/IJTTMSxMH5wuAqWKVpKnaJqB9b4LasHO9J30osVQ2cH4bhqZo8tZaGR71jxkjFBL6Yx8uA
mMPVm0UMIjPD8QiHjP5hyR+Kajq0RgfhSEWc0rApOV4cuZoiGnIku9iZACPX3VBfMa2kVpnmUuI0
B2kCpWHZaBq0X2sjtm8S44nJprfeQ2nFKN9V22g0FNYStu68qH/qLVa2MIf1cD43suf6qKPyZZpN
mpDhHgtYPKiWMfKemwTXx2hVJrxB6tOzsqR1bVrul6Vws8ZL3t7SLFn1E04m+cjtnN/oYCCrwg5q
5Rbc2uczAiLBpLeJmfpovHtj+qkdWSMmeOShy6cey1yss0NoSYRJCd+uYt6xsslMx5JXh6uwFzCt
04pzVNNAreX5MkVFx1wrzIcaOHrQbsb6cab7RMgLQap4sZxGbs9vRJTCHT0ePYoS2IC12b40sycV
NjcO7E4A1Zx29gZ7mwzJp9nGI7iauTW0wnI5es3pcdVN8tv5EpkHVrPSTD4U1S9RpibjQckutDSk
7ewTnaVwFcjqJSpbeOhW8WFTJdtIxebR5xQmLBvrSG2VN56HqEzD/VYJgNdxOYGOj0qx3RR1dBMX
mjYW0mAMvTZwAAZSt2nTWfZbAhBkxfzqAi+Rt04M+pZZb7L3mgPKAC6/7HrQr+6zKhfQ3RhfnC/M
eGLzpgDygfmouTEwspgclAr1rL50GZE3qIgNINb781XkUA7bkF6+Ule+adtwG8TsEqbN6WyWC1yB
GUN9JK4m29LrvkmLlQ+GJ+xnLtiWa7vNWQcMv36xy4icICl2rfY/L73vyGZREcsSXbfzRgjkDyZA
+arxQj4Dv5NCHoukeavSIGKgA/MdGKEQYZttKFiKZ4SLZxaL0S0vpMEbVdkT1TVI5LUE6FTcCKd6
kWyrtFGnVa7jBw1wDpA+YxO1dHALj1iSIfCELPKceObzQD7N8ypJ2HfyJt+A6Lyx3Equ6eB/RY3L
RSybR8WxjUMHi9oej83G42FnJ0zR9FRM5aZ1F1fYkcw7o15x3rEtZqE3fZS+56naofgbNiWwElI5
B3sm71Hz7Tc6FC/nOMAYue5Hk22Sc7Kahc16X50m3KDWcUB3zxmfu4ZNJS9QW06q+Chk/1m6wa3w
yA5rOAM17tgWqwseoB/V+ECvtCEdi1+MkYtrCuQSOl/peqy3bLVsg/5eMKO06iULmT2LiwqockrU
QsodPzhm8qozwJhL6GHgKdoY07o02IVmk0Ca0b43ILJZ1K+/3RYc0wz72IDVZiUVB/f3EMSiQaAb
sdhOIYJQXBZdiMW39CMaaDfSwXnWdnZpym2eDM297uanyEdo466AtZ6cotpmTAfRBMByJBgBONP0
O7h+ulGKeWKc5FCTxsYWzR3DvsV165ymxvhKUkK/v+RW6eOu2Jch3QU3WhC143NSYuAol2UV2IAi
9uHotLV8gSvFIko9bG2ffMWwkYMF6PlYqN4sNlLELD6MiWNIOawSQXzleHyEfDwiSdfr8y1rD/GK
ZnCD4p172Uh4MTeYviYhIxG+y0KKIAbrWBAg2Hwa75HLxGjRU/yaG/q38RLqrs05gcJjMU6UuMZT
PZQfQcjW6kVcP3Vm4JURfZBv7DwZpZuWLXiq7N+gnIEvw4OEeRaVYgtJpDzt5yWOH11FjaZ8kIuR
ujPxJas6OSxD98pmVTbo+YKgx9l0cg9Y5hEWpSygesoQdxRIpn3I7Ta+nqtKiTdFPcJu6LE3qF42
1KMuZe49L8ON2pkBp3xWy8LOoP0lFeNg7Y7I1/vhic4pKmD9EZfcOkzD4LQFH5lbsFyndnfTEejh
X5h+hMv7C12gv2N0yByGbemL274tX6in3EoDW8iMAah4GeA576P1bZek5iEAy+X6xUu5OG1XNfuQ
0XZHkacGuFbT3orepfISrE13NHeJxbWqHIGgqiZELOqX8+UXadzClLERNX6qc/MqZgrwY3jN2ACX
0RLP1aO4PYdBmf25HMDUnxfj3AofzjHIeRHPFZurlZt3sYNnQF9YxD1Fi1yA0VNOZd+rx6ilIl0h
K6V8GD5Ikd2OlXrJJVmNjXxgPNGlcaS1SWbCjChhdxbmAsFVxds59g18qC2xwR7u0NLQxOBymQ1j
PQDXnpUfTBpydxNwl6r4HJHerCxNCOmb8THrMzzWi5c0blkvfYHpmotBFyx892hN7W04x7u6n9j/
QjLtnK4dkzwwRJYQdV6W/7mA7tD4Fd4JS7QRIlMMrM+xZoFtW31IlfdSCDZS5gjuy6i4q7ChJAQo
XwLlQp5v1zDCyN2ttTmED30WPYyVwxrZ+Zfd5L2cd8fZIHG1/f4khuzYEIKTUGTdJvduKX2+ZIqo
pg7mrwQom2CJ4ksRP6DtIBjku49DehUl+lYvcUMkMOFJIMWGdf7x+yAL+57nFulq4guBiuA5RX1F
5YMgoLlqlQ/9iOA/ybxXu3rvMxaJufbB7mBes5dG8X6+9gN/yPZZnEW4PPIMaoousfJa90QxVa/u
BcTUoFr2l2ImaMl+W+IFOssPNF0XnyHiYccvMOfg2ITDfJ0Z0FW9UX+pu5eiYcM8n+Y5vSt6CqVR
nsygxtLbxAoPqOevhpS1p+mrF7qG5gqP2n3myGCP+AzKgnpDa2XREmSxzj+WFAmB2bKg3Q8zq935
Ol724cZ1D+bExxI9YXshbvUQXg3W3QTDg+CQEGmy+3dCzRd0ZP1OIeoSXvnROQzNaD1tp3bJc4cU
AU4COZuU70i36NMAh5Wpjiv6U9m1lMWlITkRbh3uGn82DobRfHYy77Ezw9c0ik5BWd+WPvdXbaH9
Lf3ya+UFeo/gpNjdFCZLTKMfstmXLEqDxjrJWJI/Zt/YbGospONhPQ8b2+u241I9tYPKXUUx9Iyo
2JyDyqUGYCnS9dpDGO5iHXVOOutk5yMoIcwjILRkhkVu/FtQT1e9I/G7NQgtGL549NkgV1FgjORf
bJIz6s9a1NhDuc66buxpLzPrqpcRTmMxMJPGMiK6285NVUYfOg6mVTGUm7zwil30xa6bbh9r7po+
iXejNplX66srNuurJCQSU3N5YS/zUFE7c7PTsoYLPqL5QjJltpyk5ToPAn3R6Bwqv4/VF+2Le27G
+uhFmTx2AT1LAuY63tToU1ZmJfDEGOeg3uQhBdcIss2xcPL2ONxWZVqbWy1CaxdBHPEzWR//+EcS
eB7NCrjGarBnayWTOtuwNPBDDEddEXgHlLl4yDX6kSabPJ4/RGwTrByQ3NXH8w/7mGYWje5sayNl
PpY6u0Es4+/MqddHTSB2DDzc6BJ6DxT+J6yzeqOpjud/TMveZmWYHv740e9PCcUQFYznhd+eaKiU
PzTtjAw4xlGjGb9/mfNf//HkP15MT3N1HJd/zj87Pzz/3x8/i86v/McP/3jO//ZnP7xqJjDE0FRq
vn09cf6S2ssBXP/xPuePpwIsjbquQIv5P58sNstjmk81VUPau5fnFy+6yBXfH5Toax1l48XZ5tYy
mXtw8PrFAkPQxrRaRnnWrU44IXqIFc41TgW9hcdJ4N/1Mmx2sSUqSPeKFm857puu6o9m+tJ3dDw5
lsMx7vHhGlU8Yrxc+sce+wFExmHnH/nc3vH8w/M/TQOq20nwefISB4MXCklkcQVjRGoMjkmZh8fz
/7GcBsdMYjo2dhZgAHXbydjd1ZjaH41W2seUgswxnvSdPUVgJlEAbJF4vRXsvzIm4bhIdLRWY0/2
FYitTx8S21CBDYSZ77lv+YImqYgwBhzwoLrVESC/FF2eXxUFYH7J4FTkPpaGH33tp20+OYgQJvpP
yNHXCf4xlg1C0POFv3Xz7FrXpPIXkYd9XmjGxb6xmXyI4SnYkOJ2i8lzl548BZM8rTA94kAeuVcd
bvqMAEKRdWqY3IW+k5oxVEtVJyOkU1u10Sk28WjJHhMzOQ4lozioJBkhHEKxUdYcH+Dd7fB/vS78
4SpTGTNigf+m4uJWOq6/Qv7eY701k9KUlDsLTLh7bw5Xc5zcjEykO31yOxuMmhk19nC9fd+HRXE5
lFnCRhcuzb0Q/Yv7Fla4VRsNBoF6EF8j1TP71HRvDSNzox63Y1O6RIhyX2fdrZf3JyUtomAxXjE5
S7ris/A23gB00w0vaBNcV92w0QqLisoZxs3Qfy2tSX9SSjlbh6Y42V2wRTPNIC4XRFgGhzq2yovR
GxgSxZ2yLZ36ZkRowFJNBDglwUG0KH46CYdFLHJiH/ceNIIFtR1ccew2/TQK3ydoKdxL02tDGLzM
6SZuj023ogc3hPfeop+NYNPYKeLgCj4EfQJc/oBzr2dGW9fMilHzFdNJC8M6BPmE2BJkcAO4eu12
DANgPt40gPZcpS+jRRKDk/h0wczPRklG36je4raoXyy3janA6M0Q3dsZZWhIGJf2oC3qtsMV8qsQ
TXSIg1LVHKTDjLLwSTJl3H3lE5CvWDEddkcyOIrDIY05/Cexy6OkETKfu3fNFGgY1KUkbTs+Rr4V
GfDpJEOWH9n1qZiDK3xYEZcT4TO+ST3OXOeYXWmz8y4ifKwdjZ1Jr+QbqeEhkfaLy9ZI+zp8QP9q
bvu4kKQx1BDzlrdqMoy1sXFD932Zoqc6aWrXXECM4LX0J5sm29mYMHn+vAmG2t15qgN041kvoVcm
dPLcG3OId5Uy8IdSFjZ2zvDkd+ktZYRHPw73vcNigcH4be1H18IKHuKYkkgbwpywshtlDNODocwv
JK6UVPz8sjfqZwvlD4jh/lYqnJVgia9LV2K0mOnwoooauKP5AWoIzrKT0y/w0lPQ4SRaDLA/uhaB
AZPvZCpfKA19QQh3rS3n0iiBV2XVyT+56SLRSOiTWEPGZowUU8VXRgmm0gcfU43GnRLFq9XD31Iq
4bKNKdpYp2pk/rDzKVcl/oBfkskYE3H5oW2C52kMyhvbC3dLda7yZ3WBQOpdRALDGiKj2Z6uiooq
gsAlMF5gMPk8tps59m9bR7aHBvjLZKcPnRTXUY7Z7tQvtcfIuhm0vp7yoT8y3b13sqJdU/jmRi3j
lZeHFyHyoTmW9qof5mzbS+xdtbvGsRrdmqdw1gYEVJV5em0P00U+GtlFJ4rboSska6fVb2voppd3
jna9eyMjO8t9vYtT4P8dlJY+gUPZTf4TorHHscL2juylVpoWPdx2e3ia0J8RyW0iTS+f2ZsJJcJ+
ztRrPF97In8ACLpnqXvIhmGNPn6d1UxQ09xbA1R87jT13sY7dL5zjLBxQxMCLN6IVh4BSVEnMMmc
5l7iYiRpBcXTgWG7HeJQOhzkiIJeX5rZa1tqcMX+ZraDWzMmxSnYxEJvvCtV+ubg+5jF9WlCRRX2
E4q9VdmMgnHgclNY2XoxHx9AgZtu/5anI7WJprbXnYjwVfa+uEstw6DCSGmdTomx6YotXbLTrOxr
WcuHzrdegNPf0NvyseW9iLX4EtEh9JZL2kry3ZUOjfSqq52twQz2kGAapcVVJ2t2S0h05RYp5W0m
2xvUpddpUzxMBstGVNfXud642v6S2oTBdtMeKtN6GhL7LvCbXdJx6hmxpqzlNSvXIixnBvM0quay
yBP6AD0GOhj8cMxFC8hktn+zRnlrlcmVnQ03tk/9wAsotM+1fazdbpOV2KSiQmgTYrWOLRYv5bxo
VrNV4VWLBG/l5vNGlcEnh5xrpbkvyxm71XTEb6l9MkwHRVByV/03Yee1G7mSpOEnIkBvbss7SaWW
rxtC6pbok0x68un3S/YMMHsWmL04OGoZFqtIZkb8Lmz7VV0adajEYxqWypYEGTPru9R/txnAQceO
76TuP0Lf/T1K75nEuQAd/jh6LzmXoxurj4lnaMCW7BtMPom/HIILAp+ZyLkD4xXjl8m9YzS7p0or
ToGBmjDLTTCX4Q4MfmUTheEDgXdje9TG2zgxgcsCOs19uSUnekMoySd4yq/p1xTl9Iw6YhkQTztk
uFiOwiSeg19aAUPBstTu81zSqp5nTcybgQ+esPxXN/EeG7/4FHN0akvUXuMhb2oslvKmpYQXWbH2
2bCStSnIEmH3zPEzUM/D3N9ZGt7/u3Y0L4PGZN46xXRmyOzX6EzfYGJvlCobZD6/6+Tso9xaKwkr
ajn/iKuZ0UrFeSwQ52Po1YPmPM8y3LlG1tPZ+o8TAIc3ODEd9nDoarTAIkvlOje8qz0JxlPTSgKK
FpeQdG/QEefsAq8ZQX3SeJgH+9ymPuEV+T11dbSZ3GbeMBzmRtr1dzWikW2bYF0bkbvRja0sNOfM
wPlDWglWA9EqlqnatP74hdD0y0W4A1TNTahnUKwOoHJ1YQTJ1gDlRtC7iYkkGpvhJ+4xIOFNWjeO
iShFVLRRTvQxaNxrarBUGFMejMGwHTQ84YXvzEh+W0ZweHGz4nIcNS99sSb6I1mY+2K0aS9iUW20
kZaqYF6IPVjeGcVyxQDYXyDcj65mWes0Z6N3RzBaM+PKT8PJSI1fE0WSQl6yDfoHAGXaQWzx5dQN
h1RjGNyY2XtWv9+GEb46kZbs26r/6Ehw3IEvjat67G4lBGqMQ8ZIrmU5f+ijwNsj2NMZXXOxB4a4
aezYts0k1/KtN7lHhrR46wKA0wwj3E4kA64B4DY21ztzsrjnh+5jYoZ3pzPc2ENgt54RPqxFor1E
uc1nkssXrZ/u3CR+KfSWjHykatOMo6AdunNqOvvBNdFZmQ9ZCG7i6VEFhZdsoUGSFQaaH1JE89XG
getalX78LJ3gOhS+mh3qWtmXPVNfU+u5HqjUVNALZ0XymJKAPoT2wTarj757QN/s+MaXnGFe+W9C
F0G9vu4GEwZu2LlO/6TDvpM7NexwKK7geEHFpADscpBpI1LSh4yRnPbKZ+82//WzZEQAR3lfE3jM
Lgf5zNhbbhCdl3A5vDpaQo6BrIx9H3/WuIj+/admXLEaIRZRvxLAXY3YK3m50gkO6hCdgOcMw/Xk
dduJw1HJq3+alkBZ+DKT8c5xI8lMLJWTwC+HvEYXM9gsNDJWQs5qtATxAd06yZ4Z61mXAHNgZ4HI
dgYbUhW7m4qvLeSHy9fqZ/xXEUsTcOeQ1klwM79DkWrIblurud/613CoS21lWUyz5v/oYw90Fchx
9rXGzciE4IC/X35EIr36Wj2OAcdJRXBX9/hYS/yoBEA/sA6tDRC7vtV/1IkJMqehKIF5k+GxSk2w
uX7X8hekNAT8sy8CIBzBg7OvbBTRfEu9XhVXp7gUG3WuTiNzJsaHNwvno3rxqu62yxuAuLZQesIl
j1Js1OHUeamX1dTbQTi/vHeOIZ19RLel/jr29YcaJtsoQEz41XoI1+rjUW9PfYT/fqsBZ2WOVHPg
ZnKmmSDRIoFYK0d7y/q9kyl3G99rYMAmr9ior9XvlPD9uvul07bYJWgGv9pkf3+dJPS9njB5lMNl
QbjyzXZtgGOBUEisCOpbET8uG/+gfoXcls3c0aHg2rYNBPUcSmfaL8NaeFaL9VTXX0MpruqQ6neC
8j6fH9RvqHMS5Xd8/++TivimOuGodI7qpXiJu6FPWalnbBPG8nLqcOjF8T/dWwgVaVF+BfMBbwHV
C/pxUV6Kmkw3SCxf5cqbAIs1ifWtBauHRHUlulpuehOmI7ISvB7es8VTlQ6asZo1t9rHka6x3U/X
hcCv2vSH7fZZG7ldC0cSBFc8RynJ3XqhHzoYc3MwoYNTJsa2YNG64FbE+nmXhuG4R47wUwXNYUSe
TimhJzuRhSt3cOTBqbGcyvQio88UQI/NxnykW/gq+rGAcPceFhmELblR++KeTRKwTJEitny2ywYf
auE1WKankka+EUeCSmKziI9WJJ7KHlv07KPWIX5PUuMAN+Snpuwf1X9FIM1tpWRiSgrWIBoySf/a
9TvDa2Cw2ETQmzPkIezLXeL9xuXK9FhnemvDmln1DhC1noB8z1RsZB6YW6v2Xqw5/bCE569dWZON
q6yQ7BDVbXLapyyiHpodQHbXhG2yJvYMu6eN04/eKJzjpDasOlUZaRLQmCl0rF2R/rzA3SQG8Jtl
4m20TV0UFwZ0wFUpBgbALl/XNnxMQp6fZieHoC7jNRgrtzeg8FRM17Zj9Eual3foM5lWpCgzvUVB
0Yjst10nzZa4mHNgDpy/+C79ErLWyj/QT2x1raVigtw/DrVx0AsIJBPN7loPt7Kt3kRlCOZwZOkm
ZCJXbdm72YBoaf2uXNud/kQ0BSyZmd/CslNT1wUmRUiKMgqZAWLR6yzkJLXzQXhgByIG6DbR9a1a
bDxz2MLE5mzDuKbIlpj2lluKnclgcb3K7SNq2HMdAEZMQ2KtB0VmOmZ5WSD8/FiUnOaivCqRiq30
akD/1++SESe/HoJlG4qGHgx0b3n5FIUUqcuN7nsMXuyEu62NwNkybqnbFXQyk9cne9FA+omiaqiw
4J07dctXGpMc58FJd468uJhljpPGVe16n9BT6kbN9w/CmYY7DLMbaBXnQfdOQam9zuH4O/FnY5sE
6W55aTmiv3AzLdmOpojXvR2JI+OT0X+pbCwbEclolfd/aAVVX+mhY+RhReam5GBC3KVzMmyaiBSz
hPti0N3XnNibdTUAnHa5s+sD6pY5eQhLosWSib/0UmdN5jpPYhc/W0qZMbBGpzh/Ro08MJQMe0Ey
XSGAmuPB01bmFJ4s28w3+FPzjmubvDlhiWMCdMPFKb4TRiz2w/ibirMk+nAijVCU5xZfGJE277oB
OREP+YU+0FlP45ztukFcrbj8Dd8dr1DeBNvYrk5dKK9dE18MN/3x87sgoDSSeW1jKAd1Vs9C2HFv
a8X4gtYFZ5vLGmCQL2f2NBGG3l4C44hB39yOMeqtggk1BDKjsljoVEUoLiqpouR8KPKYSZbc3MG6
M6j3vRyJSDtQHrUp1WDDrQRsEwexTkISpZHtDlBdPYVenpw6H4sydNFCGtQ5vBzlxy1TjmMCTWCQ
+Jdul1dndn4VKAgheyBueIC7yrxvO+vVSWnghLbXoRyzvrz0rtyyHez01IXzGbpsF3owAmUnVm25
y8LrqHcAuFiC5xldnLCoytSLDDDRIjTe8qq8NbnzlMXogJTKi62D6hGybG7Rwic8wIUa6ZL7OTPX
9W/Fny3CnLlnHeZFz46FbgKs+C6aQnhaejQ7JrmJEbsODebC2Y8R+JvV+2fMNTfTKK5Wxb0ggvhD
G2KGt0Fq44fzdvng8TyPRMB1+sYJ2fDbOWCWe0sHqo9vcdR8xAoGcnqUPEns1CtSQKiGxuzZmMGI
BO+wHquRnsTK1mnMBGc3QlhJYtwfBGIWpCqJJREQmRZhPqcC9zduPRyGLscjKPPgUmj+rnLMi531
v0hrSYAOuUHcnmadgawqV00o30q9LWXZbP3SeqqaQJ4g2TZJSdiua6D0KFMnP5J5/WCVzo35tr+r
rvnSibzeWjM1gGB2X9JzCQKb/iJaG573l2bEn3yKcewhqsMWjKaHYfAZsUOE4vNBKpqpq+ke7M7f
EetzKCDn6qh5ZUjQPiXae117cNpe+8Owzee/4qmh+RTVjzY8ModJ2N05I/tiu1B+eeLezabBxGJu
80YpPcnD3rSJAW6CMQ00o0Y0EombYuyYTIkCB/JmO03JjyIFXb96bczhKTMCwBr6jX7i7gUIJpKk
ch+5b36JWlvpGtb9hTvDpbyqyuC9Hub3YWQBKlO4TxnELMJGFeFrT/+fjLrFVP4fftZFFWyQ5Iy0
mmBRdOeohv8j1KE2edDQwLbYqNFQTN1CisL8+n4qsFk4TxgYucANMKKthYBmwXrRLqQdH5LQYN2V
PEpvWfhGNnalVZIJd0NZl1dNKRm9iLIoDLzj8i8nHNXtnt/4TOQpjlwGKrXu3WTR4ejVKc07+rce
OjJQBJ7s5IkG9Ncc8bn9dyW380+3vQoDUm8bR7DBe//n6FVkXGVRpbI90KYdchaOcTbuAg/xqMbW
zAzMu6z6KafR3xAV66ykb1grjoTmokx5IOjkUAVQrpTo7yYl84lRAmxhln4oQj5lowqwOfjyZY/g
xN91Dp/esosCsK2Zwnruc7Y1My6e+jrkQUCCHGrJjyqbYnWfEucG7m9xPf5q7ZXAQQigoFBOV6qs
j6FmxVYrXOEyBBJp5dHXZXLI4nP1LZP5odYYPPPfPzTrn/kA6kPjjZoWbpMAclc5+P/jbiEyIPN6
zWoOWmIhgKvC5xmOksRq1jLF5Y71U2tCiy1iykUeAetyLG3gOLW10LBcvDJwWYO0l15o95HE7KLE
MfNA6TXPLB6eO5W0cfk5axs+OZdbKNbjR2DSj79qNtt66U143JkWSYkboiE5zFn9SEQDm2p8VGPh
Y0Bp9QT+97fv/d97Bo85ql319jEY/DP7DCN0ZgYJY2Z1vTF3GJu0EB+VF7NNFFoEv8UkzkVMr5sM
uWj85LyI9DSLS5kUSgSu1OThFD44DK+ypLdl8cN3xlJX9MemQmK5FAyjnB5HlAal2lQiu7hNPp+M
IM5c5AUvyOBYrGK0WI1GaOEARxTMf6VDThojmaOtyCudKLah2Q5eSXaGj5IqHVF45OPB04k1m6dF
h5QOtjw5TXV0fQLrCB+jwY6ZdoFL8lgqIZYf9dXayKGBLOAj5hVjSq1Rf2Y3PUR7FE0vGdKE2Wsw
mqndFbqqoiDPJHpyrriZBht03ABg9lGixNr89yvCIDZ1y/3vBYyBiJhWGMtLXJGn/yOVxiFZpMon
hmimJYavnmJ13/rpuDFJyigE7t/ZZVAD8003QnYn15Xmpu7jH/bkiulSK7ONXiZ181VKZ8UY5jPx
F3dES7tkmPNHWiLeapPmX8Bf/V2UGuNoE3je9DiKNcP81If5j5dEN7Rnu6FJns0g//EzFo5CewL4
YEOtTTgUVGVZ7errpvTuUru7zUVVbbHscj3cD6l0nOQJJ1vGoyfbeMq3hae9hG1MBmWFMS/wxm07
t2dNtvou601C7oVzFsbgnB3krllGbkgNTRJz6EtfjKcw6Gu+I4xjOJibpJAPDVjdgakRGYVXQ9xc
2eioydHObqoBuDHXiy1LG+aN8qY0+J50ATtZ8JQybJGzWS0KdMf6o1b8OqdGUkWaW+c/ecCUTp+1
ybGpAhcl1fJzk0LOqrVHvY9+RJEzP5ZcD7P5sxSU5ABcXQ0GsxYdOZnqyVDCrdpznuewvqi+OKqS
dy+tj0EZvrBS3lRrSheNfV5hQ9ip34fAeQ/1apM5HZLePsQ6EtR7YMiLnKm4Ao0aYS57FW/3oYRB
VPxrm7ilHRrGH7sfH2VRnE09dmkS0dAnFlX4HPyZRPQa1flhUaq28adyR2umOlZMD0EijiewRDhF
QfgvVtk+406ZYxg7vSu3GubNTSLFpXa950xDwatUXaribPLGVGKQfI2o/OLn8dGPHKJ+/urbOtV3
iJ6HTi86+shaHhI0pD4gghcDdSgBnR1DO2UkENuC0zWbgmlilYn23q6eOwM9v2z6ta9aYSrZbYMw
ctd01iPjGd5DtQp5My+ut/I1keb78oDHdRVvHDE+xmmPAqCKMMBI81qlpOqTvmHAqyi5tkP+T/3m
R8PVsTQWG/qelcN4XIee3NeIrScQgeY5oC1iRtivUZa/qqS8Et8wbBjgusJMj7mJzV8Pc1Li7PBZ
AzzfhIaxri3cu0vb3WoAJ70BFDBT3htK/lhq/CEZwHEyXLroE6Rf05bbNo7PhlGze8AZ5ZZ/rlwU
/mlrJeeaDxlbJCIJId6HYt5KHyNbNkBcw4y/dFlpnDvkaYQwrochS66pORyZOjocSjMA6MF/uxpm
BiliSAOyICe5FD37iR44e3uOrw69Jb5eN99UoQ4B6A8XrMhfTjaZTxnzSIgWvjAV6LmaMbG03otP
2gUcTKFjDABxStB76nGxqclJBd4SALJtYu9E3JjrwbT6LR06EzAxVnRdvndbzYH+74pNGYwKJW3p
VG2Iu7ZC2INIUxw83KiLMKjF1jOR98eVYOZnHJ5QlZ2srJK7TBOneU7wjI+6RSrSfGeCmu/jXkPI
IsSxaCfzNAfzXSzsDOe3edU6g5gO0v2YwJntZ3vWEXS9V5OUbN4y2g1O8zOafNfRwBhKkvxPSNKs
k+c1//oK2tBgzNZJM/XH2WDOB/K1Q6Vb5iZ2rWc3KOdT0L4OTNcAX0KKMkzSKajg+bKFDOraZF/G
2YheUWpnk/kcSB7Ggwxn7Zx4qXeq55/lH436zvIVjjpI0NpGZism5l75loMA0L+bEa8fbNsLzmE3
p3tfWG+JDLILIRJkl87FJjAKB2pq0s+E2d919D+HcpjvI89LD3lKlEaSd8jNc8nYP42BgCVBA2tg
ROcc9+YVEZ2zX85yOQvLIyFQWM1PGaJhCUtRI35IoFT8yViHtKHrcrAcpgr1ezOa4qOb5/A7MmMU
chqsnYSX08uEfBmdkO4c4NyAPNxaBjreBoXg2S9eZYe8znSiY+bV7rlSRUhokILkj2RFYTZ7tKO2
PQyOv/cMIJWMuhOiZXwl52o3J9NmNM0/1oC1O+3M+mzLtj6PsfFbIk7fFWPZneNq7IiYKqIdc0C2
2dgbR88WkDmghOfBtL11GkEbshY/hZH/miV9gslOR84SYjoqXEJL6CEtKz0P06PTTvei4XGJA+Nq
arQWICboB7UmPYxPkZiNk5+cZk6gmyMBMETWIiKnft8Y+SnqpnavFy5dspRzcyINoAHJsFb9DImy
TifjKlA4nRDYp8eUpAke2TwBIzSy9kRbmGEyOfms1Gw8qbdZjhEh5SU9wBrXpkcseJ7E9wkKcYoV
IFCasYRcVMi4xjgtCuCswYlSli3KLE2siQsBVvfiw2LhKtsWBDjrfyIGSSld3WVZtYTyZiCv/pPH
7otdzC9LdUGkfLmBJ9sPJnRe1DbvfYTaEZO+UnLnN59AxWwe242u/AwOU46QlTDeh2QMJY3OxzHB
4D7D0BL0W2dfUxSdF3m2MHN37VFIQ9cxU9bEtDa42j36qN1ylotgWkFEc1hcx3iDqPFkxMa9YUtE
JtTrcxdAfzXPS51UT2wfQ1Ts4xS5VR4G9VpjvosSOzOzo1k7Yn5U2+eiIcf8gqq/Zu3nXTAlIP3F
OGUkt012G5Q0WEd2TpleP8+yuCk9rFKfuxYKdIxNUInjpsESkGCCDMu5XFDzIZo27PqU0i5Hqgak
OeShNSHVZYsJ0crg4Sq5zhhvmoIrrrqO12mRPmcS0ZnWSVorvrOYZOao0le3Rdvfx3TuXrJjvBc6
9WzYG93wPLdJfxQFiduJFd/V+VDu9Ga3eLYWgTBJ2MW61ulFe3T2W4JZFLLv/VhVhKakAecsLPpb
Oc4+kWjFyWhxvqal8qASTTNq8r7Wg+fImeEqzSvdLd4Qd3h2UO4WefIzy5xnFQqq054zNarKdfEO
1NONYEq5anW5JbfmKj37ICYXo4lzWBpoT6mNu8Z7QC3xMBSNtesbVFytVx/zBU1TfsBAOzJ596qr
xLoimrBEuKCr5akJqs2cW0+5AjQr5a7RUvAYnbEIQ9xRtFgXx0Q3RaffNzhf+H8ygFVOnghJMR/X
qS6znSRqENT4ZIVWBiGDiyoKv/uYGPjljphjCyySMnKVmtU9RfSwWsCWMaQ/8fr8zQvaPYNe3rGm
HSP4FXzF2bDR0wEnESfdkIWBXMUeqZ5ERF3ETISNRU4FFt3i1mjarsm1t+UFIidE0MP6YImxXaVO
86xMOzbrA6utfFO154IfhOS0ttIho4X6vJH1UwZ1jUmG2rcAtCErCTxWKy9JrTH1b/AIq7Hupdbe
JR4q6LBG6dwwwU9nsALRLjDFzJ9aBXqFcSZl/otLsi2npnfO8+CQGR2NbzojgramxwPSDlwesuFN
dAj8ogH6vNYnxhUr1LUelAmMFCWukPvt90G57d0kuLTKipooK1KoW5yaDU+3tIgahwhUNE8f/dGi
uxLPOWj1i26FP5U2Z+gmsz1DouVm9Epq8mG+DoJzDZmaA3tECpPdlw8Muduw+mB1GfNtokVfhuAz
VFUqG/bWnbzbPMjboZyCD70ofgwTs4B6blsjfnTJzevb6jsLs6OhAJAC5Bdfr37MpvpPD3JqqXMc
qX8rryN1L5hbTjFAOSToPoq5DE9zXR0LoqbWLSlwNBoHkshqFLK2s9E0EnV7C3NjJ+29E6PWtcb0
Z0FEmDqxibSQbHmAwI0N6b58W4sJu+6NJz/zP/0xuAeD2qp6Ke67rd77odJa8Qkot18Z3QRjtLcz
gWOAeudMud//rmURF3oo01vAIHOmk38T4C5Boyuc1J1gJhijmkZjN8V08ojEWQ4bfBPMfB6tgaLa
2ldlR4OjPHcN2VvrXno7ZVpR/bhqSZyJ9pqajBfJ4rVEPzOVDHBf/PWp9Uk+KoZB5fBY+qMqZteO
YsLHyjYnMT94XoxTiwPDUDeVnLQXYSJNwk69AHALbm2qqtlrMKW0A+4bAhXQlUZYfin8CqWnsgci
wywe1Awg8tCNBjZ7RswvBMDiz2FUPDcC6i/D65HSqq7DJn0laUiXP9auQ91LZd8bzFP10XQE993c
7ouSADED7ckxaQzEWK4Pi5Pkp2SKBVvLS2e7XAznnNrR0bBNZ201HrNWXJd+DOE/Jl3tvp/dX20l
wjXhwHA8bQ/qbf2e1Cqb0YMObR2utBrhOf0afjK34iESB3sk3AhJq5643ta2NmbLVVwcsXoysROJ
YIuddswJETYEjX4x0O0tp2CnrLhDKD/sWMefzsOtjfZDMwp2V1aktKBZlDaufQ+AVm8oDrLB3spw
uhqTgQAD1wUjPJiaXpFCx4hZnqfaOC0G0SE62E5Ha9RusHpq4mEhOJcm1+zx7VnehcGO8Oyg73VR
fljkNEXlfN8MPKiL6zb04CsdOXY766sLxudAa8ZNa2NQS0ZhH1OdmHkmGpfYIHZt4V0qxmJCqAHk
V5POmHEyLssY7EE3cfqGhyWmY+q06c60XxkepK+LocdYohAfJ7Lx/DW+uIBNn7wA7wGZsj/1NPyU
mYb+02M+DTkE6zy/pgkqIUZDgh7w2Cye5cV5Es/yyIr2HNjyY6Hcpom9zm+njzkwLqk+P/bFnK6Q
wgOMBZlSKYiNDNKPxfGGU5R9Ne6+vHB+GFXCVuk9t3J8JYKfCGz3eQj7u7p09r7qXzugClRjeLZU
rgPj38ttoVxeim52JWZZTn7pJzWdvIZBi9JVXGZAPgkJQ65c4TgI/u58aVVfmw72GDZzp9yYy9OV
WdPOls3ZFybSpezFjngrZSqPQYeGLmxXuSrvZMvyvDxyhWJkFlJDEUVd/0UGfgkCrss9Ife5Te/e
cnNZ6TVx9D+i47nUtHjXu6ycQUHagUKOfQ+tq86wjGVL9rPoS0uZH698/n8paaMeVkiiXOWJ6mbt
EmqOGvXAqqyuIVILuPoU0LmGzK+r+th5cBON9wzRxM6iaqRSZ2XqfOxy6K+P41ikZAgTKa5r373d
v7fh8AgcBuGQRekmPiQuj0cFgLHcDVqdVNvluVgwBA2CBcqHA4JPku3u/VI1M6LNbLMwFwuB1Tqf
zH5+WrxEAdbmlYao0ZlTApz8aAJInF/jUUPSEMY7QT0M9si5koOLET531lCNHD4DgpI5iRZ6HOIe
4PkASCTGQMEZ43yJ1A1ZdfTOqpbuLPIU6EGPWk1iIWMsUB2Ki5Gz+DbUTEmkoXhA7U0hNB4steP5
SD6xcudXVY9ZTFkpiK5RfkGyIRT2pSotg9Jz+ZTT2H4bqDv9EcBnsXgZL97sppwlQVNdo7GLZUyJ
ovUNu/NkRz+K60ti9CmzvK/6dL8cy1Gs7lzBpKa1fKbx/xEalmjSik8+V369GItVkrZa9YHtiLlN
9gsGNKI6WfDmMTIQnMJJKNYF/Zm71qn2YHCrXYr3UA7tvFMUJlIzOC+fy1LUV+zN7w3N7SyDF6wP
EBdgGSjqzbssj9+XZ0gaxrDzxhrDilduo3La+i0OE5VRoyxx7kjafO5H18VI6ysDvnLzetqfHJAC
F1Owx1tCmaGeTL/PbwBH+kwfvKwUHYS2QYpWRqE0pmTAGe7rQnHMBaEElfs0xS/dt8PwnNVos/eE
3j2+nJugpV4FQBfkM0AvifyHOeK3pBiuSTBht4yMhf9mzJi00B4v/knNp7o1K3bOohGXSYUJFF4m
dtW4t/EDlDZ9g7pZp4TavlXolCpb4MiSDSHYu8VVqOq5REUhWAX2V+VAXGQjjlXscjsFMpaQ2sin
cGtqB8sr1y6uIPLRQmDjlLtWPVjQPidntB+Jsa4QfkzDjuDCzVDZjD0ofxbBABJ7OFPRbgYraje3
utYMFOXFNZk7CpTIveGFYbpPcWOle9eDaafamUR5a+2muMYe1bEiv9Wql1bdFrW/oDmKrNUw5n8U
Bjl01JCLg5v94zUiS4ckB+5rP8MarOP1UXV6BfTb4ROdQ+c4uIyxXt5C3BOOHwhGzJaxiy78aWEw
hLo3Rz98XnItMmzW7JGof9voUJIJkFV6t84c88Z0C0hxnqukBE/3o/nXqEGcSdKL+Dl5DbQhlYlf
NWo0FzEwnhYbtzkthFxFhvw15a6k46X567gsQYU/tnNWvYaRmNtiKVZwQl2FYOauH/+oT1S9WmzV
dGTK0dGY+l9MurDNDexZtXKc7CJAkGdH5LsF5tdpTA0yA4s/XZ7cqcppzijRqG13eZrgKhbcO9Aq
r7oBDMM0KXQljLQw5zfZYcD1ADpcVUg4pm2Q3zGflzWjUb70NEXQlOGfXOFjOYf1uAMW33K6NHqQ
6X9t8VQ2Y+fROvtguQYJS7ULTFqO87Sm2siwVNDtRgXpfekKmAh6Rzkcirr91iE8NGJM1mbPQlL8
IB0F3A29Y2cE4Cl0YLYy3Dptv0FLRoI40V6oMfrfLmGK6nZf1sQsTXi5Lt0tfIir4/rPPSglSrCl
zNRjHym/89svsUB0xSW1mSXjk/N5gtNcD1JzNwoDXyIL/MTZ0UfdL1EFhjLFxxMob+lgliqoIZfn
J7Y8DBzAvKsiZw5vPUcXVXvZHnxoFc3345CF6yapUfF5LxOZtMi4XxYwYcExtGYiyLY3n5ZwjDqf
UNtmDWpP/EB9xjLqBzE9tOWdYubiWDF3DqPy9gwxiXbN82yzdWcZziw11rurfiaSYJnAgPVUOs5T
DAO+Etp8GFvuASHY2PWgN3ZlduhUzEvhlXdaZ5NB4k6f/vC9uNRDmSEvCfjMO7AanybVqZJLjFPX
93u2ghlfVzCYcq2EAS0dETB8tc57HiIyiUl6ZR2yQsl2nTDwoTjFRgePJjaKfdc90MdebXVD9dqy
JCtkpSjBY4zqIOmMvADRH+Lhn6WBbufmybK6134Y7bXJ9ckYQLZfMpZC6BIN1nborM04jDHtOeLb
gQaD+YTfWVUep1ynBHTnle0pqa8C6lGXfZCk+GnGLBGwc/16mHXWOiRbpoc4Q8Okk8itXSHkGnL3
nIT6hKTOfiyU4iMf+ntZmzN8TXJv+2iw6hkdXKHEU1VE8e7wVALObnu2lmhyCUycQd8kKOlGZ1DH
IrloGaSxcp3o4lKkrGXAehzO3x6FLdocXC/CE4KELuokfS7eC4kbw6lJAao9jjcyMIAnFGFX5m4X
8VDsoqWbItrThtELjDDI30fHWlQMjdF/pi0DXxJO2atvlgkh6yDJXaudXHFiS/JO4kKASIeDagyE
0Gx9uwAoXGpJVfK2hKskmbzTyv5J7ZsSDTrAfXcmoQobuWrhU9ghz+Axb6L8d9m9LUvosp6J9Ja4
NAVWhZbSfsuDZB8m4ANuPzKqra7vPLjXHW3+TYudrVFUj7H87v3us5Lw6n7KNctNSrYEVd169DBg
WtmlIbdzofGWqBCK8WpFmh/46011dyIKDn4yrHqEOpZwAXmivZwvZh+reIAGvAb98s6ugrOmhfvC
yL6WUI5CY4UrFDSNh2BVK9FHFPrPQUsFFlpUYD7LuUK/PEIBFk3HMMenwU/eURwC7o2rBeasoHrW
+An3Qe8lhyUYalF6DXJlRewDi3BAkX+Zi4jWj7JvJE9URmEXrmyZfS/BQgzzgF4qrQ078FuX2t9p
k7+oACO1beplikmjrP/4ZXOHiPLPQteh9ttPTfU2M42SbretyHZRuQ2gnEoz1LeoLRuY3Vg9fHVb
PmPRPC4EsOHB2AHQrAiev5IF+BAi99tiymCpjdC8t+GTap/GkfKekHr0qcpu1nsqwYrqsFASv84u
7twsMAmB1r4XcNh0lZ14ZKogUS8wJAhZHa670aCEFzXTFGkOUBBF6GTg5zAVdbse8dt6uUkhRvu1
07vrgtFFiohnTiHqWfXpc3Oj64GALNrqAkx4UVol3AuHpfZberdSu0+KkKRqOM3cTRg3htg+KxkM
3iDMtghoQqKb7Ec7I9PXfTNMlmTUpl+xktTGRr0NGhOKlDrEqv1fjB6NTklfvbWGLzfQOyTCt/do
zRDCqygx1aWNKhIJv5/NZMIPpZRmdh7RARrgp4LXGRzb2Giul/amVUljC43adeYfxxZi0zl/cmfE
UajiJFRno9DRhB2QcGpjbY0etkRatpwfe8o+q6QgNtKQtPcfpk6/i8sZqYBFf2Y78kRaJ8uo8D7V
A5EWKkkYX42qohcBXNZQaRHE/iEf0pqGolBvNFYVQNs9aAe3LsQ2HH1SQozmccnvImG8gC7doZv3
6QBNsvugW7cu0nAGKcU8y6G2ExPGaRPKal0x5scw3WeFjs+l90do9adKtFI9I8THC56Wg8zlVWWK
lIlzmQE9AJGpGUcb9jR4Irb0HRchPkxWcpY71pVrMevPS/Zhrk4/0C6jrpG0S4b6plFpdCSJFPvQ
QqbbnAExPxeUxfgf9s6juW2kzePfZe+YAhpAAzjshZmUREmURYcLig5Czhmffn+NmXpf2+Py1G7t
aWsPZsmSLQCNDk/4h5GdI2xmEtH6taDOD/E0AgYYmRs1hNOclNxyf3EVmKfA1pwGCiAYUi0zza+p
vnTVFwilSjyXlTsrdT2Vgy21J2oUJ5PoJbWyL6aqn6pRdsv5ISvdk1PSrpvll2yooMkA0dWzt0mp
xTnWVxGNz+r1IM2f7ELam2z3NAMk85C3gb9bTs+mcogPeadWdYHCx4FOG0/9GP8bDgK85ioVWalh
XiJiVU5f8uvRYdEvakXqX0+ow4EWJ2ReMsAWeQWYx8ndpDYKdYLDOUowPFjhQw9IoowRZdMUb5PK
tqlt7Yx8mKzhE7zkj3bDxqvVkoAbnRpGYlahtqvK92hdPkrsgheU59yBuK4r97KcJD0oH+SOdEJ5
+vtxSSTCFP0oESzM5uxk+QGabWxR3UOSdx/VXrOc/bY/n02AR1twota0U1JsnfJdxqvhzUcHAw+q
CItGtA2jvPzQFi+Tab9bFKRU0CvN+VOae3cw8JT8oImnbxC8b896E34sNfNr+WyhUVzYm7rkhaqo
YjlsNBc26DTtgES6vgpVVUNBnBvEElZW3x/jfDhCk3oEon9tBiyuYNe/y4dLmNFJhhLxrhLCpJEY
s3Uln5b4FptwDd/kVdTYr0VdDX9W4wyDYoBtw2wUgfknCvJ/W6v4/55ji44pwneIqw2eMD86ttya
5vYl7Jpv9DF/lDVe/udfssbS+wO5YJcam4USsVSquX+ZtjjmHzb7JyBLxxSW4F/8S9bYEn/gdkRG
LV2JbYtlfmfaYixWL54OJFUJHiOT/N8wbflZ1dgFIaN7gBANG1XRvwnfeuaEVEeplQe9Hs6FhcMU
0rJOWGKG7RZMMxca+XeD9Aut4l9dUei6ZQJXM4E+/ASqTXMLK8+RAH3YNugVrPC/eBUSTgfZwOCH
3T/AMn+GwKkH5EIenvCgEy1XKf9+h8oMEFSlm5KUByPdIVEIkN6ZruWc3GQ1X3//ZL+4FChhYWG0
Jnm6xYjtu0shGWwQSc3lQVUbkjR5U5jVCKsC6pW/v9LPcsU8FFeyXUvZS3t/e2uthPYc2hx9GBh7
mGqwXTQhdbhkjP5p/Azm/A8YQnUtaWA45Xg22tuGeurvnooecUaxnKcykxo6nqlf3arelK68gxgA
LLLScVl0j0bdQuKdqh19kbMZ4IQl8offP/XPANvlToTAA2uxP3KtH+/EARymtd5QwvHTdjq+5rJT
VOnxamjTFdD+pbGcbz7iIr+/7PKE36Mol+uaUlJyFuB67Z9GQDPswnSMgimkJfQW2qNwepDOw6XC
q4LuNJCI4D7O52vsVqSbWnSrrZpOAzJ8kVVThXTlu1gm7/4nt2WZqKIvNoreTwtJ1gVONnCKD63V
UBJK7QN+ZMA5zYEmkNt+JZaDcMc3YpIqVQJvi/R5SrIKSdX+xbURjiZOHmSAJdW/dN1/scB/+ZqA
ArM9ERuwvfz4mrBzQLsN/PgBtEGNlLWAhdr1m2kiLBwsVgRNVke0H0tRVP+wtxg/g5CXV/XdtdXP
v5usLi6CvQb6/kBk/4gYD/EHNfJVMMIkqsfrqHN+6/F4GKT8HEWvee23/zBbfrUJIDj/r6f/6a0M
SRbCAuQO5pCMAc7zVY7xbRHQjtkSfj/UQl9Mun+cnJ5r4W3leSgGCbFAgL97YswYbTeDPH8o9HIH
BONO0s0ZdNXp1qnNWIjoQH3tU7qMaJWuphAt8NQdLnZtHlqvB/WgT3cu/2dKpzssdVCc1LzTOHi7
stGvZRDBNurP6JBfLLO7FDGy0MV7FVZ5UXyTBgjeph+vc7rz4H+Wwb6TWYbCB79H/ftOKhVHQuGh
2BeT+TJNcGkxI1k37j3gprtKMkETZM1WNoydldmd87muVtRLmSs2FaAe/BwLauyHi2XJYy/olBrh
AT2GDHQehVbdyx+W6r9m0VeqptvQjE9RhZ5QYJ78YjwWyMbDmAH+meRPrTMO9EqAqWVZZ6qi3zGr
gsPkm7smnq9tpR+s5mvSxbfU0e8SE33p3tuRvoNGHPqt8OI3lSKq7FnNJ+ExhRHSMYkan027+eKq
rViNjJ7AMQ9FsysHakij+KI5aNbpClwdRnvhOA/IEfmrgecyRnkAk/IubTtwl9DKGM9l82jleIfK
Dml+XWrrccpuBte0agZIsOMNHi1f3HYuRkTsrXe3QePh3LkDq9VSBGxDegTMg6H18LE2aA1nDq+l
GFHdzQpwYmxgavh9m5g/Sbai0N7ZiJGD7c7eUIfceTWIBid4ECC6gMhlyFiG+p3fl19wG1hZI4+q
DWw96FLhLtSfY+/b6JYwQdzhiqfk1RUzIgMe+2LpnarQeAQCMKx8izvx3fl5NGEhcQh7bn/xIBJn
GZDBpOf/e423fU6U+ilizzfPZghyv6IN/rXqxztLT2/qEvlMpAxGlTQZDxCuF03VpwYYh6elNyhl
d7YaKYKf81giwZPoVzQdN6oslRTo58TZrXdAh5jjtaoAl1Eaw+jp2SwEyra1cYlRiAVCwZwK7JZG
avecZAW/3GzA4yD6Q4PBz0gR73s8yFY4Ht9ZOEEBhJiuM3e0zsN2V5WRtm6qWBGNQUZO1aMM+m+u
MgcWJi+rlt60r5Jz8S0ztsaT7SCN1ObyxLq6X+7eAZm7Go3+os7duGpgGdwUWQqphdsAiHSYrHuv
pRA70sZDq9lcQaG8qqmM2T1LWZdnwKpYsvvZITZ4NxGn/R7pU6TD+qtZx+WuqYvmmMTTqxHl9T1A
TyQe0rDjA/YhjWG/LneVjp+LKEwBvit+XKYjYKG3WC3cWSUr8Gk+mCJ4dtoc9wFHOa2qrUSJYQ4S
bGXKWikObLd0M4brYpKKTCH0HR/JWQ2+BT5Y1OC98Nb2xBFWUrA4vWQ/TS/NTEy4bFu9OupD1c0c
mUJlYK3HMZVgp6YrBMxiA3pF/0Jno0cFRZ/JZunyXtZdguh8UVZglNn62jpA8iN5derkplXWoYra
TzagpYk10DNdjAB0iwb4WAcCLDuOLG8gBB5dSIOU88398g+8bo9MM4vM6a9kdgnwHm4LITKG3ORS
BlfxOYc2tWaeUfjW1u6EKgkFI+B6zoyovQVxuR7v9DrSNtD6H3SIeTiva91+0A82Fllj7VD/xT5o
N+Apgn9BEO3seoR90RWbaRRXwHCsLvzT+EXVSrbdRDmWlf4nKs9AhqdsDW9LxW1TVH668R9mO7Dv
wSzQz6L2vqX45hbWcELGHKxIOJxMszo6LbtoU6pjsoBwp4Ho2klde8fagqEjlRocWa1omwcQNgiH
hjlS+6X1QiUQyOuIrVdaxq9IUcGxzK1s66UMXGro21hjXaWIqEPCn64L8G6ZkEvwIrv4TR0Hepa+
wS45aDpDwxbXtogXTq3+tfL1lzjMoQYYz4Pv3U20ZCigF4jwu3hbLK9oatEryfZjhpSdmvxdNqAI
fDJVDUyLmFB5nN8MLLKR6qPI01C3nXDcXdtM63DEYAlBlW8dtZ+tXUjIKd50HMDNGp6Z7yJKRqsU
wWiKKD79lKB+rTpGJMAF0QVV0Xqas6kr47PsGnvjzwn4Jy9pqRHS2ZAxvBpgnji/BNoeqUy6LiPt
S1toIBsglUbljDLHKEMI7cHJGbh5kOPsMH676QHwo9o+F5uyKDdimqEnId4AyWraVIbbghb2jniL
4joMJoQGfbhmIQsaZcVDXkq6UT1huzt9q9wWaWT2rYkzkxLXN6lTnMsqBqlPEP1IzXDduWO5M20u
1rOZV5hysYT7LYwlGtvq3RV4VqKVBUPUusLvfBxHpkub1ci6eeKGZjPgfD3SACBXoPrpuIUpr91x
jBv/8SwsWvU54kuWRSFziYmQl//ixTZJkgcbatJQmk0At5UpeJjCDgPaquQX4WACAkSesFOxLIah
OIZ9G3UYJrhoFBB9cAAvLnkrr/nIEgj97mXOAWyovdyW51m3o7WNAOs6GMwPTo6cxrIF2R08/djI
tmEJ6MERNJPKL2VjX6lOf0tHlq3p6q/O4OibOY8xUJiRjCwijxrdwFe8lXSDstB9RXpADyA7kWi2
G9MKkJeh2N12Haqqwt60QY4cVxmhYN92GxnD/rU4FzfzJIuD6vA5wmCFExh0rGWIVqN93+VRuMpf
ROv2L3lFL0ZQoBez+2XKhmfDcYfPceCuw0SeAppDn/CL0J1d02rDu7iw7vveLA8k37jBDdEHt+n1
O7zMhnvNte+SKPX3ZhHfiarfV8goPATViMA/0qvrVgTWBufqaa0o8iAIqENBud7nWFVHxtUDLSQp
O67FmL5GHKUoUgCIAN40VTWHIEaCejVXWyZ0hOp/Hu2bzC2A3Wj6RkbVtJnEtMVa41iH5gM0wZd8
kEj/fFpycotpD/xu23aOkrwz8LUY0bQw73P8lKmyiyegIfnGKIrHREKAsDX3UKJ5T8c3xz4yzLYR
hnlGNBVHBOQ2VdLO6yDrnnSD/pvt4KMjmuAOi/m7yuqqXSfBZsh26regGJCfqdqv2iDPXY7uxyjw
WkRNZj+W2R2OrRWLIrng24Zs/tUF/g28gfUJU5zoVW9QlATSAY5KbjMfSiuiZ2+286UdOT70bjB2
QFzxlCgea8zsfMgC60ir8RCPN7pLvNWP1gdLo282BezkmKgQaAUkJpXZsvRxNF1NnnXoswTUaBHu
HZMLesghwTG1lc4PR0AvOuhn2AOtY4d5OeHAhhPcPHmwHKaoBP/XbYI60ZHgKqgZSsgkKHzZhxAw
y+BM1X0IXBP5044Tadx1U9PvXa9+pL+e0Popp03eYpHXJs62cSabOLb/2ESstHkeerTJasIoN93k
bgQDUsC6cUt94zhhfVAaMqrbVjVDiQcRKhhDh3CvhqhRzQmzaUN/2shSh/FABwv6qLc1NP8zvRim
k8LJWOrqsm33rY0WpC1BMtRot3p9ul9OutwsSDJhjSPKCYVkDKzjXMPKCagTsJ15ez/PL6LCVHGG
HB+5gXnoPBDDnAp7ABdoMYrwwQOeA3rhNfUrvCr75jN2rv5uCkDRYnqCeFbrKQsiJMdhpIt+hw4s
QVEbBXsLoq3byneuk+CHa3hy50f9g5yaVw+ZtPWEN8QqjJQ0ApJ2uiA2mDv34I4BAWJOmG50Jipq
TAKQgATvhsDBs/MQ30Tow/WMK1Q6ZIAmwnSNMNmOlO1Cmd7UgflndQkKRFCsk4j4J6YgvGKtgwaz
3kP2BEEL2kiqoCBx5p5eu3ZXaBXnuyDOkjqZGYr1KFyxCUahB5GJsDUJzW1QTkou833awsnwyWbi
vi13NZii0ZM04hzkD4yROzV5QYMGfUyO62VMZtN9V+TFE3vS+8INzkuo28akmUgZjasGCyWBzjS2
Cu3FQFFJfGsnnhs04M0r9ypShhh0zVNELwRNcJnr/T7S63wVaR9t9g42QX81oiqwnU3IwfzBMgTF
5ZruUE3TswfsiviS/6ilCHh4Od8qB7A0GYaigtCuzgk0lGuCQYvhAGrerev70N1aJKa7MsI+xqL5
31sdv5/ogoYo2wbODj7Mc9+BqodBEGgOXmOskq1O1Vo6NQqhCy+kixzMPuPP6A0hs1FrUBeTm7AY
/wHLyywjT0NGLz5VvLFWmYqkZCQ4szO4Rfrk9OMZxvhL5sozUlxvpQU0N263vVudC18tMXu+2pzT
6zKqgFyWDZIE1Qu6v9l2QMCi1FF01ao03RkuEnm4R9yZPYh1x8p2ARZCWz8Cr2ABxye/dDCVgYC2
VEMDl9TUVCOLajNid0tI1ebPgGyR+iL5AgOFnmODA9vMgarSUtl6n0SLEHzEOwXas8zQoGuSVe3N
d3GWbtzSR3kO9PRy252LenphBLjOkC1A8DwIU39EAKXYSFcBRBXfQkjnJUo95SEABDbrL2bmDass
NA6BOVzMYbqLaoLjzmHgiexJ0BDcpBHpeUg9dv0lqYh7sjQ4BVnxIAssEGykciH5XJd30Kk+LmLU
uE6oe1D7al6o3ELlx3o4vbeArXRZV6AfFgHt8z1j5ZggaJYs2UzBvTjaWbcJtaROsXpmHeJpwORS
NyGaYuOp1DaX2YMKphgncNIqWS3j+a6zX50Y/pFWTKdciHtZsSYae3oG/3zvONNdmrSPWFzvJmM+
0bJDGg7H8pX61ar+YQc9Sl6vFt4FZTch584cyc3wyaOkZwp5KDr3U6lM40pjvDdQiKLdGd1MlaIP
ASGZ/34pvy03b6gzp7SYryKjUBFzSCFr9tbKfIOHLBtNklHn9bojlWeV70IbbpjwSSTPPnSalTFC
szOeRyOSlGDGBzg+3VqzH7Ue4DFWVGrD6GiipRgjYsS9cUYw75FZM0kZHq0i0XHT5p5AgyCYXK9z
iayql6WaXAXsdLX9SXMlxTNBeplY0506lwHfYuaSf6t71rRK6vuCkL0z6FagmnBvAURpEfZdtz4a
eFXgbgkxvG1LJswMVrANM6I7vTd0tF3Uqp1VdYyG41fE1ez1Mudds4IvuCy0nTueMFH4lIwkIGqj
RXkq6r/WVY+oTrdTbzWcu4Ms7NuYhrfY+AJ5A5cHmYADz9lmtEeswh/wCJo2c8RjqxJE37B6gnG8
2M67pAu/oO4851RVaoznOdWPGJVqsM0Yk95/Hufxg3pMqamaMpti2cqz7VLMdNDKXwqXXSPIJpHi
zONXweqoJIWKAXrcFi3OcLP0BsyWxq/fgo/xfRMIjjFfKw12apleKpwa5gFnsZDlj8w+yX2YHyEn
a+sFLmkAJYMufIp1il59/mGS8QwkiLxDFXzsAFSVRVVDDtx12GhHWj17gyDRUVN7+UD7h+LUKlKQ
rEqPAGJP4UGm8jyqFnVT0WCiYbGVw/jkyHTaLoWF8F1qI5OAdV+zrgYmXhCRgLdehpMZE9wA4imw
GFCRQNcZBpEZdfaEqkeGks9S8TA9FFDr7tynYtdTO5G2yq2ZlQKBN8CUezBDZOtL+QzbCgy00fzz
HwZgLhM+3iuPwYkFj8kjjvXwmeLhtqpxgel80AoGgV9mZB/a3nhY1kOLe0ktazJ7tPa3IKY36LZ/
tWdseZJq4spJuwtGTBXd96YUB7edmeLL8gMHYPrIFSyptg8OBjmuk0GNEeNqgVoV5FcEjHyV3nPe
91XwJgM2bjudt91AWgRa61gP3SUdELwrBUK+FP9Xk2EF0ElGDFlUIkkVdsm0MM8FwTKyM+QlpKs2
czeuOh9puKyWGmmmcepGFN1yGw1YstU4ZDeQAdFbDqu/L1EIbkNeiJ0yJatZsJFSucvooodReSA9
1WDaDgWVwXBfAUIEfoGeWjVFL42sUBg6DiZ8lzpJNXRxwY6axXOIfhkSkFCt/eYsYn53xfbax69t
ADurb9hiUhs/jro3zkvumc8SSpkbbtKGIWqd7LVup/shBhE1+Z22TtsMjznbuTlGRsRwDkzrbI3Z
21Kl0TQeusYppSpR/5XIiaPloa/tkKMN5sGfhx2hIi6GFdPWJjX2bATC4pjwFEaaE4I28FRJLvMt
Jk3sfnMTUt4auBeKlEiQqoJYWQLtrE3GLvHAaGHqhQW291TEmbNTW8minlZ69JBCI39vjfKtGxHh
dHGGKqgiwLUEqvyUTRwh8UxFaS4+NHP7WGqk3n6RkESlNhsqxxsyy2hJwepfcmbE7ik5q7MtkYTR
rSO/VSgFg9ghOFKlKWGzMHG6gW1XPFJlWNGsxoiz6TZ14O3QHYv5J6CWrC67KbUWd9qhDt49LGu5
0QQ5ajk/LtHc8qCEXtOmtC32ZpI8KrOZp1662fJLLW3fByJ6DkAqN2752aPBuE+rB2PSP2IrQr2B
JoAfoKQRwdoxQ9On5ICyEDAnfNCJrofqWOQBYhDM+jG5VAmixBoOIhtmyL7Jp4/w3AjunOg8e8+D
A8y9DP32zkzJQ1sp8NR4aDhL2UprAGF5dop5tJM1HnW3JCmop6++6bzXMFjbkZ7v7QCRM8ubOkCU
2YeygjRdgmRHp1ShlyYFiM5yoE3VF8wV5Q6rUFQaj3BoPs6B66DXSq7rtw1owqA85omD2KyM+w0C
ZlDCI/Ew6n33MunZa5b04AttZTVPvU7zdrM9XjDRwkSe8t060jGIw8gQ7Fah1VfkIefRPhU+cj/F
bMKgNtMYPT3rDkm5TTeKbqf31bnHt36lpX25SwR6ShJyMxjSTlkRp80uNQgb4m58bBAmuhcgQsMe
FDCOARSVfL8/BPHwru5Mecwi2EWE26RHN2Au+Me6rzb8LjsD5dWU2qe28FSNNIgPc4lTZ6kn78HZ
QdoG9HRvIKYCaCx/wqAzMJA51y+y6trdwkHPGtmeEvWBMl0F2gxeiFCmHOrDN/joPiIlYZyYC/Kv
D7twTm08Ef7rnkahA67Drp/K57TCBWT5kGgCYjwDkSkIimMTlPz6NH9EmyzYTr2GWSlMztBAD78O
qRdLJepgVEFLhZDdzgdkuJEFpOYmTb80uiZOXaZ/zEsaCsDbjW2GosmqGIzstHxEif/RqydvK8zK
Po1u+P3H8r0Y6vM2rJLPEQ4lU1pMR0bTOuGwaZ2Wr376qxl25j6wMQQuUNexrG7cSg9hSy2P9dO/
P8ohSCkolvG2r3xKONUYNaCHoLP7mChrfXdAbgtR7rAaqmzlsAuY0X0SmC/w+RAs97rdaI7jVg+j
+0XNYvnolCRF3ah1RcF/++8fxD4XShMqGoZmGqflg3K/+POrTsnpgE7iJ86gapO6sFitUfXkaTrN
vVK/NImhXwpke3ZJTmkw9OUxBC5+n4jo1ZR1dW+1KI8OWpQdNFypTrylS9EG6wznwRdd1vf8eDxL
A5sFM0njo5ciMeJGebTGJxah/7w2n21DE89RqJdbGSMK5HlAH1vDbnYWEYGiR3gw7uFzMaHUXym0
V5Akg/Xyt3GwjS0Vfg2TDDwBuo7bCYapvMxmVl7Qe3YojVOnWL6HYy3hRyefLO1xxKPuGbYSRTFA
ZOAeLb1IH6PNSGqo9KjCnur+bCUWBxGqIU2nScrf6ks7D78aYwDSUYmA5EoTZPmqV2/hu+/pstn1
gfUB6nUIpdLvNoNwPmo6Xjijl1R3KE0EdxmyJ4DITr36WL4a+/CFwtm8akpOcKfRx1Mg07eYRvs2
oW14Wr61fOiJ99dfyxrBSYyuU2gTGcZP9BkENcmTHaJGYDwnPbNcFC3EkNQ6T89e6/d0m/hwp+kL
x5G1ks7sv6C5WQz1iw000K+L6YBfwFaoVeyo1dlOnr6HFXBfZU3A9IMEoOXtjoo7nF+D74hAEP/b
+rYdz05XJ0oPEhnoGmmFiK1mE1YqPq23U2sgI6aWOPwHtGbbEte4SEdwKkIuMO5OfSIxG8GooT2l
aqMp/GIfJZ23NxHzNVBC9EOkYaHq6OSU+3QU59CNt7QSxcFvd6WTuDuw2UhMGigeyd5DH4NfJXUb
3kbmPnZxG6J/aMzraB6xTZ014Ioy/1KhFHya9lancwtW3Z2w1+zY1xDBISTkS921MLRxg3hLKWJc
534EkXTWrdPy1fKBo/Vff43sUuwyz+Xk7I7YjsBvy6v+FEqLiwzhX18t37ODV1wb5iPVY8xB/ZHy
eBjN8IKhIK8E5MItYHcLrefmE0STOztyOKKn/qkMow9pWDWAgetNWNbTwQjaV5E4vPlxFU6TDnnW
TCk8DMG9H7kngb7ZGpPb8r70bIp0MjhapDw4d8AaLPXPvmvtY+euifVDWIyfvKq8znb7PhmJGA0M
zgfiUjJfEZ8mQQgfTOarHUOZ76I6ZicJH/WcGgbCBdQ9rE+6qKkT9M3XiqC8rdNuD3C43L6ZCAxH
BjJpw+Dax3AScms4wMjg0LjSKTdFAsfPc5oPsZ19bqT7mcQEVULocXYXfMaD9DZZNbD/5pIHNtv6
bNMPGXeBFh7VA+hi2OPi67IkxhAtYMVziieCWzjuBEYCzi1SkxRZ1mUf7CI2ZFSx2NvQvDdM55yG
7Ha1/BSl5sd65pfUmF27I8fc0CFpGVJqNOzsfYCNGT0N953wgs9wfT5DEKDu9RwlEvhnQARn26Tf
M0rasCXvZ/M0V4JmnKDfK7N6Z89KaGJqxT0WcB/YhR4SPUT3yaA9Bd52L7ruSVQlpP2xmw5z2q6y
WrO2GOZBrI844GboBfTi+lX9jILlsCWare9nSQWcVtQb7IHxzyqPpXV4WKJ3zGOEKhFI43e9U6Ny
Sk/ZGoHJ06/zvVbgbXnI/PrZ0HtotaRPS0Uv9oI3VQpCdIeESqfC4mZYgQsfTwcl3WIP19rD09PW
FZqcMkTrk0Caa5tER2jkLVaM5l7j1E+wlramTG6Rp7+YBIvUDsmZcZ1bR1iyuj11ASD5RI1ACTrK
QmmU3kTlaquDVXmn3+NtLAUx+wFt4+lkBcCaPLqCpmH9hC9q5jmwuobyldImzCdyldLQw62BGPtI
j8Qps89EejigVCnHWUZ9QpWaPBpqHUh3L4zRHSPqpkCBnm2mMoNlKAPKjJZi/A3HQLm3EvKosnBz
HmNJl9kmuex88m1A4EM/vUmTSdDFxIS6c4gKG0Q41Z4ilsauqT6iLnAb8Xdba4MqHaQ7BMknQv54
k3XaPdj47e8HxVCArr8NChhSw7FshX/8GZcXINXkUhI51Jlx7YAT1Qkpq7qlCOdSw7mbh0Pg4Yw9
Qov+/bXFL65t6FJwUQMAFMZTPwK+Gqu3M0r96aFUHe/MJ//iQkZ4tSkzaMI+F2K6SNAi02hcXUcc
PUTZVRZGW/Tie/jU1EDBiSNoKbdo3HjH0aLk8/u7lH8DhaENqju257q6Z5o0DX+8y7xGwx5nWKaN
y12GLQmi2zTDim2YZBKmDQAXAxsECcEOwvtNQcaqIXlTYI4o4i1mqMmCyHB3BRkxWIObqXI5NwX9
6RT5DYLjDWGnN+bEzhIEZUEcIggYEdw+LRDEQFd5uyoHtpV1rj7EE5LBY0BSuOA0SBNgRRdy46Ro
Yvck8iJJy33MgRvM4x0q+VzMDHFD6WnFjXX6MMYWKlFQzTO7v2Bg9A0Vm8ePnkwvKmGjznOT9XBJ
60YxMd4LVWSMZHW0c+JbJANnWo+1Ob2kY3j4/Vgb5t/AsQy2bQjYDg7qkH8DrJZjVGgupQ84+gnE
J93aglEl+1V4k1rtZFajUFFZeaRG06+QQ4NQAC/1bPTWDhvQguOAirLrYDilpWWDtlo0HJpe26fq
5J4G6jlzljpwEQPqJ7XXXyyfBnBpFPdz42W7Xp/fslnr2dxQ0JbVhJqBeichFQszCNdZeAsaDSCc
Qb0aZs5NNRTziCJZPLD34xeCgzIu4mZG1CUoiJqxOJQO1TfKDAU8qbXkCN3G7dMQ0phK8AmDtJ1+
cGYyYnrat0wg7QAJal1O7Dy176B34hAVqp+HKR9Lv7XTvqXxUO6oOWhGCyE3b79A8FFdhiwTRAoQ
YJBTCPX81gnakZmp7/FXoOWFGGYe9Pi6mY5qjUQo3uX6K4Ee9SoqPhaluUTU9xpFLjAMPLXttZel
1l5qxdlykmNYat8KofSLEDDaFL790egJ93xrpjGSkGDp4MqaoFnXtHvxfB72WiYwb46rcke7JEaW
qTyWN2HG02kANrVOUvtq80M6BKegGD5bQ4gHRr7zre4BX9pjqUAC2CMxBTx5QHfzU6CMMdWtVseg
CL9pw3hB/bB/nGSKCJGStOu78Wr6NmANODfJ0NYnCEGv/zBdf3GiGAggGTpMANvD7PfHrSHowJhY
WpMcTPXI6jRw+B4xnPdVa+9yJyZphe0FIidCL08171TDrFBIOiukSFe16T/gd/+O+PZMhHaEzTpC
zFiIn24JS7VBlpERHVIcj8osfiJ8PqrSdzrAX62no68QZ8XQXxX0Cl71zder96Zr/8PY/GJzNz3w
1gKKhAUk8mfoeRd1yOfnRXRolXXR2LGq4PbGOCaCbGnXIMW/1KRq/Wx/kTX9lwDIeaPqG1Lhx8BT
rBuMTFGwct/pXfROWOG0pRLmozA+/gMS1/sbTN6zdPYcEPKeYZjWzzhcAmyLNvgQHsYk9jco8aA9
Gm30vonh/gjVzCatn1NkeGxeGwqGd6Hwh5OjW/VW8B8pUN9PSTRsu8jNtuAnnLVQ1agIaVjXtKIN
dVYTUWOAeUXnXSHoAnjQh4zkMceYpuy95jgk42s2xQWqEqBiRYbEn59YG0+zvatHLiT0i6hftCSt
t0tNPNAiTp96PojE3FDp87b9QGEtfV/abXJIqxwbnS4KdyyLdQuy8lVmAsti7yzDaX7w+nkVTfQt
NBOteauUp7hm2ZgIzcEqM5Du9LT3ddmkiPL0FFc9/cOUAtbVzIOqOS5Q0Zyamutp70IauBitr0IR
PvWSDXnO8xfkvtk1zWzCOkc7err9hBjum13o3V6aBz9O6wNeAxS0izHG2bkO13Ku7iuvLC/phIai
TNitsqkdD3UUfWuHqPgz+vh/atS7qfz2n/9x+4pf4SZq2jr60n5PcDIV8+S7fe5v1Kj3Nzz9EKUp
8l/8t794URzMf3ic3mx7iFPbtgVR6C9ilCGsPxwTdhB4B073HCnd8D//w/L+0KkluY7hsl/yyb7U
wBFWP7L/wOTRULwQAXRSxeX/DU7UT4QPOEJsfyxjMhkVWxrWTxsg/pRVpzWdfE4AjqF+kUzHpg2O
baAP66BTqDklH+ECrmg9NL/lUChF0gLtESqF+OtVQKe9A3r9+oP2z5j/H3ea5e6wPvNUEmJJBugn
hkFgj2hQhK31jJASbZjCekg9LG5aV7OPCKQ+F5Z/sQ1kYvIi7jZLtwHNJePQBQ3azJkbbZMAAqcy
kApdO773EbgkpQTjbRpD+Nj50S7L8BifMbgwkcr6biL8gh2ynB7/zhb+un1TV3mUhCf1M5umJugc
6sKwnmdvLEmVi/hczdgBJg6GphDexSbAAuMphKBpDh8nhE+eWnwOM+mE92ZoRfeoxZyq1s3PToGM
jgZgjCrfq4eqkwr8cMvxs10kqvpIDeEi0Ce88+kOQJSINyZiZDh0pM//8ExqyH98JthewtBdujTM
wZ+fSZhRkHtxaj4z0fN93aCN3NdOsMOp/Ii6CJoWoQH0lvmxKxMX866i0k62EU73o+UP+8itXt1x
qu4Ag+68uDLQg3gnItA4Ik6si1Q9jSA3qPkF7fb3t77EF3+7ddYOVDKDVWX+NJtyJOVw18YCC/Lr
WpdafJmM/ZBV2FJm2IY5CBPf5TPCZOjFPfRdOn4Cd4Iw5M6m7nygSO5tWb4Q4EkUdmaH3dzwX4Sd
147cSpZFv4gATdDNY3pvyqhKeiFK5pIMeh/k189i6jakVvfcgQAis5RZlYbmxDl7r51QNdKpWla8
haMmzTMRiTEjkoaQljqPrp5mrZGhcQUUfoNMrBlJAEp83BpQ79g3GEwJ0O4sNSl9jQa2e8YQjtiG
OUOXxMFZQbvVhrIgXOFqhwD0U1GEuymYojvzjFUV0LLsNAJ5qjG8xJHjnx8bQqPc3iHq0EH1gRju
TGEX7+1YazcGAw4RoEIboDp98QtW3d4Qv0HT6c4SttOaU4XaNnoADEMaEgFA218ft4akvyWS7FXd
0ponyzSLi14F+8Lwtx6yX5abALMxfzkTzSf4fAZYfNEuRllXe9Xo9WrQyu+jo/x5+PJu5iHCEuWJ
e4RDkrFLvfvn79v8b7vqbDm1aTMYuiX+WIp6g2d1yo3Mu2bCwnc7yJxooLZBg9wfo/WeNfKFyY+3
L8bmNYpR5iaZx2w7LEBvmYEBH6Dcdr4Gcb2eTmmHHlsjaaZWC8sfkbTW/tm3c//t/3nZ/77On88a
run4nJhhMvLK/XmF/ZvNyaEBLpVdG/fJ1hDVONFTmDhXy02ylelk3gbpj+SLB9DmuV5+FlFziLXk
ufE/dF83j47Oij9EKTjQnN43LHM0GAprqyI89YGs/OeXa/yXT9maLZquo/ucFv48R/eMI5IqUcad
2rO66WPDMDX5EkNriijfZkJQRTQi4eO5QK6TMzsL5WsMO3D/zy/E+vflxeNzswy8wsLTeTX/sbwI
RhwZus631OX9c5UY4lS/pZF0TkWMYlzXuk9Z/zkpcvEcT8mZYRzU18E0r4+PcgT2hVclvdSz/HOi
HA2Xmi7NfVkBgagbA/C9pKWkIdBgwLMjQM/dmzFuFczwl7xibRYY/iYMwEvWbqWfNC0fD5pM3x9+
mH9+q3+sFn6+VUsXlBQGNKT/OJORacFwUg/0e6Pib6Ib4Gt7cHCm2nJXqbSfZlGLU3h3TSObAnUa
xBrHYiDdO2uS7EBDyrbbEiZS76M5Mb3NUFhMxE5SS2srZFrh4p9fsPOfF3LWNGK+ZvDPtf/0Cxul
RCpv9ea9btCKmFncbzlJbye3+4YA07162Myh+6ED79zEXneuXhyzWop9Aye+S+ybERHmJgr1zfZ6
72REBMTaHkRSFM9LLsADp1CLtbYpr8Nk4YB0emvviTenDb2dHln1ISkgHOX8hV3HUCoicWpF1ly0
qXWU/73hkhqWjdmJHq3lh8XRNdVTopse9F1cEp6sjZ2m3GxByl0+eeCMvH7PVcG7SjUB6gbqnDeh
/dcc+ZnHpXHXOggXsgsPhTSeDT+0XjMFjtswC3Gw8TYRyKnOgWNphyxCIj+/KbMmDvSfP3fx7924
x47igmPiY6Bf6XNC+fdziQT52XlYuO4+Sh9gRhMdrGgqjpNb1ztHc9ST5vcD7WXI2iMeWewH494B
9rvutazeZboINl0jDpNnbAVBPV2HY8HGD7eUegjVoYpgmxTjsQxfu75ZBpaHmbLqypVjwYUPQJfQ
OhbA3R2flHt5JYAAAbGHeCU3j5PVmWePKSrCmWA4mwlGoSHZlV6RPvfVZC1h6m2yqIO2y3UQFIgL
aMhO/L1ZADn550/KoNj+s65xLUzzQhd8Xrb+xyeloS/oHSINCdxBqULTGnB49E4oXXFsKgPErTPz
jIa6gs5FVoiNbDjCdoNoT5XHMUgbCB7jmbH9+HPl9U39T/ij+C9V5CNN6Peyhakb5zQWDvT6dMAF
f7yyrA1NqSdjcx9g8BzlkDQ337Zz1DmvQaV5p9qF6oK6A8lKXK9gVObboJrsBTpUbfnYfUuiKHb2
WNuL1tSsc+0JemZdr5/GwCfYDBVcCFV9iw5Z24gWdXdC23DVdvQQcmsXdkJ/Gqy3weG6qJEIjRzU
EbvEbT+0PB32Bilt2hRvs9Su1oXIocbSUB2ryV9EFfor0aA7auad33JwX/VQ97K4XIEA78C1+9EG
wmS9JHAC5kzoY8ohkmI12NbKMozxkiQ4CsfuhHiuTDk1U3sU1OrmpyRDEdd7MP76Ev2KHw5kwfno
wRrwzSj5xbS24A2ukKuk/4/x2YS//cfuMnexOKBwuwiTDog3X4x+u0hPXuK7VTyGdy0ZikumTf1G
aIQdMvuG2KSdbLv6HgcKguQ0evtWxge8VdFLO2n1frARxETuV0/VycUeOyEWpjtNK1ESgELpvXfd
2ouWQzu2G5i8zVI6X1MIYURK9sF6xAJ2oeG96dokuenG57atjKckUK9t7+CDL27ST656zxSOD0yH
3l9/iztnmy2IBVx4th09DXiLn/EYHXD9dpB84AbmYq16HHgehzQC6bg75yNvqRcGtaoMl50f6iuu
OPLYSRmuVPrkxilxsxFVUu/4O6ZqS1TK5aGMPHxv3phv9RpnBDEHtNIxQp0YbKnTz1tmd1cZg+FA
IcCPg+BkEJOqJyq52kzAsgI6rKXV7tZNST0OUX81tp6vS08hj07MJ38agju2HaeDUjcEq7aSb8bg
Ev1kknFVw02fkgCOzjSyp6VTs8W5t0grN76GkYdKT5b91pWNu+XX0nVp4NC2Q8BirBMIymyFVwX/
6kJR9F6q9B2HrLHvcoBwU6OHa0eZhx7c98kvsVPVzbpBj7Grg0HdAw8hv8GM7zJ6BbPVwHfWlsq+
gRgfd3kd8T6RkCmSmTSbV8NEoQvrqxVH1VJPYN311gBCwXXyBSnixVoZ3jxz+CFhrh/1oblkfapv
HS9QqxoLpIOF8i4QwXIsc/SWmfvdkJDZ6mjUzkDbl3ag41TufevWt/JLY00fuZdHG5mkzn3MxwXX
DGPfe6g96uC9ltEcuQ2XtMhi8j7ZIWjWbrSyKXYV8/2NXTTfRWqae+ViWKt7T38Bh7YnPWo68rUB
CvWKA4WxsYPjEC7TJrnEmiJSuZxIKGPGckxH51ZyqOzwTrbncsX6J9j6eXRCgPLDMwqPXkIjz6kx
EizkWM0mCprmEoxxc0lrf0UET73H05sdTR9jo+5UhFJwvfUBYaLbHrJzUDZnjAnoLYWn7m7jdIgg
tGWf87acuB2vXmpicvAimufAeDcFfp+FO2TEZIyds+oDVmEhIgPdSC6wVYuUA0ylrr8z9Ori85oD
Sq4ibBRBhUEIfoyImdikp0MAMkQ3fw58gkd8bJ0ec2sN5Ygf1ddoCpurSGHfT8Bx1jjL02OdluG6
sEW5igirUZ6O251nnTR9nrpPmvemNN5/P+3Kxgc9Pgn9lratfhuncbhJpktQm+OWD6mRpF10IPQX
GTHdmFriEMJwcGgLYZ+yyPnoggQ3kTvt4lY5VyPtwVEXiHgCG8pX6IGgdFyLpMva/zZGqHl664sK
PESNsgmAEbe4oxmn6Gsk7dPBgmm2wRP/w22luvjzxkUoQC4iTSHWdu4xiIgd6EHOjlkY3qZ2aPea
GdwKL1hq1STwzDTnug7Cc+xYDPr8ut8ZUf0JbZ357ITmMdLG6RLrW5feAzwFyBIau+3XeJq+j4FG
GN6UJQuj9fvTVBrkBHGmNFD9HEv7NSpZCyVTlCwzjBrCn9zbo5YJZXxtlBZfAre+hFEQ7cIyC7Zh
wlSdVgb1XQ9FgROBs46avjgMrrusnMC9QYf+UiGvSSsVPSN1WqPnbNa9Nb3bEfyXrHJJrOoqKF5g
/V4GcS0lBPikMq6cp6JVV8pdQz4PPZEm2LhJv7JmZATxDjytV/UOjd6PqDWsPZbom1UQZtb4nXiF
cfWqRZNaw9YtFmNsI9TvWNIdfrvJ6p37W2VmOYmqaXXokckeWBaVP++ajcL5+/gfT/pXzsrTRvhx
iTrLm/T1pDhX/7wPRX8BW9Jb+qVTHCpT/b0ByX023cbdKI2PFUpy/dum9g96XNp7l6TUFKr+1KxB
ynwPdL8+CIu6yMEAukpsdzzE88YNp/EQlC6uICjGlRFD1C9J/hx64o/MbC9DbVyj2Pn4+WPUexHI
7S25WN2hnjeZFbQHfC0kZgtbrshgag6ZCFYuS3ry0RQI71HrmsNjExlAVzWdTZtG35xsqDfEK0G7
85vZWKWPTPHS11CEr7XT1VuvRxnok0y3logoD+mIltmKIn9l9UZ8dHMOlqnugaBP47MZcaLOzAzy
+IBvQtn7vmkL3mTy9+aPu9NAgOqkVTaE1gZZlCgVYu/8k6kNOcVBUKCPYjO5ffnz1uNuTdj4bh6o
+DKqWEay4VpcHh53H7ew9+Zk7M3/I1WxqQ0NkZObX2tlPMuUdAWtnTMpU1fbDpzsVybynjoyfXJn
kmlbOMWLIeiD9jiZMEWPNx1OHYOR9ljjili7xg+9dM7DAFbG0m1EYm5vLBPPQfOC63UpwipYKeGg
ZKsGfZUOA1Epsrik/guCxngTukGyJsXtY/Cb7TTEKPkFqh8MH84qYBDrOgGRY2WAjAs4DwHzaLdS
htBoOvmg6FcchlrH7qR9+DOuHWMXJFxWuEmb7ms5rGsQ05BZxCrsh7VLiXNCnZ7v7YIovYprfyoM
UvPyj1yLNwPa/xVAXKIdkD6D/OhPeHofa/V0aaTas2PHCeqmlnZmWNqrzHCh/6GOozW0y1OPHSIb
fJKBGLAdknnD5WuPwbMh6Jt7Uqvyw+Nxj1uPn/167M/n/p///es3IM0fl9gDouWffzNrOKXiwvvX
nykxmGz9UR1/+93J4zFmhVfUyN1Dicnv71f8eF45V0UBiNi6QY2Oe5jXXXB6mpZJ3/KNTKz1Hr/h
16v/9fd+vpmwNKn5kXahxF/ZtSQJL1dQnjlCCg9yLrSEESlp+13KYKspCMPUadPK9APEok4Qd4fH
Bo9ajW1XR/8kW074o7Exx75FAuRVGFUMDPxzaqgk++OoOwnGErjL6ExniHFpfoskOXGxHtmHfJZs
JmTDg3xkvrvR2uh5AJuPgXL+78emYx108EAjLxGKCQDmVizQnfPfXAXtwyjlsZZy2j4e9/jRY/O4
mwF12AFzXTXzL3n83E69v2+VqT57+/Dx/3oClXzKlZjJQ1aOHglNgEuheO0z3NkHu+biGWgYwZfp
NGu6Jnsn38MheLahGq1pPxWHAPoKjOT5Jl6pGb9ZQhVBM8MPHpvB0UvwEiFlblFShHWVRV6WwRXg
sfGhMf289bhLbFfGBUGw6/56DHCP3x/z63mPR/+6+7ilwiYF6upxjgGzJFada9JEMOdDIoHjN801
+0vItHFjMgOgAMpUdvi1wcvv/P7DEb3fb//9x93H89omzn97CLl43kjQ9L9+7X97CuVAv3CNpELJ
T6/j56MzYpT+vjlZilfx65lNnLRbm0uOLXBCM5neBV78rxf/62G//qgW8zn+uvu49cfjHtOwXz/7
7Y0//uePpwx+pWG6PftWeatpn7ZYYua3qDqEZxiz5o+pDKamfUaPmx2CDHrx7vHJlEmfZ7tJd0lA
IHD58Z39+kYfd5EpsgBDI8P25+3Hj3899HHr8fXGRR9ONFnmJ/Q9ZDkyybNpa8l41+smdf8w+eW6
AcJSsRAn1C4/kAVjT+vHHqAmUzbvaj6TEKTC2capWR0Z1cDCp0GImufZ/mGCeHgiHpu68cwZvIrU
+LEJ7BDpXhPZSAsd+NKTzQqDnevxS6GhFwfbNDCemwF5i/ArbK3exLo3IMhg+vj4XmoK341ZFS8l
q7p9MFcw5vwFT+1rGrfrxwf4x8f/+NlvX1H52E1/fuq/bgZJyW4Td90Xrwu/uVrMFMuOi+NYTGo2
tpcLv3LzO1HtR4X9cJXO5pYiSeaQDFZcurfxtMbbxJL8ZicIAC3MM0yBBnXtul20xovZbLGe5suC
UpJ4NJLGGUGcVWVWb/ZNcwLr5OX3wJjjHeGzhHpIpCEZ7YsuMr5ORoO2rdBf7KGP92Z7IZGmPvqZ
uFceJiAaLV/jDeDUcZYgpeuZ+801jylRU9Xrwqycc9xFL1OtuZQI4gVPmdw6lfe14GSF+E6iExz6
aK3FXOtV7H+p6hxXWje4SyWsgIQf7ZgGJa0xR//iR54DlUFOu9YzPttJOK1HZFqoQOFAhW15JSNk
U3f5sAxgK23ygQW9JsYPpOVfcq0vjrGkA6XrLJ6YMJnUBqAFMGuwwk9cE6MgZDPfUN8mBsCbIdOw
NIVNeNObdeSumlzUdxmOn2yncPdjDjY5yEZSmjp/F9jILECCPlV5GD+5zVRtiV557TPRrhkOpytj
LAnQHAtvLbPB/nioAS1jCrdNGO8HDoZrWNCtiqO031Rxcfal/maPwuYSG+BfytTsN64v+ejBpqjz
b1qu5+e+VLjdc7mjD3rjhISPYXKiPVrdi5ROv0+d5C58PXvperI5bCG+KnPUP5EyrFt2AbXAdTfY
S3Dkm+O2c2BstFMvEeqF62FMuBRKtL6NRc+A7+Pb5FqX3i9tiPtcBwNw2jMSOAOPgCOZAE69yY0l
Qa3p4pAxBzplnZd/8ghW0KwX1dTeRxrCsAnNztwZRZhu3WpZtqo7JRguF7bRVDezGTvc5bgIyDY4
VQWJiq2mqLMDEnURkfU483fApsenOKp3Nmg7cNwdCUJqNnmOzCgzqMnENJHVlkoWelzoNM+9TPCL
97lkiCkRxkHP2Xbtve3Q2Xe98E44vD6FvYvloYj32CJSUB30EHUbD10doKv2+tE+qkH70hFqJe6j
SvwTZBRUU1nUH2Pjq0Z+3BIJts3VFfGrmFof83Nl7y3H3vo3TA+T6WmcLsqLTxN7HRRe8z0DPgXd
zfjE/IYKlhX6xjDww052cVHIG3Vw3Usrq/OjUbvPwGNRp39MjJw/tf5XsxyfxjgP7kYsvliVUDfi
SLG0jeOZEV52sV3JScxHPV4XSl+ORfOpVrX9bFbJOTVrecLL8g3IO8rYLnLOo0ZWOMFB48En3w7I
aPfiaeka1qNak1VJ4ltTfBosr9yzPt0jitC3saVOvRiZX5BnWTI3ccidPfbGhM7QlLw6PuBFHQht
l47TqyzTmrzJhQxMdUusDW6H5k4E1rIuHE6vdkqrmKmokbqUSCny92lUWwj/+pahDVztPg0XqP31
kxc5QA9T5gdVPoZHH9h7bluKtiYa5aS1Sak1xLGd/DfVm+kJVeq07M1uQr1Fj3Akj4rgC2EdKbww
jWSm3BmVtRxKF5dt3i3tTL6PA6+c1T4+h5oAi2JwUe+mwVlz8x9jm79HpbvhIfkGED57t96VWMe6
7gnpwbNZm/QTuAuuqrSYtmgts/ivfjoZl7z0LtjDGgwo2medVfGlLYkUG1EAl5YTH5J0yk6MXb+Z
evHiK7JRUYBvwtLdFfZ0lln5jnnxgsZMbfWAWauvPuttgtATKc0aDAJIMsaPhvVDxxRs+PWH8W4G
+XTWsEHW9b50OwPi2JfYtQhr68WXweycXQdcvbXlX3Yi653CBklKDt1cnO49a9mXhgn1gklDvc/G
JxJC9XWvHLhJTj49Dz0dRuIbljmc8a3LqjV1pPZqmPrOdU9mKs2XyPJWinHAya5MzGae7y4zDbjL
6MFOGkN9X0T1prfHt4n0M8yVTXux+1yui6KCwOs+64OoQVriMFORWilo+lstYAU4am64lfSjFo4K
UfkOp1xPtbPdrUTblc9m49HSsspr1A3ZyouN7pRNX4thrO8e7brOHJ4p5Zz1wPRAob98t5rkbFmk
/lgyevZDJ9oakawOVYPSbpEP0auGpfzu6jTCJh/5z+R09378Fpui/qrhw16V1cxmSthp6UbmLKMh
zbiuGtEdh+j0QSXfx5ZrGoyGEngegz4OiHrXTfe+xYP0+EkAAO1oqfxHIv1054humZFLtdVVfvKE
re2mhhrKnOJo1QQcMGWBzb7k7wjZl+dQkts32APHRZcltIYT+Tq2zqJGhrscvUySB9jV7NYZEw+/
ZqNyEnLs9FDHKBfZJ5Z4KI6A1jiinbJZle34HfTBZSwMA3NR/KHptbsP8/m0ndGLRgvI8U1RSelV
+5u0VbTuR0QPXYtDRsuAD7Tbg6UX9l55mrvGUQsQRBfac5oQGyLEX/nYDZ9KWx4SHcydCNL4qUkx
8jQQgEjQmG6Rn3xY5C6dG2iQBDNa+qG9ay5DQKcSG8mJfsvYhaW8cLfVmIf0u7Git3RFTaCmhTO8
0lph99XA+dS2tSysUBw8x5lrpeGD5ry+TSVLeK8a/LOQPuKhyVwQxaku9XAPy8/8yWkP16mdASLv
kQPFe9SjkvCefuZAWeMygENDWGrtLsvcfW0JL1zqml0TfRbMQZbJW5iCCvQcfNnRALi0dkZaczqz
3TIgQUBvoiUhGOm7EOlrj52V/D/6Q0HVEhM2ONQD6iWxczLlQgzDwxBeVU33cyb/4zcisSP2iDG1
Rm9LW5jmSlgcdOeD4Z1x0d1uywdpZdnw2SJZGnFq+COsmcwVzJnuSmmUlW10cv0bYEFnZebpM5lZ
1YrY4X7VGJz+KWHYK8bpakyWPOCTZFDkNtcJQ+jaARsZs2qmgzzFL4HTncMwwBptj9MWQhbyXLGz
pP89rhT4sp7DtUVAtJZuc9ESEuXVrLUHLf2mi7+o6lKQQ4NL/hDhvKorfzDMebI7U/9uaTGNZN95
4+pFKOforgyBrqpM3ddoyqaPKHRm185s0LMqasY+8Y4icWqs8JW29V0jIox08HExH7iE6p/0Kv/q
loSogas4BDFe9lFMGm22oDtNYeSfSie7Go5LXY96ZE0MOxExCSuNmlr6xFK88xP3TjImlVeQ7jpC
ibeJ4WFfzetdO7dL9ClmymaUxSZN0c4Pylnhku5oC4MijLIBAYQk/TlIpPPZx6vvRRlYx9SpToPR
Y8NT4VFvxwiA76Dv2gQn3BBaNy/PvJudD9sAXT6z0PjISHBHK5u+ipg+YzUtjhUng4ZxzMroaMMV
FvY1tG3BoeqsJ4lmZgnioN1VGqSzAt8M9uGMZysGdinFfpTiR4SKfkKUQL9YkKogX0tXCxat3qbr
1tURIvnerVT+eEhM/bPK0nKVGlxQXIaqOdZTSoWWV1BaGCvU98o2rmrclMCwt2AagmOVAGyYqqtp
0GwxqnyfTG6ybLNmFWe2e6tk8bnEUhl3pbZFRd8stMkNFpLp2/aRUkpZJdFEtP0+MrInOWr93ve6
hBRD7y8KHtJZamwYtS+mvTKGvcO17Yr+aU+iA1UFWC5auOoDmbSzwogXv9p6cs1Ec1AqoGxywALE
NcFaRG3QXbJsDnoB2xTLUx5hzvaSL3Y5uj/yJvgQxWdc/+rJkfo17azPBdLSq+vDs/ET49CaMDrN
EqYLWRRAPaRt7zSjOxbJUK6hejTLKDdI46lYAXNhQW7ZZxe0WIdo/p2Z3c6EEuAexksP8pqYsYxJ
2+Qd2oiweE/3nhLOv+nY2ce0wGNNIr1ktQKTWi97aDFCeWvUtn/RG3+KgM9ERuHy9eHcdkoH+2Jo
fC6G4Ex51Bw8y9nWkgg0PUZtUKtbn5zcMPtcicG4mZFfLvDalSTDF9NV8U0sSquevcb08a0O9hQR
xMHY3sbW6/aJHRwK8exUqTgbM/+HxMjibEb9PZUO6T5OfPaDdIS1lPfgE8pD6BvR0vW8aPuQZ4Yx
iTxCi9IN51dQiWbDkMOumQbhxSuivlzVczGeaOrytbeY33RgiR/yEujgS0/X3cswNt8Mr1gKBtQn
nLY7HWjXvnOKAsA1yZJhPOX85nj12MeRya7wPZb7IR7+Qoa4jYyK5yaCaT/DmoUyGVfHippSF8eq
S3/AOJhWyHB0iqMiwSNg0G7MjKdoEX6KPO3ElKa4hOqLViLU9GhC3hBEy1VYcb1/bBLErucqG99I
5+52VH7ZacrIhPHwIzHPhxICFWWfQl+NQEPvWN68NFBA2uS9qQVSSd/AfOCUwUagG1kPA2uQx9ip
MPuDHALrLIPq09+tgVSz9lAPjwU/VMmJx/WbEbnpBBHjlLMewSJqZquEi80u8b3vTPx3nAy6Y9Uk
d8ggxjGUjtgEcjyOlssXrtvaWfgDhJHKdFYk9zyJYfzB+rrZaaP91VQ5CC0tj3ZDVEA10Vi42/Y7
Az5v7yWQ8Ii9+F5M5YA2KCdqQNjNsetgXnPcALQvEiZiWjOPVgKYfhhRJMA4Kxf0hcAY7AQ2wqUY
8K+mflbtaQGb+6rlblQCerGKEbSDS0h6AeZ43eSYKySDjy0rYlL/OLiWtG3SI+ZbCah7ujlppq1m
oU1XM7vJ46pYGL5CjLTOUV+tG+gPDCKsN7v4rk/UR2MxnFpWY3vq8Df2mebYWE8tXY17kvgXraRL
0+p6tukiXd1GE1BZS0IquynO7FCIu+1rR/oLi0bI/Jy2FumzGZYNHUAzS8KIbFafEiHosqVJ5/Vg
yjk2Np3BYMi6NmGegb0V8VtDT/Fs13NidQhwld5WvE4j0IHRCFEIHSaeLtCqECPc9MgvG0XAITZW
I+4QB7VbbeJTmxskadt8L+M+OKsyvJlhf43iwP+kWgOJcq4bR667RNuX2LWxk590hIGHXJASmBGk
tPMRCq4tkjnWwibSMEiqS5YW1bZNLEk0UpmtNQsbN8wwR2vNJzHKH8XAjDVscrVNArs7+Vni72wG
Zcu8Nf7SGt0iBzMjIb2ursMwNIBN48PEXrpUtdftcojMTKYZbkdBaly0bAfIPAL8PEiEkERpMx9S
h4Ig6Vs0ScgP+1GLhuvQOK9lqZ0da4w3wjWIxvb1PeKO8dxKXyzaLATEE6ZX+GkErM0LkrCy5QVH
1NvURaRuJOb3gVjYLPNNGOud+TpwSvRbJ37p65bBL7EcVWNWX/ys39Qi/WbiQGc9bj5XthbvkgAV
hemTbJRZXXbvHCqSFp97oJXBuvDBF45wc2hW5Dfkl7DKao6GtIzWFGP45FtHrl16D0vUOnKFlnJe
MmB8x4PnQimLBrc/m1jw8SSYUHCdYEfUn6CXxeB8qIlQbfWR1fpclEjDkMB3WCMwvmTSXta7KkJ8
OcWIHUtreLHskXfImJ+BQWCulcSL0SaHQEXNBurBSphdsJWd0THBwMLQtCJmfqd/+FRQNihasuXK
9z5JNDI6TfkEiIN46bUn6hEIJ5YEjyzWpS4gi0clOdx9GH4VdtIzZnwKOV1cIi3/KxsxNVosyb1E
IeWJ/AzcDILLpoOH7U2g72qWekvmKNqG7IVDKJtk6eaDBJ1xnRO5WDeCBnMiY9p6zatGABesmljb
M4K3UDNN7qINzPYAoNugrS3cQ9KOlGlJZ27aIjYYOAmMm/ccoSQHas0sL9CuZg6Gs6/FOpQ6JFd4
sXaEuim9ha2K9oCLrD3AeAE2Kyq3RV89J6nrIQI/43J0SNH1sKjnAjLu3F/TmyfpU1HXpT9eSTeD
U6elEmIdLMGyLtehCTNA4I+9WsONq1F80hr3/dGCSd1BQNUyjV3ymYQ8QDETgiCYlxxuk1AMEXt9
1YRJt9XqH3GNDVTFg7jlff/dzpyjnwbDGpgESv2UEAhX2UAuiWyoChvZRDVSHRT+vfeNcZ+UNWtW
SwV0Scu/eNt3q4pfszw0Vw0tU2gvNSvJEi5e29NFGWYJRxToX1pDyhV5iTqy2zbDX6bYd6LcuZqd
fohHsVETqNoSEffKmYh60+A87EwXtAojOObgFog400hfvT5+8hXM2TCM1Vr0FCCwIbMN4D+xKTKb
GGq3O5YMEfSLKILxYJfWjw6JxcnIbHzqsl35IFXXME7Z3XxnWMpMUyRmc4WLqVSAB7qKdTLmcLw6
FBg9GsemtM8EJWRHmQRXnLcbz4VDOJTgoSPvZIEVWGYS94ktp++JBkwj0zv2pxpMcxfHATV38eMh
hieZ7ytOyuYNjjsxf5HtBVudN7mOOOChcwLbMl9tpYa/JguWLSsmxHGi3/XGVwqu+ErIO32/WqVn
yyvw7cU0G4vU2sgCeWrC0byk27zMhq4+F4N3skMjf6JvC9wzdtwV1dRrK4GoM25GPRDb3gnB0WdR
lvWxCvFIdK4gFDUNzAWJle16rBoUDx4Z1WbtnJzAWcLTQpMkCzIpOp3Jts9s3w+jF+Jnjkh10Yfk
hbGUcBHhxFvdrtGN05SW4hwgi1Y4VcT4PKYRRvCoht4ha3v5aD3KsJoWWnszE0WXXgMUL1r5XrEY
PoHA/9QHzF88NJ/HMCmBas3iRV9bmUBsDvmAZ37wn0oXIMpjk4LJ3kZN9pS6gYVyU/yIWKMiHEY9
txi0/GOUF6rk4pSDAHlL8H2GQbTOyT++Wnniv5TCf4aBNxxDoG6A3eajOqEZp1JaXDgcryjhmqtZ
EhIa6Cnn+LXu0XbVMNm4PrZ+v9fhUkxcyJrybCWZfmTI0u7HCVpiVEQAs/6XvfNYklvJsu2/vDnK
4BAOYPAmEQgtUlNNYGSShNYO+fVvAbxdWXWftZX1vAcMC82IDMDFOXuvjeZfpNq1zjqg3mOSPjU/
jLY+4EhP35idxbWYonjTEB6oGcmLjrJ+l4uJlo2wppsnmq02p+1hbPFN920zH9bagmie2aJoR32o
4sNMIGgd0f/Q3SY+6j/HSIsudc9on5raS6G4ZXQYrZXwblOenrQydpDcN/UZA9y3uO7cncgbzii3
hqfiUuWNRwNYOIBWqxiPS+oEciIDAB+4fQo28XFKcpJTIxEcUYggFwJRsJ1y1932ElAUmxHpa0H9
orfmeBhEtFeR6TwXznQwFVq90hX3vEi/qXlR0PQVyBioecUwlMhOu+RSlbYLf4tCoYhLdam16FCO
hv4QFeUn/gTVzppZgk+meDQjvn5Bh3KLuD3f124it13hWL7JiviARrc5u1RYIoBCXi2N65RpP7Sh
l4eC5Me9UzakssefSGUZj1GA/Zp0kJ7CanwLijTahlmvriTOg8scu/zepD+8Ekena+TfE0ZTwAGN
j+MnvMGlH3YFdvm9LRJGI4kX1h4xcWiDML/YPcXhFGBPmQWgk7RXs1LVHZratHUsERzqRvjR6M1P
zdgXj8H4G4AOXOKI3QUln+lRRkHygO8ZbEHxpdErUOJYxpDm6cho4rlHI1uoG0xYY9fb7B8MDPZD
b98wHdk3Yj7e85D82NKdtAea/S9eRuuDcl1D2vXG1QPCFpvmhTnHg0ScwxkydkEbkR2JS/PYe8/U
vdMXTfudTao80DMEObFsdYaK+GgqI7eMtAkC1mOONjjXV5maD8QFlA+ecPJ71r79uWH0HBdIsrda
jGBPwtm6aFDyEdqRNB5bcP2YdsrXGNLqwRRhfzWVrTZ9B6t0aGbnuBoujIEVlNGyo6RVVB5cHXlj
It1r3TOlGqFWXocp+dwNVPJ0oT+WNKzaqJO7NWzAqURDJco4rjtFvgKq30Q7Oq3i900Y711bIbCV
zsFY4A6OPgXs0Snejcn4aIfsOMPgqYnE+MAnYIUOvzEbjGyXEoO0Q/N7ILWUPS1OQh91qHPDLf19
zpN+D5fFBkot5N5q0q8QaNoHxwmKba20p7DtE/Tp03hEx6j5LCOdYz/VOzbVTxnIyRt9A0ItyMym
zUHbsWqZ9gcPzZ4F2QeC4wNKxe6IJCbZVB2TA8UuMNj4L+B+gvnpwVTrEBWHkXmYYFE0WU6xSwI4
XDaG9LZCNtf3+M34TmgSFWD6joJcCM6lL9mW1cM7Bcz0OFlTtA+G3N2KqnEAmSLnNw1lXqtBXCp9
Th7YJ1dsBWJ7C7iPXkRRlZhFQwquyhavFPR7Kt3UWI+2M0yvVmIlTyFDVgg8p9ed6WVobZ6hk12L
9hkc6rI8gxEYzMaV4gJGo4QkuKmEBxo0kEgrLDSTiIxXB8407vlbbhnYa0zKvINb/ZJk/p401sX3
AjI+hTg/1WL5zcSj6EBTdzpTMTB17kUsg2fu6N1R53fTagAh1SRZ/MG9apK4ORqlQ/0uvwAZIQHQ
Ifl6xBi0QUHtXWlincuwTh576hlbOVLqbVWizhVyC3qa8g7vKvZnNlzXRhqfA/ltDKX6xI/1Fg8u
3NK4IUHD7FAXyJF9px5Z+8gy3nqz/GEZ9XAP3IORey37ZzZAVeCx/pD58xxhSB6bQ2F31VcDSMiQ
xy+5MRQ7rZPqcS7zE0wJQpwjAJ9LZy7NONUrMbhHJSZ+PSOGPVwbgsiQ5OJMr52FAH0qM48BMpse
ymhEoCWHr7Zr8iVJQyec6KixU7pm1g8NOe4h7EKfpkTNtNk5Ph3McDtlMrqoEmqbBvv8Ux6pnRvh
HimEWhJy52EXNzHVkBAFczZbIagNszoUJHl7arh0Uz88voaIlS62FW3y5BNLp9pHzJwwITf6rpPz
0Q1MWiWaNE9Gkb8hlR4vQMGHy0SnaGxt89wNhJ83CFYOnjv/cMywuOiGmV/Wa5CcisuQik9hTehS
YJbzObS4WK+NYIPnUZuoJWUtFAUK2xKjrbLRCTQimLaGgWzMhc4GKaN8HrAP0UnmZy76CFli4unA
ogv8CuksXqcmbLa1g429CV2S4ItovDW071d7GSjc4mVO3hFiPdRWIL+27FciT3ytRvhaZhZXF2eo
Mb8TbVZJzbmY6WIqiCkGtuV8M3o1PJnJN2SJ9osiF9uaSEyJddgQ+aWsQD+I0iAhRRHYnH+JWPkf
aD9Q1UW9zqQ8O3vWtmdaZqy/8vgch+MXS88Z5iIXWLVrsomEW77qI8Zwojw9xPVttgaiDkIDdfkA
HKt23QpYTf8aeYlx1SJGSspQ3zs+CFAjNvue/C2UDRPJ5jRudLnoVdSlt6xPuRifked5fpiU70k8
5wcRaASX2GIhl96swIXBonDvelbnJ/HExtDtLw3toosX5NeKwEF/qLDxWiWrblN12DW88kzP+C3E
935mmSR9RZeb6imzg4LZuOpkiem5x9Vk7uNFuFxobkU7MCOsr1vI1/jodui73X2bUz2JBxNIN2xS
w6lewULVu9BllCj0AOM53altUkwwcbo83LQjBfPGE5QVB8gnfZMmuzYnfQjYjf0UxzJDn2qfkhsa
yODNbAEf24z2W0+iSIGXQ220mL4jDa+Pun0ONU3eKGWx7Ce8KG51483NnF95jS6KefOQ03nJu7ZG
9e7GuC6p6c42ydXFVB4RVg3Q+n5Qd6PwXPdHc9D1o5b/wOhSHvoyfogoyMIjEe2xbeWulcMh7RLn
HfhSCT1+HsgfNJoHNxoav7G1zB866p+AJaAhkxvnR6knWGkb4qHu1S2xsC3n5Zd84VpjJ3IYXyoi
uitImkPALs9BNDF5Rb07euCRDq10xv0YeiOKvhzAVdG9j4mgLhmkJ3Ny3mpBi6R2Um0zWglucZiu
O1UBEqRvgUWwhCTreuLGBuWpCURzruyG9Hb9TmRF/qhsY2/GQ3hrXfE4ddFMoTYLfAbCCYoUhnq9
0OmH0X9i/7doHoe7Zjn6qZnb59VPoCzxikSTaBvFusiykpekKfvjXMhPyoLGoypnwqWi/bTJvjrm
UVrvtMnzsNsM2PToOm1lJojSUeo7ITPqEvfTIiC1D6tj8H+JKP+BiGJgp8fe+8+Y1P+PiPL4qyja
Keu/FzE4pl8gw9R0+vl//89fL/yLieJY/5CeIS0iPYWJbdzDQfcXE8XV/2FTghc8bGCENxdq03+B
UYx/cBdsU2YK0shMG1/eX2AU0/sHlhBDQksRQJ1wcv6PwCi4ZP/N4mdDX7EsE4MfIBYHgsvfLX5Z
brZzXukTAozqBez6vIOr8UJ8SrmlfFu1WFpDTTyQ4DLvDR1lPLzAdp/DZW0LEmqRB2bPFa6cFoUy
Nhjr4M0KGlFshbtc4rtzRj3eyKwfr6WDudMz2l2uKYyREaxSFycOaq1eush1aEXmHf/MMNxRAXoe
BxT/nvhcBGFCaM2sUV+flvdKo71raneyctUZfWBm47v5kQA4PzWAjVBxWZt58KJjTIN2R9kP7C6C
Ab+tCZGy0s49TEtiU5uGnz0zE2S22KggFhxXM0icf616S6JnjALVgXnuEKkEoLbhfKVC3hwEBjmE
Vr8p7x5aU7BenzBoTbQ1rJIFcWrQ29ay7JzNRG45y3y+2Nnw2SwepjGeN5BRlwQEQHFZAqgw6ASB
EqR+0bsfU8ivzQ8Kxr9Z69d0UbU36fQkLyc0bsngBQqbuae8jyw/lsbNCTLCCBI3OcVWe0vNG0tu
B6sugrMI2rtZeIgR5cz4ZznuacSrQzWlq0+zoeMt8NL4Dg2VJqfnnUvZ32JKNBchf7RRm17N3rrR
IGRP4WT5dkzabtdUVXoAbJVCFQGE0Y9OujfZulky6Jc6v9oSZETbV7G/6PGmbazC1had7Wdk7bhk
iUtEKUkkQIyBCfh5Pmxnp4WjUV36ZpiPXuViFdqkKOM3uqbeA1F+b0bwsuMsHzoPnaKNd5c/Ko14
lE8LwUrd5izTTlkZPtAmdI5OHBl34qaJ1bK+OiJXD0FYXTHiVRf6nFTmHAzuuslEM7skpmnTK9Fz
FVNqsk3SwbtMs+2AO2lO2cKAD7rgbfRQwiG6pC2DX2M30ZqDV4ckRIOhiH+Pvakb1q2fSspouWuM
xy6j4+c6g32oo59NBq4vDiqq+CRwsT3d24X2C8B6S/MbwQdWjA0GMto57j4aNOeUsLlujATPJ7A8
VkLE9zGLiCsvqRExc5wE+CG2jrbkzlnhI/LKeTdg6z7NVd/4Se98U1GUHvWxmjZZBTW9rZEwzUr/
Ala6Qo/Gsh5n+0136p8srHjJ2L54YBT8sA2+5dpwzXUWi5HgiCvim8XieTOwWCvSVO50Q9d90Ztf
vCYjx5NqAKTQ2e/a5tQEGl+V6vGhnOStRPcq2WaNI9R042WK9fwYFsOTp7l7HdNKB6WO1Tj5LVkc
vIaDRoaqV2zSkdgH2gEnkRhI2dKXSUb1LqfssLAVf+dUuOYWEUI0BybHS4AH0tm7IkTk5bLkdxsB
ZRWQGkuplmW4bj7xV/6B4ob6RSyokoTdLjOcH/RKD2Xu1Q/g6l4b0VxpcZq+dLBcSS9XF5W+sQ24
sqo4WNVMqVXO+VP6jYisn+nACnUeO1Qykrg+8P6boVI1jUIC2zDFQguf5+RLUAtshzZhhjTc52rf
FS6OKDpgubQugduXm1yNAIBQWvhTbf0wSf88izrao2WoD+wiOfwChR/V8F4LyQ5HsM/dF6lw6F4C
lWPv1qXQP+NakAEX4/iZke+ieHoicbK/V2OUHw2bwQj/02GYEZLgeA5x0m0Mr3jLjNY7lTlKYe+S
dvUhgvai6YwPtncAg2UcG2P24yDJd7SHvwDUbn3I8PUBV+Om1s3PZYYpUU0d9uyeBJjBhL9pC5ud
0pguycFU79uYbkiBialHdFgXyGOU3RKky0A3qFdlSxhBFLKOAtkvdOTo0tci2Eozf5iQCDkopAdE
cxQ3cNOVyfRGAhPEUUe5z1/mzAQaHHTzbnZPuGqWHGRWtXrqO2MKl4iyLi15wBSZfi08xMfmmaiU
5D5PsFo7LIa3VMYs2e33ehmuvc4kcjBPfS933jXPPrLTw9tj5By/jW7s6Dex/4DpsJXDGcW6Pzso
+KlHQTRAkxMkSBwd4Us5k1NUxj9mZWKQiYvPaqdiA7ClU/h6SC/eFA1dHemegqPT6T/0Pq53yowO
2myheavEMSzZunlBd6I70Wyo9jPCED8Zmr9rWXxKbQaMiZX/xmzi7SxUQi5YgLnU1ltaDdmNlNJn
g8xTznYDEXBjvphGfLOpnVFmq7ujVnAesxA59LrETl1gnUd06M/dtLenrT6ZuV/WlKYqRHx0sxYg
6V2RXETA097KKcSaHgdRJQ9ITr7WEdK9saVGE0ZoVjWjPyl9YPFrCLWzJYykzH3RUWlsc8eY9zZq
aqz5/Wl2XVbOFXhvK0NmiECN69u44G8cIq+tUxYeMgifGjGfCiPaWVH1hPHyRDyaIOmmgykQxN96
3bZvoYZNqEv5KjYGgyZzsk1NEyD0zHvuFUcYnPPWhO24mT3iOzwYV+wlh3e3p1LRUOZIgu8h+wCP
UMWNiWMgtPPxrM/lJq2n91RzQ1/RQ+fnGQ7Cs3wVpu+D5yDpQHFe258Jp3y3o1z4HbEetKHAyD4K
a/gc9jPqm7p90JIrgwLEdMfDLE3KBx9QFXCcre6mWRbZYeBqajTTUN6YZJ1e7QrGgi1k6A1z27RT
AZxSVhuHrApOSJ3tBnRCSHgW8WztDxqBOSgZLZXRmWjWq6hqliNWuO+MJITLbz6Uff8pnfJ+s2Cb
Q8XBpUzzVgYRoqixsLYL+Scsy88NOJpNw+i2dUrnEIv2jVotCXJT+pMer7sfNfOhKvq3mS0K8aqp
2BLhjYoTqk6opgMHN3WXUNvUFXm6A1F7SZ0h5M2eiTx9K+r6p9bLfZoX7PYDeQg9xKCZ+2p5NgKE
3DkE+rSTETo3M+Los1LsL2QdsbZC8IOAAo/NppMJvtakB71fvIWuPoCLhLy+Wy0y68WgbLKcsrzc
pSlgexoxknOTKnQQDuO5qYp/vVjvo3g2/HmAA4AlpwTAnCxbddomf124i9GYYoJ70sL9ak5LVges
Q53rj2ONkzM79XRv0EC1i/WtOc/U7XZdFZHWHpMXklQIfjvilmLo9ashaE01WS/SVqrzem19wEav
5q9fBOkCzoRgsbGtfrfVzoQA/NRaoj2s97v/7nFbn9F29budsMRen/HhgVrf4897frydqAJmyWpK
Kwg3P6hqm+eyfyGcyztJZ3Ela+k9ClG4b/MFk7w+Ac4H8ns3OP1x3OEyLc4ugcW4sJar6+2gA1cw
MmfhpMVnjAq5PDdo8DjElqvrnR8Xf7tvfYe/3Ydt2yenrjn+7f6Pmy5JiFssji3jFgN5FJG9Wi3O
62a5CFOsfZUcnHm73rYc+1NWQf8Z/uk5XH/W1XKY6SW/7Xo7G5vmL6eiHIdPeZoFu2K9T3fC8tha
5Bsv77A+eb32tzdswBSglyDNxCyK6vxxoS8+aGO5WO/DwpT7jZNNm/UjrG+VrsfY+oZ/rgKv+Wyg
ZNutvrHVp7ZeS+fFBEtM1jKZdD+J2OKYySLhz3S3NomkB/bHbCfL7BSKlthj9IqAf9afLcTiDAp8
vb7+7Zd22Ia+PEKoggy5DZqR8lwtdvn1GpnC5Xm9GNQtrXL9ZJCOkm0WT8H5z9UQjNGZHtbBrjUq
2o76vJ5G64VDF3XeVssZVdhqoiDGpkYQQoFSg1OHllp7nibc9evN9Zq+3LT6hObzetvrk5SdqNoF
hSOPZlV+1VBiXsq4DxeqyHFCE/7I3dtWq5pXinwFxdSdoaZvbR0ccDaPz6K9WlOTYiqwD0TJfWnI
CDw72hDvaHsYS6O72VdOgASXXCFUYK/FIslM3fypMGGf2GGRHKISqG3ZmekyXrKZkyRMlvOy8jCA
ZFjoiyAnsUCr3Qw8wizfDWQwxx79p5mmOdGtjnm2E/2Otk/4Xmy6W6TshJOPrCKQzp3clpSJVrbp
ZegIDhN9kN9hETJDypm1C0xp9JASlYwzbUY7rB50e/SlDRqvG/uvvVGgOoKMg/4XwWaSGaZfU1s9
y6H4zRn+ajHRnxr4fIjlFlqYrpOH1XUTJnc/orvxqFqdAUySDDJpk3XzAFuAdoYwGvbx3TBZEYqm
iTcDnhgUUQahonPCVrNaDr98wLg4LK7OaXXMrlc/7vzbc9ZHvcV++vG8spVfm8atto3p3dbHstW0
uF6de7fb0559DDD4A+0C9yCWi/Xmnwu2JVsvS5nnO3gCCduZGUdyTWwRaJlqTFkkdJ6PmqgivgIV
ug7ZaH2jduA4Xq81qQ5kopnHkxwfPx4jfRidOjykzXpfvWzx9Ule1hd2y6s/3uLjZtECADCmOPfb
2GAqI7kmO05hu0sXJyieF6xr69WPi8xN2sMgh1OSIRAkhctEuM6pwMHOOUJezLIFFX/u+3hgvbZe
yMYbiDQpQuiOeOU/HgjT6buBGoeBhLdbL6oW37hYgjyr5e+1/l2wdKLdCqxLFessDyxpXZF1uHtn
NQovF1SEeWD9XcPVibxeNZZ5CZPfZ9I/RjKhiShZL6auNM8GpghK1jNte88J/I46M/aI0DgPSUWS
IgsnexlgWJfjil2urbSOv91nGSCDjMHwMh80LnRZvkaxTL/esH7lFLmJI+OETt4TmJ/4pM2Ih2MW
kcN0gybOQLVQJtZrfZ4TyKMtmiMD+oQknsfuDcCHY7hrODU2bHJwp6+fYF4HxPKf6JBmsMjrLPSI
gHf+91FO9h4n5R0YPbiKTGtPbv9tSobuPHQT0gDdOATLLGnIuNnDQnsyl2/YrvNjQoDyZb09ZmOJ
KT7wkl0yokuG8pXD71nIIlbWjOhZf6nFpLxeJMpDE9kt9mQ9R4KObnYqD8S2n4flvvWiVTTysRCg
E1oOtvV16wMdmSLMHOv8gemNeaBLCQCMFo7+vzxreaOP/3H9v9aX/7f3uatR+uMd1mvr6z7u+7j5
8TYfH+/jvqTmZA1Camatk3xCJcCnXB9dn+ysyIo/n/3jNVHmRsdZGLuPu/48RTMcqiZLl6arzP4M
/7I/k/0j91WTPhgZ53tJyi5cRpoAKzpGW53WtheVx5Uis96JNfptQGK7RzAtj/OARmlhmwBUjX2r
gfYDmp5DZj1y1wP542J03HsTxMa+mRMYB8NTgqADtWLWE2TO9D/MTgkpPYd5AgM+2SBICHxoO0wm
Yplg1w+hN/3LYBCF4LqLqtzMQRw67dkpqkWCVeEWyEVM5BfJEkqdzRwkbmQ1xMhrJBOc1jSteBKP
ggz0GE8XmwKRkoq1vAez+JzxKWx1aETGuBSR1q3y3+C8/4pQ+d/Gwn9qLFDxh1/53zcWbvE78Krv
/wZaZ22wvOivpoJr/MMSBrVKywO1ThULdPtfTQVP/4cFPdGDd2FLHdoMnYP/aiq4/xAuaFxPeqZk
/F0g6X81FSxBlwIKnEOXwqHv4Nj/o6bC8p/8C2USYQDNDNMyHdoTumXp5sLr/BdsYD1qoyKnUly0
QLzQWS0pTfQ4hFlElYP3Y+RYPutdGZFOo3SM+jGi1HqKLh5O1fVWBybtnGfe05Q11lMe5V/qcqbp
vtyycfjT74/yvajCdyvXfxVG+1RqmnWNyBGkMFJlfkoI29kY5K4jeRtVn7Q3pBMzZeYdDBc7RxJW
F/XzyFKpwhOI7bB/bps2fIBnbb4FCa15bdRb1ujueCqHnNWV9dhSw0BSJuO9lAFptqxYo03T5cEF
QNgReWz7YBlIMKgakoEXPgm76/2JmgUFilYx0A6E6Kj6mJOesDcjJLNkGBVAfJOIrFvXwO9RWCcV
BVT1HdN6mhlItmirH0G2aS95YhMS1OpPI5l0l9jW+ND1O7TK4cXJreEwg6f3EcltytqYvoW6Xm29
LiYkJrH7jZVLphxjxJ4YaZssoxs70VR4ycPqGNaud3U79D5ZlOanoIddx8/H0p++0d2lwOaLoEWT
LRIgdlb/UBHN3RS0w4TSengJ476yQvzJonOu3dB6L+6MJo7F6qHvUdm1KU6l0gjY2jbYTGKU2gxb
bX+VSr5IPQoOeJaSbSVF8VBAgE+dXF5HNZEFEbvXoSW4O0LX0NkEoZY8/Z44LMDC5pGM82IWWgw+
yrJ9mJ/tlm9HHmwoHynYBpfIDp/cQU9vudM/z4HuPNuDOkzSUHfEAyNOAcLeNVadT15GVcxOkluk
tG+YxpMdbdn6EkzswrP6U5ir8iJ6dLiRXqHEoLFiOyXQ78XyN7I/2xJ6akAZDNuja1ANSYx0a026
eGy9cdgOfeIenIKpazIfOlEN/yHF7O8BL4ZrcZ65DAk6KS+28fcTjr3CkAXN3FwGiTanZw1MRsoi
aFskPl18a/UuOtlm/KKiUJyKuP1qBfAgIyshKj7Mg//AoDeEsZziHzhXhgDOe7Hkh9FhlB4jwb8P
AVqMNkvrSlzyYTScsjRHqEg67jarBlJ5cuukkxrHOYmK3u3kt1zo2lMA4KEBg1R7ZvO5ROWL20fs
VIb7sM6wqMR5EH4brOEqEYTkFuZS9LCo6c0kfPXe2UROeOu86dJ3ZB4LIi82lkgRXiZugN/T3nSq
B5OIdaKFQXcjttyv4efsVccLQ1n1frhscEKjHU5mZXcbyyGjS9nd/OBMCaj8/AhwygHTgPSvqLCG
WvIS9cTQ6wKlTNKE493ST8oM8h9aP9uIJDWoKFp0a6w5eQ07dUU+5lycwHGpT1Ptw+hkniwhb6km
wpsU7B6NClkXxSN1g77wYkzat4FMs2e3MXd2o39KcSZdS1xD0tCsx7nBNxZgZCN8Eayk1/uKZfSr
vo3KtMDPNeonEQ7PY4WvIVIeDQCYaScrGk9Cc/JjP/zGnKAOxF2+iUZycrOV3damhgfXi+4TMenb
bmFUEw98lUni7cz8aw6pdxcPhU1n1VM+6dzfPRcSDgJRibqj+4zYrUH4m6YneCt+lXsZkDb25k5F
HypSka/lLeyUOb9Yiwdg1a03qdk/FU63I+znxEcqj1ivm527wAWSFgEL+/LrOHfoRAHdskmhmp04
Aqtr/xPjTbldxUMqmrcCH8XOyKl56JpzjWy05KT4HF2nbS8R1s+2t9OTIDl6S0TsV8J/9IO2tFey
UMqDxY7dV9BrtzYbPL/qUGKhGhzYomCB10G3tMH0uUfhtOmnZK96iw2Cmjzsr5aXkxlrBDSHced6
lbdTrST+KbKsizFPr3ynBxylL+AviR+34v7WCnlnS0pIYDeKe2YRIdfBMnQ8F+stiXJbXEIgpwJs
C8L41Nd4cRRnB3X6wNk7i2eIsNetUXrqEiG7KRfhnB04JLBTH0kGc0mTo95fLxK+0I4fGuFpG+W+
1TbHQOZhukB59d32ppiKbIgGUUAeGEijS4MXrSPNDG9XfbOI5upyL322i20kFQJLr/QO3ogjsjAb
sQVG1R9GCyRy1b62CqmV6xBBy45rG7TadJswMhfWWJw0i4zwsbJfzFFYD3O3r3B2L+DzdxSQ1Xa1
Z6T0Akli+oSsNd9oJqQ6DcMA3tzyOjV+JcYtqJbxMbNcmvBpca+SRvMDQ/eoBcWfDEHGYi8rTocI
nF6STCPQPDpT7dQT64gAr0SOjtMP56LWxwW2A9YCLjRR5QYpaeDor1tmqRq790vYEEb0x66cPbEm
aRHw6yQvxXgfpwmzntuWb2E//bCqrjlaZviYEH+5WQ1PcTM9j4QbH2or++ZpFtKsZeSp5+ZbpINg
6SNtSQVtPvWF99Z2Nk066LEH8iYtGtP83mVjX/REG304/qTOzMbBDl6d7gvJdMnWFo9K16jbiJHc
9y5U8GegzXtS7RJpHLtBj69lZFN+QthwGCrrna2vdTffcxjYrBlyH4ntHiju7yHOORZb/Hxt9DNu
Y7lbralFEDzCGziKAo6L2VPfIDJqu45xVWpxMlgsMloHIe7Yq8ukiBUba22bC5sN9NB8K+EpogLb
Suo8h0ZX36q8rP1mwXHjVHc3SW9QhqMN4k22eUoWLJJhTSTJynlXDfhqA5iRdv5sk+e+7/TWYS9m
3xWkov16RuZmvI2mqLzj/T5XLQuqhljRY99093Iuq6e+CbahNTfXaqIHXiu0zUwcWDFr9Ss33PZO
nQsaN1LzwKjuQSPcR08PvUe2Uw39xgEp2CDKTW922Ff8ms9GtM4Sy1UTBjvRuUUTmj5L4FBWNSGU
DVnClnF0Ut4ir89zdNPaYomR3muQmfJYwO02s9mBKuTXdWz4TqIlfhEWxi2YEpCQiGv9YTFQpEg5
yObQL0U6YAHvnN/DwPkXqRRsthvrl74wf8klrD0lxH5niZEEdC909vbAM1iVBNsksCE5hq69Nbvw
Z+qlBX5aokmDsvyqB1ZybpB5l05KEh2Dyb1B5ovpHW2NVilxZfdwyixon0q3N2LRZ5MJVe3pON3L
4p5Czzy1YHDNPEP1aARwPpH6KssiZtHMvmtLJ9GSyKS72QkfnRDvB/3xk57J9rrk5tI5V0xGD4hT
KTO0BnI9HbtQ3Vk20OBiBoozlbtSVPdBj+qb67oWnPPhe6cIEaphK+16pYwdtPDpErvqKhnT9m5P
58jmL7aI2od9Gyi6BW7EBLFgBGqT1h+Uo/hgQSc9OU0D0jTBsgBFqr/CSnlarSnrrSGFLmo5+DuY
aggfZ4p9yYzoaM+zfqztHt8HG/M+D+nkA2fydWTsOxGOJ8zMAbr6ra3rB9N1g8951Znbqa/zvRr1
h9VIMCdE3sw2KCqHeO5+QonQTGxL+hYaYhFab1PzDbm1wpvJABsvQ20XJoShz7YOs7aNT6IDFpPP
0dVwg57irtgPrWEwp7epL+uOKb5BcxRFz0q5v1akf2po4rXtBeomVk2AlT3WLc1PkVQEljjiXpni
lY+THIs0/jWGBDP1EnAU7ZJNN5KrQ3PgrQVad4gxtaMaCVCw1+3srwrveDDi+zyMn9KBJASGIh1Z
Qpjb3l3VGmEz9YNlptSazeoYRTQJOVYt2mNPYxTd+zZlMpjFO5HmFzt164MZGTuNk4yT0OeDjrgv
+eOCrtxnTqE9M3VZcoJj1OiPOsPu0ZqJoSNsArF/lDkn28u/OllN4S+WT3NUF8+UdJgBx87alXmH
RAulaGx743MM828nEgYLM+tIBIfUu3HDZo951nxrHWPnNYMfe6V6zGn1bHqZxPuorIvLetEV+MiT
hKdDNro4TThdIkVazuLd6+hiTLwDNRWCk+khbDXCoJYI+d47jvVoH1RLOp6Sdnn9s4FsYmd+LjIw
3Tby6Y55uUKeTATY3Pkxq0FaMKQ8T40JkjlaDENzEG8SYsqOfaAesga4d0Ulyndg/KCDRcWUT1A2
yDL9FQSYJbW+H3gq5EgZRtYJ9QRZr4YimRAV/3pUoj2aHvshuqa6/eBVdfUY1WG+bcEe7JGP/IjY
IW0T1RCFhhRiP3isvCtrqmiP1J8NdncEtqOdZXVdnd0Yb15fSOs7n4yPpypSBFnT+7B480PS47Ad
M/QCs0lK4jL0K7ctdmFXkZVrpKfSGyTbUFDh4xAwb6HjLwtz9qlrqUOAHJcjHZEY8mLwy+0dHVnn
SEYwJCA64lgk686p7eUz7vEESkR2CTXvfewM/Ww18S8rLn+wxbXIr66d/0fYme24rWTb9osIMBhs
X0WJ6jOVnZt8IextO9j3/defQRVwb+10wUYBQtpVZTElMmLFWnOOeRAG54bBhYhX4eKfmgRFWDra
IL9l+j4SS5XNSHcUako2OR5l/h5WBYbdrY1gb1NIDanB6mZRxlEOg7gMvfFdgObVlIlHdTYMBsAL
eMFiXLBceHJL15yxQYQqTtOprSwXEESJ3n9TwsLY1ZH7FJoO9tvRy/dtO4QX691lZXvAEvcsaUTQ
ea+hvhQKjY97zFC7fbLKePLDQm82S0Nu1jS9G7BS5BNWOPcw5z32oAk1XEOpkWsHoSE4mEVeB8yh
DZ+9Qp7+AWinP2SDiramV9vbAia/BFh2pOPPlmGrr1Dtmpe0M146F0xfX2cXNY/ORfJhgVpDIo3U
gGFKUjR0qBOCz2Er8a3Ep7qCDpaXkuSU5mguYgywkGIUa9sScyZ+9JpublzaPuYCCw/e+hR49kKT
gQUAyML3MG3lxYLqtGlN5yzSZH7oDkNRuNdszEjNjTx50ButvQjLuJZwAM5c2LdwWpwnKzTyfb8g
9skNS7/q1NxBWlNbK/OGldHbxG0T7XCON+xksfmJKveF5uuA+PI4Fd0DNUB6cS1SCuL2cRYyCiJr
ZUfTyBFOTVs0ps0UFYnAAF5x/s+uVt5UZzyjKb6U6WzVpnUVqYVoaq3mCgMRf5SoaxY6eoDwKQm0
huZBR+2+y3UZ75259S46huwxccX5/rJglDXN9DGMhL5r8MDt+m6VFZb6wcZXiitu/JEyhjuNA29h
UFtNVqQ9j0VfnscGrWG7tt3iam18LR5szLV548GK4kAhsGPOOBxK0/VDXG2sU/hoMIoS7rb+VIt8
Gw5xdvJMXJVVWQGxdsv6QoXmHhDUPMaxnjzTnyweCSfmhMZC4GOuYMLF3yHC6r/JMElvPCspo7Wo
2cqew2NlpIGjjOqxTsfwghleGJtBTNSicFfOlPrpuXDZ7BoGX77Ql/DUZAICkdFBbe/c5J/FTrCg
oWJ6pgEqDmLuBXNdTfkl2T74CAOzCL+GfZdf4F/wZBHHszX7xD0RYRDvBtB4vtkY2uuYFp+pdGFU
pTPaKIge+JZyP/PKcFdX8fwocrAbinBof1jq/JzSe0CQnOJLLGc/k6mEVYRirvDE2YWjAjWCphcw
6IdhIg2hR2a4j3sVv6qpwEDccS0aOOZXVunlMpfqx2U0Y+dFrx3YijWRypoomEzOFnlyTmes0RbJ
UznjCjHkcNbLNbMGg7Q7IyGzRP1eLgyEY8sa6JkN5V4DFw+CM3wZOLEHiMmTQxbhV5unUjumqXu8
/9KJTINSeYU/Nwbu7kZc7/dKJ8SR0/ATySDVrSI9Ca0QTcjKsNMzQrZwa4bw7u0BcbSA91WHw+MS
7ma9GG+cvsiRSNuTSKYGkqo7Uy87yZZmIGVwq1+j+g3j43Jp6AZcG81+xtY3opyCXVFqeiBqz7zU
1677yXy2vMQjyxIZTx3NPYONt8mTfUPpxUQwds6lFTb+7B17y1PXAew2XUJwQUYCIGEFfU79VBHS
1MEzVPxKAlY+khS+qdZtXzFJEBk7pd0BN/MDAAsUpCAJrrA2Qh/XW/wAh7olrQn3o9STaqu3yK+L
ZczRlkH0XIbwOSfG95Ki2jpkLOjstvq0J63rZ0EeBcNfUmIi0jb8bBDaPkRRiFMrP2dTh3TOgKg1
4kg531/M0gDwNY4vzBmd8zASzjLkU3+4FyCuhvRBNYyJ20mc5Ko2XxZxJFmbxB84g4ysiUqkSpF5
gsJjGX9WXvE8OfV5LDQJRqn8piTByTG98Z3BDhUge+v9VB3IdkswZ0qkTBa9H+iaOIuWAZWAtGqy
dx/6Nm0/eVn91lTk64jReyvyq2GjyMZhrHBPC3EFLBLok4ZhVEUoG2dW0Dpt3dvSZQn1rvvUO96y
9ZwlvXhLtLHcWJ5xvj02GF3OU91+kRVGYNcbr/fk7nACtGCZy8m0ylcA0MH9IIm9hnNjn3/pXBo6
bcvhVsvLg2t2ha9Sfv12HVUy+v8Wt8vPMnKbwGs/E8KyWWzoK1LipVY6jiWXcifPpgVlkA0ZrtQA
DGQ9o0EyDBTee75kzZcTCFE04ZdSG566IkIwqeBsxtpI5el9s9YjHjEI2VpKT8Vg/ScYi65GgxI0
ZJc/FefWwvuNJ4ojR23Qbwq5aXNlY1ynnd0zqglYaNoAKiWPl9mpswl11Hcso95zjjMCF5IHAltt
11MpvyX4DxMBsM0upf6qrArPV1UQuFeV+u7+/VO6zdtQWzzfNqvP2gDT3zUWjkLZgCbUbqib5ScM
8t3jnGcPpBvxdTgup3tlgEtgvDDPsYk3tpXXuXADgX15r3mAQsyKRmaTIsBvRVuR9677qGmix2je
jSkZJXyO8DsbMENtwYOuYZEIG7vb5vb8i5FkfYXYCzLFLQNBp3M/KOKZIn20TvlU7ExIkAd6Sck2
GlkIER2yVKLk7ZuCTAYCO+gRDHCLQhqVVSxf7ZHjzFShnk20CGt8D/5RuUiojWjPMWHc1A3s5Ts8
NJ65uBlJtO4NpzYs+BQUXUwqnfi0g0WnjiOidTfVl4fGtJ/vTJNFV5+syLL4aj0Q6Rrdve4Oe2rD
H2kyAKGkWVTpOWjSuEb8YtXTJixoc21otmt+miCPoGXBIYPO8C+nEPVFy5T20jPcuYOx7s0UJIhf
GHs8ozkZdsuQYRJYlk2SN4Y/I48+5Z/siG44sQ+E+zWUVqZd/kDfiwrKGAKUP9220DTnZNW4qUVU
HbxF5zSA7/MQqTChxMJ+VnvR1s5dyv/Y3GdTu2zuzhPbpL9D/73f5TWOi75a7br2ezoSDdiWrDuj
Adt7GGtAr9aJyssMiBoawGXiMLhffSLMYjfWSLnLb1E3jO9eZ72WrBxLwSAqCa9yHoonfSElyAW+
LSEGcswUIHcMHPGOV8AoyES8HQYg0LHx2lXCOyqzi89T39Y0ehb7xH2KNYEdki7ovXMvua8ds64f
ZBc/tzYHbW/Jb2XHMdcr0ajfaVGDxyQ9XTg7hBULaDNq574kTODekeglazhKM0AqyaqhzkbYRcy/
lPqcxK19AKZKBrs50fFeKiw5sLugSsjw5IGgAxTLodK0oxeAzaswWCqOMSssQPbRSzubpT+O5ExY
mA/PzvpixQ5IAtXt70VLZExPTtlqgZc56mxw63TCXQa6Rl0erPo7rtutz0kVo5M1PKQ9np0eLf6o
eTDZvPWlAEoCm2BlvKCXEfcstNoD8MVS3XXiKRUpJFb5C6u+PBTO8A6+1aWbsQYt1bB5xs7A/dEq
50yb9IZjENp8WtWX1rA3OjjwVcz5rmsKRX9Z4Xmop/CpHePP7P/fkYB7L8R9AlvpamcL1qQ8EMzU
+nRtMtw6tY8te/CXBFY6XDRjXzE3RYvGhd6pZdHS/ZO2HL6pigQwMVuhisin/ZT2487DD5K7ZNTm
nWjZx+18B6aJ6NSpzF8XPUf54+bHTotRoEw989+QEWsKneONEugwOG21Gwfi4QAyhdekb+jPGNCL
+1GS3eYur61L0Q/lCCaxMxxGy3FvXZK/N9UYRK5uvNbmj9bFlewoR78hU754Y5wFtRHnQVqCxDFH
umBy6d5sqwgD2VQ0O8QozyRaviE95heQ2EHaPnQ3alq+IEprd9L6IsvUZksdcSeFOb5eVIQcxSlQ
vCHf5wwDTzrs3YS+pjT0rV12jCOZ0l4Wz7yhemf8kOnT57EOf4XpwnGQrtvFHaZAZyn9AmXjWSH0
YagNngu9CerzztMA8MbtbTBRd8fWhadDXJNYA/4cdmkAXhOfV+wSX9Ibvioi9xknrO3DjlHBkrpV
kExgEJIk+qJ1s9rjMiPzJMtgqrakdQ7ZitVc4du4ucq9XcBImBCjfwX44OKKXkZAC/y37JnMRRFm
JmZBamyZbkuGj3BZOUWQO0E08fzYE/JxSXqEi9Z8w241HJUWGdchi9hO5vHGcxjvedR9xmK6T9hn
/xZG32oNt5ghQhMkPE0TzkTNlhFWdTWtmT61Ry3fF1G7ccI2WUF5c6Rg+2slTfDQHFkj6ugMXpyI
lSSfAKhzYtRq94njG01YRoBLM/c7O1/Ma2F3UDVADW76RONpdHRnOzU5QaEiZWQzs3AtCQVJ3bSP
Y57Liy5+IT37z1g7TajwvbR/Dbu4eXHHz7pt3GwCnMBlOCQRx+4/Q9bR/Y4XdxM1snuZ7No708y5
EQD2Y+yL7lnBs+tcb2uZ9biBwESLUSS/JhaqbVPLb4Whv9qKLC1L99KAOCKFnYN8eH9Ws/K7ST6a
xCSSAIUwO1GPidW/mJgxEg4fu6HHRwLgkn6T9oM8AXMbQUpgJMxRorY4k2vtteNsy2fZBgK2j26j
FCQ9Kong8HG+gWmoaRQiEIBdtLl7ZyQDEBo1AdlIABKuZMh/CF0oZg/+OkqxxTIGArPTVuRQuTRK
c4bvoPSSmYc+HhgfaFlOT7wHqheUcVZBrIwNHhlKFzP1kwpJqj3WFz1Pw2u0Rn3ff1JKu6QtMN3O
nnp9KzM5HNB3fBmV+zYqugSWDBmJ1ZFitM/L/af7i0aq22kwtAPSbfWgAKwdpi76UUuZAnbO6uih
CsdjWw4zApX171D/Rw9jO3T7zmSfYNqa+LZti91YOqS4Sirwh/sL7l3MFuhx/vN34QKuoemYkDjA
LR505SYPlP4LKLH8lk5F8vD///7+k9BRcy8DoDAXV1es0U7pKzc5EfJwwVHMCa2sf6IvZYmtMYNT
Q0Ks1cguToZJD/j3IUsR4H6QNISJyiZXt+xT/eR55rsBBhlREeZ9hL0H5KoJ5VdRbo0Fn4vwKH71
eF52hBkKTH3h+JLSmrwMBJYK3XvGygRcw4yTg8GKEHb0++jF33I+WR96DoVz9hAXdMgkfJGRk9em
KuO3Uq9+FWP8SY7RgZP/iX5yx1Bi5vBc08rpZrlvJCmlWmOeCVLoQacQyl52JwcFcdSNP4riq20P
3wTDv14RRTzWewMYVZI5nzNh7eMGHmCj7Is30yzmbEfVRq7ZBpbgc8scNbWcHl0v5p6FztlGcIpz
vE2/Rr/P5P9uIivyy1T/Vkwefqn3Xnx3mBdxkjJPJV6WXVHrTG0Gle+8JH2QRoFRcrD1DZ4jopYT
K0dnYmDZGw6mWU6PZgPj2LS/LgjlZsfNN4uAJhy5zlOG/4OtuHmwUBVzbO0HyMA6vTWcWIyjPe0Y
hhUZ0GsnOrL6J0CHke92uGijrH/QcGJP0WdpVQ66FeqDhKJR6wibB857cXCGrRqGrwWwPh2bI8tu
vWPT8Gkdk4bb8m/q2XoqbA+pBuyqKL9ngzXiaJDldliKDiKH7SfOjuuALisIRnDm2+R9TycP71QZ
rYV0aW88YQufQDDaNgFTK+rh3Mm2Rt9y9F1/i0b+IKD0jTqPGMvBevFQH8ZL/ANTI0GLPBeNHvnQ
maCrV84/S1ybG5Ims33kjs9ZlT6UefjE7Lj2jc7AxplOdWA34dmQDk+B4nBmuvgWVgVAXVuvLmMi
z+lo8UQC92tk/fTSHylch/3UqrWhh+WO3nEMLdg+5ErOWxkWKL0LTMljW+70vjvxvyY3oG59ra/P
RjKDNCrahnOX+RIZGPWETfxjlQDZMnQIKlbz2SjT/WQR+sne8dNy9ANle2CkMD/HLj2ywtOMjwJ0
xHwDhSh2+VI/G41FZOJiBW7IIEmCdPSckYmCwvE2QJxVg6p2nDN/iEne+obuoxkWW1Jz1xifDuFV
/NMBEem2cb9lWIneGlBO77UK66DesUk2e8MqHlsaPNKebKb0uRt0qf7OUPIrn2tcPcoJlm1kc1OV
nUs53zGg77UdU2v2mJI2SoVDPgMGw+LO9xMiiQCkWjAaICAi6toDZ86CKRuRIkCRfE4usJCKkd2+
zIJxTm6tvZ5JU0usdFBvSweNDccA2rWRbfNiI8/etCSIJyTQDHHJ3BB/Y7EmLC05wqSM7XBUGI8T
EIXVxFahnPqimjjd1cR9pQbNJsxDeW0DKeN2jpE37RK8AEJLn0o3MYEQEtC1aN7OiRnrzL1Gbt5Q
MCsr6G95Qj4wDoWqKJZ6M9oVJgVP/95l5BwJMIBN2mQMhAkg1aofc1Jib4LI5y+2JzA6vZWecYDP
K0HwNGrLwP2lBxe+aYK8NMGaZUxX5m8om76lrGgbh9CZTYSgJmsbe6WQvNeYTGG6xFgR5aceEt3G
ec170cHZDELDhW3ndNcyZ1Qb2jTiQC0TCge7ba03zREeZmwPG2OhiNfdkYjR6r1B8gL9PnL5eNqX
eYSkJAuUlGWu0Mjzpdq6HZhteuRg9zlJ0u8iwvhjsRgXzQxsfoz2oJ9f5+lcy/CrwUq0JbVmCtzJ
fIaA70REnPX4vA9mnH6BkR7tFBF0Vak+9Tx1iWeAe0knCvVyec+9/KcztNWeVKRwcI+qar7mNmSm
RQ6MGpZL2Uhap5FBM4Kghz7vrGDQhptoSfUgtje+6nwXeQgmMzOZm1dJeaFf+gN1wLsqB8Dpnftr
WLyf8EvFrs60YGxc/W8p6L+L0xxH8h/hOZ4nPdf9tzitLnPpJngqT31K7OLsfq7sCrpOgfQqGpXc
G5J8BHjFJmt/iEVjIgBdu6Yc9EHJ0JkH8t8iliSqQ1Ed/ZfY938EoYsPQA7DNR3HstD12oh8HQIF
/n1xZrhETsQsAWCSK4/N2v6yvZiI7Yjw6oSMyTbDEkPw/NrRgrblRk6wxH4OQ36rwR/1x2WFguXi
0vUoUY35+S8XiLr4g7QPYJmzQk1QGhq6/kHaN0Sl3beeCk8mxzyFypxqgsDldIlXbJzl+RHEfDg1
TBzh9KFvsn1pyPLhz5fxm8aYj8nRdcH3KKTrmR++Q2H2raaQHp5Q0zCkWLAs4+mG0PpOvgDipfXL
rECzhWWW/UXeuP7T/9Y2ujpAFw+dsy4QS3+UNyvPqVAH2ye5jqRbxoVJHLs7a/QyXPj8xsoeRxQy
MBX+/Dsb63f/4Z0FYBrBnYtF23L1f98b4OWTsshyixFUXD8i+zp1o4apthWHTsX7GVZFI9rplQSh
X6WzAFgxb/O92iMRi45h/CufshRI0kD/rZjgZCz9mbiq4WpZ5bfcpohH6/A3eaq0fr9s4De66xjS
5Jb5KE8F82ACOerMk+wb+ivachpX4QhJAMZ25c/epAAF0jQHBHrmIms/NJbsggC3QQE6zAGqxGQ0
ygu+uDPkiw7RdTtjOgNOSIzRudcr6OLo9xyp7ZkbIyJffuSjSzp1mzBwYDSxyRFcXCojQivn2D6t
aGILWiATjKavFN7i9c/f1O93p2thtkOr5zgGQ8YPX1RZmLXOJ22fevrGm5YHeKPLelcP/ZeW2LrN
nZEsnORzY6d68Of3/n11472BBHmcSSwDSfC/bxLwunA9OD2ehG7vigUQMiLNfoehkQwK2qZ/frff
lyvXcjzhWpbteSxbH97NBpRYo5a0T7Gh/RzL6g2N9+be3U9F/muqwp9/fj9jXV4+PANglKQuXaTF
WBY+fLRpjaGliktSUcPQ2cVaAhAALk9rFpuyX5sd64ggLmn7K+0Z9HCBzIugC3LPaAKu49G6ccyj
VBWIH6RneeUlpEhxqhrD7T0JjeB4CArKelRtfaKG9v6yfBi/L6CuDcTM4QMzJT99+MgK+BjzmNnm
KUpIJqRnUewTPKuid9VpcrzpIIT2RTIIsz0uF0FVvyZn0mPTgJmOLgqRqti3YR9vMnP2GGfYMDur
T0ZcqdeleAstwj3+/KH/j9vZgxUvYFhJ9vuPn7lnjLG+VJZxotVAg99i2mG5dXFAAXgUYSm2xWp0
oBWucv3857cW/2PN4052bEkD2jGhaf37dnZo3vLeuXGaVvdAXeCPFS7KHcB3ZyGZ5ofNMF9FRwqC
mXTMulZNbTPp0waN3/CXu12sd9eHuw+DjOkKkzxo25IfrgbCcSHBeosToTmsV6t6CCKN4d+4/6L9
UgEncHjgqA81Ryv/8mQ7vz/aHi4dC0Gdw8Dm92WFWZerF5F+qnT9Kz3BCuWInL9Y7j6X2fMSM4KW
Vk4LNFxHOHqi0CIrhiSR/e7ExiHEwPm9Ec5h6UvrcZDALpQfi4Z0kwU1g7JBx8YMLh8nU9yWiBID
pj9RKb04p0M9nCxrIfBy0PedVdibLmLkVqGpfVCx2kn6LBsMI1aQ1yBG29n2djF8z21i5s+D7A59
7RXneH9fGgD+Q8BlBTuYFapZMavItyMD6VdLme41gr1MFO+Jrp6NxW2DxGNQOMJ+Vp3vcqNsY0dN
F5UY9n6cYGSoSrsIOczvE2AIgCv+qOXpc6NRuFHUXtphXJiLeQw7W05USa8vG9Md3EvhZC9gPW59
i5N2iMBP//nm/R8btqdjhDJgTkF0E/fF7L+cUEXM6ZEMSTiLo+melxS/eZR/T6LWJXxNP7sKGQbJ
bbQexUr6gD9cJMUr0BDrSPQHw2WarKpGV2z02d4TI30CtIwMS6rm2NfWm0WcyQaHgvGXC18Jcx/u
c093WGUpjyFwuvc78b8uHA41shVqQNzzyEQtNCaLNv/qlbK+53nz7mrzKcss55ouS4j1iUhNo+hv
uFETvgy2UyQ0OfUXa1asX1aAJd1niXqwmfx7bAFxYfQVk0+KadVuYMq3NzHhb7qKWUPLWEt4X2QC
gXIjtNw8y4xJvo1M/SSm6navrDrO/Zf8hliBhdGbDLhOMT1kZstnM5dPk8YsJGtACSN63k5ZzKSQ
JfNQ08FrxtkLtHdXVphS8hjwE022/UJ1L/mEH/MQiEyDG+xQdui8LGP8+ue74n/YdTydPZpVREge
YuPDFqbXbYSHnS0sc0FVTtEDTKsa2yn6Jzg+EgBlPtOIYySYliYshdoRhBAiiki9Su2b9C+ru/ht
S7VBCfLYYCFibTM/Xk8dk32nNTNwWjiVRwc2mQvwbCr15oE8MWT/T2lXlL5ToXuc9CqIFpTqhcPg
LY7K9tLHIvpLpfv7qs8l4WqSum177JYfCyh3MdBk0zzEMR5LZKb2hh49A0PmDbjeac8YyOscW59J
GDLnow1XNdcH4yzJMvH/8nX9Vu+v14LWWOhyLV6tD2t+jjunaoHUnMg7wBeIO+HYdvU+ZgwI7YYv
LTQMpK/MPbedTfKB03Nt2lg9qpSo9LnOb8z1Q/4/vbmtOe1ymIyT8zIt73+50N93J5uCYj2UYG7i
gPDxaJbJKJ7sygFT1RjeBrekfswJLkUd63FOS90DDVgY0Gj+H8PQOxAyXJc82l6cRxctfpYLJpTR
sd4iRWgnQMV+0zRufsnm8RoFE0Lf5wrCks9y99B5XfXCCpGfmVhiOCJezCA87VKmbbWdgfiQA+Z9
BRP/U1+Qf4KTCgNN73J0VlXhwZhAEG4lJs3FVVgd1WEeDK6FstBu9xKlvtk61tGqiVdt5pwMMaNu
NxVmobMV0dpGmRaYvevs+zZbVWROcaBZIJEHwatcgL1tIbHNjzzT0POX8URvNETeqMFjg6RAGhJj
4ftL1c1dMMylub8fQEoGeqhfZXdZcEviDiFBZJmRIAy7vHeMNzFTzuPVf8uN6mvWcsTFob/TzE4c
cXD+ApW/nAYJ3oDey1VFxJTYfe893hfRhKbhWXeHl7nuv+rlgjcCjjZKq0sstOfWIFJSQcHOHVNd
VfWZgT9pQvTXTnYzH+4n6Thsfk0FCvbEG/g02An8gki1B5HF7HF5CJLGmv5Sc/x+81uCkz5+Y8+S
+m+H3ZjY5wo1V3uKU8lprfHvNXQ17uCTykCrGSAQK/KXG3l9ov5VZdmW4LE3HVAOPLAf681O6UY3
TBHWeGBOgVaa16wfvDMJX9kxIZZku7hy33Xxyllz4YdC/7nrFaweNP+fr8X4cMABNkypZbATYgaz
9N+eKVJLJWQMy2Q0rb3WjltceIjYgglM0JH97rFvmEcCE0B6gU9Z/RqLw51okQj1KUnJgm2IDSrc
8RrHxXcKERrHBjB5hI6TllM7eYzyl+hJMv7bliiziT9vAittd+U0GX9b6d2P7SVIn4YtbVvyuxiS
MyrU2f/2ZpsZk0oT0fYpmup462qgm4mB008AXOlr3/+MZVGc7j+lBQTwao6PoxMup6TDCb25/+iS
A5MD8cqzYJbap2lKl9P9JaaKR+K+RlQ25OGsf29pJc1DWhcbVXfLySC9u667jlAOpOi9XsttmmKg
eOznY1MvDFMSSFSxlWj5mq/2/37UUaZoML/AKwASSSLgB5bd/sq9WTvFMBnY39veb3ICav18KqMN
sbnIljL4CKQ9HRKtYq6dmORhINcO4XoRR+sWpDLxIynBFQOJU7G+3H/y2pgDJRBnXnEnU6xK/Qlk
EWaZJnnpQoDxWVirA2fR7DDZ5t5wdWQ2U/RS92xarGIo5upXsogQGmvsApGx7J3oLcqVBdkSOxuz
BPTimk28RBO93p2Z93u4QC+I5Q6iozXhB+pnxjJVZtY3Lf4mugZ2fF4TKx5RgDfxFEhsWmS5luqQ
hym5S2hJDIYbz4kYxGsR9VvQljCjQsihWcaAVcxmc/bwBO0zVul7hMrFyeWW3nMYVOC37+XZPFY3
MwFKU6nUDTKziw4dRrH7VTIDvxbM3o+kgcW+7hTWS5ca5Bqm3A0cX5jMIxHa2pnWXQjc6C8J4icO
F/D7BsOEwQXh/ltXDLcwrPXXROneXqEdbkwvfMHz76c1z5Cu1ZJ9qa20bQRkBrWfeVVr+ESdIJgt
UxRY9mjbx7tdh22LdPeR0ZXWDIgpugJ7+4xdHrfWgXsQMFQBbwdna7EHO8x5AYj6xrNUGbTtP3hn
D50cxetophL2n9LwgNKSn0srv6ByWdVO1sVKUZ4RHR7tO0SuJE8mYhN3nJ+8umX2GNqvCMaMXYK6
BrQofsi0JzzRjTXmP+oTPaJHrFa0oYR5cKFzHY3cPCgO+2jUF0glYXMidRdI3CYtakHqlvXJLPIv
bqsQlvYRvlJc8UejbwJtcKyDVAIrnyqPto7Fv4pw9TWD8RnhLLVzkZm7sSEzp412I2+a9IRrcpmb
zsYe/58OpZ4iO3Sb5xJ27YiR7PluTJ1XWe5Ue68G+i6GMPQyiSYqLsXUP5aCiJKCYLOdOyKvIgTt
M0rYej+43EZ3dzFRj93NHJgwEXwR/9NE33S12HuvFdl+jND3zTrx6kUSlWusG34ckhEnezGeFpQx
r8SaY8eJswhxEn/M6v6KkUew2uo2uhG6C04/ImqJ5HSLG6p+OSSAqGMXvFatXzxLKw5ywPecZJgX
Jwx/BHrOES7sUJJxQBo4CUkvs5E5W90CHKmlmL1sF9YbOy/Rnow8y6M529ULZAblV03dMzwxM18u
TFgLkusPA9bbbceTr2M5RUCQHUxVrsmQat16Z4XYVkcC2UQXmiXR0UxYhVqdB6KQvRY0Mm23sHhI
8FwztG2jpZnjUD+teT7cCgMXIFHo4Sw4j/s5/UnGjzqj7asuehyvyhQMJxnCyotXPHFS6S60erMd
DUjPr0G6BWTLOX6mlQruUEuVaav6lbrWL93CfKJiwrLitdei68WDJ7UET8Qzxp18gxmKNaZtyacf
Oo+Gyhpwwe8fnWww1bHuTrdkTQVCQRVxByybYXTqgMwM96apVjxWPEwA+nV4t2lyivHBrw3c8TTU
2iVZSa2KIVmvfymriZ5cMb6mBgEfI2b6bVepRwTE7kua/sPGwIS1lYTN5px6OEnWysC2iZjX3HeY
LIZwQAh18ybRvtKWF4FOIpOfRkV2mjJ1Bt45k7aFtaT7ls1Fs49BifuqSvstZP3wXJbuc6tPFh/p
t6hXR6IU3VPqIYKbEb8HMWNt4OKknFrNkL/l6VvfSn/CbXWOUZMfhoHU2IHvRrPY4kCnhXhAKnSN
jklZSX789KylKqg09B+i9B7LDjYxkdnNnrjlJ7Og1ddVPPhlVZgrv7pGdLOMxzgvSH6c8ze2fBYq
NKp82jqNPq/tMSShb/OpiT0sSNOwzRgGE4RCIIgqx/s0NalQEZkuHEc8uPGm9/ZaXfE069aDl8hf
qbK3s4yYxxpMaUJrsnYxqqlCMe8mHq08zznlch1u7cJ8D2tyGKEhkEjoWtTNWfqI6p6vIalI94P0
wAR4xPml7VWGUQC32PLASJJGm754W4GbOIiwLe9wxeT7cKnxSnhkKjf61eh1+cCxBa0afJrHsZE4
+ZG1ok0y5M6lZ7+fCOYuHcO9IKDrd6VVRgHSLX3P53oYumwOyjqdjpas8Zyv/zRD4dgXK60F6Q6s
cWd6GVmFdg5LKHjl5qU2VOJL1U+IJ26mJa2XmqUyd9ritsxlsR9JNfGXxsZwMkCUh+7u+nWoE0k5
1cnOckDiRnO7WkbiSxePqPKWKfmme5/s9MGMe+erDW+jteoMv1ZpbpJpHF5QqQELp2NcpjFjlsj6
ljs2qsIki46e1u3qUDOveWHOu2ZobhwpfxhxfXAHbzmCcTYppTgYTT+Qc+A+zNsnxxHtBoiudTB7
5yFLFeETfU8a1Px1Nqtwm6nsYrS6dzCaXPcXidRWYU/0ezWKPSXargfDTdiGFW4cWpf04jh1RGbs
2zNthq4dIk7N9pGQD+KTavPlPpbpO5keba2xue7iXYLvx/1pX7qiJt08WZdWCcwmvZSJ2RyNFKJh
FyqM1kNnIswbp4PkXURejWe7KPexisTFGuzz4mY/agJ9HkJkQZIGz75bmls9yZRfg7SbMlz6UyzC
bbSci9mrHtCXISk2K+3I5Pn/2DuT3ciVLcv+SqHmfGBnbArICb1v5JKrV0wIRSP2PY1G8utr0SMT
9yLyVV3UvBCAQ1JEyCV30szOOXuvDeRFb4nU5OVIgDTQCoIgMKWPle/FdwL7hDEZpHK1ztqbLbFu
Q/V5c5YT2xB4TRFv2rk7N15P1p4PQcbv+9VtGNLXlhbIIVs3jQFMD2nrZkzoEVU0ojfM89G06uqQ
pXW89grjWtMdSeUPXWxhW15tEnYOCZqSIA5rCNg6hnug93ng1Fjf1WJhxCGKT7i1GNTF35EWj/u6
tx5QtJbrKW1rRACSkHTfRyePNXplNF57DrFn7hJTfCahZd2JuVuMSunB1PP3cFT2lnmoEcQF5gUX
r0+il/2pdR1S1mry2FPSRgq4k05FBZrV6qm0Ov0kCT9iiDqt+skuaRZ3ewPbr8nR/JHe3jPpp/op
n9GrKMJR8iQXjLeHYTO5VnxBTrJV5N+i7cMPach+QYsOyZH+o7HBlJEfaQsSJm2LB0dLXlnG2yPR
Dfr9zGZsIW89WF7MAtJnFzkL/57WiZMgoEyYCCKwZOzXdMM3un/11bneACdR5o4Pt3Mooult7lvx
mfO+xTKOpFtryJfQuPPXWjuTQORGaAolF+dsr227lwdEHt06srzhqvnqoONrvusl6Up+JKAMCSfb
lbF7n+p2uyNSEtPMjPAOZgFClS75Tu4uEe5K4lj1i8fWyNjQCu1Jj+x6l1qdz3JP9sosFGbwJDz4
Y1M/ljOgBGMJJrfHaB/WPNc4ZG+D1T01xfjqGCp8pFuEHqrOzPsBkzXtIQAzU9oh5oMruu9IJoZw
5GPNG+YTMTwzwaWAB9pCad8mK7/HiUSEr/sVxrD80FZ9Ug9r69bsz0nLdLSZ6YL2mXFos5Lzjc21
QQJFhanl0NU4jwanU2cLf+jeabzv0AFMnGOnpmdKNodTccyqhoxD4VsYN6A7/RYBd8AJbunoFeai
wGkmdYTj89IIk/Couryixq4OSQzYvo/l1bMK91Nxg/kztiCZd+UxQhz5WDtoblhNDklEfs84yhSD
erjsGZRaYxEfU/vdIUKuDshbmYK6q411j2Tt2NULua6YHgjvrEgdn8N3J0ZtM8KYrtLhIRps7rm0
sy7uzK7cIv2ekhgqqGXf+2LEA6Ks/DzhpfaT3H/2LDyOyPvuZAPTUk3tVXR1dx0GFJFDPdurpX64
XbcKTfhKkU646STKX+newkha45JKy39l9/E3YkIPj9FnO9UACQb0sYBuZbv21XSYNeo8KuxX21f2
SSt0DJa6We54Z97GthTM6Fhtw1Rf1T7q0LItouuClKnbJSwhG20ATdb4VPRAC1Q27J0cYzdtQ+8p
9z7CWQBAMfwnBX7lN1eE27pddXPCtr6MC6SJ7YmrDfNiFTJGLAG3dCSZp2XWBjTO0FyV46HQYVZ7
rQ2iZhhGcADDppKcB/KGoHAvz+adnyvoBnlln9lqJvgQJgKkuvyileFvmKqQktwWcqWZ43TQDVwR
4ShIikWkd2dV1hYxT3YqGDYderc/myMI5pEhiyfaB74d4t+U4JQpy+pdvyTZjTqhg+009bsq1J9K
ZgCniYb0rb01d/GPcmCG6+N8DQqI+2cs1izNpvPMCP5ZldOl1XB12ZzgprJLcTwKjKJdjEK9xetp
7LScCIl+YRnBP35NEjw4TZfDyV5cTVj1u/u6GbpdGfn4rAzvxEIy7PBXe1uT5tc6kd2n2UsLJNkw
M01AuRMM0bKGlZP2QkaAEQkqA2fS17lnXhiWjR+5wIIybYs8h/07jhsnVMjbo7qk3iq7i+qJuDb6
8Fj0eXXymux71DfaLo9GHB02U7DKYh52QyT16Gc3yLagwmf+KqEFdYGJsy1F1xLLxkEyTNvvU+xP
HLXRZXnJEHRhgffTZO7iJGO+BpBCFlrUW8dbKm9RkXjDcTg5i+JUh3N0NxLmusUE4ActoxIk4GBO
HIasIuY1LFFRrehbYDcb1UG6rbNPwvESIbjcj6b55baTuCt00n49fBGdjSelAXu6j5FlrnXN+maj
ON44VBQUTcNMtrxt7N32VXksDabFti6VeryBoDgb6dz4MKEhs90wE0jNjUtI7s/QxO2dJuRzg2qR
EPC22NSeE1KwJ3IzRAb5BwV5kdV4VmI8etQQxxoEmERZt0Hxm0HVctqTm5r3hvK6R+pzLs/FIFsk
l8Erjl7m2/f4ck+VzEnyyAlXoX+/Hkjc27hRpK97IvpQEsfNuW1qucqJizdqOb3JLZryoNaj9r5D
iG7jWnOHubu4UpyiIeadBw+xDUX1TbX8w5v1UKi5XI+yvM+wCpH9jfqywVURZF7/2kjrecCGjM1o
AnZir9w0BBMGgwiacfu90GI8aLnZ3Cme8+Ar8apV/jfOKkFje/kOWy3HXJoau7wtMdDk6V3TkQO+
VJktcaG3JhPJMNahdI1tZzB6nQV7l750Lf2BwGEz5sAr86fQ+mUA48Ie3kDqnsVebyrzzQs/oSh+
j0Y8M7ariBwwianMDcr+0bS8DTZLYx12fbTF2baPcMdks9VtIHgfutiP73AO/rQlBzmXxkDgGI0I
wh5HEIJp3Grmc2bREjMM6fwk4qz8ps1WdFfFJdWOZzz7hLh3kfNhDWK4N5P80Opufkqb4jFqKbxs
y4b7Eo5XNdkaCiwt2xCZA1o7qb1D0punTkbTplOW+ByMRJCoJg5OVpJuME1nLvnK6cYDnWpzrSV4
jG8nuIrV1UiYXiSojvmVfARtQBhdEoBD/IK7WXe/YoN+FK5MjN4SWYAitiboUKzGLvVrpVh2/M56
77jWgzia+oM1DyPOKq3c+Pq0YZlItgmJlObECHQwmstvEOQiIAP+NK7TULcwONCVGFM7X7uCzns4
cW0OEp0xkdgBR61AJ7fLdxZ7ZYdwELXvzmtsbY3+rV5ZWthzcg4dDDPpHa4xFUThXILewSI0z+Mv
1wHON+upT0dwjBev4LKgdz/rJZAUlgjW82H+ru3g8uD48S/KlOroKFOtRise1jd8F1QB2ElE+Owi
s6+PyqRZexNNMijOjg7NyyATAF1EROS329KFpazzSiKDbBKoRz+nnGILcgb0vCXG8qAfso0ZVeWR
jJdP2TvJHUf5JmidBV/PuekQV/1V9b51sDqXLWXSb01TOnnL1/R2IpTdiNaWKIdtpIYPZbdEBfZ5
uSLMiN6n67Yb31MUeuNiUekVQpu40/e3HV/2kCSqati2VFsNKdIcfYkSi4DajUQwvTudeUhsXM+u
fsFEC369PpQjI7MJ4BDQlRVw0/EBiacbuC2TUp24FGlah5BFVnpOd5p1/Tp7mXFRLYAQ2Wo4tpXi
3qEQ9ZZiJ+/D762CmuARPxt0DZANT3RVoPsqPdqgv1az5+zyZZio482jjFLI6atmx/zEOtTYg4IZ
YsY+nDFWGWHzjb/D/GJKcmkS49yp5mKq0TloEwZweukP5IDdryC2OHSLarpTOF0OaUbKU2cQrWg6
3VNNctBj3qb2obB7Wola8dBeHCXsq8iic+tVP3Qv9zb1YDc7D3ECjQpY7XR8jeeGrepQMvWo2uoh
F7DcVIKbL2RDwGB+QNI8PSY5eIts8hb9RnKXPuaNJ06OhJDP8vHgOhO4ANVEKxDqY0DCmnPmJDpM
9/SQ11a75CdAO72iWWVI15A/JRzVcTdm072Fyw3jcA1mvW6sq+ax2Npm5+1DIDOrWuJopFYWjCKW
K7eBCoPVV+6AnwLoEmXEILyzVxVbLj5sFW+K0STW1JDsa2So85YkzoeafhKDArmuDikxzTG/6G3x
GfrlNylomkz5c1eY5os5zLhN0T+C9ahPphh+UvPHa0xTBTOLOb5nt1rbjlmeO0AlW+LwyAkb8Isj
o3xshdjMLJxPFYvRFHtHwaFpG4/297qZklf0Bu+eUW/A/La/BP3OKHvxSs86S6nHdzYLsoGm7GxK
xgce7Za9KOdfKqlirA05kyti317D8IOK6LmgY/RYRZm1TuLsvpe5ziQjmbZzHGMwVUm250B/ViXt
dC0Np6e21rl9+kng8W5kEIZKgLyjJxU7UXfF4/VqcgS6s+qzZib6zigB4x6nOJNMgxrCjWS3brK2
+fAWK0Ko6vG+aSr9qozyHT9d/TBV3VcpoZGZKs13GWFpb/NkLoS6WbtUE96PTM321qT02nfSJ8TC
0rpLND5IKEjVziWd03JTRMG02FYQSFirnAVUIEg/JSu5I5WXeD4nn8zjjEUGPw8y2QNKThpdPrl2
sVk+qXR8Cytt3MYgdM+hoU7W0hpxpmHgtE0xV1TtdEFHN11MlrK1No50deX0ksnIfhgmvnFg86M1
jeK0m/cMoWUzPMVYNvfOoHNzLJ9OdSifSGGxnVy/z6t4V7mV8RLFauOaevHRMl3Z5WAqti3xSi9u
Uxw4+K8HB7d7sIGVjupLh1ADKlL7NOrpQwE9eY19bOCe723IwRN5n52LGRmZX4iD20Ofoor3nP5U
xRL4MM+NAyQLlpF0it8BfB2R5rtH/vz69TAEQ4D/nT/s1xu0ljt4ISdxMR+85/zN+Uk32CRTTwXK
wuAPyYWx0fqW9bFOVjYWHdKXtwo6wLQHb0zKmnefqCd07FDuibdHNbuz15vNZXP5uOAsCz4Jl1+F
wbgZN+aWWPND8pA8DK/eu/UF9oZTL6FDuJIXqCoFGGvAY9NvpGD0scmKrfd9ZFy11w/5aXpQD+Zz
99EiWsdngifKhf1EVCuoSpJbN1q/lWpHLx/3KkoQHCT6JZ6KaSXq+DmW9bYDiIZbikGlrL16Dwhx
2IWptLHit/4qtSZiO1R5wXZXXTwZf6iqGLlRnQ1za+t7xkEg4DirgQbNXOLwqnOeDeqzqoEByFGr
7iYkdw9S6a9zVG47NeRvfJCiTKoizphJ/kYneSVaJAiZiBu85bb9Zg0OHbOU42ZaniwMHyU/xNNb
u3ECPDbT9qFXaxyZx4cMcFX49OBe8VU2NUFDopua4+2hsUnJacB9/v7UjVP6iDWun9QET+8uoUZh
07XH26e3j7KOS0MWxdlgnHZk8kUk87mgc7u9we7/YN//9Wm7xPjMYlinSzRQdUsFim8RNAbzsu2Y
e4+3v5lDR6wS0dIhvsUcpdbZZUC4vf3lLUShWWITlp9AKVP729fr0qUJhwenVISQ3B6ilLCKcEms
+Otrt4/A2izLPnt2jmvZWJ6zK9mvwzls5tXtNxEJEQ02M91VZNTYcCQxI11U7aY+J21Br025q8C7
kYn8n9+9WwJQbt/9j6+lDQAno83bFXPSl7kk6691TYxMXZz0azY0iFBLrsMt2KDD1pmX6bxDx2iy
9JgxDiEG1beQgr8ebl+L3DanpVedbmkFtwfmsfROEz/jcXRGcDcaEglLZ9UfRAJlqyW26BY1ohjv
/9YO/n+y/z+Q/ZHyLfrP/zPZ//VXW1Rl//e04P/8P/+VFmz8y3atRYunQ9RGb/MX2N+1/kXxgvcc
V5CjYwL5W1qw+Jdu8GXPxoJoGSbui//i+pv/YviHksbmQjBA1Lv/L1z/P8XHqPsNElL5AVG0gvde
VIR/k4R6xiDnpPLEPnL8Hx70Fiu5AnajVqY/8fsa+jH+r+hX9fBb6vM/Sgm2IyFM6D/+p7V8s78p
gICGGwgS8Rh5FlYX608TQyiHBs8Qa/FEC3ZretJkgjGyqTXwtrk5W/1n1+kHiWcQDaBfeu+Nhguv
AOWcDMW3wi2OVV4JtJ4d6x9rYDZOgCgyzKJembwknv6MqEJg7LZOtLv9dW02ikM4NbadUQuQ1IFl
FpJu5O0VqegbDZHYZtDah79dAf/mF3X/lBctvyhRDTiKeKfwBPzxqsZOnjMC8XzSgGyM6R4i6tTL
iPQU1FLzKgPKsBKJ+cPW8688sZDctw+I0ItVH+J4TOp+G4XYp/XiCyL6Oc8HtYaHla+clu2vNAsw
M8RMmjAmzIo9uS2Mt0zG1REG7wKcxON0GBzoHnNkY6rurTs3yu7yFG2nbm2MRWqjmTo5zG76mji2
XIKNmZnDl1DIey06WnmMztaYA83F/iRsfux+8OifYt4KfFIzAQP27xO6OkrfZh97xkuZTHoAk6JY
ecwvUjQOgU8INv8l+TLSCTiAehgc3oC4YziEMXeafzV585Dp0ZeTmR3VbvJE52VN9TJQ8KC/QMry
UTUVdi9/+BwaGv2FQ5LVP7xXf2jhbhclkjQfb42OIs75w7iht3ZtFf3sAzTVOJQ04TNUNZg4wIJL
WLMlDsKgLaUEP5yK9YBuO6ugic6O2HeaWxH2DCMmj/ccqr2Vm8X6nrnNJlRk4ZqJOtYxuhXReO9j
5+QwkRdYy8B5JoZWDoxx19Ihpj9HZ8WbrsbboNNiNKPkS6R0LWsSt4OGeU0ALlswjSOVFIHqZrb9
73lsj0erbd7zuCSnuoI4h76K8DVi7gVdWrN+lap8KCouPCJUKaQHNInZNwqfh7CbOk5dizcT/t/a
NPJLGmr3dJnPArXBWBwtvYNqOiD25h8gZeddtEv4wbHnX3WDM084McWM0/Te96e1a+fPY5d9eW2G
QEA8Fj5XzD+8T/9m7UCxjikJ0a7r/Cln7mxLyslV/j6xQJDiHgH2EwlsZBwXF5Slnb3/35/wv4nq
lpvY83QLL4/wxH8zlIoBf2tt8IzWaJ1qx1nywoqVvdwMTinf6qS8WKR1BQBZ3rOJKxjyJQVdZWK8
Lr1Dm0RfnbFBJrEf5D+Izf/dNYuU3+NqwbHo/2lYMY2uLAst9/euefY7igniCIsVO1kXFAy50Wo5
A92W4h/eg3/ztDZdfwvCjoV60v5D4u635EznSvP2hci/RuE961hWKDnTr67BUxuN2Q7dx/M/vA/6
H/ac5Q4VJsp4DKpsU/9tj0ojw/QVN+5e741hlUT3kYJNGKv8HNY68aa1kTPwyPqV/RJ27nNGOy1o
RnNYMVn8IoTnVAwkevtsS9x2xZ1DfECTssiEejYh+M7PjF52E4ouRNTAFfhBKChzhxG2Uzxgjkog
xyZvZatdS9s5lgMv9eQi4cqcCvNf1m9Q+yNlt51tCrmXa/PBsVByuA7SxSwvDniPuiCyTiVokKD6
FiFXCtwSIq+FXHPJmQqaCtCW47U/ev0lq0kpCKW698MmDEQ45hRCBIADxM4EP5nK3Gyd4XVkWWRy
YHv210hT2ggXPH4C0rkuxo2X5UQJMl1MlkhTLkuIeWc7YjPQIdePE29b3Ww1x4sCxOVwxXPSDIbq
RRrLv2VrpQSbHt2ePQfuOfiUhHTBiBsv9HlxUXC/O9NMl37ZHSa3C2iulGv84bpHTHlbAFihNxGA
tamQjBb/pN037T/cduSo0e5hj3XJ6lksissG/LdjS2iGMP/mdtxHvjlQk27TckBrOnO2DrtqNfhX
Tx+nIDbqO4voDmjr7t2sZlJyGrIPR0I+h00+eFYQ6zTgQtIZDI9GYV6kclukbEScVVZCkfIiCwSI
uozO+ElfZNoZKxNlxSrfShb0dS/TksSVwQ/KhnaeJn4kEKtpty4RowWBAJ6KgCP0aA9cQYCru+oQ
krODRIhTiukLUePRpXOyZkz7vdIPbawe/Qp4WzLgHaq6fmdmdntXzfZPOOZwCsPpGfsl4GxPbBai
B/y0pJ6fqALOuSgfvQb1K1kdRCNUmQhqw3z3Za62pg1PvihdyFHQP/pUWwtvDlez5IgVGcC5ZnK6
pTFttbKU23jQ3hzm2Zjzpp1XoMaZq4+wkiQEdeKtnTrMaHnylKYaUZjRqnFCJt6he2bEWK+cTkNA
JA8jAbNIz9wrz9uBuPD3kWwPfeGhKonVEzS3PVCIjacXydrJ1F07pXKN9JkWKy+V/dorUvLGZngs
G/E1NUm1g8e7BXUOsBd75xq3LLlGaXyNOVivXEFPz8mMbeYDQqfBzv9lZjOGzNtcIix5rdb5VGW0
TwSvXjLLTWj5oJ05fNXZYRzBQQr+LzP06ZOjmUe+NCK6fsqX06mxtdGwTHD0AMLE3tpj8CkjZ7jv
ujrZDjN1GCKadZNa1QGzZ8zVwCVBlYmsEM3mViEywEdXoOVAdUIUqHliZqwzlWBzthIk2jmoEM9G
kILB9n0SOtKjJqZlkD+lojklKXG+eOlWJGlHAQCWfSGbPWNdVDo1bRexi20uhgkRmu5WUCvFCLUY
cazuc3ryKrmCHXT1keuuCo044K7xV7XRvoDUz5hNWNdYudphIJfU6Mz5kx6ek/Ft2EqcxS34Khpx
cfQm23RGrLEMWbtSZ3dpRiKhMzMymSColUfiDvjqlzIbTwiVaTUvOEJS5V9GE+YcwOJFQlFZDHuN
nVsgvbTBKQdxRvK2r7n035i0RBlTgJI2nppAnQyze18l9Ql96P00YHfWtM+iGq8cWkG1ZW6QWBg6
2pH5gRHeAlIfI3poq6LV9ZNox2PnkmU7cEIVnFYqQWhDKbUnK2RlBn5y7xNxtcf9usrT5JriC2HA
ox47bZBkoGhxYGuwNdsOaqfBXd2T9YoYkSZCMH4g1i2CkbijOkRgp6n0LktTluhiR4fzo7WIEltS
QQOnYHRQhTW9rtz69PtjGMufDavNoVXcx/7Y7ToRXvKmeQKUfLiCY4/v6skCYK+Vd/rYbh24GrUb
v2bF8KtxG4amerhnZbt040k6zUffyGe/M79l9jFr5iN6v4QuQZVugKeTNojiCh++essF0PY+5NDd
70SG2nwko2Au3ZbsDtyHJHkiOS5e2nxwgSv6n5mHwFNk4xMpTRESO7x6VsGoifzxLXTNbal55n3f
5gDRBtBNEYrQIBuZyptwxXSnIwcuPw9l+Ezbf4UEYyYggCZmbeYfacmrE9uvta6Kc9Eig9WcmtG/
Um++yW6ipXp2rYGX7hmkNnSLmqsdOdq2ojogV21PEh2BJxMcAWZGqTs5NFOcmh245/vr6sVTHUFu
1vDYALRNbW7musI61dg0VpHZan19n1k9cR0ePSvFRLyHGt90MAq62X1xqW8O5DXSIx4T1si5q4MC
Hf6u8+TB6+N8Y/gYCPw4/QyT57bzoXNMLJqxdS0j2r1zJMFK7vrRJnsnTp9dhqFj2jrIUnuHRSHs
9zURVQwx9U0/kB8iXBtyk7SYJ3nMCpV6qUlRQd1Jo9VHPycN9GgV2+0EH3Dkvcr86buWfOMuR+yQ
qnQtfCQsnX8dDfZqzCcvXd3u7NHg7df1KLgysogOTlfsmKu7G4scpnVcA2KoB7nVC/2se1R+nCMD
7C5dIGbrvfbtDwbtYKEkBzz2zWSQJ+EQa2tFP/AMDXn0o7AxcqFYw7o0Di99XSSrPoc8WQt1NMPu
TYfVHxbJ3mG2Qhae9po5DGjQ0a6p9QfU9GO2l7r9PrTTc8HyEky5d5+6CGZ6N9/7A3BERRmZoUXz
3S+I5DoGdYw36BjeFGLnwF34bWV8gUj/HkaMYk95CY1JB3RJ49bfGfW4yJjM/e3/qimJ1gnbWzf7
cJOQw1k+RwNlLKJQsqqRoq7Qnb2BGWc2o3lpMKRkhwAWwGIn5xdNgrNXQ7wvfcDQ2DgCsrQCMNhf
KCGTwM0ztQgW36o5jtaNLja0cgGx2d1xZo2jFwHUP/G809j6X+PyZDPDmsCM8te4ZoraMFidmugl
JktmtNKVkaqPXqvoY7vvZmSId629pon+WMCf32huD75sgQUrmyUeuVHxkVXazmDPBeYENXHwxo2o
Gf9ovvErTun2yukTbPmDUgTVuHQRDlo9vpM5DVg9PA5MU/0SDUYltBcoifYB8c4Gx8iAK7PINoaN
Eo9tIAeWYyN1PJnk1ttLJq5G5drZW/qs+k7X4m4pANvfD4LMUbDgxYCKRlw5rs7byrIQJmUTuViz
Rl9nxIZDQE1z4NeVx1HFw/H20V8P0dKgKFIE37qEADcupiUy+XZTmXs7Z+mfWkvIq9Nw/u7n6jIt
9qR4MSWlRZISGD0by2spUY+YWAvzEWYlWCTPP0Ve4QV53l9ig7DhrClf8UUm27Lt+2NCAtXBVGYc
AO5pEDYZO2mZd/USPUBoc8kcnEOleZeaqNey4oVLnG138Zr0EToBJkOBIwbU+fR61xjfUMoO26aD
0xhp2S/ZJg8KDxqosfKXQOXixgzTqD3mKcJBM95xTBpXvhs/qKp7KbuMPMnkVMjqV6vGU2Laa8Mz
P5eMPZtwFcrPwcd1VVS/zDx6MJl9GCbUmMp1GWAsuEcvuyOknH1dvowSkFwrT8iCOKbYAJz0ma2P
Zpin19gyPWiAE8kjec+z4MERG+ZJ36j7cMrquKCUJUFQuuS3VY5RFAFKHOpv6PKDRuBtXe/+SrJ3
zDHcCFm93qLlb0nzGW901iGhwQyAoYRw3Q590fH2UEJgPuJ8uXDuDrfhMqCYJctYrsSOJk1zbPUF
2p8UrRM0bfWcZv2Pruescnt3bx/drhUmvrAEJgbkAUrxeBcuw4b4Ni5YPvJsadHmAVIbYzrtWv/Z
McFEi2L+blaFscqc+JC0C4mB7o8aytfQC3fl0tDQ0+wrHcJnCqa9jYYO6Zo4m330cgM3TWCLZqmL
fTKyu5V60YPkjI7kT41B1CsK1wGQBTfBIYVbQ7Mg7lcNR7eVvahxdLL3hDn/tCd1uPUw+9TzgqFC
2YNtwKsMCrZEbOdWvlO1cTzSNZ0YoTsySzkPiq3FurlRDuUJ7O6AELkvptGsl0L7NaJ2wvLLL0D4
EQgxYH7RjGbJ5oh5dCkvWzfkRoRNDYj8K1u29aX1dysSw3rJ8KzxqRT9HisK06al5J4HvreRMIwv
hp5cgcJbj8vToW1+YU6K/gIz5dLCu7W5tMJ/bvT8GxE4nGszgq/1PP3RhdmXPc4bt88JY+f3S9tL
rMNoUxE6AFPX403S64+p6dFjQ99xcKd7sm8YDlbsrk5slCuEnDqQO2bzCdS6MZq3sqwXkOK8BgwB
PhvdaD8w4Jk4wqVJ/QmP8UkAj0knTDVYd/ZuLiEkEZuXDCYhWZZ7NpNzDg+XqE3UgB5Wmdgx1d6l
n9p/dhUV1HLFjHNMpNzSx8TptCniLWbliFe9qDdCIAJqJ9gI0AJoI9CO9nC4r1JA/4dRcI/Lpa2o
yDrh1xqvvdsSxUBHoFTTqTYizutgsKEodG/YqXbuxMst9OrVkIQZ2A1avDRTp9Y2MQr07NqqJQzJ
4tBEz73Efwi2JNP4oRwMEoBcqu4kDW7u29uDoukOeCP+5TD91vNGbGBHvpo6W1lKZ1CJ6j710zIA
qa4gSqrHGeEPgzN0IiKzLprlXVHEcCU3nKYZOz9qQAKC0acr0fOquCldjNxJPhKZXDXIv7+vumxE
WWHoQ0A4F7/4iLzb0L/mmfMDOQS3RggJ5To6hQiNAB1H5g9M5kMGz6lNDNHyd1RtDRfUwcP5trwB
INQpqZdOjFuIa9vaP/Ka3pAf1miQ9V+JhnzHxvPFSBgN5fb2kiZpozbEzC2NyiniHhVlAsaJ71Zl
n5xtwevNQ7z4JunjajDgQUcSJEKkJx7vp2IcL3C6eMlgxwK9tT3cT2jK8nmG/1gYd/Av9yXNBsgd
GGFmLvhg7Hlfb83tkmYcnW116JHw6hkdHs0pysVPaMKOLzgvIJYyRxrDVY3Hj+jRnqYTaqmIWb5E
HkOIefqNHKJn29DOg0FTok2BSBT2Y4jMFA52znZMDmkDnJBpMbq9lGRdv0jQ+dhlv8eGGTPFJFkU
1E6R0KxBAiorZANpRUSDolKY/ZGIDfy6mniPGD1QFYCiKcMjMJXvijisQ0bAD/7g+avQX/rlAhYx
jTXNz74lSC8CIMIgJXmSjL6Z0SLzgACC0ZqWWkpbaRYJ+g1Jy4ILj/6FWJXZ6TaTybX0i/YKb7Py
npPcJEJTXIEzmBsOUF1e9Bu3lhx35BJ8zDU226Vaj5jj0D9N3LqtCQu0uXadTSVQZV/6zEor2zuL
pRKBXGGuwwntsDTMk2minlug7gUcWjPxV+NA5Jje0VfT6sOUDVmgx7x1ftX9CMPwbunihtm5b6bH
eIje9IKbenRMbU0cKOBtDJUoj1jgwSY6oYjXE/czv2H3i6wkoJxJfBJGXVKVWAZBEjRIfTS0GmsK
mW5kgGi0MoMiwvjf+jXRe8lj5oyfLVgettj1AsGg4IdnXi22ZVRIusspcaTMwZlIxHKv3Uf+vkDR
VRGYqJuo2KptRm50VKPiZ1Lwltj9Ve/AfNKRMsh1Cmhi90zdmgqxDrYDNucF34DZQ18r54OAeAYd
+fTizARqof0fPO0Hc+UEATUCPpMTXGMdHINjYZImtKKEtWqpbwijfSNYnnSbafzmCoWybcgOA1L9
rDCoa0oDyUw+xAGehUvoI1Hq4ba35cqbk4ve5BdrSq6y0pNNXiQQ1FNsF2R1+q2OWbJyvhsyf+/x
o+AMzTfwztMNAN1D5urlOtTngb1IvBtonuG/NRfNR6hGyzY9FXPqY8tjr+uhRnGhElgycUwBfpLY
9DODRO4JrZ02prB+hbPZeCsdlcCGPnMchFaFfGh5IHhEFn/7vPVpazaVOmpd5Z3axmh3lhY9tvwE
R6PIkQrbrCHDqE2nDn4va0mzJrCChijywGMVWxOMbafVj7fP/Ti8NyyzCjLpgeEorPIcMpCdlVcy
q3M3WOxUECdmtCmVvnMwv6NGtIwjabwWV8TyYS0i83j76PaQZSBuEvZu1IYon24PocxjalwkpX2c
Wb+/dvuLOU7O9PzHTZTSJ2wrUEqR9RRJKzkTvtOopuDOyyqToL9B7suQ+SQtU0rjDlgRP+hJ93mi
il2bJI1UP/71IHwwrYh3x83/Zu88lhxHtmz7K213jjIADjnoCQlQM4KhI2MCC5Hp0Fp//Vtg1qvM
KrvvXet5m1UxSQYFCIIO93P2XjtcsvYUo/4Zkf2/ooT/IErQF87Db10U7719/6/vOba36eY9+/7f
/zpHjOX8V5bR78KEP5/3pzDBcf7QVEPTHCQImmWjIv7Xfw3fm/a//8WS8A+LRtZP3UFe1G1INx9F
gqoKutkm707XiZr7n5IEof6B9tBGSKDTjrJs0/mfSBJ00MH/aPahSnDdZcsshBPYWvmwv5f3Izuq
zKSEfpv2RbRzh/atM6wbN2vpd+RjcHA03XMxVW2zEf5NHOV7ORKtZbZL91XXBbpzanH2dEmg88Oy
mWmmtPjqlfI9HSkCS637Tn3aXRUSh0mSUcYb5PCjLxZ95lTepnYMGUky2iFshw5PDpKctpNdd36o
9DciflUnBlrC8jxQjI6n1vbihqc10oofNfqfzWjKozFkBGFeUKfD/S2bt6zC1YYY0N5Q6hb47VZh
9ylDEa5bx3iwcmZWdYTpSMgw8YIZLLMazDsmINuxKzlzqMRm4O9QdtZiRY4TLD4z9foNTS0KqEF6
kyhmchlNipvGjPElwvS4IlRjYlCSn0qtuQem8eKxbUW0a6vgWyji6MYt+vDGDmTktRpuUnsMplNs
zwNuVqZrWZTtQW8RtZY3pU5onaL4jVuKFe0ylcTaBh92ZLNx4K98U4Q7B0r8iqVse9ahcE4uYVdm
0p+nhuG8wBhEV2C4pOH84FiEuOpxkjw46sfYF3tQbf33GqPr3ASoujvmiS4EEEULkOzGmFnRclS4
fDasian8jk5GB05/zgPHoIM9PXKeneAS1LxQQV9CmWzsp33gxWZ/dIZhvMw2X2hJ9WtL5anYzxiO
zVlJT9QXASnxwsJRBHy7+l2EBTVTHj214Y1ZzO5xjO6zID06gUHFo0QooPKCcVYxuyfBAcwkE63J
jYuVoG6JviU5cJart7AuFTQX2mFK0R/ajuQM1UafPRnmx3a5oHD+5wWKMUhCf928/vX6uOt9/+7m
9Q+BEavwzI3T9ZZC22ad9WOxruNuYVX8/T2ur1de/3K9OmfI7ypp3f963+tmGLGD/mHuXirRZIdf
W/FrU0yOaiwedCB+3ffrcb/e9nrf9Sa1EY0aA6jJ6zN+/eF6U8aSpd316m/b9/ORyvxsWkC3pEwm
Yin/euBvV68PvL4N1VofNh/h43pWrEOnUE/Xi0bTwVPPDoufYVJPy3yWpjHGj35K2oPpmgmibCC7
2QlnT/LbhYIMhUw6vNFA+QsmR8YiSOU+XLvaRgRbuxq+XZ9zvbdzmGDTPQeAJ42DCb27VlP6xLqO
clPEVbNDhxEq1ZkyQY7QfdGcqJlyCtoB3OFyTQB/9+eAamGrj+0RPMBhcId5j7J88NtqkaQUnPe1
HUkn4oRuQZyU5cKlbXXCZCF1UXpoDV8WZdn2+ne91QlIavpTYDMnyRWTXW3pctOXg3GSVE1O12uY
KAIgj9P9gq1oBF+wwoE167F5krmyNMzZh7/uswmhEh1lmnF5xFQHn7VLcwys3w6ronUss9w6hkOZ
rrQwwey57Pd5DIksiEsc0SF5zW68wedG/Gxj0oxIHfV0fdT1QoXb8PMmVuN4Ww7JKxSkgsEzfR+C
KtsKIuxpgk/5YbaJ2nNc89jo/E/+9C6jaNdqEkuNkX8ClYViX8V0f1Q6wpmdPJM/S/hrNWQbemE4
NItsWUPg9REzZjOUCONpwp68dbPiMcun8VQsF2OMwoLGGV7R5RF6fRn6WRwzRvrDYIY34SUaDIul
M2E0al+Y+zEqyIDMsTovFz1rlkNDIj3ACs1PAQM4NB1W9GBcv49qVpxRUpxF/oZ2Lj3NwVYd0P/Q
c603mHXnkzJp80kNILI3cZbsZ2DnLCL+vJ8MoWqlGg5BpMvD4uXIv177qGA0u05xmtI94o1wE8mK
cWoxpefu0LWYJ0jvNtR+X7a04lSi97QIiEDf1ygsXLZEzkq8QzkMKumhNzD8MG6cppH1y5QNO4Ns
2pIWRCJ8RF4c/Io0t6Uwn68HVi1Q1lsh6a54edNzRTn4PDcseFjB1JvrTUNpms0EKpLO1pSdoUoX
3rC0MRWUe1ZDX4kMnDuYp5e6S8nStklGKZK+XyWS0EcaySmSQby7JCQs0SBSu7VN4HSgXF4iRNo7
cktvyTzUdnrqkJkFhCpZJFLF4VqqNJY7ae0Oa1kP/WbGgOdXrWA6Gy+PGRpUtddrP+/8dfv6xFgt
wj8f+Y+HX2/qfD0byoO317e29damjBcR1bG89K8n/PbSP6/mqImbQA83iPf+75Zc3+/69nNGZgEq
yKBcS4SA69824rfH1/kiVpA5uBSVgsJKqVB7Xy+cpbb66ya64ho02N/uu/6162lhGQa+CGcL8lpf
1wGpBLm0b0RX4bNLRx/LMz8464N0qw+IEZXHwvqDxeMbGvL+3MX0LhNSZ3EcvJpkA4x8mn06gpE1
DViiC42ehbyxBRnXE0KU2F45WjxDpzrcGqk/zhEK/TSd9kixXhS33luU5ImIBCmuOXh/NLk27fK+
t/JdmE/37SJdpdzGZ1bCWwXPTJcYHg3riMhbjWyZHiePtAbfomSDdqaIGCXmeJ+lwKAiOnMpGVB2
UHiadnBjVKaswqo9biwP3YwF7oCXL1BGWDbWehZdr0Me4wgJY3sDzzCrM/Vs6zTXq7Z5BGiJdvAl
7LuR/iYR3kQ/wpIzqpFoF4diUr1JEvrmYaa8ZWXWI7LBjStHZ1eFiQ6bRcs80u/gucFsPHXgvFQG
QuRJhK9pBdWuWN1jkO9Wed+4eFrouBNPFa3NItgnLXgYdTAjP6jGPbRN7FVRSNQLWg3wDbHORFLs
Q5OCk6Gqo69VDV3quUJU17TjqnLHyosamsYaM7BgMXYlwr5T+B7qqIl3RBVGqyyRFG3NBoN9GLIT
hvS97BsKFua2k/BoEvEVLcSXTH2wNPJOgC2cWbiSXpA1r9iH4NMERu9HQKCSCSJikGb1noT31IsU
Zck5Tx5LHc7SOOOKaWfrTc69BPVeN5uBw5O5mHWZyCo+4YF/y5/tLrW8OS23g1I0EFC6158xg6P9
gWy1prpWegl0tW2JnlG45Cli6xgoyilMKkbS0tSk4tOXb7oah557tp3hUtoUZYLOTfcaQefzkOww
wCMviTHwOu0LmNzvYYcKjy61ZwckCEedtXdnsWOPCYy5clypR42EyHPL4dhGLkUWYgbZTPw0xSKO
ImLdKNT6KWw2oZvJVVv8sI0aXlHQqUdAV8OQvxeQ371GLXa1SZrQlLUn6iMntezCM0XlrVuzB4U1
rhETwVkm1acXtXsUUY+/GDN2pYm3cZ6mO4vCZR0m9TkaOJawWe9gwFP1bDlAnVK9rZGGZN0B2I4G
R81i+jybZHAFcJ0sYxmT3Sc3VDq/MkbSveOA9EORbiN6jAh965VqUqlH1qp4OYOOl8jxlAw2PS7L
3YYm/7qkkurySavsZyOu+UkFSCNrVey6Qd+FaNUIjYLom9tnOeWV56oHUBipX2jFLf6ccWX2uyY3
JaRww9hkMu52naDlitxSoKRQU8PxhLrr8a09u2b7hKH0fbSohMDsR4Rl6WJLElMlKBIqLcOKCfxy
lWPuAxVMVCtsOWotivs0NgLGY0NkcZkSBl9XyRYbqhWzb+ecuqo+bE0KvesgYw2Ie8g4xsmtpUEx
qMLQAa2Vz+syV9Yj1DQWR+Reu/KV8ou6H5rxdaiKCtgaTUc8/yditr45LZHbaMl9ir44Bol53Fmj
q7yPYZ1ucqp1wRzrXjax3XEJvcqsssjP3GGdEei2MWXybKa24ushVTq9DJUFpGpsumnyJxErWzet
yfdVw9KLHASAedCclykOvtK1ZabpFlx2uyKIE9g/TthCyoXbMM24hZUz3kkaoYTHKv1Gawsqp4O8
xzjs4KfvyZq1OR6psa57FEuepaGGziX8MGby+Wgn6/HdkTl6NAUlPH2RtRLTXSlyGo8a0stVruMy
Cmp376g/iFMPdpGd4W6StAGMpOKzd/GtBiaKRTi7Vte2ObXgzWRDW1D4NmJzkGsRlV/SPMXthyOQ
wxugEr08Gt9YsZKB1WvEAMyMVU6In5qpXbCbSxfDWlBwBIv+XNsovmJgEIph8aqNKs4apT7Ntfp9
SyrrakiG+3C2v8EFwbuELnGVLSNesxiV2ip+1egW+2mA0Y750yyrhPm3ES7w2IyBPaXf5wjfrMmC
wwD9JelCz0HwgCGJ4PpLZuXBMZiks8In8COkhLG487qdiDvAJdaBkQrlhPtNLODeNGSZrpACp9Tx
YQLSg/mTobn6VueclIy2/VFG8CUzdjTIml73wmU5GupQfhXM3HOKVsVuWVlk2UX0Ay0vNfsMNM6A
Lq54DYk7KDnCfAeSGQv0MIvpVhJrJjCL0oOtsc12sExpJ3cThdusATqi5eoNR8FJONmtGjn3+ZCc
pXovh+6sYqgmYkmhPS7r9pinDCeq8U3q6TNQyt1sIU5xR+hVqXym72Jtc2vot31+X7LyrMwgYrZZ
Fh5xmIQ/UJPUNGAu+Nz9KafrnXXterFoxVqz2Ls/dfTxXmcMLeTG6BjYVb5WGxf9YYFkjpZiZ10a
BO2dgpS+jh17ZUxaubmUTgGprLKQXql3Sc7Pj1BibCV585XmcgcyBkjdaH5ac6jeG8p3J+t3HYzy
+7Eyo9XMasgaTcjG2q40+9c6ZmLhYEjUJTP/TNJv5/BSkqpfZaFkijyvi7ZEUwPtqYDnMelkgs9l
9H2ojG9WS92EQWSEJxQkpMjy8CA4pktkfCp1vkQSul0HryknxtyzeobdcmFuLkqBgnTKdRGH3+wI
QCYIo5UYKWzpIn8Mc4o28qnM5q9wLhM/MdAqdZbzOsPu3BWhQpLGfFsUfK+hJC6AZQMevfGtxX5K
qusEiBEPWzjeR1W71mT+aeWzV8dgCEpeVdlNav7Wws3yzHbJKu+J4aaR2ztxBBkCrkqWGDbKqwn5
V1ATmJIUbwS04RlP7qcBEoQJsipqoUv3U71tp9qkEiefHHrk6+uUS09wUBs1J2gtZnWaLmvf2XRR
yLrOwa7kFg8VtkDzLGgLbNOKfAbXRGphWdXGldHGTUjuytV6TXB85NfN/FLkc0kfgiXQCD8mbUv3
dkKU2qSmOPY2DmgBVtUYXGTZtTtvR7Kr4a0GFzcdb6fhhynaejNmSk58V2JsnBmwXJaFLx2aDzq/
xkPeqc9TWIutE7KEj7szvB1xlOIA7GHYvyUJgm+X6v86qmkOkyCgjwP0at2kKWBUr67NSRUV/3el
Lb5LnWGT9rC7KkN63GGDrC/M9IJM55vCNQaywCl1KG4Aoc5g9Rk60d5w9kbpODtHgh4MCEuGcDq0
J9RDzax6UUTGfOoU86WbjZu2GmB2VM7kFeS7HqsyfNoJtXgrLV/Oqdija7zgQUHGlLkjssplyY7a
FPmagYxzYZM1bcD8OtjptiFvBwH3t+zXDRqNh6gzfujw21djJE0GNhIRGIpp0sZqc2JeVyTaR8ik
qQMx6pd2bW5iSMyrlEXphkT1cT53UqAvTpwDPn3qDnz0KR63Q2e/JIHL7FpHWURbnPm0OGlEINGc
w9SCLNzHyRTtgVmfVUU+5UUFaWN2appsGJtsK/ummNND2zdo08YKC7xbf6MYbiGRW8cwyBP9s6My
4yHIiPat0J+HqTrWWMc9raaxY2Lg1pBCkGbBWbc7unHHSVGR51aWiBx7+j+A91eGWRi+KKuTTjen
ixFqSIiK02hJuv8T6tpFCtxXl14P71XXyDwn1jldje2jKk+WlvcHo5m7dYNGItM19r6umMDhCEqV
GbF2xriEP8GapVT60gSNr7WE3SQmKxy4Dzd2QyUQcPWtlak2VWD4/9K8mIZ7NLP2rIVsDpOqM/uJ
TO/gVg+htlut8zKNDYjnonku3eE+KY3nSnTMeFu3J7M8uU+1DuFTOZk+Mki6vmRupoi2ABilvZfE
ZE9bbkBpYzuNA1k8gbMrlfCsOpV9nLvY8lYl4OVD42wnWLWqaHLQQ/qwERrrGNxt+0rr45uuy2/S
BrzSMlqUJYm4UgRi11DlDzdDj6ZdEggaDBAAS6HfjDm5MP3S1TJw9vmuon+VYNWOLIJI56T4X+Kl
dWezWGflvsYySNZkeVQSWgdZgM8cCNJzT+36xQrb8jAKZ8Y/vALkkn+J9KFDc01JXjrb1knuI51M
76m2HR/rtuGV8ntWdsOpkh0IfprOcTkiwUY15ZQOiy/ASz6wg5xvMc82IOx3Y8ZJ0YojZkVLCQtV
DXVyn1WPtU6YExuZgc/LcjG7j8UuaCguWAwdJGYla2S2PVOXW2kbiI3Rk3Ekm3vogY865LTaaZx1
MBGdlLrKo41uiAxBVO9Jsy/oHCMkZXbU7oc42wHZODroj1Y94aWcWhE5p5YNW8vosC3UiHwG3WSa
T4kUvJu9ZVm5N1oa4Wqf7iJYdIzkdPZymKXA5Zl8zO6h6mYwSfAOtj3nQt/tEDhWLtSyrmgf46bR
D03IoofcbA0/Tg0aEyq6oaJFlDCKIJRuwEs9apZA81q196NN/Izsl8i1zqIWB3pytaQJwMnymoDT
e2cf+q7JNza+w425BKemHFCaKPFE5RUiWBMGT2Rki4aRU2AZ48qA7gqVE18+Z8uKdO4VcPjvtqpH
oOPktyjeObC4ONkZ8SbszDcYXowfBLVqSQB9zbbfJ1mmayftmAfbw64DC+FSb15LoHrrqYg5Y4G6
Zo+xtBFIQ+dh14/WYx0QREUnF1dRq0I7YOgvQT5IaEvHIHeeZVB37OOcas0SAS06Fs9qrh+SroS6
0yAN1GawLNDkRlWtEKq+CUrWWvNcoxpfodgtznOkTHxF+NBCVrO18lFTpNDUUZwarQJ0POOSQqeZ
Vfa9khIjRPX90OZjSRlwCihDGN8ReT9PDbrqLATszW8IhLlYOAZNtgBgn+fqhmwiaFNhXlygyFab
mbm5n9fPOYoMzicUcmwl3bQGFOGUkDKiqkEaZLGD2lcNtv2QPQoZdD7qhQJ5V/7SCGrAMyEvczKT
Y43dXlf9nKZROaV3Id8YNe6Y8/xFDEyhW5UaxDgirXStO6OKf8DUu+2z/hFElO3bFi0PrSXZnV8l
ok/Z++K9IfMFcq4F5jBiQToLq14bU/SYsjLbk49wT8TOIbfHbeTo51oN4i39v5KZPGvVCHiJyDY0
J5+piqJ/M9r7dvmRUo/0JtaLwDWMw0BA33GwV8kHic/LoWZAucK5AKYkcDcRLt+4U6J1FxrbUZl3
jtA7eADEPrstRya+bG2r2gP2EON5sKTJEdqwKgvnH/MAXatVDH74YH6qz0D2W4FrxkEB28nxy5y7
cRsCya+dCn6o7HzINoQ0Cpf6VeD+INdi3JSV+TaLVNtx2oR7kTbTmubJLYdF62d4RZCM5UggMmBh
zXJ2dCblotKYXbnVR9os5J/yUUCY3URBgwUU1HvdJHeqajwO6cjh1TQZNXv7pdITmpBGjrBI820i
rNfR/KEZhEiMVX0MaxeUlclSUaJaW5HR6mOVi09wMdCCj6x0huK25BDhd+1iPh2gsZcifa2FKP2w
1AQYMmRgGiIETlRCIS3MRfPSlciFAPtLe9qL2mZqrXqxNL5MxX6s0+42VYg4LZLxPSfBfKVNTuVb
Ym3HbXOmPOnBuE53SvbQNx8xdiRSVMUbcEY4wfRetagjaUDFim6NX8wx4wfbottodj0y3mLf9Ug6
2d0syge/DzFamCaLtqhj+kwVbAXoslm6ot/nfkajbkBRsZmRV01D5SW/wMl2cT8okxfWA5vGiF06
vQO+u9B2ZszHT1Xxlcgu30CW+GqJvtuF+CtBhOGqmDpUVgbTy5XN4LkaFYQtKQOap7QKdUmZE/tV
ZAR3yrNqTfW+gEerAMfblmim+QGtrmpZN42iPVDyjRMhN0tSwHRxNT1NLXkA9OsJgKidfRtVIKn6
2HMzrMZD4VTbEEsxPhpELX2uRSdDOTfEizG9zm6NuDlNOcXD2k4g81A6Pgg0watGvBRgg/wRhu5+
sEgfYvpqgvYmvthYt8pwQUVo7/jFUDVokzsXVac/DHUNQLAl6SBTNlWsLRg4F46k5l7aVP2G2Lxf
azDnEYS6J2E9pRGQmLRZlkexMyK/7TzGp22m5u+srM4zYu5ZcW6Hyr0ZQfF47qi8tUi0zj2Vgu2E
yQ0PZHNWgJGuR/io/mRaRK+HQKfM/KbPv6IJMYs57PWG82YjXHCA5BL2rvEZWV3mhcWDSC9DN2Fj
CSDUlYFs/VIhcUnJjWBdmRPRxFQZFOXeEcAHiJqotQYrJc4AikDUzdWLQ7V0m2N74YAamNSn4hwZ
1iNAs63ptB0kzbT2yn62Sb+EqUX+ECvoEwrgZg0zrvBEqd3lznQ0Y6BZJTC7fZSOZ51MP48wZNUz
owKeXUk1GrJRM0aIIfO7OdHf6U1BYiDseRo3WY2hWksiqtAD0ONI/ahDV94zNhMqHFBEcWn046fA
BMRCya/xpjh2eokyuLQANJNWkiyA7rkJlGyvzbBLddFf6Pzjj44JgY9jjVkDKKbNlFKo7quE32Lu
4nTqX8KKnTa3CTsYLZTft0RhV234zExEeDoHNargdVil0X5uKKlOyltALl/QGP0rJqCtovbDJWqg
+xtWq2wmtcAA2EsCxGoboosTElGqSMoIvey2nMUpfzbju82RQENi16phz/HRoHcwUrm29JNJfsRK
TsUTxtL8cOW4dAsIxsyIUP/Jdbnevv6lXjAvvx5zfYojFSdZXR9zvf3r0b/ui+hiL9JIlZ8Cr5Dj
iZzX6NbSDULsh99e5ue7/tuXdFKS0tWp0VGxL5t2fXXOhjShf73Rz2cuQCESX2JmacBpwyDY9Ykj
mfAuH/HX9v18nRwEENHOLtbRv162xjvAmikipIld8dv2XW//fOD1kzSO+R5CgvOvjwkpPbFhf73L
r7e67rjrzTDLw7Wdgw2/3vy1R+E25NtIaMeoVp4Cks3pNlKrxBX5RoIDeHXVwlMkh5ri3aIxTBVW
Lj1nzFHXWUkmnHR1QOBZz6KYOfPdDWE6queMuruPBV4ZlfBBiciRGVv3lDLCxa3uGZr8ZMkPm7iI
Mfwxwfdja2KYx908uLTvCbpRgi72xgkzhJXnTy6ezEmgZzGB3PUffQoYz5yzdm12yY2qLi2TidiT
SbHJtZcnYGm4MOLPpYVRT4uLqivPpZjfkyZHJV6Zp0E3ti5aEuJ5VmQwKrlyIzLgY1haOD/FcvCa
vo3XFChWQxZcVMGAGtsoBISJaT0YSB6YSyzHKIJn95aoPWquWBvngriE2D3UVZj5kTDadWRtO3rx
qzwNz2OEpteyMhrdmX4c2uxjrtm9BS0uUdq+VPFnuaJ5anOy62RCu8bmoF2JdNxzYtsppbOlkAbL
HCOtoJY3DcorOh1lLfXxhDRnLajZIq0nDd6M6m2ZNANODLEBWvUNWQ4rh3YTgA9B4BVvjLEJ/Gio
aZkb5XOWWl/FIEavr6avwUYXjNWLgVsUPbwazoFaRzRPP7+GUn8sUqa3JSMZRM0y8YqXTqUKinIf
M6ev6yqSVoAZuyGBXJBrWCScmgZ6HM3YR11nW6nA5wg6CIJI8+qJyoAhCE7qWkbTPmW50dmahpzb
cFez0r1WA+4020geh4B5hYVtgmbPtzkleyHPbNpRwHw92aUfEyc14kAyZ9PC38ZDMQDB0r3IIMqA
Emc11hI8MV35bM5vGMawzCJeMFtFWceZycZXLgmfwR3hdSY9MghnY2M9D6Ig1SK3SPJIq007bfgr
bSbC2yHVFbft7D43c3kg9+U9G6PLPNG1NEISy0YYcBiQDLQ8NpHji+bJKnET/KY+/DdAnH9GZtLH
tZDQCmAEgqkSur6/C/pClMxp1FGcIlAWA3CvuAc7obMQaeklVVF3REbwaCKl9pUsx06LJW1Djqa1
xfOkrRWxb2p9Sw+FnAgpu6OWKe6dMU6rMbSz24QDobCbB4YC+R82XPsne2LZcAtwBq1VU1jU/f++
4Ti7a0gHJWecwUn2ioUNIaechw2NzlkXt5QGY+ylJNzcmnEYHSaBNvj/v/P+GZu47DzqH/y/SCEd
Znl/34aoimJrDDMCu7p2uoXWuU+0ONwz89Pwh9rKriDTB0ryg0O+0jnq1AP5dsSY/AfoiPhH4vd1
O0hvcwFhq45m/ZOUkxTTZNSJLQHlBeApAY3vO9CNjcogODTxaz/LYluk1qPmyOoMBHXcRRRb+hKU
YNAoZ0xq1YkJPTgdktMkghnOVylndA0KoiEZplGEaufAlsfAMPHrDc25VBp9Xdr0w2uIxV4O080v
Iu3dcvp+N4JFTdzCPl0v8Dzbpzad/wMH5t8cu/C24FaRy+GoZGT+Q4zaqa0Ttn2IgVaDvDTAx/dj
N5l8TdqbEspiaMxgb6uBtSUQUFMv99mY099PZ6bt4ylH3r/L1MHYaWbW7wkZw8EtMU/UZdBvIS/p
0N2Hhy6Ar349cP5XHv2f5NHC0iFu/b+ZbTeLovm/vPekaN//po/++cQ/9dGu9Qc/PNgi+oK8MY3f
9NHopv9QyZFyVZ0fJP/wk/xTJm24i0zaIiGYYUM1gfT8JZM2zD9cZP7C5mks9ZF9/k9k0pot/o4Z
w6KKj4AMbZ0tJBsUj8DfBwaANmVjjTCABI59PLDXi7SNxLxuxbwlikvf6m5Uoli1ikOPzgdg2F+3
f0IFVWqDvZKjbVlamlMtqBUt/t3MINVodll0p3UQwFadqKEbHcXotEiZytmLl7JOCKsbQ8hR18ng
cjEMED3oofQuShDWVIirZA3meBctkqfrbVMPjgK8BTIRbOmVS0ljnd3nvc5EOMye08J5Cydxr0oW
OXl/M1L+Issi8q1Jo9zZ3+LPHz04ijUnw/KpkfMjP68OZmRGv0L33SRSVxYeVoTRDsGt0slhdzl3
pDccDegLK3smDoG0liNRtOgZEbkTpWfsWg3BjZzQeBYZ3bkwrz5FwXwNwfulFNZrRfm3qeTdpLbA
FCBa6GYFhDuN/d4hMs7OtGarRGQwWWZwqpBLrxF8/LBGTHlMGZGdFdzhaCukh2cWuUTPDGejNRVf
mc2XKptuzSS/00T0ZpYW3Ochu8tL2yOxOd3N6r2l0tlyureehDtMFToGKNTk2QhOcnnBNmxeRjM8
kOGwmgjGW5kZM7hk4BxJv5LEgqh0t9RqkYMUvbEa8vtC4cwaFBqxHjFeUHEK2/ytlOzV0YZNlFgp
NQttPoZR/Y120mMwVQ9aVV+cxkYGoj03jk2ZdYh3bmadXS1gvyMrsqs7GtSUklEJQhqax/LIWh58
uay+kLZRNxH5F2ABgNE581haBVbOLGr4HIbm0xEYUWntbmSyDcmkY5UHmNMEtRJtRqXcCDUaPTcg
HsC29rVqjCt4JBQzczPwC6P6ocNfXE0qFKCwowgn71xbv01b7TsCCU9Py8esX8oz+cTsNDR/IKJb
m7F1pKxZMZ2jdGENJd1FPrQC6s1NcWtPdseBV4c43LCa2XYxbRCliA1Sh6iip42c56NERuHVQ32b
56+DiicH3wt4eY4H6l7FA2w+nV0F85R8e0zqah+cxIjumuOpRNVTqM6d1ECeEGcRrnViokDg54Ny
m2C57zProNjWrd4jcBRAVmHXKFv6Rwh1k+lr1sYbQutpLbXxbQc0adsm+Ak6k2dq2R3NDrr6avKM
NelF5O5N21nKugNPLyOqRUPWUQwo9S+jVS8Kyp8WU22VaOhXCOAzhZ7QngyLZbKzccryyRysr65o
ai/JmKP1AQaGOkW+b8xkm8YIn8ZbiGoZcPyi8nQRHZR+WFcVrYWuMS65jTuzonFppuhzZfKC8HZY
d8muFlC41UlsNT061077iOiCprdLwCiRlCtryT7JrZRCrCSJAgigAlC4QLDZ0juuH4be4UuG8GpI
1R8mk3Al5uhdQt13MOVdC70NE8QxBCPPTqWwrgIgwL6flhNMu/wbXs4LARDoYOvow8jGvdpnftDU
D4EVf3A9Ants7Rw0aWA82N59GfWIxQksiSp5HwZe322JsJ5XxfJ5GpNQJaFj2RIGLRDdyKq1aQr0
OyEqojy+bUhMw1f1I26VnXRvcrd+bGv13iXTDsIMv+k+FmRLn1M8JasobZBtRc+D0W8U6qOriiyk
QSE5Wy2Gi47ikcrG4lvm8IrfeoGTN2usHw2NjBWFFFBDyniEOP3gYvBdMUVHp9YO3wmSQzdN6Jdz
26TR90AbNeJIh/uWmEM2sn3UCkG7aAIphuYp9MPG8ongWn5XwUMf9p+NKO7Vsn8bSzZSsFIh3xRe
INnTfHLPARERujm9piH37S57V8b6ieAer9eNpyKtDo1BmnKCSUPLwSym6n3AScDupx+aTmYkWQNG
FP8YZX6Mx3mj6CXdMLT/67Y1LJDcKztyPZzbGOwFMiCUmHpxo1SRxQeksNXlTyovrzt27KsB7tME
VViaWX6NkQTyiPtpxYwVXXiJHfNzngwg1KHDi0TR2YVz4EOGp7A9586qpUUe9cZRpvkOrNxLEKnf
7UAnZsVQ/HA2sAMZ9imgGOaOw9GegGj12XyJAmokSA4NgxQxnQa9mo3rXk+ph6DEkvfqEuqKjE+I
/ZiAmMsQnDo2URddafp15xJ9i9ey1bZpmt+lffpdxuI8W3Dj3R5NFboFihfFpSc2L1p+XeNcbYQi
0OOE4ffZxHowmIs7I8D17tYAQVJPKG/WslJJ/g9757Eju66l6SdSQd4AjR6EN+l95kRIs7e893r6
+sg490SerH1voec9ESgfIZEUudZvGm9XuWDjg4F8bULKkvHKlZv7nz1AqaXwBFjk80erB/j/RneB
i4dbH2fk5ypQ/eiaAo9VX3K/dTdkTImAuNN+xF5o6RBu1Kv6YlSSmwl2fDP4IHPp5HMF9zd72KrW
fKdlHepfcb8r/GpZ2yPXTUwENUhlx22yHWJ7Vw7aprKc5xHxMYJ/3d7TSw3pHd9YBTjvBKP+GgwR
GeHG+MiM+rYnyhFEMUD9lxz2lzONvzzyG0rmXKaD8Vhq1n0+gqd0xu41dvx2O7vDoZmBHXQ2oWyl
uauCKRRdA4CvndagfzGOxa1R6HfmHB5djyQySk+GDsvaq+0bTa8JkXOQmz94lbdpyuTdHNAVt6P4
qUR/RFFj1NewUG+QjSNmX9LfkS1RCofkeF4AqpmhGeQW9QZyG9FiJPu6mbCEm1YvGDBXACnZXqrU
XGJh/gVDCiGlxdeNGmJgcBaAabdL80Dc6tDb/OAymh+9MTvWg1nyxl9xxMLjYba/wBFvgSqnqBwp
Hx420svSEvNUbz8kxmWbIlvYVOlbO6DdUpSAehpj2ycDLFg1UTcQCtKt6eX6MQKm3XVQVBG9fLBL
mridVe+GGT/gJI53WV39MqYGT4vq0UiwUUUHEXER9J/KlvEQ4vo0B+Ox6GmuYek+OWgele5j1BPE
Mxz/GeMOyGNh/YrMyPVkF/BOi/jOzvxfOK6rayLhfIJiYEfTMxAFVL+JqEcEcEgetAsiYh9GSV5W
DwCjGR8zSD9zSB80wVJzXrOr3gT0FWjwBWr06RaZ2TwAICVNnqnPitCgMUCPk5eCDtNwilq4z2OJ
mpqhOQu1B7BFj3kwyZ0vum7oF4WdLTOjv9fc8tPyblA6fhss96sJC5oPhmwoYOoLHLkQfofyXxSP
Pi6fiy5UbxqHnFWMsIBrgAzSW3sAoo1taDLqi9ENwGDsOhMugwokY0yC19RISE4F71UyX0HVu2v1
+ErzQZgjNbLMM/VoNNqibXAJngsqog6izg7HpylHDCabq3v81N9yxT4WsC0XSA7fg5AmSM9/bEak
0SMFqcMBhZng2SpGNOYTyOqVQb9LtpDub0Xm4kHRQxW8grmugcMLZOWLFSMcmLXljc/Amr9Cqgwu
c7saYj5CYXBdWDqJ6mwrSN5p8pVrGvoIcKgzh4+WO33GNtg8cv7kifJ04yIjOSEIw4hcMZHjATG+
Ee28GvyHqHFaYNbI0vhhdImUHa42AInJvNwWBnH8uKGDm8L0DkoS90Z4h6aTo5PV+++AMB9sd2aY
kgMxIvvC56wpnhMN1X27+swb8y5WKh35n/B9dIcXJ+y/pq79pc/2ipH2R+TlmO+pPKvQj+/IVKHk
12WH2gOjiMzYDlLiHeGA7WQNF1rtHwl/Yecc1G9d0LiMO+oNgoVJsSybGDXkCAmnODv6VfU7bPnE
Tlr6Nuioami4VEMVBUqY3IKsATxQu59hi+eDmg+XoGSvPQ09Nie0P1qSz37udKTLxQcPuPfwq+hU
F/OamtyKne1dXEu2kJ/4/Hf3ZuF+GLEfMu51t3S4Y4Ytl4bMQ6KajP87KJSTO37S4dwZobXwfNQa
kA4BFZxjl+kXYUKcJUY6OKluhzj3lgS2amTnYNnGj6OZP4DT5fMPCtpKl16GRFwygEpCwYX6EptH
BgSburMAs1gjKaIZn5VOJyzlXGNqda2XJanMqtm31cgkqLGXkQu6Q+8uoNUTyMNWERTxjgT9Cn7l
pxlMd42RWuhwVTfToD2pJa55ZXyhxLZIKdPAyKDid4uHaYNxxIz60aDo+z6iTbWJ/TU12i3KNtsa
+SPoS9FFmNNDVd6TrvnBBqWamGQYySXVMa9rNEKSVntKnHBtu9a28nvgRUO2i/F1Hv2HeACiYwvA
TGd2i8GO+QCCzbCU6LJrauhVBkltoxh3xkQf5Xmtu/Bf/UFr9xjAL7Dmgvb3oKgYauVOS6pLCCDZ
2YUxZA4QF+fRMMMn1weEOzhXJc81wJesLdJfna7iA9Zf5Pqzqfe/otD/CuYBvKD1gfPLU2Ay3gYT
yfz7xiyd31VS3vquO66cCFGmsPSXDSOk0AP5rFmfMT71mjZe1NH1qPG9DPxi6xbw/lJ/qxndrtIZ
LCCKmS+6AY30yMaQPijKh6YqD20MtCyBooSpCCJys5O+Yw6DgEg4Yjc1hq9hfW2i8oRNM595DxOJ
Nkru9BlIgzeFv2IXdHrwYPHd0+31Zzdg6TDi0Ya2gAl/AEcHuUhkmEEWY5hFC9vWorVczdDuCEvq
+jhnUyaUxZd4zc67TiTQAPXlBy+4DqMKtZUcmTmvLL/keSRz9AWGdaQWWp0QhtxYiNvnvoc7sI2H
yHnbWOrdNlaEimiPQYTc4YqgR99rConFCfaTqtfvUl5KLgZaWgfrCqQcGsMo4w02YKAK3M8Uus1a
EWYVgQdbGtXZ4K0XRDOSqUT3bRNqYps0973Ij9kJeequHxF7ksEYXHn21kDCUQRoUmcScFzMJZq/
/20u/pdlkTJRLRwrWvEEZKnUXG4mix7Wwwcr1P2dQaWF881DAgyItq0sikVBHnaVKNtKU0SQe0jm
pfxbZNXNGe1a/vqpKM92JpdEZSQcP07FOe3Xdm5HO3m/scFlGQcWhnXPYHxg7HP66SlFCsq2Vgr8
Qbxr+VSSlm9+g+rGt+cvz5BvRx53qg5yXS6MFO3hpgt3FWK+mHzdyRcfyTSjfDTn2iD31OPA7BM1
ONAMPAr5I/UerAJDYcQt9JZwx2RVHy2aim4DTFRexMxx/QPNb2wyz0dltSQEkrf7wAg3+VzMq1af
7iS1T5Lzsth2tjMyVFjK8FpV5kC7YAbARpo/L/7Hjb/9Bll0RBpX0xEAlD/x9PYiFIrJ2iG5KNmK
krfY1Uqxs/FhHO/SNIlOD3ck3AeT6txqXFAnKBv+aFCnh1chmhhtXWVuNkaYa/M6dsM3pctUhDxo
D3JBEzkgv5zzjaNWyZ9UqP1NJliS8rf0fnWd2rO6KVULw68mo6EP+LacDhXXkWfKi/3bbV5XzqRY
Qd3ImtCT+CZQ6BP/oXLoo+3sTJS4ztVHHGBXcGMBrIJvDaadrMFjZw27KUfGEWZi7hCW8l3R0v7t
fe0i3fuhiYhPbgQLeW95S/lr5/jSZejG0LCw6/2pJommKWuSXD1vKxwT/He1BSzsrGEeDJsQPIQj
U//yeLk4t9ZvVfRUlPtnwqA7T8RBxMM+nQKffas8tYAcT281r4JmC418f27h8u/JU+Q2uRqIWqii
0oo5M4/JiTZynykruzzifP7PKijX5VuTpdM5cv1U/LFfrv7Ydqq2JQD8v7qeImMUZWFLEZSQNVJ9
p+EZslR7G98a0VXpHq7Jgd4s9EnfxAh+uhZybfKND7burG3nOp/bWydOCFe6FzrK5rOKtMGQgHYB
SwMgwerN8kCs8TbPjkUzkkjyBNu/SNR6ZyjqqqyUbqdMY3uQi8Ir2kOt1djEy3UHf9eU0R4Jdadw
WkZjvrZ0czjQiV2xRx7/52LuCgFmkBpJWs57cl+TGYfHQSwQuuArINd93S7spSx2el3volrdksce
ArgKdnCUO4KAD4WNsZ6d0UNnovnIhSc+G+fV87bRgOwE34/dp6Lc5cpqfz7+P+w/XzkanWJn1no8
XlhjPW/Op3+73KnoiPt923q69bcN5x94vsqftp3vLvciqviW+zUgNaOx1j92ns8/3U4XX5Mfl5+h
W27KqH08Xe78cH4c9+2nni/TEgJbDDpzqfOtsKXaaWDNwjyFF4uxSnX4Vhyjrjro2eTtOt+CfPiv
9Au85/IgF3KbLMm8jFxtxmTT+SqWmzhUMX4SeZlKH/9aTHIjRiKEHMcgWBM05zMSim+s9Mj6to6G
mg1VMmAQKvv9swkW2ov0e9Iey8NcZFMY2q1Mz1hn2BJ6Z0y4JQhNjiLmmJgG7gsn5JA7gPsbTzmd
Sg4h2qQPdmbirpkvkxHKmzBU1zKhE4isjtpBHo5yJCZmnyGK6ZNnSgK9OMh1zKrLg1ydvPotI3eA
k2FPtko0WlliJIF6zlwTqYwg+6tztAmY2kBxz1UT0mMfrHL830HmVs2h/Lv0Y1uNbSyz0CEjpkEG
q9WGvxZDUNSH07ZYHbcJuiDqbC7kAT3p7m1YMZYU7xM5cRytRUkDfXQqyW3RoFMHLEhSE1ha0AgN
o1/LQnx2RCeerJp4/3LdrvUnvyj8tUyvyWzbybJLvuZz9m2C6YzPNvxvmXiTzmeyJN/0j22GGD8y
9/mM5ef9lIE7leWL7nNiaq3rAWn5JwpN9K/2DxSaPTP0yttqJ5NxkRQwkMVJygr0jbARi6pffVSW
a/kGUf5Kvr9RuRERb2KzjFU7ReUJzGHdbG16eSVGHN8U79bvQcwwGWQ9QJN4UyFqIK3p0h4I2rEs
4nY/2a++ivquJ+QHzos/bSMCs1OiRtuGmtEcJqX7a9HmhAEaBzDieRtCyu0hxo2PKYpvruqgbA9z
9GEEHtn5DvbK0PQvljbTBuV7QjObOiuLHV2Ir+PPAL6Zun5+E/LFnN9OWGtMUp0JEzkxVDkvHNE5
nVdly0T5u0CPHeVf8UYkPu5Pr0ri44ZCL3cB4S75Ukrb25hlZm9lSzu9Itny3LhHQXEaSImEmPz1
IqI+OdMu8XMwFVCJ6oMYne8tUMIGo1CSCUn56ZNJWA/i2QVC9Dh1IRIu5Pqp6AUAtVHTweJEPEJV
LE7P++9VzeyZOyLafmoZCLSum8R9lh2kbDseNsXzUhZPbamwo71dED8rXVLTtmAsGrz9pS56hlAI
S6gpCOlQ1ZPdmA9r8pcEmuXeWfQUfj4qiN2WT7IuSWPDwkQQ+LwqS3KbpaDePjCAkDUtFI9BEdf4
/9AKqR/3v0ErNNAO/wlacYkX3nv+T1TF6Zy/UBUSOqEbtoOTkKYbKvZ1/1Kd0zT7v4Byao5qmJ6m
ayp3+geqwlNVnYgLUAz3G6rC/C8DDD20SOAWlm3jFfN//88/POmaH+vfPep0origJr651KkYt9ka
WC9EC1zdBbL2T1QFMfxEx2clvLan5taH8SdIq/mOrw1SnYq6n/PC2cQpsj8dYaO0j95gXrUHBhwa
hANSCVV47FT01LUZj9Qu/+1CZUnL1iK83d7hiB4TwcScbeotfaOB+3Ra5onIwj01VnGbDda1F+qE
0wq+dw/J1H7MMyIIxL8h3MHuQdLuNUzGz1zPtzZ6btcpFtm3gq5IUHOR0CMTw+nchWXPDF9IbuF2
bCyGUlsZyQ0SzE+KlT3jahpti9/BUJAxrbe1S7pc68x8E9bJvK1SIliBn24DTiOpBJcojoIXfOg6
iH7TF84G9CmW8GY14e30SI2Y9C+TNx2C/h1Ry+Q2a4t15xFQaeY6Rj7LOSp9aBLQYzKXdrj2zQM4
88iLvqrOPeZ9Kmi7yO32K01vEJJ3QZKNngeKEodbs4H8lhbjVsdGA2VA+6CGWJWGXks6XEOX3uWf
m2PXXcCrKwPL3iD7EK2DEl3qbsBuHGD9KtanmxBRAZIx11VOaL5MrFVrCraK4d0D3CDoXas3bY94
XKfk7XJOSH3b5X1DHVgrmkX81ExftBq+KZOCd62z0ZOJwgAmskUmvLSJl7guStzNqxcD/LSBmawh
AzPBKYaLEmtQhCvWsVCKztK62EQ2tC/iQV8plHo6PTRz0v7OnhFvIFisLnOinoQ19XaJrxHKDO50
XQ1hfUQC9XecKArhOZTvkIgNW89EVYxrALd/Qh4B1WIHZbMw1d+DwiIQCSFvjMN+nyZhvkKOzEeg
BMuU0B4Rda5QkkHvGa8LZETweNuQjtO2aDFsaCmX2ex9aGhtbO3EeWMeli+LEDpvP2FZgJMu5Jjl
YJTvWWvGUFDytaI28RWKqMnKhlG8gYFm6EAY8I5aeHU8iCwXflr6bw9Fin2YdS9qlM7resRsBATm
eiywqTWAWCxaJkatvWuKz0Rps0Oc6wTKSLJsAWtNF5h0AQAP9Vto3Tgw1QgHhOGTH+I3b1boHrWR
hcayIPTHmcawluF9NWKqE92NzVK1Ie1U5qdVbfGLwFigvib7mm9wgyXnSxAbUmTqaBhzkNxKUNoJ
8Y/cT27x7BkIp5cA0LOIeH/t5YQtTOc9q/2vFlgY40pNWdbMYyP86ZppjEiiQzHMx0tDFfnkeCD/
V3UdnGjyrxpM/mXfALooI4ynNAtGJtHKHTpzq4noQ5Aj2KIZfIDjl8pyx70DPPymJpA1djlGY30V
rEmarOsIipUfFvUa25Juhc0sbw1nGoA8WyK0aHW76ltEzLAAeT65oFdUqPqO9cUTB4UDOP6YDDct
Cpm15vJuWwe0QaAu4YjtR+psHaChRaAdAzP9mETDe2rrBM27cWd1aDqTmc6WtkoKB09vgBt9Mezx
RcBDJLwim1avQpdBBXJolRiC4HWVon7pIiPgFaaw3inW8I6CjWrm4xazgaXS+cPGUzwce9KXoEDD
Y8hHYwsF6hpsewgPvKsb0s6QUVLTXCIt3mJwpZAYz+4S8jnoel/nmWFdK47AzvtIuZDjvY276TJ8
jJAYTrVppcVtuxxVlDODdgsLvtiodoTMFcj1Fo7VrjYnwkvjSun2nZXW12GsJ4fWbj1ovj1JBPwu
GTmlM5OMqGC6kXphgwacYBoH6vG8SR7RkKNgZnE657RPnPhtXQ9DpE9myDmxq/SHZEZdWJaATdzM
iv1lEMuJQ0PbyqmGnFbK+YZclYuktjM0qczfbY/V2bJymnE7Nd61ZjKTgkWmMqm0aAtYkl03c4OS
FvxeQDyoVYWo/NFRr+wQ+XjihspVSG5fnSFZRbhYLcEuYZwgg+ayKBeNmMHMPAboK8Ss5EIOdhsx
xj1v09qRVAc6gEtlnJ1bFKXgM8BODkVPCIrvzoiKQ5n5/SbQ54eCpKKRFO4VOIZd2ETpbjK767O2
sZQ6NoNw3zUMivNaSw6VdaReJYfQsm/sIHhu/eyW+XO7CrSRiWlw6TI12huOCvirLoNsVyf6Ws7+
IkurNnUb3I92AVlDbpMTxbTGh2EglkDO4ADl2E2aaRcILxudKMM4uu8tU4c2Nqoj9hS/QUZba8W1
423sNNcId6AtJ6dRYhKsOleMc2FQG0pe7OSo1tE/vV7oL6EgFNjBvILlZJGjZkQuF3Ii1GUNP1gW
tZbusQ6Kdl0Zk7NT6hSJOhvCwejxAU9IHJVmQY97nunJKYaRJMnBvAX2d2+qWX/IikOIbiHJwjDF
FkO9CBJ0bmicb6qGHWzW2hgNVdlGhTOagcdcZkMDbcYMUupJgnqnrAGG2pF8NPFVkK7W8k7nxY9t
etDVYEHgvWZQSQgaiCeSNTHStWIGIJ9SLSaaGTNO+WzOCzn2P6+eSnFWbxxLvevNujvIxdxO5BKj
Gg7IXJCZMZmpLGJY7KU52COKs2CL5KRWTptOMFQ/staOpr/gVZbK6jAL55rAhHJaqfpvIpE92Vwi
Nbm/HVxk3D/CNPwkGQQephLVexRV3hWxsPNqlvR5tpN7RocwGnLbHJnJSCj8YKIyzoR8yekIua9W
zI3ZN2G8bCZzd74SbjzZCsGqEdgo9zFE85Ol02VOtxB7ZOnbbeR6l3VYYFXU078PkSV5mdPPOd/q
fIzcVvh4700KYbgsdt5+7Py3q3LHj2uefurpdnL/aYN8Zt/+xreiPMp3u5kRyJggUSXSHD8u/e3w
P/6TP+//46E/rixXHRF7dQjCmikD88powuMoYrnFpI3BplK1Leqb9U7u8JEQgp8ojskChDuBtlKU
61b2SCOhyYfWvdPAyAlwWzu4Msz852JTMsRTqlhf5poPsM3D6NgYW6j1TmETttZTR13KU+W6XGgI
JiOaqK2w/dLqXZm6GMWJ6LdZHfNB/AkTpZuy0dWVymd0bfa9Vy0wNd1IQ54pH1GXMPkQrYKovHYy
4psikiEzIDL8LldPeaXzutx4zpf8OKUY0nbXtwyLREpRLmqRt5QlzNswR8HQ8JSWkRcpMsRksALi
xr0fkrCSt8/kVln8tnVwjZccJPzabqbqgGYg4k1F9WrLOE5I5qCLlXTf9mU8L2PXU9ZjooMyCt8D
3WYeJFqjXMj8R8xgWIjb4bsxpR85OvleDONfncdjYpbYjHgdtoHMwjTSl22PYaJbtvB8g1Mq1Gi/
MpztME3kqjIFIkukPFvXdPZ2NHzNg3dTZTi2yP/hJ/a9Xw3JJpcdgtx2St9oqrPnvPPv08UXE2ty
MDF/P8UycxifJyIWnLmZtfIBeC9qETpmpPTSQztYlxKuLw8x+WofaiN9we3HWqt12ghDUgJ7Kiwa
6M7OfvKNuxEdJ4YE46pFkjSL03En83p6V0ECiDShTwj14JSN9JL2CsccYyOvL3+Xb0fjvgXUYeQt
ozfjVv4duZDvU5bwnPqMcXcA8V0Apy5i0sryLucMmiKT4HI9mSf+pZbtsC+dMDpoBnWtZSCGJqsF
ENOBz9hhz1MdsGwuD4OI1FIXfpdhBu/v7zdxTradXwyxsF+pkLskCL2yQnQ+zApPw5N0qksqE720
Yi2EB+SbkdU6UHuwQ0wv/ML8lkmUB5xTm+c3earQInNzfgjnvbJ0fjByVS5+XArQwsjY41I2OZky
lz9Grmbf0rvioyD3nDbOEZJ6AKvS0/sKlM7eqRD15SHytifsgSyOsqmdijJ/IH/IKWMsi9/S7adz
y9zFUdW8ULzuQSa7pXptqPjKvJbNhLBJMS+DyXwD2l9uvbBPdoVMFMjDT0VffJGgpiIfzvBJdAyy
psrSeXHehjmHuZk0fV1q0fJHHyT/WCvBGLL4DdRx+vXlPAJ2vBwLJAR7yk0xwW4cASuh/tJgB2B+
uPKHYEyhu/i9yYct0Q2ydH72523IEjMzDyxlcT5Y3v28ej5Xls6v8bzjfL0f50b5Y4fRL30Yj0Z2
nJ0TYlgl12XL44kn7VGun378XMJEjJRB/YanONctb34PRERU1rFIV52JpsQ7CLuOoYyspn8uykuc
uqqxmJqdW8JJEYO3WCxkXyJXZUluO6/KbbYYBf8/HScPHvzPATHCvby//H29rKCyKDeeEvunyiy3
enrezSfgws+jzg/idNbPq/7c+u0GP4uKVoM4hdw4qwj9iGd4TqPL2/5p2/kQufcEOJHF80K+j/Oq
LMnz/u1VTyn28ynywB+3+tO2H1f9cadAdPijSp4p7JijQ9xqiSQYfTVvZVs/L2bXKGeYkP9Sxj7v
OW9DZpImLtfh/VA8HSSzTfLi50O/7ZFF3wxw9CEVd6rR9pyDUzo3lG/rp6JsV9+2yvVTlyA+n3+d
ibbMGEHgTmaNkB6D4+pTbda2rpo36ZzYTJ5adKRgSbUVwTdveEzGHEXfpsOSHS45Uhulc0tcGPoB
GJNHeOt7s0I5c9bs6TU3851dGcojeEIPRTfBf/H7exTeok1Rj94a70BsBSMiDrZ1l48wpTTDJ6jX
pOXFPOHH5cDg2WdmdjE7EeFG4iRI/TbB0u3BlgzwhzSkpDaKnIH9/MOn7mRGgKcTk6o5GwW5jIcm
8WTyw3penCBn5/XTJ1eu/+nwH9tOwB+BhTnd4U/nne4wJN6F3WxRnv0GZnD/F3SCzPsPonH9Gd3w
AxcgV22rnRD1c0po46JTk6dnrgPXRibz+6RqNvoIjFVcd5ITsT8XowDhDystPrWotpdodEIwmwYk
iVq06JFBXMZD+OnkF51S8qKLJ3SbHPTQXpIsNTdRU+8I2DmHQTVSnEcsXEpb86kpoxuQJhfu6F0Z
ef8euahWCJ8RwAbWq9VZd/6ofpY6bH7RPa8jhv67QXML4UWMfl2UD8gmzs2q00IVqRSlWVVN1yzR
asW4LIa0VhFn3LZKd6zf7CC0NnrAyLBS3JZb3MChDHbYJyZr3M/xn51bkNohmVuYRZjCNViFWrh+
853dBSX/xNaR0Coca6Uo/pPdda9BCKgzSPFQgw+2GomzEeUTfvcEwheVKyLw/lRjB4OgpjOOBpGC
6Qq2NFEKG7g/PpjFxk+CJUK/6XoqKeGPB1VrmJE2a2AeNn66zs3iS9G8axMZ3sWM4Y1dKr8zBVB6
hhDZugQuH6XWU2qbcPAIzFVl4dygvPQeTgAT4HOKVOK6Kfznzq5u3QxyZYwufoolG4kDZJE/MEds
r7oJy2uvQi8utjZO7du4jeVfk1uSJO0BJYbjiBJh1q2nJL+pCtW7Zt736SB6fVBxHUDnG1sYnfi1
NpDoxs6sxKyeOG9ebiqT8NpsxxvdzzNUVFMMqJV0zbSNyDnZyKoAHoEXPDnL3t5ksIOwsUkYfpJE
gHSUbbQShWZ0PnIc17ZJQNhCw2jEEH4fSm7cw6hzj9ZUmahtIPFUNY/eDCXGcQJvbbrefTy20zJR
m+g2trqXEEWFJBuVh8JDIW52tQcF2eUlPHdzQQcV4wnpX+YgZgDi4lZbGgMQ1Ug95jXkobzXrGU3
mFvXq97RF0WEF5EghPmxPJzQBblwtGbY2kr+2rlXWLVPSz1t8WlEJBoqv/OYTdo7s09mlWaqbYDD
7ka/9vm7I0HnnDBTp6DEqPUfWJm5S8+EmZwq9kVlIAPpQIITvX9oiF6PeNNqzJcp4P12SvOLuguA
/WkdhFFoGcae7CLs2TJ6Ncdg3CQEWKuu3iFFBbuJeS65Ck+rX8Edf2X4t65TzX4wfdI8Tf7llFr4
MRnqB4KN+X3dJ/Ehtwr0fAttRZXTrtqJWDn5lqVZD0dvjtz7ATsSZ2B64pvlphiCixGs726w+K4U
ZNigx2BK3P0KnCi/gcD45WrDLmoglsU1ytlYL19NUJp0G3x7p37Mdq5f0lMkRBC6AUE88zURbE30
Jet1XVUvQmR+HXm1s1TQheybeI95qMAhhe9zi9u5Z6QHr4B9XPvmS7HRiwGJT7t5swdSCfH0EgzO
BAdQv8DO+k1xO29dKJCDvX6tNndT+ZlXVngbqxlebmU+bgIYuxCIlWWP2vSF49ao/drDq+7YVBJi
xFMENMdTnE/ND23ErDM0z4U+lG3UawdSydJQHTgByJhqjY5Ggz+mgOv0JZhGbJ7w6atjtLR6kUtM
SziRZel9ZYTasnHYIicxX6RhfutUyZFw7Lh2nH1iM9fU0mcv4mvYL9y8pvoptXLvBtzDw01KJ+6Z
W9bWNJJbmEPY3kZXfP5sKxHMcGcf8B7XsJbR19c/A0wYhW94DmETUivsphREfMqDVLT0OMSYadXc
DgL4EyzCZ29AdyxFQx2ZH15K3t1kVnYcRjpSQ5nRAyyzcOearb3QKlptZxoGP9pCR7RQD5WPNQDp
oxSv9ax5Qk8KqwrPEVaq+tGtEUs2Y/9W96N1UfsxrO62WQ1zeaxTESQHYXWsC+3S7SIweeV4ZY5Q
6JDA5Qsx8V3KAkiMJACmC8Yzi6qvf5uFae8qlI8Ahi9nHwUemFYZM3j01cwZfnWN8nI2dPm+MpkR
op6ABI1GKw/QUwOROQ3blpc6VcNw6ZctNggkmTclSZvIK0ErdsguxoK8QM9PC+wQD08J7G5qoYw0
OyZJ2dFsV673WrbkTPWaVFCgBr+VoP3EtEGoEcDTM5w9Qj2YftT6ZjSTZBnC/8utMLg0Zv3RUktQ
51OSHBHpPhjTe9WUylWqz1SXML0cFAW50Czu9yTlgI/39lL4hqD3vCVQkC+crId7Kci6bd0c3cCx
Frj5pM/0j0cbYwU8UKio+WQuOoPOStfwBjGc5I7I/Ap9x2ir8sRWieHFWyMJ32KtuIpdmGSoE4EQ
r2H3gmC71JX+Zm7jo1fTvXW+/cGMedtUBGu96JKkuC745NOCtB6JUD+41G29XHaVewXkL1oaNSw/
RFvIVtnjrRVZ4RZ/YP5WMe+MPPeOB60kFzzSHI+q8piifrkICNNDzrHNpRE9Y+TprtN33yerr8zY
0Y8xA+so6NBZeepVG+9j5bYSiHDdsm9HGNUk5pIQFySCR8bC1SesRGnileutG3SlIGt0b2S3aaA+
FyrMDDVwNHasTHtESbS9RZkUolqhI2U97LuUJ5TTudTeGB81tfLQv1rX5cUwNt5dEAXDvjbBAWbz
WrcRu3JQqhoydNkh9+5iXOgSMsop6j4xQsSTjT1FO2ChzBcKHKXXLgf47+veSta5jlAdqpvjGu0l
ur45uu/0qVpMmc1oulLIYeZIWWlKE6x1BTePpqoefe3GmbHAG3rgFW+GNyfLyegJbenV2kBmdK3a
owj8WBa5KISXLRzCqbaKSFoKADGs8DI5msrLNCTONjAGWn2q1Ms+al7nQV1UtTE/jChkRk3FY8iT
Ac/kQkcLStliZICBoGu9TiA1xgzJAyXF3wk/ooUBh2YX9cOT24Q7zcmrfRvX49JGaImP3B68uEJm
P4Tmak+omgHwxiENRq9yE3ZYdTJuKr0A89ByvsPvlshwGirmYobq6Cj+eOUPqJzjuLLWkaTBvf2d
SJu/6K3wq8znixFy5Zp8LU8i0jbhvnACWOpRfz1nYKKNe1ASoMciS1mNLR/U1BaCXjUDzHI+8FUi
E9xVNMEILjGWLT3oi1VgYVhh9XsP+auFivWh54W/syl5BWmCICdxiYs6b+90dJA22MtYgmP+EWbJ
g5UJVfsgVhet47abJh0ZJkHODZ3njPkP6WgXt4wU4XGtjC4y69JR3pwgrLZRB/x5Uo7KMA8Xg8hV
TYq9aQrGLUHLUIzetIC6eBf1zdEpZmePlyFZ+7DFWYZOuQK4uZo0h6zvgGRkt0jS7EY3jBh73O7J
ndzfdWXjHp6hDupB1+7D6bIHBpCgjgYcu522GD8ATgW+gB7vPlJuPN1GS1hQoV293uuOEMRG5hUT
GRt1SM+6YHLBnAFDH8sHHopNInLr5kZ5yQedgTpg8qMOKzbP3D1fQ/M+ondw3D09+mM2Q2IjTHVU
65tkRHgvzYbPGR11P0f1MwIChLh+vMxMwd2NV3PZ72KlR0oCOS+7U2jCljftB9+/UpteXwTVHiXy
dB2R75yjbtjmcVVj2KegeQ1/dp0Zogei8zOa4aYbx4PHOIhRVbqdG5RReJDUe29gEJ6oW2XsUHlr
1d0YZ+ZtNq8AvZAIDXcQvF7zqb5C+aC+QlwDKElYK9dpoG3qMsf7qyyvWibQmqvmV0IwxmzF1GTA
t2py37JMJ0GIoDE+8wiM4iLxGNrVamIEMPrlXezg1qhhENW36aoz8PAJ/SZepcimpfkMbS3RVjEu
kFOlfTlzkK5KK2aygKM92kxGBsk33jJteKmKFpQNmAOkiRs8GQZn6WLvsNDmauflNQ6bIAk8B+jh
NBz0uXscAC0c8vimU1FC8FyYym6evaPlduFEBIBwIEAleQJl0WlWj4Q/hOE+2KcdtXBAsOLKS7P7
sXM/LdcaXgrXe67qFGdoI/2KYsVe+R16DAx3d6NB/Ur/m73zWG6cy7b0q3T0uFEBbwY9gaE3oiTK
TRBSSoL3Hk/fH5h1K7OyKv6+Nb8TJqmUKJEEDs7ee61vqac60eQnmA/PDcoeBqSSh5813c05QR45
UGyhbYAHjOiS/CrYSDlmcxjCDw3ebTdLM1KSEDvFkXDN4ymCyUVsTDFlnggbklptftbDuvLEMYXb
xWepa7hSyUlyg5pwUn/swpXOfqCe8GGZCNOcgt6dFLq9oJwGZRjsSiFZqZwwUecjeHtyNQY5ldaB
AUZCn2O7S8EC1jrZKZHKRkceR0x5mmi6BpGhRCFeZK43K8EYmMOkXHITNF8Sunnam4hVAATPxBEW
mt9xOWt9e6xw0QZobzFOG4mHghtZOeD4epgg9pU4iltwrFNL8zk1D4lYEQrWtdpzRrmE7FckuqgH
1F/XJLAgYZv7ChGM2GbgGzXRrhmLjfUAtTHGrJcFqMfYB5/b2NXHlOKDlSxNmp1mTNqKEBcgNdnk
47IeFpnzrOPXo0ruzWYNVcdOs2zaTE18yXSjINBx3HJSgwiDFQFHEu+Kn8GyGwEX6/hNjLLuL/GS
Nb/EloaGyuSkRp0mWlrsUp1zwnEEEsDH6h/kmrQLLbxm/pQ+gRVgmeeiRTIMqT4G8YnACvxdXdyP
Q/NkRveh2j7FLTZ0YBmFQ2gKsnB9y6dRB5hifaJIrIAPTzVnoPAjAquu4oRG9a8UwBjN0HoKS1iR
zL0v5DTpaxRl+dpQK3TvGIG7Gg+0NEvSGd8zcjqfzYxE2K47BN5khN8p76VD6qq1LqPkKxr0D+b3
gBtCfxvr3ZtGl8v29fRajwPdsKndaG0AtQG2hOnnQCq6F9lvALxbh8haBZrSuUnVavvvinCRne9j
7uYScS9TgiBnJhFMDTJ2RyREaDMfKcz5FXUFGaFNeOoKY7a1EXIxjWE0eMT2VnJ3neXuJZMCmeQM
I4SJWJ/EkdRX0OEGXZC88ZAw50AelIfYXGawukHQWrv0IKZzVxHX1kgKARoVXMlckQLIJnG6N7G3
/4+2+L+lLZbNBbH2F9i2r4/6vUn+WVz884f+C9mm/U2RVJKrF1ah+K/INs2A6GaYoNRQ9v4SFysg
20DyiNDedPS+ym/iYvE/ERNLssEL+CcxsalqSJphUxuiwnmv/iEmThXcEZMf4tru1XYENFL59fGm
kvKXkfft3q+b//xrN5/BT8vPXz8NZ6+wInKO09iVlIzc1eX3F7dZ9O0nwWTEdk9kwlRm29pPL346
FPuU3Aj6RsOauFDgzkP9GA5PhVnI23weDK9XsKCZkvRKn27Lc4Ef0dJuB7bjOdupEEXjsmpt9b1D
UetRRI0aHnRF7/r14tmfFSK8B6t89E3Ugh2ZXjWxP62gXNsuJGGq6u40LAN2XZiBM9TFhBOgP6Zx
/0Q3YJumtX60FqFPa8XarhwgWCu1sAp9DMZlweAYErctTsESmPJE/vk7ZCFaj/7ou7BfnHLSjZ0m
DqKTyMJrprOBJmBc2hIqZ0+d8ilR3GcAP3J+D1WjnKwoxBd2RXEktZcFtlC5yJoG6jRypldtNIOd
Q8Wh4hByYokYlWZlxGbnxAlraFvmT3IcbBpd67YYar4HNVTdYMgfEjEm+7GzOhcsECVSi+OLiymj
6KeAD8ozzF2CB9YtlMHEHtHDp8cHw4onINUd8hPiaZD9pKVA5yDObfr0w8Fa9SYgUjVW09WsBQdD
M5+sILOcgk2W19ePua5/toElEsEhtscpIl1hKNK7OlywfO1qzrBh1Ir13MfSw6wXGlqSct0Y2WWG
vIBEGhyuwCQ/D8j4qjGrI+6lWy2Q/zgmwtGMac5VzNgVS/nRR9XkDSPHAQ2JN+oUws0HALmp/iTC
rSUVRdRJoazxhxhck0OjgISMmNigZZNLJ78WD1QLbG7UOQPbh7VkqpwkDpZCGbWW9d4TL0n0bChz
nSxQ+JFIJIk/ir7P3Vh7FwyyFVMxI/9uocPVSXUw+zRzVU5IQOcQiihs+fSK8lxmlu7mZixwSIcV
0AP1PI+5vsu0bm8odNVJT992EfrbfjALL9CLJ7wAJfzOslp1fT+sylTY6pniUSN6akVIjTxr9+Mk
sZmBfCynoYpufuIUGOtdWdXIZg0CmCZCa51uYSJlugi0Sg5PWUCMtJQKG0knDI4/lWTAyvhI6+yD
LAAX2h3aTdW4j9v0SxRRvYXatsupnnRtgveovudUw7ZBcef1t7Jf2zbT/Emby/eU9qJiKCeOr3DH
JDUvEsWsHKRvCdAPURo/sPK/hmQ3bDR0qHbZ5u9mOaFRa1VbUJSrWdJW7wY+K0GuNC9u94L1MUrl
w7K+kiKhWnxoKiaH/GhVw7gBOueYPoxoYVDFdc62ft/60beegB7pBG+2ApI3ugDKBH3GJSmVegvW
EEzYTnmU8/KxJkd1I4hAJxb5y88bA9Zvpj5H2dSx7ZXv4lq/JADI2JiEENeaGSs9QLydLq9jX4ju
jKRfA2tm7qaL+xlbgVOTzz0WnBNGPCYuTFoNae8xVpLHNkOzwtmlCoTNU/Ro0r1AHLHSQf4BFrqv
BE+Zo2dtZvoxtySJxtUA5KFJ9ynKfjfaBWw14GMNbHDjYTogr1/zWj7noFePSjae0NpzaMjVpqtU
J2jHuyoNaJgEjbExMvAjRnKdhBJ6m1EqLvaCY2CYH4C9h0NNRW0m8Ub0AbjEunlfYAdYBalMA6Iy
PK2bSSlQCOMbTZtJAxVSYk6eoPmcYhR1F1oR+dmvNEdEKyaSo6PL8atqoQ0tqZYCYUJDAjgybifN
wR0PYdIkP81c9nrzV5lpG51d4boZDaKvVPWt9Een6Y715FFZKm6pJqVbTn6KhF67Iwylk+hfR9AH
HRmkBchCLTspdXQv6Z1ToUR3mBNo7KyFj041SdQr8YLJKjz11I8iV+5hepemdZf7rt8LwS4l3Mtu
Fw2+AfwRDIfu0UScAXQYKfaxlTyHravQjHWm2F8tp9Y4d1SKmj55SfxJGtnW19RdPQPwknSCDrtC
+KqG/oUFia8SZWF10qEIi8+yGM5cDA41oxwb60Tihmp6IQwbVEpB/upEs2L4jmTc4XlWf4V6CMvM
H7hUtt+TP3VLzPdj3Dblhh6KW0hAIRCPfzOmIQbTNBGJGeoh0kr0bJKXGAymgf50LpATjnKUWLQP
ze+5zSjeUAYP+G+3TUu1n2l4kCpSZkh7Z+HSzqIh6CfwtRj2xrA4Mh75GEb5vp6mA1OQbhv2U37o
/VXLzti2SF+UWlXa5YnSr9vcYqmNpjs24NdKBEfuxxbnDm1HbUbhP/kwg3Q21dPgH1sgkwwzOJER
JiYayc/tCO8g+7KivGGrLrB3kKXFWLu3Es7l3BxfseiLCCaVd7/yHbXjuQOj+0bib2ClIQm01Wd0
59Flyp5MOZB2XIAMda4cQ0wD3JL6N+Q0YwUTmta93Ls+tEmn1Yx7nhI3AEDAcBDjOwJXOTrlgLTZ
Sjj0XbgXSyLdqyy08CwD8Kd/yTdT7VUVuVft/VCyyyjAWPYlooBsAYmInE921cFXj4qeOaHVuKUk
fVW95VkqPdxBL18yMh+dPs6/LbjbCNOqdcuWDvE7xSfwqU3fNJPbgBjdMytxxJqZvVr3NbuL2qRN
RXe5Yb5gVpRJOgsbavJ9FBTCKkpqvMSRR1UFZSnp79hHNpQvYeRaOYYvZSGrNNGAwXd8B+oH66ho
yBNVhq9gJ0iFQSpuYrnFLLzKcRytx8bo9uwVdIJo1JKLvWXxYhRMEKNaOCQ3fUhUSltAmxtf0JMD
9l2gCeZ5auXBmRWMQx0gTUMXJLfLgKuohCBOQdZu6GWup1ZsnYYPiyY3EyNTLV1xop2aLjBA3r8Y
4WX11XUsGGD5Kf8jZsmsZWQD0U84VZrCgVJhxUENH69bIytA15a2JOUMUXSRAwijkt0r2ZdBlAIT
jo61aCMO0SeUG7uaZfTdUzZsjSnqGOFAOjNHf6IvyMDC1AL6uoLMaSTIDH4Ioh5mrqxlYJBYkmA8
4/daAygqppbVikQGUraHPHVppNA5G8WL0CglusCwXdW6VK/7OLzPcTkcNCCpq6Jhw6Dq3ZFjgD1I
uq0wunkVHXq7zPtPo0k+51j8aGrjwQ+ZfpXqyJa5696qcDa9qTO1XR1DqJq4vnuaNl2ZXMYbPc/G
Y+0rjxbJ827BwNmhYaH5/aeKbAQH05I7NDdQMrmpJ/LYLZn48qjY50r3Q24D7IIGrTxLuU3NH7PM
LC8a8QO+tjUryIVqzpg3sMxjVUSFG0tcyOeg7F3FpE0yK0F3aMiK0mOSxarGgKxaRcI+nWYnpId5
1nKRuGNDj1kEwsypZ/b0wSz0jwI2uqKuTxhuaEcparEhgBlZANc10S9WTKBpX/ttRM45w4u5kMku
FEJppwsZBuNS4uQtqo7pBDsbRQ9RYqK9YVGOyoNIStUK1caXaCXVvllMFrd7YNLPiiZKW1kY2TYa
w4LhHxB8LFC4oBiehSmDjZtMBxVdxSk0OLG1qN1M8QQ0lcsm3po0X8diL6Bxj09jlihbw1y27YZF
SNjSjpOJ/HGEwD9OUje6cV9qq0GL7VidfAJx+kMNk26f+lO0afz5MsW9vxkT37AH0diNRqvYyVjN
yIUNEkDIKbZIH9n6cSU+ZaZyFzOQG6Wp9RL85bTsDW+S6DhPorLvyjE+Vr55zFhIOqk4NMUs3gHJ
dhRpCg+dor9iaQtsUSWyJRmLx4rIrn1WVg+aVbqzmBsbObtvRHO+m+EneNWcVSs6lmCZLTxzkazr
iA18A1bJHO+gAD+IRD86PpXFKu/JektF6bmVPUJaVbvus+EE07I458Mh8Bkszyab0yKv2CcsNzOR
jz9v/viamaQ/IqChHi3tfleaPZdFbBS0aoQ6GXa3r4pQrZm4DZtl7rzTR3/YiSm5b7c59M/HzPFw
jJN6qlgy5qU+m4D65MF3LDKKcebFvn67KbJgWviN8j6olPeoVTpHz1XcWeTDgxOwiCi1hQUv8PNx
W70HOOh+yselRADpoC6qZyZxbr2Y6G+68ttNBClXICcIIuMY9nsWcm2jQaAxxgxv1U3qmN04F7e7
fUbuZCc1zzcl7E3e9utmWHRyt4eTwHhOhQ3YNb5Ily4nZuhGzFgklbcnElnYKUCM9e3Rr5u+rqC7
9iGTmkV7dXs2/8biuN399UWLOK9CFqf1LzU0ey1k9TexX20F8zaQDr/JiH9Tzd5kZdXSoZ9Aut8k
phQetFjbZtRByAmrpMGLYHU+yMlQmClR0Z070kIGyHOReqNaOAtIn/BQLCLCcDE03W6E5RXqhwTN
gewlMztGCA/kOeHOt5aP6nZvzJRZ8iIB/xeuq5u2XVlo9bd75Y0xpY7GS8cK7ikLcENfROBFSY9v
MxHaGfiWuOG6gI9h4XgkN27L7THJIBASDJk5KyHF48IDaRdGyO0emRbdRjPwTS7EkGa5ud1L61b1
Wnl87Zdv9UW3bbNwF0nAJ24H3+1eBLuEA5SxgSPhKGB6v3i42OtI3u2F8yEtB2LJAH0hVETLK26X
Q62ztLHcDFkK6UqC7pAslIzl5sYyKhe8wdD4iMmCfP0TbzSDTcUFTw2cX9ErQeRgaExc4XIEETFa
7m4Pcwzm3qh0nxr97hWA+8u/yC9/6i0Xa8MU4rZNrMUhu4BDrJt/7Kaevz2+3dwezoJf21qdW4jf
MsrwhSxBDE13oIjzV7cDR6Bk8EI/Q3wEW8uul1dwe0G31zLeE+SCVU+JYYWQN7bwHRYsA8tEuQNG
iJe903fVwnYxBKPZYWlNawQWMUuJfK+pAzTcbiL2Mi7aljqAm4QTxUWCAFF/Uf7fbjin/35vghSL
X+Ifj2//Ld6+yJRrgERIjfyPn9Ph3aJ8Wh63nZzVL38829wo2bYRv8Zy5LVVKsfdz7sqSDlW8Y69
yfLFuA99O6sj1vlf39njAMIPyM3t3u0b+5HrMN0b6CEih4Qcd16p6YjwlkdkbnEQLfcspX6punaJ
XeJRndBq88QAIhxyEc0thZwA9YJJn8J29udPaMu9Px4SJry2dFYVrGz49H89vaI0govbZUnm4r29
va2Wydt/e3i7GZb/+PXwj29BSaht+iWn4GZGpc3EYVgAqfWEoIYHRMOTMlvNzkXI4jmilaF/FmA7
umFVjJv6/idhZZKPkRHrgLTviokBs7lId/1fltOf3kPauJU7V4uhtbgIt0/zRlT57e7NeGrWVNJR
2K+xTwJx4RLOLXx2dZNA/r2hShS9N0noE5+59P2d3XP7828Po8Vjcrt3uwnLChFAh2hzWY9umJg/
0zT8YRLXZiesf76cRb9/u5ezfo69HIFFlGoiI8Tu52u//afWkCRJCmHOEGWiwoPteIOtcAKFC2yV
pWYUgGvT024dyKbtLpMxksXLvdvDMaipQDPc47t2wYtL/faXMVLhqs/atBglB0k4yaH950G4HJN6
0FW72zGp0X9bSYN699vxfbvbRrRCk0E3ndvDUgmTdSpJ+9++73Zki610kjRBWf128N++59fvqCSE
zXlWMltffi/4BM6nfGQHG6HK+vkH3n6k0RegAvy/ksHdMLvxzSQUL1e/aDmpw+XeHw9v/4F52HD+
ZyLz35rIKKIFHeWvJjLD/9q8Z0wFo/rrn5N0bj/597GMIf5NlyRT0lURDvI/eC+G/DdWhSViR9YB
wkgL1OW/eC8McqCwEDZrLAMdwtd/pejIf9MtRF6WohjE3hCj85+MaDTlnwc0qmkYPJNuqoRjgEH4
M9RKRT8UVKYxbxbtTRLp9OdCj+hu4Vod0o2hI/hdVcbOlz00/d1j+67+CB7bJ+Al6HAZdpKENZKu
LDy35b6DnYsgMF9TyWhI7sSNFbsZ2k/sC9ekZbRLENZ9ugY+ssrfGbegTwHanQHIv0qf1Z5Ug63l
Um789pn8m/S1fwkxu71GNAoWQRMG//yRE1T7MhaqzJzxgxlPnSTdhx2Ql6UgGdQfXd19CwJo+TKJ
XrVIuv/rX07o0L95h1U+KUNTRUPUlD9+e5H5YxUHCvHHV2vYi9/FPXhgAv3e2lX2zeUy9+3u23hQ
7wuUmXt6IMmDsDKP1oNpOPOZdAf1IpHseGBBfs9O8za5JMTCnqLaHi5d6TRedJreiZRBha49GPF6
jl1swz+Kp/Cg3Inr0vyCCKN7gjU/JV9c+fU79RW9JWjGAuKLrR1bMl8M26ahTK1+za49AhFlqy0U
Fc+wXGW2kbeSk0NnCmVRc8gOKDE+YUIrm9awTVLJyBNmDObWD9UJQLa0b9bmjsiPt+KKei/8ET/y
clbjc/49r4V76HbR0d8g/KYl0b8H5mY4dGfa/uYq/po25MG68+Qh4wJW/y3vGbW0FqAEYStC0/lA
iNQR1e5mHzSAR+jx2/oN9HUme/XVzGyS/GTZY6kPHrGPWle/WafxZbojNDY4BrpTm4/FJfkKIMxT
kx2LR20934NcyJ+z4ZFcgiJGDmkHh+mF4NwVMSw+/eRvwtONo65vewmQn0eNH1ClmqsBjQf5l+QR
EYGtkrn00pOUQFQFmzUEcLl4UcUVmmbjUr8Ne/2juPPPbXGSH6jcGesB+CbIIWwd6z5aC6dsN5wC
OGab4E7fIzCZXB3Cr+KU7+muMhGC2OGFkNvv2CMhsSOolk61PXxAK0/6FTFAse5qjv8iN15JQvlj
Gx7NvYozBKI5ta9HVvl+Xqur0IO9hOsX3o/2Kn36R7y++nF+wT5sudnZd9K38CgflYC3timB4DvI
U2i7EgEfr43DyHYzXtNHfF7yMlU4LW76VV/QN40nMtPVs/gq9552H2yNmlkWhCAHvPBAUt9jzzuB
Mq0lK+PANEzexO/dtnays3wvcZW7Bh/6qWv2rWBHz/7VvNDK59BG1Nm6aPGUrX7KzsNWJLxbORiX
RvUwGJSb/GNY5aUTb6pN+mLBNbGtDVk38dG6s0htt4tubZTO6LVOxtlhp1/9CSF/t5fjRxKpqjM+
SEJgmBIixmEnYRvJbniB12BcVEwnvS1DUHFTr33XNxHNIVvyrNCZvQbd4sq6aLugs8MjYVd6tsQj
4zKn0fqjdtjKyBt9Rf7LtgcdPvNG2tKwJhZh45cb1bBrpz5lmUOH+pjEjoQY5kqPkvzkvqd74HS6
2wdse23pM72GHka0V2Td6Vq2ya25o/jR10tsxza+tm+Tu5k24VWlc4M0A63v2QD+0drao//efAts
Z1GxHvt+Oz2zb/doU1mXDpER4UdrIrJFNLfrMaCtaZtnpbtal/7Yvoa7WCc/YroXn0WXgGc0QvfS
uR7+P4vzn6GKpinJGg4N0kIlLnPaH+GOcjqbxCoxCmoAluS0WlG1P5tR4/71Mvwvi/DyazQLgQI6
BFPWl5zLH+/35N43//d/S/+nroWpIwyn2mjS8Lj8CiB92ykYv+i/0+AnpFacKy7x/9gL/Jvrjkx+
0J9rvympsmiixFANk4xpLuO//1olqFQMt02zof8NdCzyPW3M403JvpVIJ0JpJI3cKytd+eVTHFhI
E8x35ty566PS6xltbNVyeix8v9/MpsypxgRo1Wm0FiNFPCTdeB4DRLqIE5qVpDCzQtaoeiT7msR0
SeVqhqNjJ1VzakeWjHTGHF2oe2wXMUxhpTqow2S6SmzsEn3lV03zJJedxlA2oi0ndhbWk4JZnznf
txl1Lkc5Y8dpSbQGo1RcmUV0D4HWyEcrzYnUpauaJUuyhRqUW6ttDozJCBcPuJD5Yvlq9cWWdm1K
FMYq1X50ZC1UOSruWge4DrZBILe9qIAuZom0VsR5ayBYXOmYCJcmLqI9v0MFUTulhZh8QC7NVqO/
i4hgcfnYybxBzZtbzaqqJWFXiJgs0HQ9yyUJybU1ly4G1u+ubpOTPODdigrxIdF99Rj1lUrmj07i
gEwsVqEJjFinjVbVF3isCclc2WqMGHKoWq7wR5rf8mMo+aypeUgc25JtH6QtkS4B0Z6yMCPWrIi3
HcWc6CYYC0osGse2MY4M8PE5igMXPmIWplqZcBGpH4M1qier9dRliOkzydv0vYxwo9WaLSMTbxzi
O6UQflgyf1muzY8aWDP+Xrsws8+6UP0NgXlcz2b5HPftMYRv57SFjhEu0p+6CEeTyuh+gOiHwplN
Qo8YTqrV2Z51/UGbgwexrNFoSCcRMaswaXfS+FmN2v1cCsoaBtvzqJdP5Uh5de5EEpObsbkfw/wh
9oNHOWo+Y3PEBcEBPKsd6RjN83JfHTxpiExkt6QYaxnhRePiCBEFXmKibmDrDDloO+ZseNdU0qZl
bGdZHCtOHQensNSukTwfwe1iD7D4pE1Cp+JCWAupKmxqSF9xT1uWsB2GAt3wlJeZI5oDIcBlYK6E
8QsluisK6SMpBp++Me2GKSePyqLLKiZrISGGifqLErPT7xAfB/bElaE99XwCE1kLKe9OOh+liWlu
Gay64YEmDnFrYLmJBCu7FOwcUfXkGy2fmegLqzH9stJgZWBnUELNHXLDq2emdWa1Ue/0MucKSvqd
gWKkwPuTVBhUyWOTUDOOzLFhrGOuvjWkpTetFxyjFontIvZN+4rxO40Pc6/BQ+mvZjMcUEQCLRLB
oi6T8hnfHSGHbNH6MdL3mVHreyUI1HWUZecpJHYRmaAhe0QhcNGoO+XgC50Jcdw4zQrdE0BPWqv6
8L+13p1yqdriXpiYtHabJsHqhfpx7PZ5VaMBCPy1WgQBqom4dgqNcUbQzNKuZOWjGWo2rkmIJSi+
fieReGcnSI0Q8OeeKYlEAxfRymgEeXe70SdZ3qVRzZ5NJmNqXbXmHVFQOQnOGrEJEsM1dQJHNIRi
AoNmSHaG/h4ni8Ll9qXIfAYSRGoDeeT721e00Ep+3uvlH5wR8X7WAOIbAT3arAL7GgAEscM2Zfkc
rdSHASB/VQHAfpnQee8OLB/D//N83zAGNBy2AOXGdJtjAdfDjtY9PjcO3lf5Om/k17j0Grc+psfx
KL2nYHL3MBp1y7WAldms3cnr9MC5Xx1GorK+67XkMfUk5ORkvtrFJYQY+SowBDyH781BXY2QPWz/
VHxke7bsIrR4W37hM9JfzH3zEG5U7E+EL7LOn41ybaCY0XAQQqbijVqUDKQo1Y1jnMQ7RFzw4gL0
HEAi4T6R6IFO39hKFxPzLOMTu36VYG8aB0Zj/JjBBtFhuqV9mHfmp7mtvqL+NUQgG7vkoqsdP9h/
E0utPQ0HuWNwaAtkLyXsesiIcdMToZpPxSMb+eDOtMcnYw16/xytjZogexevoXVRvtO3OV7njvkx
v8WzbayrxitkdtqM1Ng2u5LuAnTYSBWlymqRku8KlA5kLIjEAcUnur61ttalPSDLgKH8gABkpbC7
Gjyl2UvqlmHfxNnW7i3fEY9gsFhLNRE3D74Yu0TGRIsJPwPaHW/Q7zQJqbibXCrWpn3mDV5krkLB
RiWsE06TO3XukLPc8B6WXvCctuuSrC7bPJn85SiFt7BM6xe5XCtYOwenmMhStFOSyGHpnGWIWFtu
jph8igZ3kK2ZZILZuju88B4nnF/TGolzrYBBc0z9MHYrZs4MfLMeeLPdIhHzokvBu8Xu8gvColLv
6w+AnHw8Ffg68t6J/LbTs6XviA+kCtHz+6HfjtarcGIJs06attNf8Xb1Gw6LTNjyFi+8zeDBOKmf
PUy7xKMkaxkqLHY5yZnZM5qPENrQ5scnM9rrn5onXOYn/0z91LzWWKnz+/YR7xC/O3hj6/uSH8pt
/0lNlqOC+1JW0Uk/Zu8dVHHFbp+HazQ68HSsE6dN4rXFxhyYSjnFtVzVDyGlFjPrV84A8uso1mIX
NQFCbIvMLg7w64J0dLVTctXYqs4uaEY9JsLGQ3/+TBJUwNiMv3/H3yt2Rzleyji2UKCOWtsQbaRS
BG7aRM1VV4mcqWDLy+Sp+/6ukF6wLwOhNM1DoLlR4tGR5U00KCRPSe1oB6nyjL2Psd/tTOoaPqkV
z1ElLh8Q2FD/qUuegnmd6Y5O/6/bCx9q7pERKG06MoOtNVlA1ck6L66DmWTa47jtSUMDwLfiyCVh
XrCrdb3vktW4o3t/jAN3EQ58TpYTv4jWIT34YHANW/dBn9oiCJCPurJ9qjk7ZG9ChN8LxxWDaaia
gGhr6EgbtNwf3UfsqRtQmc0h3OSjbZhu8pKuW91hM0ABBlr1CZ1+cm7XPnDJAZcfLVhbwItLPJjp
QNA2qBl0bzgQCIZocD5CjONgZ2nGXvBWCxQuzoge6kJFjv4seezX7PKsR4Dr3XPBDmdcmw4Z9Y70
Iq1I3Luma5o5rxlwCC4f2/QYrZRrTl/BMw57QFzzw5B5iL4Q+9+lF+qZ13YVL3QI9ZiwjAVu6Vos
3J8khQeb7ATi8qV/wY/9xmu4UOma+SbcEUQ2kw3Fq0bMOHvWFqfdeA4kZ6qJsVphtBZP/j1mztbp
qOrQsLiU5e19cxZeq71GGJzdvpjwU+23cNvsMcN6bBMu/uhZHcW2M/YP5LCZa6Y9/tZaWR+ylz1x
CW3vFrnNYVwVp+BU/5gVMnKprhKirs4M14gKUq/lR+dqx0V88KicomuyJz1A3gXKTmWcM9nyhAhi
kybEA25L8U6/qEfjoXhCd8YGExZGHiCFRbu5qT8pDZBq7eut9MJYYj5T0p24wtAKoUaMPlrLbknb
IyqBk9VwjQ4rjZNlbunveN8Reb6AQkMrC8P0RVI8hfn82TxprVNLK0NYM70Phc0orfic/HDFaymS
izgeCnUrxw5FKk4Yv1vlR9oqA+KJ4kBVKX021Qe7CgtdV3tQL4R52YppE5F7kdfWA64Z5srYgQLR
AVmrRk4EUsWut+T6YCUaDxHICM+0TtWJJDhRPVWgJjgrv3vs/lsOu+B5/pGdbsuc6gW77I3uysD0
9w1pANsiy5vusjWI/ksQQQb8wM8Zm5dgOEZvWIGGdD8vE0ZUM3uzJG5FP7L4d4CZk70/PHYSR7rw
jQRnbRpeEd+x/lho/lLrMdn1D5MX/pCeEVFSEQzH9JUOhPIinWmA9IotndPtvKouEnRF9nOX4I3r
EouBorxb/QpZzLm4jxAu/SC/mZTeZ5GcXcvF84KDm7I55lLG+ohYhOuwjj3yOpZXAn1n3Um0tbW4
UIAvrCRWu9f4rTWc5AwFe7qML74PnplumNNuFY7YGBQF7ltv7mz/LQCUDWVC8sqP6lq8Ff5BfSqj
+/jOLPcWI/tN/LpsPFFZvY/ooRmHRC6K8WQXgy3bzFwonqUNZpJ150wZOUROtRHXBDyRin2MEP3V
60pedV+m5rYYcjSCe5F02t2r+SDOJ/8h36CBe+2+cE+W7AIeCadlvqmQkAy99yR62dUQHf+uuCDz
vC8PSBWTdxTz1bey6gjb9oLvaZe9y8oli4hnc4aZt73fD5gN2YQ/cM2LLljv73pxrUXbdhd505va
udWVVR25Zs6z0hs74Rd/YIzKVUTZmE+4E9FbWGcaSu/KSvzigYQSKsBPh3nOVce1j6ClAofg+I+M
0/K9do+jSgtXYXrJvpSZXayXfWmY65PLbO0TaSV4Zr5SjBORiP1dr299LouT+KbSbknVj34WKU5E
oB4vs440IOECpXpFg7KbDhaFLbJfuxpIF8Q1nbIFqojHjpCYIS9tYp+2miTb6nGiQH/JcYIea+W7
qX/UiDLueE04f3Gi+9vgiz1MfkYnHl3AFvuBk7JL2BmtV9eEjzvlK0NUPjj1i3BLJkQaecoc+lcM
3BzH4WN/QKT1Y3hDCguFZP6ovqgaEfoVteN/N6CqudBgSjR39JK152C0uWaJuSOtjd18nNzskK0z
dpfuoNvDKfl/7J3XbuTYtmV/pXHeWU1vgHv6IYLBcPIK2RdCmSnRm81N//U9yKyqrFtd6L73vYFE
IHwopeDm2mvNOSZlRlMDLtmj4NN6H0lzvxE3yQ410aQF5g/1SImY7JF4R2fzWhxo+LG8iF10k7+V
x3QfI5z91hGwQVvzIhDgYRndcKa4dffixnXP6n787D/dG76VSrQtLvN1fF1+9y7RbXtdgE355h2T
5+YKPz39c/E8TsFUfmnz3YSKOd+y9ZrSI/EXSROM3x0X614wemxlNvDOUUlJcN+Fse3dSN+a44Qi
Wjf5PY/Cik4zu9jYctTzEOXaeVwf0DAJ9EVLbg2+8V2bc7aF4Kad14v1eeu19WXOgNK0zDLJotxp
Z29MEDmtD2PLIsxhusujFuVDGt9LVcNRPBqI0dRNErPOtEKavguwYYdagxxdIxr3RU1WYjoW1PLu
1rHSW5g0HNgFQsoCLpxvOdl94sVn5CD8bEgxYXIXatAT4n6YHdXbhKUwsRwy5tZ7TOidhR22syGw
I8EiIdtpMQ6oOwn0AtuvSjPKs+hzhnG0a9P2TctIpxWdHB41hMdJQWqp0Omwqx4Fd8tgyxchXMtc
bx6lNFy/Ct0PHbUwZTVBthOQlryJMFrmug8EotkNeUPTXA+LwEjG+DlJAktgPlVSUtYxP2I5N8Im
QGyK0ADRk1/hXX0QVEfExmK3JpexGSM2ayMwHIgAZ7PjvF5nM40UdzjHaX6vhBAiehXGSyyNN9uc
kakvMosOBlU50ck0lfQBhfPJrZ2zw8kJyfy5x9umzXlL/UiFPFThfZ6E77A15Kkl3rivRrbPKeuf
nK0Ax8SaqqM71TGLzuyv79pazX3dJLN+0guyWJKCnchEUQEa/hgN3lNcgGxPkW3GvXuSTnQV1uOr
nZX6sR8U5mStfRemH3nXILbxtE+zztmW9S6GUcJj9mq4SB2UfUpE7pvpslkJM6Ccs1tjl51bkFnh
+DBH90VZWq9g5aVSqdC22jcsgLSXBz9Jw4uwvgA/NBgI8+c+zjmvCjLah8b7EqVz1iSCTbhHdE5K
fgYEqzskszuCWhW2vvOL0rqk7IykMwk1/pqJfdIadkMuruN46ONDSC9PdPOTwGJ5AEUKpEkBIB8B
YGFzNbxMy4fpOrtT1I+6FxZ0oHMLN6q3s5GcmpqnbJNUByQU6we1pj1NMsF+zlDtZnDqoX2eu/kF
kfNLX8Y3SMV3vYectumrlxY65s/XFqn1pbrHTKtZrAf27/TTEgc/0Zi7pPWpAhGpemlV87UcM/wH
O5T4ikl5D/yD4tojP4Bk1M6N+AkW2It8qazhhIM/9euSEtWo2qdSAMctTYNae/C+NaOvJeE306Y0
TnqcMhUFc10wQYAG4ZlvXq69wsuQbEEZYLXgCDI8EVXfBREWGLK0GaGkIgF9led7rSmi40NsLbJt
opbw8ZOarSVsZqS60YVz703Os5IObJuchnpafcvq4Vs6cqZxYTVPHv2goj0i+0Q21gEASnsLkd+T
WDRJqcGSkqvslmOZV36cIG0rjGknJr09uESpb7wysU+9xgnAiS7daMZ7h0Rs9qVp26N0U1SoGl0g
JbgKJbmEEKgsUyvpPmFSdtv2qJPZjJse60auk15h9PQtlIgUHino6CVMEFkid8YEO4M0eh9mfupH
XX3reuV9MjRPmpiWNtkE6kZqaEHaB2+QKNPV4akgdniDooOdDAHQG1Iy8NO2IMkqxsmqEx1qABKR
rQTwIO8NfrV8O/USjj0lrdWgKO+z7oXMKOqRnFkMa3hx5YlnA7Q5+/70zWk9xlcp9C4TglUauZd+
SK9mW/qhbhLtXRIRDkBiM/ZI+EjZmfw0m/TbmjmgolZ9YHtY+3KQqplHaC3C+0eU4LQUcu9D5Oxc
q7h4GjvOSD1/K3xhzYY8vnlrZuKmps3QtiEuCtM3+u4FiN1KxCbPOk/TXT0xWFPNEUHNyZX6ezxS
yNbtm2qfSWy4Ya5xqB08EW4ryX5ncF9IX0Xg7SjldTUZ9GaK6Hr7ULnWsRDiUfXcm7FG3T3YTNpa
dTgWTfOjhqY0qR9RVHA6LTssYAm2dkUC8pqc/C1TApkx/W2s+DpfFFfMEih42OJMbx82ySfEvlDY
S7xHZU+f1FD0q7ajK9Ioy17VHR4St6TwSJN7tVkgcxZedMHYd6w61NHeY9SQAUsyCifWrD5IOR9b
uz+FaaOeqwZgVqrmD2PfvgE3FngbgOhHesRmmZoIVPt9pSgfYw+5LDZuo748I524HUYv4q/Ryc2c
spXUsMArSL1zGdtb0+KmDXvhEOLRwGOP0QSHCHVU7viVVzxV48BdNW21ZujPiLyfVGf0ZdVvSfbV
9hieckarA93fXt9LVrON7Wa0O3rjRpshGfSTvUf8TFZjfrJI5f6YreSMDUY5woG6x1W0NJzrp2HM
2UTb7eMI42QbDs59x/eUqEQWeN3bG6bMfLcj8nFk1hqZbKt6x9pLQhczYfhhUh8MQ9knNY0+EmG1
baKVR1AF595NHhX+/88JzfOsyl4zJ4s5E4MFaTiRaSXkmdIb1KPZq6jLwcDoRkELOTVYpxozCeKa
jb0jGzaYIaiRROmqY5qy75iBlahRmgR4UftbpNinPnUd3x7AlkU6qSvzoAUGc53tQocwE52toT19
mJlHjgU0mG1VZ8dZhbBfuUczbbudq2jKJu4gIpUVHMp59AcUG2D6ILrNutxKAsm3djgT1cq+DIwG
QeCpcjeZbXG0anJXGhdCWgdoTxDwsU8H/WsQPW3cXG6HS49xbuci/xZTytYBt5bUsZZ0fbyboVZO
bvsoC5e+ZtscyQ065E5CD6Kx7oeCU249d8cEdGHGrwhPgXNV26Hi1xEnG4ZWeZ48iklyxEjrRR9r
bGVZ8ZaF6tPQxNPeAvbVJt6LowKL0kk0xhIXwpSSYLMj+xUQAV2HVPEtDWmsWWAB0Uz8Pl0+BJWm
v6JABlZl0xNwl561pecPs6Kc43p+JF7GpNLFCA4uhsO4MIeLW1YQrVztB/z75tpMiaMrJ9gsCFGD
PmwfInmscuebrSeqL3F1RsX0lVYEvZGBRkQ3v6HKNHfdSH9NU6jYEjPWt4jBt2LkqHbEd0fgctJs
vhKxRAJNUrDtZ4FWZGKr96W2LXXtKVS7CA8SGwUTdUQVdj0BJ8ljVsBNYkCzoERQBQlG2VmPBGLh
MIaePzLRmAb6GlHrXOsGlQEL27WjjhA9PaCjstq2hADtk7K/7Y1AcTFT6nFn7EH4mSdZDOZpvfa3
m2NekQ5UsXEV2beEydBOM4RFQnj814v1PreZvF1CLPWv4DrRcwSwYGm7oqZqCzX9Te0q4yTt8juU
Mwl4yIN/tAS+rzFxVtzT4YsjNqUaG9kUibA/YrVAVEVPM2fntqjD+yiqjiZdJytH8JuJ/PeLbqrv
lcJwAiDm9kmmE8Zc3aqckx4b9s+LEmTIqX3ztNHB9/THRYK8AKqZOP5SRa4iSQvd7JoUUQwuXTHD
Ku/UcNChWljZVS4yc79Ou//nP0SJfa/qqUmiuP2ZLPbnzf91qQr+/cfyml93LmFkv25dJ9+bSlZf
7f/1WfvP6uaj+JR/f9J/emc+/fefzv9oP/7Tjd0q77vvPpvp4VN2eftHBNryzP/qg//j878iEjQM
ddH0/SkMWD7h91cu/4V//+vyWZafUn6iHvj5hscf//7X76/6XSDoar/ZluOoOARNvIrmwoEYPmX7
738pngrSAdmarf+ObUBC8LtI0LB/s5mcod3TVVNTV+2ErLo25u3N3zzXsJEPepDgDc81/zsiQV3V
/8ZxMF3KNVvzTJVkODZ2i1Txr0IGh2m1Eg9WeYRwuYTc/xHyOphGe2zV527xCFSGjrp15jgnyqFC
vLTcuT6yXijFEhm0hsyst8clc+TXw+sD630kDCGW7kgkd0gjthaW/yoX/imdXm//vOoaAKgwwe1L
OwQvCohvRTk4Cxr+Fw7iZ0Js19HOVYRxuxyYJ00u4Zbr1SGsvCUAnHvXFFIU0vSpNANdFFqAhrTt
pDvFgwI80I62+hixVrvZMyi3pRAhscji/NjOZ2BuwM8QG5NnAEVnDtlQjDqtORCS52SmCQDRYcLO
LLBTeXoAmO5DG2mrTTQCibkaCClyviu3hqm+FZMd30x6erLAzwaZOS+NWkbQRWfKoK7z21bt7yAo
LFhbpt6TFnYLHNJPUPrkXWRs4x4PY9ewb9Sj5GBBeE+iMTm3rRN4Qxeyw4tf68Y4T2OUBqZraBso
fNdOlCdnxejux1xSvbTW1tzj55qZUj1lcR8HBbOwbhhpDA11oOM/V+38IocWT1HobYj0JTMHNfNW
K4r7SSKekA7kKPpkVgCklXWoD1K84UjK3Ndy1rE8NePOClMD4ZN3NfXMPrXCVQ4qQQm7RCI4qbCS
BAO7og3pILu23aeVOj8p8cPQpm9Al6A+zDONTTYJId0UfL1aALNjQBJiMllDADZQXyxohSs9sh4L
RzMPaoIeyk1us7AzAwfKADgwhplaLn2dnQh+Z/falPV4ME3tSynBVZWJ7p1EXt8ZcNHuScKywCjv
plwhnI4dSaQ6ZgAQGn7cpJt+qWndtlbmB8eTTRBLYIgTVNsk986c4BBeNQncLGN80zkpwdEATjdq
i44SouKwvIs9oQkbX8tQtIc6ATqFBOc9CfWECD1okotFZ35kC1fQaxjv1BJ9AeY4JGTJwAQiRqLb
LhhGAI9+7vC1CdP6WCalvp+KZi87/OktoXSamdGfo/5U1OEBywUSPgGCaBDuoiKD+yNRshOu59uZ
mx2inrSR1sad0dOxaYbjbA/burFp6CuMzMJ7T8+OltsDkOiZdTfWo5703/KO1sY0V/dtu/QSKduV
Tuf40dSgbnTOzrRbtQxWSViLLZsGFA2JfCibofNJj9tWI5WCArOQbgIHYnsobVpvaYe6cqTayWqh
nZUouzSqwShO0c7qfKCZ9CMhw2NbZItfv1KvtBaUhjQhcY9JT6agUX3j20FZ0A3JTgXhyqAQBlVJ
hch4m0qYTSjfYj9Jmtcej8bZzPer6UErmJNkpQn9ERlqu4Cq2k7bVBWeZAtQTKnDiNLdDHVgtE9m
75DTLAEz1uxtNQdTl9f3VTNt6ml6lQPVcWMaGHWXH0yUlbntDDRwc0yhVpiXQrPfM4dCn66YpfqD
KN5tSYVfajHt8ZCSzQiGa0Tin53ltAfbxS5QN2GJlMZkZJ7Jl5yv2cExkPNCm2aFWsyApXoOvXjY
SZSOtXetmSp/HrrlfYs12FrMoVVNsCRtYUUf073XwPxyBsTZ0zHCFpRFnbXVagMAQxnv0eLYfhwz
Io7LWzo8wBVFsZ9pZ7Gjsls/VK9VhG9baB/WXaeaP3KLNZVauEvGu7FP2psph2bdNw3eD+8xXPYr
0rFCfkHJeJjZyjR8x9RusoM5X0pZnZp7SiLcfTQuKfY2FjWYP/Tqd30BmRRqRNrDFvtRtB2zxA8Z
5rtFvjjnH6YoVEi3Y+Xs2T/UlpP4bb6LZM23MTYmVg8GeKb9bIwqx0FCh4AE8nw7upik6V1u3Khj
eFo6aHxKOGfzII427pwtsAea/GIIz/EyPIWFaw1gGfrB/TSB6gW9PRHh5nGc18du6rP33F5U8Jyp
3KZ4tcwvpRCghhWr37Z5cgwrJMFV/eVWpX7KkP0pjdYdogElU8GWcVSaZl9mfe6neYyYAUtyCn5A
Zkp4JHrxoHY/ahHNh3A2nukU9Sh12FsBcS2BRHr6jm91H+gsU7Wp7aJ8OjogVFxMSgraOsxVbJis
jMLTVQY6pS3THK3or+b021zTacsMgGSQOwpbf+978W40KTwhpD6+6AwslhlCCi8tv43e8EFDvi4S
9K3KeFv0defjtTgRhS3Phge0gcyOqczyo6OHb01FDwIGKGeZWDuGRby3LN3cmm3pbHPc/wcln8J9
k8fAptG44uEs7pRaQUNjMVVX9XBXOJU8xpON5bLFNDaepcYhaYw2qoEY+feY9lv53BR9FCjUIOzq
mFYM6O9GuEGn0BJkplveAXMeKVbAdWajuSWxDxEJFAtRcC6a9SHcQ9FB2VOyaAzZl0WbYVcMsO4n
OTn0Jzr9KF96sz54/XRdd1j+XeQe9py/uKppbWuwNbkJp8NKyq/Ss5WtB59vV8bC9UtOKpGcbqds
vjS2bIPMTqerHgEJZYNgU2+YyAySXarM1jmL5zPr9E1iI02zDPHceDViYNW+QWqHD2ncKxINTgps
uyW8YmdUHBMSQ9/eNu0HRbEOtPeZGVYYOyhfThVsPzsqzqkGVLW0HjlyXlU3n06irsd9k8Unj3rm
50VGIZHJ1GU68VBbSIpoXwGVHSgfemtkHQCpmKIiKMRQHQnhZDC2XBix/l5wSvexoFyT3ensrIxF
fc7y+7iu+ebF3jtW6WJXZ1gXgN/tQW+OrHUmwveksC5qX5Yb0rHeVLdPd3BsfIVNHG1/FeF/5JYf
S4DoqVusXn2mIPNCr/qgZgBNpkXKk9rRMamtA7x+rA6VYMLxI4SBsEOBhxLUI1xnHFyCg8fyAGn5
G2s+2ztF3EZtbwURzVN8+6axtQe03xkDBZ+UgmnTCDBYOOn5mk7bDk4sQSHyvmRuGhYKQVybZjXt
qsv6TZ+y/plXpZe9CDD9Pqzm3gHrLw62Hm1OmDiGPxiU1pnxYKcWcxybkXHDBp7A3zA6lnymVEv1
RLownSeFI29vW8NtokrfMQgtXNFAalleDDy1W9b/68FLxpNj6D1YjPQU2eQjDGN8OxpMPyZTb7bY
8WnKktd7qAQT5sWai4FcBHruPpSynY9G8jjFz7TnEl/tsCWsP45NA5jvSXx0vCIJcuKj4ICPfjyG
TJYbQtxs1H2MWhA1KiBtCsArgdLWF+hX/G8nKumgG5Xr2cvoScI1YN2jWT6QHBXVMaOliQmKlgIg
sRRoAYUdA1crt8IRICoFqkmaBktrpRe+mqB7iMOu5sSAoW51PhfMbWT4lM4Uy9Is4AeLZ9VwH8BX
NQe0gs9E8kqIMMBusWUPMgeINoHuRJbbHlKN0XrfxkHbIL+LpHqSpTOQjmX2myaPZpTFqg2UrHgv
kkbu55ysz8WQ71BHtQVfqah8F/1jkbqfQ8J6EavVTZlqyr7SabEK42lEtJKJ7JIIRd/2eMhPnSQp
wkjtDy/BVT5bUC1xoZK7PYXCX3BbZsXhpDG0meHz8IPTYii8V+rAOPD09IpshSTIKjXI9f6zz0KY
UnhHowzwMYOadszP2tK4qNVL7erGMWqN6cR46bY1Gd7GNmD13EUD3FVkmfI2zhYwDjDy8mKZHXYX
lRpMrfG4MjG5VwSpwRZ6NfzVAigVdu8wZ3pL0Vdv65Jc2sJ7aBa03MqXG6LvueNOxzmci0AX5bNh
QN8jWlXz9nEWHZLF3qlEcbN1hSX3Bhs3c4iNwMnrNyoKRrbk+zoO48vWbDaiRlnVLJTgaATZw2Ib
2IYfw2U9J4l47AdyPavO6c+KO5Ia7WrHqSMeI1dOMmk/qB6ec1ElHFbybHnj1utSMyiyQKXVeNJt
RKyZV+Nyi2EkddBTEoLAD9LqoKvButzURa6fFOyVR6d6STDO7XLW8p8HtTkU97pA1echLWXQgv9e
bzDd24wf9mNOFEEYVWhu+ncHWNYxrJk+FyrS/ajLr3LCK/apje5E8wB/RWQCQAVNARK1/IowAVPw
TYl7AF/gF12R7NlZXSfhgKYWLH+OKp4xztYx8DxNkR0wtCWBvZjtY0uTXilT9RTadNe92HmO8Btu
Y2dmwVsMpJY42yVADEBYZZ7w2V1tbtqO2TmaYRzD0nsWCdYvpO2/u/6nGPc1C0+28+w3J2EakRGQ
20/1Vbpo9Qyj28F5P+e0Lq2BeXtSk6ubzjPwF5WS2rGYMdYozbK8P8bme4FgH8J60fvC/SrAJJ7W
C1JzqMBCy6ALO/MdXfauZlT9fpHX3XNfyTEYFJrq6/3CxgxlxD1U++UitB0MFjlwF1UlZJ4ifTcb
2j0nUnlaeQ1Gxl0KQAzLmLHDJAgWRwVgO4lx6CYXxkdim90pn2OXzAm7Ogy0JGxmUIhExIjyQkA8
fElYjE7hrJqnRBTWz2v4hJlwClZrzkPlJsPjvIPIm2xKWujUJDAsFjDVQQpzB0+SbaUp7rwyivcq
oQ2HWdi+Izzv1C+P/bpY78tTuAGRMtY7b3mKwFt4stP0oYTVGoxTlZ2M5F43i4lPDKfvJs2V7Qre
SUkJLxFlobpSIiIMbJUzs+eEfisQsJcNOAGzcd2dmVWvg4bjHYhdyhA8xs2XqJ/1oQ6Nt7qjV1Bk
LhrOvIn5MruIkf4MI1wTCcPlLKnFVLupaOfTegHecT6UHeovuQQ0uwh/RyecwcVwocz3wsDmsp7W
ft1N6HttcQwRv6LiB+Fi7upL2ZreLnMBik2J+REykAq0UB/OM2mzmxTiy25mKT5ERXWc52w4l3bP
UKAr03KHf2GFlgde2R8jRdmGuhewBqicXWJ4hHFh3q0XhaJ+o837aLXOYjzUnoRndJw4w11C43ui
H8w8Cm9kr7f1vpH6aaQo3cs0RxIpEKnwzduaWlQCCdNMUD6ItfP0OZuM6G0sHxQ8c12LAqqsIj92
tOTD7DsG3rmFAnEO7+OycR7rmtJAdbck4nCol6F1F3oJ62qc/2gbZR966AeSmhBi0izgno8wIuwM
4nFLFXHpYuPM8Bb3pMnGYCSU5dzo77NaHF1GYW+lBLZZ8a9OjRdZpwiP9FDdMNSvzpkKxbGMsu2Q
IoHvXHU8Wqb12Xb5JVYL72B1Kioaw9nHA9sz8tYRHMCpmcvyIywKjUSV6kRT4AX9g/HQ5HaElZep
lR7pMT13QKJONN7UifjBBJKUpQUnXbUm+S4iRfNVefgQdOe6V1uMdcU0gt4bgCHX37QhN8717ZgX
5gM7EB3oRTEEEDJ8M2ZFJNWwJm+dnW9UawVwpw6pf0Q9MRExEzQDCUTsbv1GlOKQhYS7DNgSriIz
fbCGD6Bx2btuQoNWW3uXjsbFBpTqvkBv9244K0Z+01raJbaYsbSefoS5ycY5LqHLAaQKZsWz9s4k
vau4YhKZSiTVDW4XD4/Tvo/HU11bRJnW2cQg/auJyxk6djrsZ8oRNiCusstleKnmiSpWpcBI4fpd
C0BqO4PxJ8Hxw7dcSSQYKtg6lWsSMLSccBeoSudFjk/XkjpwOQmvhJ8pyRaEhgxCo0Pd5qHb9Zbl
P4OEeHIbBgKVkl7Wu6iFphPcRa+jr8XFNHX9KR0Mhlr6rPrd0mNawS8rKAbXk+9Ji4MPf5UxES5R
aXwB8yU2OzWjJzBfCpJybzhE4LrXdNQ1lG3Smzt29cPPu/S16Vrr9lM7Es+8AlB+UVBcWwRVK3Ii
1znjiPhOJoxv1scNzvQnubJTyphaoVBHDJe6JFrlbwAhfSQLO+Trq6o9o2So7+jD6SCc1qInlPyn
12uEi+RBVmrP606nYlvjFLG2H0ethDErDvj5f2jCJR8gKY5Fb3vEedXeWUfZWVXMeSKPtgojIdot
02Loi/jj9WO+JNSRm8t/j6ZIt+eAKdFzx6wfyt2oZSjOwlbzZ/oFG3O0P/tp1M6T6Z5dNyUjPpxr
IgO7XV49xFEKOWjoT7w7CLgwu9gzhvnZoXuc6AjgjFDDiVSJ21TwWVjY0KgK6y7SoxCIlS231kIt
5Nta+ySfsUSS1RGTJIQWFZrlLelo9VD2+wq4GIjHauvSZKd9NPhevSw10V1nOHdpb2a7Lovwver6
0UmdBzQAXzS1sj1/74y4sDpWm10+J/F2qvunLC0O7Nmi3eR2SAUX2F3DnwARwAT7ZypxIUltCpr0
KU+Mz24qGSUvydFDFH+wj7/tULtlHipzBoww6JgY6zQXWR5xgwhO0Y4cww1/pUwziF1YhKjEie0M
K8RK043DydN01nJ3Kn0Y7FREM1ElcOmYYRtM8AwGpgO0fCgNjLGdb1ADj62XXxWCkLuZYxWX4Is1
OKcUrJ0+ZrewbejRgWkgVjpG+EoSGE1en0+muMlsXt0ta9g8n7tJy/ZONz+OGgFZFK/pLk3oXksD
Hasw6is9Q+HqKKl2C+EOt7rCF9RNrgx+ObZmspTb+gDpkUor88S1Ta80V9LPUaWnO3i4iJgHYAYp
3kHEWpDOEJGrCBBmghY0qZwng1mqaJVHGv2POwGHU6nRzEvavksZWw4fGPeKDdoq+VDMyWtEVfQg
a/7bUqBHZZBOw5lyMMmjx8UMaFy3QAbpisePEhvg1iRtmX2JtcVnd7H16NqhJu4lFvNx+UOLyRRX
Dmn2FZR609aZFLtz4LTPpUcqVV44T4x+ni0TM2PcmebeaQk0cmiFeDY6d9rNNyJyoSAMQCKtVEvZ
zzlHGWv6oQw1eNeczUolC7edGrjN+NKliXNUtOnign5FWwDecclJqvrmSmCTQ6E0HDLCw2nmY4Ht
tHgbK2l4gIL6oOsMBJLeC6EIDbtZs69tWnFSqoxNiro5FXKAZ5qH91l43U0K6g29gTjE1ITZKfYd
G6XYpAgaAQM2GSsD5adhk4oY9UAg9Hzd+FS89ocBwRh8XI3WvMopjEkRJM8mCnEc9wj28RsStwTl
MB5oYCE0dgG0wvseMGXBJSZebudgBkRHPQt+WSqLCrYUpXlHx/Q1fi+Bu2/yqLxWJtW6KqL4pUy/
s1ONad6Rz0X4eDeTFgKLhC1bfTclyP5nj66ViU+xkPVFmnxBnPlREFDBfsnwzcgsz13yznCRI23A
gTLbr6nGBF+bjKCVk0G8XYT4g2l1TVaoWldTgDwq4QyslZy6DM0PabPgV3Et0gcb/RUJU49Cyngy
W/1bYpT1Tgxgi+IZZnRBq1zrCGNLtPiMNK4K2hGFXkY3sZy0C+xM0UxBhCpzU3fmJSQF7hA6Pdi2
7JKZHUElKU5au6f4KTzsWylOeD0pPyINKEVtwUGIm3lrMDkBzvbg0Bgh3wzpHQl7dpkjweKEZTIe
Qj0zl1Xvu47yAAG1fYxN/aWavLcyq/EwabG3b1nS0QvdEFb2FaWwk6YhQo9Rl8sGjRwWreRsFFNB
pRFkKeki+nTyxXo2xSeZM1PY6Zly7Ab6xt5EqIltVMlWqSzgHRoad05s6IAS5ZtU5N4KQ7/WZBSk
SY0wetRwciPF2Tj9nvrjOwc7enxia8xytGkr6CeWTayi+q1RnHuNI02g82N/hsuzrvYYoDHHRNqz
k7fJnj3zEa3oFZkaRxM4Mg28rPLNqrlCrtbuB9S65XQrdXdHTIuNkytGHtVcz+zu+EVkj6I2vvRm
PjBZ4+d3hrfBgf0Rxl6Hpiy/ji+4EFgN0SCXTICEza/B4y16yFHXIXAVqeTvaob9VknaF4YI1lYY
+JVpDh5RtZ6FRTwNOl1sRLDi87y9HePF0tLPBHgVFaoI8GAJLG5TV3yO+qZBw9U6pUFgDZ5sIaoA
Cvz3Nqz4zcy1fR2l87FfDihJjyhUGvICG2xhNdsBq+YQ4TwhbVq9JedLlDWRhruOPejUSfZAqoNg
yMXEG3Y7tuV8C8kUyZ13upvfCbJsAgK6NyMQVs1TL0mFclZFS2ssRWJkfE+m9pxNlXpkrfHnsTja
KjMiz4l27g9nr5Wk6+alA8MkXVpGi2MCd0usqre5nn4wYRNB0rY4hBzWMoTKj02V2egxs4d+hZct
grGSQ9pv56nc5TVwnayECGPL8WI61akoGiL1xDgSQ8QEMq6hN8gWvU0as6iSMhVYE7I/dzszNzpF
DV58B7idOVFXqpTrYiwOVL+vIgfEk+v4FkWvwSYzgyEvof8QcGDc6HX/puBZRg+IV8gC0zkPjr1D
kmBv4lJWYA5cQgNc+cUag61PddxtOfbnNmK6MLJm7LWezms8o/4qvG9oq8/OzCg4HUhTdNwbZrl2
oC2tw6o3yXzftz1aVAgF/JB/XjhLGZzq6f9x36+nKLPWonZbSJOilMjjFupfueYxr1eTNY+ZLgLw
1yGssQYsqc2c2aqTsSRA/+X5UISYfxf5U72+fH3OX67+fLvl7aulmWDrHB7a8hau0d0SG4PSaXlw
vVhf++vmzx/i1+f95a3/9vSfnzcNtbqLtJmlOkyH7frCYenmRMsn/GS9rR+t2TEyu3nhmkT6kzob
GHOB5xEd036nKTYdurbO9oI4C+yDBkLT1P5uT9mh718SASNyQbHHU1zdOE5zykX5ls7D9B4viUox
DBdX76yDooPIZ7PE2GXwqIb+frVEjQq+hg1OCwoY6iVPXJmQ6x8P6RlVwHIV1YEHWmW5GuueYMyz
XJWqkxI/QL+3N49Vcf774+v7OSvydH0oXz5tvbZeAHf/451+3mlidAPPSOXMOfjX8379WD/f69ft
f3rOP91nIo4/OnIvlga6JSfolbQakYDjf1hvxsv3VP756HptvW99dL25Xqxv8OvmP732n96q6CqM
xAZ/i2YZjjBoo6+0EChXGOV6+x/vNOqGPcevx6vlRcmvF62314dtwe6nc49EVgynpuMrzbyaq2Hl
wGxer64PrRcWqBxFKMdfL//bR6w3DfIvfuJk/r8K7TLVaMk+fhT4PxPW6+R7+1c9mW5o2v8TVXf6
bOTn9A8v+4NTZ/zmqTqwZ5O4VsszHHRtv8vQHAtWHfe7uqlroMz+FKGZ2m+GrbEm6wtdxzFMEn7+
EKG5v3m8m6ryiLoI1Oz/jghN050lLKjK0V6Ui2TOgiLBycJy/zd755UcuZJm6a3MBtAGh3S8MrRg
UDPFCyyZAlo5hAO++vnA6rKuutXdNQuYl7AkkzdvEAHh/p9zviOwn/GXGH3/2YTmdKquqGVUx36m
rTZdEJCGHhtHBGQhV4rdTELeoFbusIN+/2op9F8LDAYOURBSRdy9JtHwPCYdctyQF9e6p28208Qb
QNDTlSB7othlk+/7GQa5HIPvXjXHF5rMbqqZ/T014S5qcXASdl+cuigAA/A115W6RH2z3DUQkXmh
s0EMU7X3xqjaus4ay8/c5aX7EYv8QzH+BF3l4CEjds5KWF8bVbw7hJw22oq6S9lP8ZaARYtv1mLy
rS2ymRiPZD0MN4pbXmVLGs+f+gMpqP5E8wXzH/sdxqC1S4uIG/a8/MkoFJuoVOngsjotaCfUy/Pg
wUPoRohoyVw9TFkUv46199PS+ffOjdYFo5weO5rOqCxqTkOJwwTjlIF9eg4LVlm2k+Wbe7VK5I6b
3+fKyrZsnIB+wOqG+w29Z0FqpgS1fs2NCPedVzDvZU8be51hJJZXB5Xot2VUTAn0gSaF+uBo/uU2
IPtHHwB7qwwJqqFCmLaLr0lL9hoHOpI4SfU0fG26HI6+ph6T+cC569A2UlTtVu3xxbHKoDt+0zZm
2IElf/UFo1dLw8+r8azkwuErBSUo5W41QSTe1RzErZoIKLOXYu1HsoK2+ZytGau9JT8O2uMPHamT
fhjQqHGTNzkmvXCu9mG7znXj4lK6gMmjsT647qbRQ/Pc0OB4B+Pd3fRqGmj+wwld2eBm1v9CB6FF
Mx79k8x7WJKu0+FqRjOH9fPIou9oOxwO9Pxo089AjiYv2Rr1blszH0p6Wgbe52etwBx5LMXNe51y
9/ZpXYWZzSZvCdXLQDGGzuJ7YcLgKovhqrVo9t7i6O3iw7ZxBbGxAhi5U8w7C0LTYZk4vFP15oTz
c6RUQHt2Sw69OC8SLQtD3YDdhUuj5aRDQbmC1s52Lhh2g3Vh9M9Nat6dmVNNrT6pqJsRj514E4Mw
MvI8VDmdIaY7uSlPqDmShySqzJ4oELAZMiQMwbcO/QuE1xX7atd6YIqJOfChgV15gcZPZd9QUvFh
5o0P80/PJDcYkrAu1Rnn/KQ/guBrm4vpZbS++AL8IR+qQcW2+FCpCsxVLq9EbUrA2+nXsc+ts6vx
DCq0spPnYu6onAYKtdO8d2GxDykLPMyZZg7Y8BEEHTumRqiXhFPhKuFYAVyR6A65osEasowS0yGo
Boxdo3OIHXpKZ6/P78JqMPdlWUjWG/ZWKaulCQR7jDujqBTFoYkb9xCRfdctJw9tSRMN3JYjzFFV
7XXFTeO3lPhfZgLQEJVZPgXM+zCpQDYKpPNdDP6TopULXaJ8wTyfXHkr4SZ5JN6K+1DW/Ytk+oRz
l1qBcCp38bg0e8lHSjho/B00+O5ziS6lfX4MjdHfF1YA0BNUgiFhVCYlsY8Z82FcphADaSWE/AQh
QEwAPr32aQ5hSM41nUVTVX5kVJtvqiX/1STg7Lykey16oEKxT6LSrEW5ucJPw6cwrhM5Un81xlaf
gSguhqP3J5HQgWLN5ywjc2QsejYhOXUfDPZ1GVYKYpgSwgqnl7IUzNTc1uwm5bnbspHvVqA5RaUw
T0W909r6XdjFGwVScius6eRWeCtSZjyouIeka37jrULPqv2LYxPsTrMPa64Y06blkYyscwowDyFJ
Fh+qt6hkSqhAytwtPTOog4OYNn7LBaSc4oFhNciKFOPYNFfwv0a5Bx5/ocS02gXrD9H9S8axro84
lhgaMGc/FMgBBKGIqunc2+VHhtT1d8cl5ZKQZ7ibsUYw2qle5Yo+0+4C7IlToW521qmOMV10YILv
VNiN9wUChaxImGkdA+tp2hjxJszoN9Z0izU9iM8s+Z1b1HPhO9s02a8kne7JxU0bsFrTluaUXS8p
Y6gZzhHqpmmkn711o0VkIWGq51k1JJImuRU2JKqg9v19kMk/WUi0K2hwlJg6+Na3dnDtqLynqhdf
w+zGNu1O3cH1qn6HElKgwpTiGmcUw43uVO4rZ+genYW4f027V6LaJ1wX7UM4WdkVwfaQ9pVL0rEf
tpEJn+bRnk6UHltXmXTnSqjiSfUtxCyeKlZjdfDJrPhpGpZb5OZQPcKs2NeZ/AU1+pxYDjUWQzrT
leP8MU7uX+OKX6J2CNY6WdcjtJBzNQW3poHLE/MmhsIsc3edHC99M3+zk2jZF8ZfT4NjlQ4Eaonr
V1NdbLz1uTVCBYjy/uaR5CN/y88tHfc60hkWfJu0CW5pgG8ASyF0p/SDp/20ydd/bq6ml1n9mGzU
iakgLiinGViK3RX7UeF7CpvsmbHMilliDJmoA0szfuEsfes7xS6Ugi646RYBm/ViNKBBp3ZAF9Mx
tligdL5MsFJ55uhNMy53AL3BLL7RWR8dgjK6hTHuvEi9O70VbnQEQ21Jqk2juNUAV8dvzmjOZPNt
pNTgKIL4p/QgGMDZI/6qGdTWuoep4IXHiOMJtie3jyQ9nwdLbgN3fAnn8OAFWMEHnTEcjfwfxpGv
PIaYDDGDAx2oyV/Rt7yTjLLwOEzTWqBEOIuG6FUh+MOD2RNiueXMYPcqGG9VLuiYxdfFaIQKs0p9
c8kd6JC7bRG3114UCy52NW3MIj5o2v7S4LC/xiwL10eZm9bD2YEDZbUskHyKwrYY3Dc4v8nw2c6h
doP4LFKYxnqAWoVbk/QjyIz8W5/ZHbxXCCk0Mr5GXn8D4pjuNb0CG4+Du/kEkpmGNGjZel9aizCO
ZrxHQYDvn2b5oIhm3zfCp1LCwcSVbnpucqxNCNxxY6Au10HuaU/C2QYenMJ0Ie7Yc5xxrIW444Pm
SskXHyim+w3+ABfrdKRPPBQZWNNn84ACjRvKLNEzQbaf0ngvQRtPj8LP9wqf3nNVvzQDaClSXz0k
i0xfNOnMaPSvDc/mimfjMyBIDlExREey/+4hGfYUPEegUMPssfU6xO/CcEdNNtJT7dYJwKgoIieU
Wbi/8rg2L0VzXebefhlnyOzJ9Pr5otv8bZlpmdFhP716MwxaHrjTMU66chfYjqFGJ4ZOrICwZimQ
LXwoL4PX1k+WxYO+gQkIwxDrv5txILqarvh28GEW2zy0/fiVR2JzowzG3icTXYUkpsNXO3HCU4HH
Em5YARjCDOHJjR2f8i7zLZj9aCfqxdr1oxbPrJXvomq1FvoLUJ0CF1At+qe/fStK0em1XV8WXMd+
OnivRcLF0XfNdGzSmvyc7jDTEwKmiGMEkJIO85uwuHxFGa+8Q36FdPZ++ksKQ0Xz4TpQbdvuZ99G
/tYhFXJf2y3cyDbIwGQ5Z+Xf5dABwUWd0cVxmmCu22ibSX4C03Na7Zo2zL/G7Cw+t7sryqR8FsIg
IwbTW1kyfmxctTDzJkrgeE9LWDyEI2FDy1g0g9KZXieC8s1VZzB6eIVJvonQmd+DOQs3qjgFdTTt
CIZELPipuY/r7L1MFgW2CHwIjWvpkUdctte6xNLTiC8axcRLdXcA+0BCemwgGcTlznLX3ObkHAfn
oAxj+YRUQT6SYY8uddWtyl10ElH9pu8spD5Crvj9MBYEgHQ4QoLlwrEmuH5jw/FU4xSvRMhDL5pQ
pHnYkdomCA2eJW/HcJ9m0kN9Js5K39BrNQOm0Bl9e2ZoVotasloElnPniA8mnKBJvQGQsds3QIG8
y8h1M1DSRsu0aff0i3uSIyLwyxiTf81GZDHVjKueMAAtyWzrbob/v8zjgJVzKe7sefqVf+8DUz2x
FoGUxMksC3X1cRD4UX8JAXVsh3WFMlntVTnha11F3UNnqDNJ/Q8W5xA/GX/zUY/nItIffdG6T9xu
LqpD6ysckhyBJB0UiURd2U3NIrBZ9zjucbKwx1QMZqOw+FOlut/MAZdA0BUvdu4cHH+hPQLwlcTQ
z0Ba/vYDrg2b3WTVz1R+dXANLVLrlX6aM7s6zg6XLvpLtvrgva+J70F/zvrDFATNdugVzsPFUFKI
y9Sv8xewj19lyydSFQVGd8rsXLnizabkvjZYqOKpfImb6Wqp+LsMMA5kc/8y1TE198vwK+G5y6xY
4laB2kwnzVdm1YRgWkKSZsY03adpccym8DuCMrtYuLUngrBm53twsa1h3CLK6o0cigDKHLsIu5Q2
0R7V8tslpICcfLxmZtom2mLeLfdlkrjPFPOsj0HwaVqylk2yP23S7J3eTIcui9u7DhxCm/4KQ+0j
+cCJK6UzH/PAm44h7xhGIY/uuCB5UQ21fbeZmYEqDxgqCc1wx+CzwkwYvxUJqNupUKfZoOplhY4u
as75q7RlRWktr5ORhxj87nYFIh/jqdrqNoLUlLTXQFTDg268b1g074IsdW4evIFj0SQPS0mtat8P
96RridYES7j11la+IQohYpvgAVxrxonS/GB58LNA2oF9cJdGwTGcG4MBsr3YYf+aFLAnWMJRNv5J
LirGgY56wSXvWe9+7dMdxsVFCIjbReagI9UVXGRPQcbNOwEuT3CT7MG4WAmwyxqJ/SAKsK2BWGMI
6EH3xnHue5NRGKc+gnAcLl463rsddqUc3nTtBOmtdkbAjV7VnfA0sSbsEKZGTdcYoyXqI2OW1LKz
6HBilVcM96gv9ynPoxNnZMwZKlCTcEmHIjiNIob3i0eC5BuYx2SM3khXIrn41u86bz+MNRcnbsDB
xuGK3aZruEwPmbMZc4bOFdKN3/1EYMtBm4/1ETQC2XN0bqvlzWGiPjR9ACVhpFOLjYxnMCQmBrp5
LaLzHEFH9LW7pvh4lCcjq0Yv9txL7fV4MDDfdKr81mQHTLD4W1XT7LFDOfIZgSk4ejYJklIB+GzT
GekHpB3ttwDhTT+AjmKdbRLKmaZd28G4WfpLWXArZxUmbMaECREjkn6TptEQokhY9kBSImA9+Nyg
hvTinlSxeLr1yww6RL3z5PozEVO5i4oIsx2VKGQVsCpxcceEWrYuSaQtOZdj30QulkT0Kcv2XioF
YSr0WJIbOxXkHr+UiFSHcZgPQjBBUwNwDdv89hxglVmQfY9ZgNdWHR1YjvyYBjzBvsuD/Slv4u/+
RP2DrBM8miQ6IDZK7hrG+zmxDx/zUe3coO03dvrhiUoQP5mt7WixRJMoQzu3z/ZmYGnI1m9H5Vm1
n8YHPxxfBtVcgnLOj+Kz2s/rQcML/9HM4MgonYat3+XvWc9eZmRpcDfWBVi8gmx6E34HjKS+FQ+1
R61u3MDaKgPsUcb6mQ6MpfrkO5mLhEQQX9RWsxUaWlnkmsewpm1gItYFkZc7tBOwOUBsRHEjvp8z
ztqtSfJ69r09O0qQiIZFk9vbsA8si8gNURocHWtJIHC3JsejOETEOom8M19jjNbGr4tPRSP8oC+f
u7i8g0ZpuTdU8OVgEup+caiWHsf5cysh+5h/lRVj2r0NWGz3cxNGO53M59Q8aYexDdW95D9gYy9Y
CqoeS3CS4/dlNaEO3hDcEcFktoMUezBdfGF75u/jgcu3Y1W4ztBso1xyQFwyYd0eG5u8U8Kjf9d3
xD6CKphO/eB95NbE9l7bZxwBE7Jqg0BencLyxRL+V3oboYOGbInrjgxDQKRqHVUuExmVmSjv0VTB
SzQUlDFp2CJJ2Ylj4nWviwyTy5hXj/GCmFKmK1iwX5us2/ihZON0PzVLfUji5Kcux/Qc9+WLNy4l
bP/8aQiolcDgT2VhMm4GNt47piQglWeGLlGRLs/IW19GeqQZrS+3sm8vPcL4pQmAPy5Np3GOjOc4
btcyXzigXju/ZBRZas6RPqcILMHbpaTwL/8/R///kqNHwQjItv/POfrbb/1/vjEM/4t+sf5Hf9cv
xH9IXzgS1L4Io+BTpvi7fhH9RxjYOLvwdRBqDNbI/n917ZCdlz6xjVC4MggpaPlPBcOz/8OLIqQQ
4QLx/xRE/g4S+E/+/98ICMnv5r/pAxAr7f8f9QtsPK4X+mgrSCIgR/6iX4gp6HgIwX9Y7KR8mChT
fo7x3Ofs3zV+/a0RMcWqGFOwCv3xA7z/pgRh9Q8H7b97F39VUdZ3ISNhc5g4FuKvUf4JnAqDW8KV
dRl1+9aPX6aoujfTIm6+cRniV+pe4WLm2gHbJbhp+XQ6z22KCwUkEKEh9W86IByUqr8eGM/2HAcC
gudEwO7+WdhRluuErQR567DouyuIVZM1QmBkX/OrGnL7sZzHY9f0A2P25MPzw2Yz+kGwFdIBkW49
x/gpdmOtxwN0BazPJQbJMMKlWsNu2IRMSg6t261zlQEXBvXt2yZUR0v3R+2I+Gwl89u/OchrbcVf
Pmq0Ks42yQklhfcXXkJn2T1zfVWf7MjYFzecBZNGsPVtBtS5ZXrvxCo79MXsHEXrHVhG3THkDJqh
vcq5Xk0lzkPtyC+xY0e7f/PeONX/5b1xorse1VNcJOv5/o8sh6EfmMXKsDqRQ3iONXRq1y5PbKyX
Q2LTYN9H3K0Xt4McOtKz5pMQcIi7lgHMRjcuzENlPSQ2T7l/877+5cTESWnbvCv4FzYf1F+qQHJk
jtZB76G1+tSt4U/X5lbsW3QWtKK+Dj7dwcTRse3RQOMk+r2tgNLSwDrjTTTivoIK+r+/Jf9fakNC
/7MvhCIuPksHjMY/HSogZLZJ4nkiGir03ke6uQQKvjMBWTovMvVSxveF4yZP8KDyV2IYu4Xi6o3x
CGRVaprpBmjnW+017M8nJlxYhL0zWQDQlMb+ojTLNxpn741bUjgAnWrjF95rwPj7Gkw8SskP1yKn
/Gl+yD8HSutoybQO7vmZYaOcXby+y0czUuUurWje901zRVgkqdb2J99tvqXrvIyxPYVEjNBciwGW
Vta+IYZ+o3aPhOqfjMDmzmZSuZ1DGjzCz5ncOp0LIpVtDb3Md7pezY8M8f73w+t4SMB/ORdDXwi+
z3VP7aKzqsf/eC6yJ5bogsN4dGADBU7V3NwkvnR1hNeaIe8p74COFR3K5BzPNyBY5mKIsjzmaf1o
jUCCGRtAsoKpe4km9VtVISDQjgO0jL90CmaeiXp8KchWXDCV/mw7CsKzbIk4vmB0A09vkeTab/EA
8zOVFJ7MTo8244Rn7XiPhXReoyUlqdSH9s1SvHz+qYiS5DwE4+MUQZt1SR7vekukD58vZRrd2Jo0
J00R5A7O5iXs62c+xvFW4nM89gOBgsmrl6c0fgAhOD7WQyUOdmGwPvZw9XuVPkQ5ADsqFS0Qq43Z
9gkjJIgqPmraobV9cpsADhmTgXmjQpBEeZ2fPM8U90PUFveO/7GMeNOxsyf3Dut2imDG8sQDDlfo
mO+5uGlod1RxTJfeu8Lu2ubXQoBzDoji3jDhZ/cCDFblJBAl8y+L1Y9HHm04toRZLrWaxI0chGMt
yw0DwKP0O4uUg0JwceroqtNOMaQDXlSS+boTTStOPNiZh9j4I7WHH13ItYIjzfrrmCG642U7W6k3
X/uyRUkY3SPq0Q8AY2/40uX58zMK6ITcdClW01ATkYaw881PIyooOkJRpHD8a45u7VbWLWkHepes
MlzLWk9RF2ZP4UBbNCm5ayqK7Cm2Jjh0eZTeNXZ3cxXzIsvqxAsCSsydWdZMZbw9ZvLk6gNruHWy
Xm4o8XrrMOu/G8vl6uCG91gId09RkOUnpm/sjdrhewZr4trPYi3HG/vNGOJWLfz5vIRQcdyFp3xu
JdVOTh5wrbnMr8yv8mu/2O4x1umtMGG8j8SAZ7kR3Gbl/Jzruj5bvsgeZjvFHEoWAu/eGigLVHma
IGg8Ahq2H2NAJFmWZydcjD9m1S2PI3PIx2mo3qOiuJhxAPgsZvfZszvrIdMe6w2+cj37lbkNB1k0
wOvXwELbR2e/NKcxiUI8+bz4icpOkUQR/PzSRLX8218UPr/HAO1g9/k9+nQ1ZAZy42iq5vr5w2SZ
YNTK2tuRFZb7KrQnKun75EmtL+XqTOUigRS4frl03EyVm873zB2wC/AtD9REstGCAAiDH7JD6cFx
iuQFJih6Hm7+DTcY6/nzxc79c0p5+81efyKV9ngs5RDfudDEejd4/HwB51oTcFt+fn5VkYe48ett
ZxaO56WfWhjZafny+TJP8Tdpwnq/cNO+69n8xpilbHEXDiDVS6wlZu7ax6jUcIrmaHhJyLbzgDVX
q60BzrrRO/m5ENNCr19crMaiSd4xD4dHOJj47/x8IJXXj6i7FEvYUW/RgAY0cDQOXTZx136T6HVZ
8EtnRfY2LJzENsETr/TfaY6iH6Op6PbwoBuOnQeI15l/lhBzHhUG8dD5LisXXvWdh/T7PgaMYwLK
0AjQHANS2LB1p+MyMCkiTL3Nx6ik2D0/zVwXO4v2FjSH8gSosdv1evB3WeVfR7VSfkIYFIXHXjwJ
DRFjSRNB1OnlUFYFU30NP2NiVnSy2+yPw61tH7Xa487FNrbU3CeUIyG+HxBN2FnBSKvUTPCtrL4P
7pjuPW6+xwrAeq1GeWusId1aMf5he6oOdpvDCV6ct3wAb8Otq3sMUsChtn6NZ4sCgySSFBWs8WnR
1JRlRekulsl9mWbj344mxT4WgTVFNoUgNBKZvsvyL/44Do/kv0AXQI39vD+ZUrqvC+ey6r9K22qf
eFLd6OfWF4RwQDZyfgkDnR1G/zKzDyEGzndZugc75c7tWeuZCLpncAr3t9HReHE0N4lAyi1DX5SE
lomhl5tjKmV3FG66wb5cf0tK8xLQ3XPNkp4hQu02hwLejT3raGcTDsfzsklFrzZRKqoLn9+jTJB0
hiR8DFvYOgUN99BcCwuiQnj0ywbRUMjNyFL4UMckQD0ZE8iQ7rI3FcChOUtokUhr3FSW+LCtWrFe
pYk5zyv6mcbmkk8urOZsSK+zKy4DebSrl+xcUZM7GadL3eTWF4NeH1FFo510gSJbFkc3a29mFUfZ
kJGL7Ops71np2eiFnkK8pWvOXM7xKyEIorK2/1Iky9YbmThyOlrvyZhIUALNIRqnENNKYh5l96RI
hrDDzwCwtHPL/57IB04MHqyTucgZDSNdkAJmmrIf7EoG54gGpwyQKjkCfSrWfC7pHVbgKxp2wUlx
Tdd1QEUmYgBTFiSefzb9FCKB1nnz05a4RKFc5Ud3bO+70mludvQ71cT149j9yqLGPxW++p1hX8ff
HLgnkl8PgtTU2V8MXI+g8tdxj6bSw52fYUaISx16PI4lo3njFBTlDLN6VOvoZ6oD7we6X/stC9P3
qdD+2e0V1RxUPBG6qKxNIFz3RBqf3F98Vhj8D5LQKDLlVJzsLrh1Ezj5bK1kwYhm9RisiuBRwDPB
kLNt27bBrsZwfQiZx4d5nt9JTN+nzzdvDUn/1I7RfZO01tnuMhovkdk2A9y0+6gqGDpVYp/S3zh1
itvAlKGX00HCahnpBpG0W514Axhdj98MCtnw4OV4/3svqy5zOpMcZPoLDH/adCOdoZHbPZRqUscZ
OkNvtadmaqfjNP9Wft3c60bqrYnVn9aQadIJD/DcB3yGgUjkHcWolNcfy8Z1zzzU6p3Hh7eJRJ+x
VYXHlhZhiHuOW+EYz18c6AqbFJYExbaUYhQ4Bk5Oztm0/htDHBN6p+/qwBl0ckfSYZEhgeI5yYC7
iWGvLvzdnAw8e5Iowv0eXAmG75gIWddyImBjlI9A14c7ThMHQAFM0OB36WXmEcqqk4XhyRmwO6kc
S4e3yPPYjtjYMpkfMmYVdxMKTh/h6ANWNlr0ESWt6ug+2IZN6r7isIU5pLCHjc2X2IBbgyT66oy4
QTIDr0JjGOTtwHOOCCQQV8jfxsX+o0Ag38VLmD8rRrsjyZ0f02QZgGsVJClraMhCTZRRDFN7KRF8
XgHxAlcY6SYSQ34L+pC1qVvlRyudCzIFfDmO00wzDJ94MMkLUEjrNvngjceqOhVWtJs6HdxLcDmX
NvCnu3IJYiplaalAh6i+ijR+xGI4/XbDnkSGfS8V2RqHKjaCsnVwAbjmY58cx509EaZmG/f5nUzr
4CIdhoWdgauXl1m7Mtv42fbzvxrbC3FTSO4rVL2sM31VY9JuR5u8Sl0NBFHCJUEvYJvkKSLigRX/
Ih2IQqhbGyt+9V2xIbtMSZZcP//0+RLiudpqO6SaLWksQqi2Z12inCynM3nnzx8BvXCeidodZhP9
CQcn2072crP83D0HVuD87aUu+fS6qYsZ04drcRTME4yq+da3m/JBmuybjZURbvRNzBblGN0j0dHg
0fJ5+jRx+2yXDrAaJjh3FmSF58/vjZATkFMneehbF4aAbcE0WFL1DKMIOQxXzedXZFLFOYCSgxuQ
v0yOfo2iz2lcY4arsl0gyb9wyrhPRUDvxlJk0NUhxRCboalWMW05dS7CzByI+Wbr4crovHtJ+H/w
2HgOhUwABnXV0fN4O0qJ7iqj4k1ALgazJk/S04hTNmQiO0nF81AI+zkNxIbZfEe/W+TtG22zA3OS
HaMpfeeM6+UjiUm14ZHtRnOV3H83fuSjr1jWg+jBBy0GXIE2DXbQz6/DFjsKriFa9JoAmGJjLgD2
5Map4PD0DNHOnpU8u6NUB+My0kVl0eeJhR0uCnP+fCFTAvDlv75OF+oRJSWFO4fjzCNzCX5nghx2
II6MwtHvOv8J7sR0DrmIiMwidBoK3qqqjbb8F/klTBN1mPuOqJgh25z5Xy3bcDmENiwAo084IHJg
hbLcjUlFl1r5VTXBR6zs5GKV6mhHecC/ll0nHKR8sMmTrfNbZLKbgmIGauyVFd4Kp8FexVtdBIHj
shLcIt3yOvAUkL627vJl/t6VUBuQQb+g4twJkuabPM9eg5qtl3JPLms08sHehoxLxiUY/URt+BGa
8EhE/w1D7biZDNVNgdkGNfyu5DVt6UCehrw5YNljByjpnNFggYkpHnNveGJx8iVdnzClpw9YDHub
UpW2OzoCikh5clT6WMDnPAzwy2ynB4m+6kCxhsuL9/tqecsJjwiy9HS2e/tHMz6zzo93MWDlOzOz
qhEqFKccI8fGn+bj5IEtLLENHsuAa6oT2YUADZ1PcvztWeG4D/zix1wQ9CB09MVpguFUY0yLWaHT
VBCcGLUhPABQY6Z0Dtfb5edL5W8DlQZHkUe/e8PvmQNXQi07CTnYO8/znwI40HcDBWNOg3fXqluJ
I8bGHYjJr3AtqNA5lcaB9WwRnqPIdAoxY5UfM9QF2a3jnUpuukK+A1+1AJRIahT6GbgipQN3Pmxg
nHuAdnh0YvhgO9RU4k/MoW41ZAOzBvAtwUJgKLofxTc3b6vH1qbiNCGvtV8nyDVQs1/cOB64DaV3
revQgGNBYQFJ1x3dqvmj/dmDBOnDQ5kj/z0J3FvU4W3NhogJaCDOdZl67K9S9y2IWioLshLMBFtg
j6qGTRpBw3fAt2EfCPHsrauvWn3PSLkCPfPurTJ+V90EC091P5DSyI4FnTn02sdDO5Vgr9OCYkPu
IWzaiwu2X5iJuKd3S+imN6uMtkiz6jbAX9/3g/U+cfupiald8mWSu7bl8SXjVm0d4dJXo+L0OJQW
kpWNUe42tllz6MO2fcoyJoZ4TqqR0JwXhCGb8gDosYC62MTVdSpbYPrjG7Fd+0r8pN1yCuPBrDsO
oqMuXjeoS4uReeuXqoPLh/8w8ofvNYOjO7wD58aZU+KHgvuXbz+4pQgfUwbUQEIfZX6aPBj6rU2N
jklC75KXEU2aNkAo1lIHiNdPtqFrG5AnnU+UEkmRirtyirDeaszi5atmqHy0MqKzTKnppu6yl9Ar
tpaJ5ZVPDSHeZ55EPImEYsFIOQcBSuw8uHgFV/8pnIuONp5w2H4+N3BAvkWL755YKFybIqH6refd
l17+JAMdvzV5vQf1/B5GrqZ0DMyQvdCIIVPVbEyW16iexZOwKAuv56Q5C4Rb0Rq8ARq2bx8TyOac
pkyke4DGcyssAPJpzt8XC2vazI5jtkXdUfeds4lrxHpmE3oosOE1RgPrmN3zJ5cqAN+3j0Pz9omQ
8Rldm83nH3uRYW/vUcazof0OFx10qv0KyHBvFdqjv7KXlI+uVKa0ZU/Zhh6ggg9pyg/0OQkyJsbV
Mjm+PH9+XUMNn1OgZcFKFG4d0PVqffn88vPFE4bWmf/xr2P8eP/w0xq8K32U6Yt0yDO2etNNIJGK
btz0HsHJHaGLfbXU5Ok66Clq/QEmU2fTUIrSEcJUkSq3n8S1z5cpX8R++ZWyB3dxmrJYu8blmJ1K
C1Zn8DC2qDVjNj3VGB6B6cszYZhyU7bVj6WiLsRye8lpD5eBIuC+ikZ2mhY532Lt7wtSvU+QqZ/j
Dqsz4J1qL3TyFEKwiauXLJzelC1p+uiz+mz7fnWekwhMLY0rizBb99BGOnwZFbIK8JkvNl6w14gq
1lcTrqhYilomfbKagOp06Au3dMmgAoa0LBVA7xIKUDg0JfHS1D4mWG354EYmGUt9Ml5sMdEeKlIs
s1URlnTw9ifey8yNq22Lc9SYX3zYIbdsi+SyXvsbnXxAAV6+OnqIbjo17qEkisNGkXYdw9NY9Q07
wMXbTo1krAuMgYld0jz4eX8vm4amavIaEWfy1rLr6P+ydybLjSvZlv2VshoX0tA4AMfgTdiBvfp2
AlMoItC3jv7ra4E30+JlPrNMq3lNaBQlUSIJwI+fs/fa/BTKErhMJKmqrSnn9N3BQ3sKCpoNQayK
jWJedk6z4moZpfZaeXLYARySh6wN+wdP8xZk29x+jylpKXip+7kVT64blT6nQAEnJypeyyI4FUWi
fXUB3Tshjf46wvO5skSzUUJ6V1GMf4UVPZ4O6q07io8+jB4ckIC/UHhtemKR0Fk4d1lg9eeCAT5s
wQnUrXJ+5IUl2Xqh9XJ1GukMwh/hGtEZ7GjysqEmzwK9zsHUBnQzOaJgVH4z4u2FHowag7WlJfeC
xmRZDfCi69GnxaGg3uFiaKPOuYY1KWs0EwzAaZ12dhst3IC8Iacqzn5btdqzoXQOiFPJ+nGLu9To
jWeabUekxCzxuTedbHZwk1VGT02LpXr5iiwBTIN5615bBsMr4oWIdRYdmripeI7YI6yTjl1w2IDN
SGRf+kJv0eFMCYrIUnsYw8uU2C4mJKxHuuZ8NxLynP1ZjLikiHs0xpFsE1s3T5UFHNn1DHEYEhwH
TdW7l6HJL+DV4rNB9DrjwfHEdLI8cM289EbSPZi585XiCyLEKt+UdHzvE11pazNikTJGuaqd7rFT
LMYq1CXSmfmnqvN+jwAIfjDN1RVzq2Ln6AxwMarvkgbJjjvG6kLYzIB8sGOXQE7akCKwRJz/EUUt
JfrQGNdbW8qz4V9Wo/No6F+1BeOuKEuWsFa+O1VagbuLLJKTZ8SwFXgLk5CbYGyYeobzazzVxd6c
hic+rWkRdbIHSvsZzXtHgLAkDdZzO9NPQ33eGRxgXCIy4n/JkUrpDiMAImPMat68Fg1tzxipnvTu
1GftmTanfUZD7nb5XQHS7CGaydwonLC9aDkmJsGS1gxq9O3pY/KGq1d4+jlMSeLl7T1OcfGezaRz
ISk8JWbiXItpeAsR1tx3dXB2I9Rh1uCQtT4yskkn586rCLdLcemjjld3M63t0GViI4YOLVBZR6c2
7h5nB4OZtH/WFoQ+myjHIdQothNSNhU8aHbqLZ1JTVIf59tugFzlOFA1x6H91ocpOs0YvzeqH8s9
st5moSSUY3eJatLJM/h3W22+DLW0fQv6PcyLKtreOgcqz51N0JII74VooNyhOPQpKTexRLYypbwd
QohrnEv3o3khyii3g/ZuMvvmOPXpUzia8RVZunlKQQE5tdC34wTNMo2qEnHb2vDYRXqm6ey1JYZl
YuMZ0dAbuk73Z8X2n1Zx9cbVnipcT8jsTIpPMJ1THB87S8RXR2PWTJFEyrveBIBgQyohGBDjfaS4
HFpNq53x7vGkZng/2DQDxma+SBEY+w6p1A50e7wNmUqAVuL9o7B1TqCnulNXei/D6BGtazbB2mgK
6wV7M9a1gl9Cm71QOD3IYmhQTxjTf/UW7AxCzAit7x5R1nTv/aS/dy0rrFsgg40Ar9PJFgYi8Dki
LpC8l4j5/JQzGjMSx/JLF6bkoOv91UHvDiue8rUV5zms3IM3lq/CSKKzrczFSmZ66OgDC6+UCjkI
tfRB8hSbWI4zQO8k8PXI7+YQq467j9n/n6DXkKvsTc6ppGYMWhpHaW+2Pjvc+mITPH8EDeYXdmlc
8EO/6rmA62Rar4wqNJrnZa1QWlNaGA0DX1Mq+ksmR58piaL3JsAuI/aHLauD1jI0SWmcBAYh4svm
lGj7YyXS3hfxdDYoN87WcgPXaTM1YUdQKRVhpUtiAxlLQSJk2FzFxvOQExRF9E280eoTndT8RLSW
sVaD9jsLsENCdq+eLfTRdxoOM1t+3LTtCh8sTBU6XkP6Eet9e4GIglC5C/buQNQdjrkALgELgMc+
sZ0q+1rXM/M8NLYkDOX5Kc9EfopQma2LBvZobdTFadRQtRekHGsJJV+kL1Ys20HHaYbxLyepM0Tx
YDQd5LkHr33Nw5LJgZEEa8dNcY84LOy0W03u3qCqcQryJKBlsXIUFwz+wfFYKKYCJFQiae9Dmn5u
Mom1qYX9IVngu0MdNPuqU/A9etjDJVoK7DusL7MZoPYTbTVcI1sauyRjEN8X7Ytp4eMpsEtNTLQZ
MWWFNVxCpHwel+RUuXdN3ai7drm5XXYyzmB0KOneHe8YWlKr160sru4yphbYEC/2SEarHe1lwhUe
9WXG/MxI76LlnhvjQwNsSd714OzRzTMb9fpN32Q8FhQXp+zVWcANlJSxJzj69rYCiHyIsMmmfRQx
ZV14Ah7JyU3GMil0fauJIGHlDp3L0CJ7RKp5Scf26KkCNMJAumGtZ1gsAsxxlmc4NGNz5Wfl/BUB
B2WHnHtPnRFfirbRPwILhk40OAVp1cZ9p9j453kHVo03cq3iuvBFU2Ie0LPPwTAjlHneqSrsYpma
u69eATUgr46uDnW0aY1TPIzTKbTBPEaJS8yPJb9JWmz8KSiHrRaZp4i50Qdiv83sIDpsKEmvRhUG
FzEmIeVwD4ad7nZPqWe4pfEjHerdHOdMDyhCC/C01LZaw2zTpLPj95aJ8ahW3nOCENKL2vVA7Xoe
M/oJPX4Kw2jQ2uvlHS36bZqaFeFg+i877L7tsij3gaemZ8huJ1oLz3FlxXsiLPLV7Xi4HRnYPH1B
ybGtUINvzDwPDhnw5DUHN0e8Sl9EA1hC0s4A0CiaB4LCNjh8sLxaOINqWmXMoT77CBygwbqxYhjf
nMPEeGYArm8yTJPbnr3bjs4W2z7GneuO2APCOcWhxka8aNXTVY/pHISW/UtTMw9lGSm4c2u+oFb2
NqRnzKQFchG2SqZKMbZJ3x7b7wFZyiVvlI6tty43U8Fks0lMDWCba19m5b5GZdk+F7onLsCSX9P6
wWH+/+SkdvzsNQYd6iI2sMN6yAQIhTiKoSLUBfEGy9dyYyFr+userqO/fxlNAM7dOMY1ZLcsCXHi
HSzhucT9LnzQ201RDG/497LNiARDeDF5vW7F5F7P9H/cTRlrH4bpQrO5xLfBzS3rBbz53+/pHREj
QCNpgHPKk+IrCW2RgAOQ9OYu5LW/7hNiiEa1sRIbiUJ2COIg/29xMJ6MQduCszDaWj8oq/uZtqBD
k3niCW4clVYjPvd2z0hLh2u485a4dvR3MMxfd8eFEROH8KNrl6tRpGxiCIuiOuK1rTCvcnP78s+N
7Ubxtk6Z1d6oLrcn6Jdn+eupFnbL7d4C8JjdsNznbMDmdZZmATid4fX2zfT22O0J0hu75vYv/MsT
phXiLOgOrzcESOkMfBA34MZfX9M4hQsCaXpAlLEpeguddQaK75axw+zu72k7f74MIo1ClWyK20N/
Hr+9/f/y2J8v//ycdeM+/nlm4MAZvYOio7TnA4z+fIq3rzWt4pOIVXjk4NcZXMbiGIhGHLMhcqx1
a+cIMrzUHwbp0Tp8uv2ARiKwqarD6I6VOnlLAtDted254Oi43cWUUjAZ5ju3e0Yk1VZP2u8/D90e
l8uP3e4pTyp/csvDn6e7Pf7Xc5YjjT9RoZ+75W3RwWvxvzkEby73bje3b3QxO/AsBVsWV0/ewrRs
F8b51DvZX7ybG7SGumhlhlZ2uH3M0e1w+/OxkjfbLyfV7UwaF9D57aZf7gkHO1INgnGrhcN4rKti
PJq052nq8eWfm9tjeTSzMwRAkKQtvpc2y8vt7YX8yT0DIkAwd9qMyEVk8UKCKFIn9AJk0IEQtlB/
LromjAtk4exch6zPKabd5+nTVkI9xVqGYks+a5IsIsbNfkIiEEu0s8NhAd4kejGK4tFaMiyGcTsx
yl/ROtdWcwiQWRHtMbrmSaJxBztmkOKMuoDRIcBI8y43E7kzp/Sn9NjvMAh/cUr+YN4uk0XOaa0o
3+RkHfpCCWKho9BXlnXBwsBWqUaoFyL2pgv6atb2XWsmIRDYcEdeIc3mODgHqRMdXf7B1YBrXv2g
F8esnMEoTvwDunw+GZ4QTQa8wHbatgHdf+zadDeBSmRZjqglJRrcsS6BwK1rdZdxmQ13LRALJyHz
wjsJsgJB6536tmZG2uECV92byJp7OmY+/iFDDw08oPK7st9apPXrsvUOKky/uVpvGALyesLYTzSJ
XquevmdwPxqIkiNklK2cPLkKK/vFHNwvTSepOofI6GIKbZmzTJ6rrUyDeQHY5BmjPhOcyGSzwDIe
Ewsf2YTFxh0MWy0gOIoe0CUM4s8aBDpbD0x/hjkesD6SPh/i+WJvGQT3sWSeiAzejwrIJ24FOcDb
WJno1kxzaMiAcdkNNFBFq42LHgXqQwkusc8kLn5nZVi8c4qd2DEw+4MWYpVmrhDBFM2Yn3vGR+n4
oKCilZVT4gMn3cFGeSA1piDVdFvmuLA9uP+SumbTQhJgT5spCT2S0OgOJfhKWIYfILbB0lQDGRB0
JU0zvniN9TS1prcOHLgeaCMeaVFdeO1qCZ5BUYzfaOcCOxkbz1glNraxyileOTt/Gy3YNfqkiWLA
TYF/ECEHlwGpMpgFMwwrIv4mXkKF9R9sIPAJHEyj2XBsJxvqQ0xmNLhG/BXV29RaBT3p+EdcDRMW
On2DQjLYYhwjxj43HifX/hkAsCF9uEq1Yt20vMddo5vbwMwnhig5mSij2IvFbKovtlN9MaC2ixXV
XEyp+E2mLVUy/ubFstos5tVksbGKxdA64mzNF4sr1iHUAIsTdr4ZYHHCzosl9vYQNo1Vs9hl9cU4
a49YaBVeWnMx1ZI67cKExWibLJbbeTHfhosNV+twI1qLNZe5IoJO3LrjYtv1FgNvuVh58c+4NA+w
94rF6BvwCtRi/RWLCTjCNFQutmBtwlNJD2feeYtpuF7swxZjNDoTWIrHxVxMGuwLC0X/fLtpx+O4
GJGT8hwvxuQEh3K9WJXxsA/P7mJfTvAxa8n8K4sJdTPjIb6PLQ0UM2HkVWByrcq8vevOy2mixY9h
5B4jYZ1LBrOyt/tTPdvMCNoOGrQLi9pyH0cj3k3Z3N+T//JUF813BCqbb030qieruHNEC+tRN0i4
gf/LVaNBbFMaZEbnTbXNvcYvhbKuBju7vizaE8LvL+qdlJy0lg4mQgvKRTGAV33Nq0RS/YPIC9TI
UTA8I/RoyXSHPmpISIpDRVmY6ZeayMCLbU7iUpjIFUd0DTsHHzlncoLbCdwObX93TcKjcRaGeKh7
PE2aE45b2lVqVWpv1tg7F6uFm4Luaj/PdbzJ8wUsQNt008TtolbPoy368F9TZj6hrIieWtrzUdDm
L85wmmbynOwIGKCdvuXGNJwDb6ouiYbxelHd1A1dyRjOTzg3+97hz/97ZbGxOAb+SX8vUV25Fs5W
08BN/q9Wi7k3E484lWqfGmSXDf0CfcwDbQHXvUhEi0+AUBs8rdPOXsQdo9PG/+FfMP+H20NKyQVV
N2xDZxBo/Yuc3QuitksQ9O9zDblT0Jl3LljyjTaQPstC9pGZ1OcIAqodqOzoKggr9szcAN1LyLCq
rRxlXEiQA2JTvTcgNsnwuWW4fGC7ql8XFeitG/Xv3zhzEVz/yxsnF2SX46DDF6je/1mQjZshs5Jy
5I3zAKJntiEPYR9cDWtG9l5mwrd7WZJrahx6Z4p8tk3px2ztDUHCKrHmgRLe17itDBn9cEz9taSZ
Q/PH/oVAxRZcvyiB6cbcqxLHak4i+PE//P//w9zAu77gxhzpObyMm+D8++sxLkL1X//b+D+TSvDM
GAQ2JGFB6S7w7sWt4kXYDUO2ST+gyijWSJ56MsXc996JuTyIS9J67bY0S7FF238e5A87TZr97Mh3
b+mA1En1wZl3n4xV5Y8VrD2VR1iFE3EVLQEctxfx/yF2z/8JYucsnql/YwGjCxv9r/VXU2bgfP/Z
CHb71X8Ywey/Cdt0XCGJVaVVulhJ/m4Ek+JvFpcEuiWGcIQUFpaPP3mqNqesxWxRt0x+jd/6B8rO
+hs/ykXUpHzVDTrw/y8oO8swF4/Nfz/NGDiYluW59pLrqluu9c+nmZtCiG8ylexjnfgIZ6xebEkN
qIMzLyqze0gsN3oIk4Ehn5H5ektdaFW69Vh0UH1TAMpHm2lrOhTOY6XVeGKUWexiPMrnYaLfMMzC
vu8DFA9Vf+90IcM/nPtImtAFx0N+VksP2WounpGu01ifP4OuKJZAcOQrbVGdgIGn2EQVisHYcB9q
b4ZCZTMqdCHNpiE5qESOWo8SB8CuNQ3zZJexd6IS7nZGTdFiRrhIq5F5YTmp8bv1tEskDRLkcic7
icLJ9vMY5MtYfnjXm2aDrnP8iMmd1GqkxlXDapjkTvk2TeaSKuYi0MvYHudh9wIKnSGFxmrStXP7
QnZ3R5oF7edKVs7K0Y3ohfbbhlwcBMkzfd6xvE7zwxRE4tDL+stzvQIwNd71egRHFNvynDhz5Ded
hjhsW5WtcbVwhnqohohujTb1TASeh3RAptNJBZQrvFmvetuAfEH2mXjzc+nkFjhweAWOI35pqOHL
kj+nq5kR6FzjZM/GYVXDv2F4sy/m4RHBnbd1zafBNVmHRb4rdEPtNKEQbJbnRHXeq35KHnQQDvdh
N74HA5EX+Zj1tMdhvk5NV+6hSRG6vlMDMhhvyS3gqnwvxv7x5s/Iu2TEnptFvsdLMJ2zRor4qkrr
bVtSTtICzFF/S/OoXPo2nWiSV+LPN8gXcdbIBsNrbZT7SvzkPCI4I8nF3p0c5glekG2Alz0voYPQ
etV2lJG6k2ZurslurCjzeopG2xz9ymzJPOfD2bVexARv6nc4v5pDNtYatPCU5TifMmilVOdtiuaF
nNjoZNDOLpX+o9KYcE5hbT3o2pE1yIKSg7nE7jx2+TzpOgtw3be6Ex4tk5mfZK+yOLO1nRYknt86
2DiS3rPumQBK5tZkcQVW9tlYenqulhuGtacg7eN9VCAn1NOM4z6i06WsIwih8uh6jywR5kXGo3nB
1JlvVIYYIxbJUxpXu5gj6ygDKGNDMh0ZoCRLLQkwTjoPozVRokc44x3FFLYhFhgPQsGGX4/xa9dg
5qvbXDFEl5prLsioXufjR5uklTGBZuTYbNpyei0mgNfw6hlTxsDgk2D5TLFKJUEy+2ZukSg0Of3O
7aqtUZEU8TyMRXcam+iHFbTZoanZItpOuy5kkm1KHWUbdAUftlqzn+ZH+EynGj3PvavnxTo3lpc/
mWiJLASyI3k2m1bI1ofQ5G2rgBKJpDGxUUaVbhllSZq+6ZtOl/feK02E6+kxDthwm6F8jbSgPNGv
QYy7dDKdsHzPS8N3G4XolivwhXPnzW5DpG4KuImRzQ/zaE4H3YXA0sT44oMq2llIqbZRUaLG6egk
dPDZNgkca/z8PXPfKZObIEs50QSXiaassDJi4LpahIFdEvZiSVN8CgHYAcRxgrR5rcYXzcu2rYi7
S2kmxmpqGOSTA7bVdKulYxSzJ/fgKo4FTDJRwohCCa2GEW3a7L1LjyHhXLhEKdj5hwGvvXREsKul
Vn7EaIcn3d11NWaTEEzI1fHG8ZG5Tb7O3Co6u9MMol3Sq2b+764BqjlroeXdXes25oNI9TsT1+Od
HNwH0ouIMS0XMFjo9Nfagzoma/fH0EfburQPYZW8hgNQFJlXcku2Z58kB3oL9qrD3nTo3UVPl8MB
YAOG3y1aeo6mluyTimzDpByeksC8KzN7R/Rpd3F0Z+GeNuWWdag8O2hDi6l70yeu/MYv3Y3Mu4qj
fxvpgFDV0t4pIOavwrHv/NCbTTLMsBLGvUCZrsy1qN0vYB3eqxVMwVU0xrFJ0ReNVYAWPmEaNiT5
eHZyzdxN+KSBXZAqxZT4fo5k+ZnYg7hzLe0FR9Qpb5zupXS3QK6EtTJcifyLTEdkDr+T2OsQ0Jod
6aYlU8CCvgyCy3ifp2I61TJ9z2LjiXa9dpJBtOnTLH1upu+qJ2UkMuVLomnvududyLVLCKKk9QNy
hyiyqDPXJpaDbZ6jbeHi3VzNiFjCCV8yBgaSlIrPyeEnezZE0Npqj9Ky8NZhOMEHjdt473HEb9rA
a9CG0AW3foZlRIxaWNv7WQ9pmmTVuiNF6ymZUnM9TPHjqKe1Twaov0hELnlkbXJAehuj8vqTUGa0
ZxrzHkR2vR6A4dMOiPp1L+ccDbKW+H1QIXqkx+87kblXs10+d1lnrQuVj/7N1CWtfq/D8N25DTQl
u7f1s1cz28VdI31JZNPWRYBxIKVs2MiIJJlmKkL8bowI6H9/moa+wbtuvgASHUG5GPcMZsJ1Ixz7
EVjJkn6xcyDRHZlwogmzTdtnpQYVhkBvQ//htzlNXwjyjNeJgOa+8F6nbHikMPqa6Uys0Xl6W5Gq
l7D30Nm2eqfOc60BsJNfkZiGY6kN75U6agYBGw4I/zV0XDyOwjj9tZC4U3LAR8OqmLjGVtSNvm8U
ayKuHpMagCk7od3VNhIqx6mVNbgvvsxatx9S9uWHTK8t4lmseJfUrNQR8TUroQq5b9pOZ04Vlc9l
nMxbZD9y25kLC6NEt5EBkjo1poWrJyc9oEunox5kcs/pviqC4dvJHrPFdVozCvdbA8lXU6fGY5qF
G7ftvZNVl36/RLwpe2iOrnUXdkJ/RL0yqorAaSM+NlNZYlFq4QySkNCPAZKNyFErW1XqQXkBTe4g
OMON6dYRUBNfMfI/90V0dGq0MklF38vNsl/1XFMVIOzFgvRQ5xzZmO/Gx1Dvnlql2c+N0a6y1tEJ
lq7JV2lDX8Mmf86Tz8zCkS/b6Wej2yUNuYA+JwOtxcFwGWd4kbChKv6fNIQhq5fdqpcZbUyCTfo0
zD8H9mg7UyeVegjl2klN/RpnHPtl1RT4Tkd9xydNpnj4IT2Yq6u6JHwBEmN4GObEWM9ykWbJ7q53
0GTIhBbChL4iGACnqMYWGyEJh216Mzo7dvkLbiIeE0B9TgQkTAlRHNQgm3v0C29DGS3KzqfW1cqn
xL+VEUxPHFwRj3SnjZ1e1+lmSLviva+3QL/CUZvvDTv9dhPKDmEScCwq9yKpCzf4hxo/mmlLut5H
YT9iWx3ukP582cCOyNnYM7cHZWMk6mFJI0KQ5J5klu3QEhtnHdKqyIpT1k+/LfA45zaA81eEM4uC
G1tQVkklTYo8PbU0Wro4mLaFUUVUa0l7D1FzHMVAcz7p7qlZ8zMpaQDEXCQOQoTZPrJSJDRatES/
hwa5Ds5rTubWSktnfZ+X9rw2XdCrjEJJqGAE0y9hJCIrw/0kpxehuti3zODZ1Zp4z2ws9okqu8Nx
T0HQzKioO5rXLec88wvIN9ozkbuYZZt3cjV4hk3VJ/VdJYqtFQ6kwcc1XXMUnkm511MRbDxj0o+2
eWT8aFzrxCEGaejgijUItAKnHx9zUb1GwlulnV0dZJ+zdlbzY2oUKz2OpksZN6sxHMf7EoNAZ8XG
AV6pddBGjyhKcuctjSK8GUq17VWqk9NY/CwKltxAs+JzWkzAI6eqXEWtK66t7OFWjc7ss+uCVKOR
e1ZHGtJjOZfrZFlRFE41ojTE4VYM8f/SrCU3pW+rJxV31bILMO+QoqyDYfbObkoTDk537DdmBQET
dlJsxMmujrIHprrJhe8fM0ei+EnxcWupmRNGgU8MfhVxCmJCMbwUZYM7jOckwpYXOCbBI23infQh
/6SRhFJCK7Jz3SU1Ew5cBa62kLYgDhXsibaeO1XEltTT1gOxse9GTF5Oj3Wmhu0Zj5n91FhY/hzy
bbY6q+XWnoItYUPlQNog7I/GZfe0fDPuZcS/Va3mvJqYvoEr9eycHrnGucvlGJ5xeyhDD0ZEX3UE
pyferrOLmRKjJup89g6aReHbxdTUWmOtZZwT6pxzVNYomnyGznvc2JfCA9jOMwNX03umF3hAyu4T
BQ6HHfuAlWPr20SMv11ZyY2iS7/J2vRbmDonpAUlBLU3pwr4LVKiiTsLlTVvhhmohudBOGO5ZyiE
ojTz+oMZThDNVGtecaID9kM/FsBCAL3JillvsjB5T1KQqYGSTDuWywAf3VZlrwkS9js1mzZdf9kc
2jpdzySzsYMahr3TGIQbmuHVw6D9bFTFu9dQAZe9R147YTImagRgomN0EuP4hKOCtLVWl/4i4WRz
xUo3smHRs8X40sVY/9MJ6TRhSLbroPzxMM65TxXmYKYpM1fRtIM7jvWPajpoSJvUej9LpjcvqY0r
8iWkwLBFN95yWDZQZYzFqgii71JN1VsMDI7DD8meLKwYHcf0oXLS8/rFiw+gy9lJxTx9mAM+UPDb
nSfFCrhBvEk7Yg576dBP1siLHQgGrol82GVOEh7FmJ7A5tYHo7Z/GvBXtyNC7zUxYPh3Y/i+YxgM
rKvK2kx9idlTbW4b7lhOKZKr/GmaUt7x3vhNw99EEhEl2yjsvye74uPO8EXUAvUem891pHDfe3kt
993SssNyR2GbAzIbJg3SY+3qmyqF3p6ist+UUW7t4FWQvtzIvVJVsReGF21iF3l9WpkUdkR/gUMt
LwSWHh2XakXEDCwMLJbRStnfMZzuQK/LLd5dSJ9Bi2cazTATQFKLjVXLdXsH1v7LsadvNUMoREMy
q9G7VD3kzrIovEsdaIdqTNUeBKC1ublAGaI5fIYTDXI89ht6Hdm6IjeqMOfgMgb9JztXfoA87eMs
2zfp9s6hMu32vinv8bj5rOLtXcB65AtaOZsaqVlE08onwgssuHeeB/yrLUOUlW232U5vUmOjM/Ih
UWL+JZPZ2Iz1iKGXPKMimeQ5MzXj2cEJco5RzWNLrGrwEwOSfqN4jDCIWrbZ3mWZLDEAkVDryHTj
yVwdmuKKUlOcmTVmh7gIVL12C2aJ8MKI66P7vyXJ2FlgXYgqAwQfmsiwJytC5Sa7MK56W+3glWxa
srNeGeT6nV6luzBBtW5YVDtlQSi1N59nL/eRhqVXdgStj0WdUVwW6lsZz+APsZ6vHcsEALAsgWNj
6owZkhenacczAQ5jT5bNPDUQ0dsJERshf0mgnrGO58pq127k2Rf2HX4CB/S+HfVHNKdLP+cVTRVx
B46EMRgGMNOJx9viuM4QyKX1WxmAowlo0Xfx7NeB3W1LBXI7bsx+77LNzLFCHrRZPhi5Mu5L+dkr
DP36UN5XBrJ7BcEGJ5u90VgODth6100nTmIutP2EKhbmhjPu0oomlSs0j9M4PkzGBWVfdAEo+Z61
mnolXo+GQfGj1bT4SWTxe5AsYsAg+rytWAmyuYDUcix2NQ6PWXvpacSQdtc8RSnXF6uxoNagQI7I
e/O5yJkHLiuU7A9W2GavkWVFGxiTg4UXHFAMNL0w9/O4N+8ARAKdVkHolxzkLdNdgmacUu0BTkEv
QYjARkQnm5GDmrX6Csfb2wLjRrpaCAgSyQDCKXLrQ0wg6ki9Fw7GtB8CBoMg41FWJya9JiP87czu
dM+QeK/DrHkcKQFNgG12V30kdPRlm9A7ssj/lWNGb0qUJ8ikvxPR6Bfoqls7R9sJb8o8JEYhVt6I
rrNVenR1toyM5aEe4Yw6CTDm2kdeD1wzntNTPJL8wMSz3YVj7V5QXWt7UOBPJfMWf25SZgd5swcc
UPh95AU0ERMi1Ai5v2SDbfoVSp1VOI0TGeBC/Oh6ZG3iUNmDejeUtxIGXc0VV/I7JvbRPksCSnyy
62WpeRe9/CnHlvjRelo3qsX+rnsfkca7JenPQIOmFRCyut0rJsP6nJINiAD9nspmuK8/JTnAgJKb
etMgpwGKXJ7zXLMfoyjaJEp/i/rW+gy19yDQulNs2YhgnOBAPGB4SmR25MUMd44SjKpNkICEAuyz
mOs8q7i20TSNZkyuP2iJja0Mq8gVkDcKTPxGKXr2pwK6r4ebgKtmNYIj4pgtl2atNahHO25oZpJa
Qk0buds5ISC9FAUXC714VenDiPmNVorzbVoRDk0N94AQCEW74RnZsnsnhgP0EfvssS6bxhDsbTXm
awUAleIbWvvsaJjn85EIBykDn8Y5XazC5Y8kGeP3AEI6Lm5yFcJQ28cY3UlfnsIdHEjSlfshWJkt
cXsA/Q2yLulY9EjrmIq7ua/FhPjR0F8SPLR8VzdNusNk5vkup/oMXIImUHQP0vWxtNiNQxS+dmPX
vyKJI+I3aK6DkN+9XXpPaWJ4T5WgQzDSm5DifmAUC74H8xotZ7JmcuegYbJdazKonyIgVxrF3WUI
0zdgOOrI5TImZaL2HuiPrMuxTLfDkipHwFpNWx/iJ2oI7P7DRmNAcJwMfM8aw9lVXOdoS80Pk645
bkZn2xEE+Oa40H/T5rW2v/setNMtxAMq3W8HTxEtS9ofMqRyjkbv4DppfSyr+opCkMIWYv9DMpZP
DoN/n+prPGSTuFLqhIdQT6O9F6EkiLCC4VvStHVWkmoQ1KaD3gixRdcZR1zVDb3gZqEFM17TcKRK
t6A+Yq1ITGYRmE5+9BX5aUMFVhUk3f2Yg6STWvElNaSJcxr6xNQfWXFQAGtcks2MjLV2BKaSNSZO
ZtYjx6GpELqDn4Tu1dVrdeybNUkC1koltI3T7FFjwG+l3ng0lhv950j+m8rTaX9LG25j+0mnhbID
EfCp1YuFvOQy2RELQXEPS7+h46rxQ9qSrSy7aD/lUl83NTl+qtfvqECs3SD+L3tnsty2lm7pV7lR
c9wANrA3gEFNCPYURaqXPEHIlo2+7/H09wOddU+m80Zm1bwGh0HL0rFEgRt/s9a36u5oN1blOehW
PRRwxV5irlMtty+7wbBJjJiAPuJS+asOmg5V9Rg6QMbcibFRtBmXdK0uCIbjiDbM4WVjdluTLouh
lrYCQQfEXjOz7okpkFsdU0XTKVRxc/Vg+YuVMS0WjW5AdsTyfd4yoI1E0mOnberpJq+/W7zYXXEm
wdnwwGKu094Z95TUHK4F4DwjksU6IAvS+3FzqKkl1yye0CFlE4i2am4AkvCA6miVFLZ+mCqGg8OQ
NJsMlVDZ+lvAr29FnX6VRRFxFhFSsijk8ojW0ZTpL7voZvzQXUNb7CDAr/N2HWJxxQNi74ax+oEP
jLuoxqgqwbXgfsz+exgj5xSzbe0LFDFSsxs82TwEhC6ugnAiaH7RYeqag7UKfMLaWi6R2wMjXxwh
7F/Wmjv1RxBVyc7v+rtkCWebRjFsinD43oZuvQ1E8oRo2vAo98hHwC1iDHiELHLZg5wQ4DTo6QjZ
/2+HPHnMJwRpKsrluonI3+zUkekgmZRc78c5y+4WVNuOUtdcfJT5tEloslajSIYNMIdiCzX3OxKX
r8Kad21pP89x+tMniEEv+oDlDYsM7pJgptzDpIXN0TCDcAug+dXX7R6tHxK5qZ++ScwiK+zoVIHp
jvygazM6xmEqh9XsIP0CY6odJ33sVn4wNozd+EVU+QvhHta60/VmFSmrOzrjlSuXW2Ahz1Ap8qOy
YrKsGv9UDND4jLicd8wnuHiC4LW3evFC4JKxgDf2kkPgYFdYsAO8ttu5nF7clKDK245kbor6ZObL
v3V/Z0QTODWigz8AlQPEovqQdoPY3JDPoTYKpEy2eURz9CqGUW30CDb8iLaXNUawSzQyWWQXWO+T
QpduICIxfGttLspaJlaT7pWsT+hl4LUTEN9yEcDuNeSIB6gIyElmTr/oJoflYWpIj6LVfPx9XQrU
9BNzRmR16sWK+nM92c+Z+yXb1zoKH7Up9AHkV58YygYmFy4WqFxdnAyI8Nwlv0Ydjo2LAlppGqew
i4BQWM5isdYW0SDo5cRHQVZY5r7MbXHU+OJQQG22moU5lrf2cjP2TESi+4GLEuw0M8St6ujbf1Cm
uMrcuE1jrCPNuhtS65GJo5cuEmsN2YUjym96RDh5np/6hAJYPY3NdQ5AEbngezUb8gXjhnes62/N
Dye8zwzVkVtypzdI8PtuaaoFRtDmybLVURsYy0z9Y+l0i8AVVR0qdZ9ZkOq6tW4g7sTV+pLUIJY0
5yXkU492aGwGM072cpF3j3457IdZ87IRC2FlLkzH7piFgpdY5WgOm46NUEfFOzMhqypUhEy0WTJ7
qo2aFSqMlnawMiZsOlPx4CQEowg2SWREi8wldYzIlCxBvxkEzO5gHhRR8JiIimlEbmBmaJJ7C80j
cWD9FD0FjJ8oX7CvuNx2AhKg1qHZszqGwb+MNHRYAOjxJpWRDzF+xYscm5igsF07qLA5f4AkoShd
l5OZHerZ2oe1dHcBDZGh2mFvTiiaw8DaI24tj+miC9dj69hVoNAk8vu9rZleAH8Es12+74fF2F9V
tEmm+5WFGsbTYKZmzgRKNJvRF/MBT1MxTaXrniNlv1MQ41zDE+5wYBy7Eu/lapTGPqgDeBqG2RxT
H+ud4uuNGBy0nALeG74eYy3pgk0D6I5KabCOblll23nS73ofjxL1JDM8rGWBWRznBZ2VVZTVI6Si
lRpHtFtuv8XT+1ouX+YHDTe8it9Ooz1QIXRMmP2Lzvlzu93dHsrlbLdwj29i6VwrPTyNIuTn84tm
VS/Sc2CUJE8jxwl8k4IYW82anDPERX1FryLoC9P+WLChXr5bxDpEaQQzb+08wwNNg4qMK1sVXXCv
k/3huwFWqu5StiCuVMIbPSmmT2coyWxgj9bmNU3zcpdevvPbsyH97CNfrGyyELyx0N5ZYAKnzrPX
8cHMcb3xwpYlXMWJwreknGE86/ieyHHSVLVXwt2IEf9xvxo2dVs9ukVsYXML5qPUO5YAhoGhKLPP
7miMXh/3b8LOPrtAESgNf9rTUsrfTAiLDtn87i7ViQQszvFs5izVnCW9k/L0mBSGcyT0Oj/U4MIt
sAe7zhhepeSewXFerGYfdyUohRoDFV74rKysTeo4sScJTF+nrs+tKwW0Be/HxU8lflUWBmrJHHPE
MX27bzPA6g5a82nq2jOh0BcYoOBxTf8UBGpfGdZjgw5nZze275VtMjMtY4tg99Ola9IRI9p21BXL
yVLt4O6/Tn0ccHnX90k7nkwmQrhqw81k1tajWUOqiAk8odgd7/hNtggBhuegHy5Utg90a87akXWN
HlLhCYzyX9LggKBXXrv6Yi2Z0zeHd1LVwbDysekCxtq3bwmay8PcTLaXQ0HxVNADhNJ/Es5C9VTA
r+Sk83cRyvnN4PtPNS0gyvSmvjARrX3ipJvG2fuCLG83Lcfj0I27NEUjbi+DOdMugm3yXMWkqeVh
+MA54TNWZIwh2Ww7TLZLg5PRCJpDtwQvNWin49Ym9ykosmuR6WD0lbarzcrfyaRJ94FB1AoTu8XD
pm27TOoH3Wm2CNcYF2TOR5Q6sLwMihh7uvSsRE51RETPku3cRcOlDRABUJikdffpx/l3nV/xSjnT
5EmjIy+pZv889NW3XIlvGglgZitPemliRo6/5wYSlmJqUQs42nAYJSnMNOyNR5I4P10akkP9WIjh
QMdjcJdcxa7ew64zxYb7Y752E+zUUKVIDZvNVxdC3t7ovnRD2zeG8A8m7qcUoTiabXmN8f6tW7AD
O4NkqFVQxc83X3ozdfuk943jIH/6BVLM0AoOkl7SqxUZcW7xqy789N3NGa802UE0YfLN3VVuGngx
FeSeNEYLt6v86ZaN2sQNUYBLSraf+acI7ORKzaPj9VF5MMlv2/ADgCBSDMgsSQaZk4s1C9DEIzID
Ct4Io9C31CsXgWfNC0uwKQX9EcKAAEjTspn33QxGZhrsRfuo90h3NDA80JIo8JZgAabOevCJA4I4
617/ochWWOv8YYjBX0YBMMQW+2bvo09PdCIVsWHwBs9giaiBDZHh83IOAZOmp7qOgwMSrAmnD/lS
hFNcA7vZlokgo8L4Ynwvr05nZ7RS53ZGgN4HJUkdEeO6rmHonqYXgwZbZvCwmyDYcUDFe6copUcr
/Z51hzLVv/x6iWY2R9BjrosmCdXpzpf5zmcwxGlFlaITZo8NGNC979rA5MC8jmO95DPCk6trMmaI
9IIBi2xMWFCXa6g00lGz10q73QvT/tmf5w0md3ZyGbFck2UZXqFiluXzetzoLNC2fmx9E/WzaQP2
7QY0CtEIY4H9Fcof1B8bvVEQnhhyFSYylyR/QFzhbG3wVCyUkTBkzj6xNG5HCVJNiw5KziQdFiNt
PLwtUuAG9o0D667cOo360q2h0CGEI7bT4KT04t0eMesoHB2cgnYFI4uaGmcja1xmFhwamsWyqUmy
7+5QT/CD+MZk6YL/mgC+5r61jxoIjGSzfDnMgyv9pMkx3wRh8pyWlXGaCumZlUZ/10PDqzBNadzm
oISvkYPVJOGRRwYGGNRK9UiXx01aTzE2RPPGwEidRt10sFJ0QHVjbKQ2rMJswJRBwhDWx3htRv13
u5ZPc0vOGWP+dVnGB/+iHJTChsnaiLmjl7rdQYc54IDnOhaN2KhJT/Zth2PQT8U29ge2h7JcpZaJ
fznhtQuM4VGrA9cLuTrKRB5ZjKZe5Ze72NLwTwCKlyOpl+gsk3Vgi2kVNMYPVr/gykuiWJoYosgs
xqsONXI9PtLh1Pj2Zg+NSbS1nBkTCSGShV+1DL3Gd1WcA7ep2d9Y39OBvBZnsHXAJrzPs6L/QPyT
LTs6H8Oje2IRrO1SiNsOX7JNoeHW+dhR6Y3IkJb/y6B0a1tBGaksVE5tkdqMgoBFQexUGZjoFLgR
+xu1tvzpV6GH497MUbY7LlF/HesIetW1KUJuvElhbUUQXjCerny/teA2iqcs7e+C3DFWptVXq4UI
UlblsNa1gkUze4s1+nV20IiRyiHbBFrwUYuHvM3nlzIjTiPaWAOl9SCEsYW1WHoNthKmkzqzXnvQ
odm4d+jGTNAb9bjJMJpAgnzP04m42aZD6DI+BVlMcy8FRDbQc56eLVdDY7OFJ2BPgmOtsa5udD1+
7pTx5rA+IueK+QoyUccoQt5zLyk6xC0SDdp0rg9EZGbzYIZOeGJNdR4QHhJ/BK/cFcbJUf5b6Bb+
umvtLWaR6KSs+phkeJyXKX5L3tUm6wKQYtT/s4azxWBjlE0DtForTDAO9deqTC++DdzRMLhsHKv2
EfdBbqyy6JjVMI7rcvqI78fO+mGmvF2nMn8p24otb+9+i6Cwb0O3WkFHIbNnNpYxZHZKZ1qLvG95
T6AG6wkawb4RLJH11WkBMUSC+7LLKox6Pnolojmm8BDBgnE4KF22xyFf3okjNTRnH07O385Nvetb
qIUvjm23ByJ/8DMv1fXt4fcfyQhcqclS65sTVZsqIoVIIRmyLCAadxks3B6M/372f/uxjCnGqqXx
nN3UWv/lT+xjHQTpSJ85qc7YOrXzpNMSJoU/oTbC/l8T3RvHLcHry7Pwv5/d/vg/fez2KX99xf/0
KZY10ixEsls3lpFw0lQCixMY8hDO0CYwZhxGRYsyb/KB5hAjnYQzUKiwfrEG6ysAS3oBPD1ANUvs
lVU5GLbxfpRKz7cWcmRP8VlWj8y0JTiHWgkNUXl0RM9AcGLt2rVMC4c+vuPK23HE4l2aqEk6Nxwv
g0bqWwijMpeTvkJRyqaSMQcJQtybuugU8PekAnRbdCxeB9xmiR37hnXQxfj3izNz9AqdYw4UpiQi
rd1JywU7aHwGsdmtJx+yej4wRTJiTknTpoTqSGQCKw6HGPQzlFdfrfPR/FYK/zpBBdnZtPDLElvr
hu+iVAb54C3wTJagymYuNOHmSsJL7cYmM0MCUPseRZFQzkosFaXytdcu+6U3bvY0GB+tMf1kuBqu
Z91/CSrMkIk57cymLY9FkgAuGtHVzLWwvNrZJSWBAP5AZz+Mxdc8xWdqF26DevOKHpq59MxRMDnp
PeXCxqEjwiNpExBsdI+Z7zm99oiKCOCPkC8DdG269IjP0EELiehHw4ACfmBEgpCL50fUznOuhSZv
NcKzjI4kT/rlCzaQD6cbsM9QOOgyouLJYOgUJfF5eOFOTtiZu2ieAdialTz2nSOPVuE8p8T8UvPS
0Y3ZSBxvYpP4NU7OFj/zfdpBraog03h+pwYWw1+V5I3bVvwPi8bUjsUYM8h6CJjAVjaAtgLuArvq
FYcm2VEpN5p1lEFjnAqXTM0xe4Bl+RTi3mW9LnryoIFwasZoH1VGjpAzYfduZG4dMFEif2ecimt+
R2qW4rtjlp5l086tdQ4UVxwA4qenyS02bZINRHfR4/VFmbA/aH14nGgl3ILXwggyAdVufqNRBGjl
Qsd2h3Bf+vURjhWa7xG+yvLzG/XFJBttrY8k5fo5k8xJ0Xlnb3aSXOVoXuMB3Vv4ilsxOTl6qSNL
YLDMUPqRUELEAIyfbv8jV4IN4WfSBkbOodK2LTODPqzVHt3GRCgos1hS5ojlnhz/2Gpil43usK/C
HtruBNVG6hNLK8FWvTglkeQ4u4/z+EiCPf9uz0x/WtmBrTxN+ke70rhwqIfRuNL9J+6WIu+jDukF
l1iAzBl6byop31L4bnF0dqTx1o4y90zX/2xK486MFcl6Ni6a9H2sezSNYHfswf8w/dBnix13T70Z
rvRZD49dmNHVsDKzTAvJc3ojm7wbVadvbXA3XhVNH/BCJjb+zKP6WEs2fuzziwUw9lTI6qeOD7kO
k/ixQ8iw0gl8iod0N8B0esxDNlvdnL7aju1CLaRep33Y2GykWE078SVL4r2u+eFWK6wQX5ByQXdC
73Mzpi6DdVeMrrbH083GkWRtH6MDGu8Q8rNBO/OpRJrc5TPRBR1hwPbjyCgnYONYIurYYm59SJcu
arCJjxNgQmuHzQN7R9yh6fDspMw50i62sX+xdShK93uM+wA1V5dvDCedjmK5/FrJqN5teNnJrmw8
1sunUADKCxKmWzoVqedTZ+B8be7DQLG3KuO3uCQHF4QjFFjWr/AJyHjgvh3MnH74WfFRYeMM0AGD
4h8YhQOlcEnSnFyXlkbCDkEzw25n+OjdaDyaHUDV24NbEgk0COYGZVSfc6PvwSmre8dEFJRWRAzN
8dFvhc4aoXzoDUnmDAuN20NXIlCRugYJ2fFfx2RUK3wHJTjOqNuY/fiV6YXtOS5S56qD8LqfCtyo
LUm1axjNxGlSKOKcGFY9A+sjjlvGTsvDXBCrCIaCZLkFZ2eI6HWG9cEeoeeupkR3EqQOz1n9JaIE
TNfyNSgAaKyWMw0z4S9CfQCKRNarBUkSjjML7cpk59nXZwd900dZssErEZrlQKbrZYMNaG6hhSdf
yKXCQ++U+qVvUL/bHdSCICJe0Vpnsx9dERm33kiSBN1FYm2HRjXcNUf2ADqO19LJuzXjuAVN9Wti
Xk8nYZ1UEwHEWnBF+WzUP51yk3up7APPGgzuKub70LEo1nXEWHJwoktiVXfMz9Mdioycuqw7EwNw
qN28ePRt+Z00mCcC3OYPrShOrj2MPzMTUzQsqDn8APFXQISTERucEnWyExP6GRSvAjhTPMth28dM
8CcsA3PIEtUVZfQuOvfDHGT9NTVvYO/AMevXoLUU3dIg11Zu/vJtxKhxEQCorZ144/eC3jBHsGXi
RVkbYRAy8/Z/JrOFjroFJzQhAwyKOT9PNhLR2pjdJ3uRgLtF7XzDS9uWzbXV5aOqIvLw6iA5NI6z
dbLqhRkVi6t0cQtkcM/G6VPGV2uMwue8NhijR3IdsdTnncHJZlfxp0jr4CQhIt61rdltqbLLgwwQ
lSRF8VSgkSt9vUFf3Oi0sxUsZlT7rtn/ttVjuq+fy7A8xlS2K5k/qqkD22jMm2oCLxtHho9WAGHX
VJUBDhgDUxS/RxXa5SFwmMGK6acLwBei366AaflLVOHBqZF807yrbTTwQrmgyS8dVtMDR2FHsnYd
P+H5os/F0/RTBntjJuR9psJd28HcnYJQ4pjpjGsNMf861qwVbaUgDhfQeYfqfEsM6Ui52yUiZATM
uO3sKP2hRS6NfLnJz0GVsF2NGab2YCE50zvjoxFztI0SgnHsZU1xe8joCY/J2xC25TlP4hLuTKQ2
Dkbq1e8/MsjfEQ5ILjG1ymTNw9Vpw/dwwuMFHc3kQBWPsUMcl+n26KmqqNyk5LDs7NqF/ha2HnRI
m/NuTPCeg0BMcOwfWrt5x6Kd3AVyec1LJjdWYlh3VaK9yA4OGHOAfNOGvwxbLbfI6ZV1UE+PSoh9
b6GWlqyDO/zd/HpQOTZlgsg1nY9NKP37Hj2AmQ7HKJySq/M0qAQJEeALkjY6BBIuWLQ6N5ZEDNgf
WkZJLCxmSSWmmYLDeK9lubNxfKh6f+dzvP52Bv4H5r1rEeUtTlX5p6EZw6DEzyiwDQob8+AfgWJd
6INAB6yzV6LBxDM34ty3+jECMf/Ay7XtmE0dE8vM2xVzm40CNcFdnM3/nGNKoZRCzJ5OUYqiJX7t
F3BqsYBToyTS9shXssxzFMmYQ2n+zQplpqHwitpOIbU2e3KiY/B1EbVzkqrnNnUbvB+dcTITdPiF
IXQGCfq8YZ4U7kXpf9xYSo1bxQfRmZcSJvb5rwcny5t9GnTPgVGx1yJHoOxRwOmTrYBpdk25KXXj
sbNd/9+8jNaf9mBeRsc02HdZtkNW8s3+/Hf2YAAyBjuGNgCGZn+VfWB8dHXce4kZO/C8NcWEo4/e
5/dygqA044VeM8Y3H1E7gi5I0+LQWan5yP61udjEe6BZwMBiZdhfGHY/8cbFjNPZz/rUaIfEBdbH
SO46JrFa89o3m0KpH7DNmiPi4PBBYENEchF+S+sUTdE4Z6TFjPkaKAKDUyu0PeSf/r1tdAeHHKsT
ktBrK/DpWU11IKYULQCzmFfHYn/+ry8380/zOi8QiC5KQKGwydp/ZsTlZucXIbqAPTnZ6xF2+Eb5
za4cCn7cWEyUkjKGJVi1p15Hyhr225hrYDeYAGsZD9/7C/8xZENhT8DNbwa2WLbVXgYgJDL2jd6X
LLPg4myqcZ5esjG6H/UMTkyCllHzsw+wcv2TNlgnNDz/+mfj3/1n8y0/nFr+Qy5sWH/EDeYTLta8
n5G9qzQ9IC9lfLodCjP6FpYNFsiggFlFZP2a7ZW1hXA6rkot0r7Dd+TeVVAE12m5t2KZbnKHZSv7
UzBvU6e/1K4kv6HOGHVzWa2aGcYXo6vmEph2+nfPEhmCkTPb+6kj6kYTSfuj54hU+pS/KRgRWyj/
y0oCV65xPxdAaINAtz/8MjtkFtu4fNRf9Tb+iEQfvVDddLsUB8zeAu75mCIEX6FFQog5QNKcA+2N
qY96wipBEG4cEVxEz+EVhQuWl73JfoKKDiqRd45xEuG1dmB7V4HhkJ/UHJGWd94AU/6udEG20cxy
IPh4Ket49IGB5299o/qfPcsu32q/Fd00oXFHCirkY9ujY0hsWRG3AxO3ZJa/K8lpPzo01ODMMZJm
FXI+u+vVezUWF6Oe5U+O1j3TT/+koD5yw/YJau9gH8S+BTvfkOoemx2OCy3bY7qEpI3JMA633Ldr
8nuxqAzbZi6bD2xvCMebA+9d/LuD296JGJeL1XM7GuryPbeVuyIU5QUtlnWMQ5ntW7OedrJFitnH
gsi+ojU3KWVG6BfGx7++Cs1/PomkbRvSNqEV6Lbx5zuMBU+kgR5J9y4D072OdNlktHm2+7e0F9do
oZlZQa02DBPFKQVExsgPoCwSejp+Z2iJn2LnGOnieyaZ8xLtFOxsnT25Pkk2vdNEdB/2DtHgFOgW
Vf3cOiu7bTLgP8wgiZfZmIXL/N4PPxC2IdpgOupZ2XzWWz4zdQa5hxv+b958i73+D+M7agpcb9Al
bNPQjT/CJzVZaXMn7HA/28UlSiZxEVMUeCrVonvwgacsF4TXBPlzAS1xZfV690xHc9EGks+nuumu
jYXHsrcF2x8ZnDU/Vcuw0kQmg2e57FF/B1mPcnARQs7jp4H7b2VqOACDOH7hTVSuXXZiSd3cKzM8
ikLuGUcn23T02U/blVynIpPbSu4a9l/rmXXWv3kJDPXPv3qIBJZ0FX4Ppo9/MirsXi9xBFfhvhdl
f5nSwDl3tcm+TLwru20fZlCDxyqIftgW2g0rKt+GyF/XdjBula0zkMvc8iNNLm1vPKVTgoo5E+Zz
ZgfWqoLL6HATOcmq7t/c6MNHpnDth/57Ner6XlQTPjfN0l/NmKCcVvFOa2L8KlNxaU0f+T5r7LBI
X3MWb5c5qt+0oI28yE/iIxzR7sm1iT/Ky+eOidC6yuCEdF1xTUHeX2pWyHdjMH1z9KZHZpptm3JC
HS7VawOs+dICILtwXr4TkaOvlTC4TNuofUQ/ZMJGbO5F1Ulawwx7yKCdO1xFQIUskseGubw0rGrW
7STON20JZ/ahSWn5ex0es5yq+bGUxqPTlcWpq+pH01zYNQiiHjOawdKdURyjl9yxaz1pRYnnpM2j
ndNJ3BSzAxjWPbV6xapg0COOPOdBGl2y01SrL0haazNoCFKxKQalhQLdLp07IRsN0RLylxFp2Zb5
x5cNH3GDmzpZYQHLge2k/pWIjgsTh3RH5jzZUw5K4iYPiFGifd/oRkYGl2MjvjO0ZBuJJL/qUbdH
cop8L6Iv92eG3dIIkhWp4fEJTXezUhpDcxk6/saoDEGEd8JR8EpxRf0H1og8L4zPzXdpEOYJ4AYp
19x/6LbZ7OYQEQrOSGq/DoNjCb6Z6Ql9A/zdX0RcXdFtng0kW5chYzhq4TAlngzDB23XtU47d6Ns
aW5G6LqbCNApq/UcLaCN2mKK9Gd85sVDGo6RNyi+MvQVtfrsvKIUW5k2fR8KU3WXdRMLntLXXv71
gQot9Z+PFlvYljIcy7CU+2fmbmhoDIZ6W4O7zsB6MRFeUpuUAhTdYjXN1ldPE/2Yl7G/nowm3ZAX
AOYxNL71uR1AT2BwpwFmPheuO14bTYSHzuW2lhF9RZxztK9BFmx7mLl701RvbQ6kv5yysywk0NhJ
Q7pX9c3KDNP23gXk7EqnoMG7ghEOr8u674GCFG+FIexNlKP69VnOgxCNd07ftisodnxdwDhltPOU
u5CZwIhF/NDLoVtDrpFnCetrFRaGwWa4+GRtzqTaKc4dxCzU/VyPkTTse5G2ZJKqqNmGQx2TFIN1
O5vat2wQ9nVIoo2J22zx6W2z8JhpXfMD2t0hIpAJoeVViO+ML/q9VrAtL+BLU0Tc21S43EmGYQ88
BP2JArXNgbwZev6VQCjJXsqf96YKrm0eI7mhBWM1Nx3gXpCrsvjgpX0yFWO9FDjtPmNiQz7I4L5i
oz0nUwWdwnrIZzRXFN7mMZQudsCW4BLs82D2AtfcWNiwVzP0sEuSU5ojTLpDh+kZWrkw7LJjnaKM
GbAmnVQe6Ftk7IuobVFCIK5G7yKfY5w3TL6gxfU+Wsw4Kea96yTVfYQeZAZbsbECzHioJOMgzn64
CcIANxbkz/jiJIjZ+E2I+v+Yn3+H+Vkyvv/uzb3+bD//4+ctI/7+M/v5v//XJUk/wyL7R8DP7y/6
G+DHtf4THI9hY7ZAJmVKF0zV3wA/0HT+U9cVJ5EtdEHRyl/9H8CPvfwNtRb3XcdBxPgPgB9lSIli
gQ57+Vrn/wXwgwP+j8OID5g2RksULzbarH9KWa/7hCJXGSgzI/uUFpPAqMZ60UYnkvrh6wDZtRwR
R5Zgq4l/e0oAE3lFBxguTHCQZ0SYcTtRXo5zyhunBK0uIwc0hdaBw4WcPpq+o2UdIXLX5gYdVDjk
0YnlS6lLKO+I+7yhbr+PFZZjtLcDsK3ZI1llbU0GSn032XKEkpFiZljQnaBfxyF6SuKS7GOp5Gsp
wSvWDejUmniFY9+waLg9++tBszxQ9sD9l3hXm6H47a8Ecun89xdVAwnASRYQhqQlr246Cd7dwd8e
AhQ3rDB9sOnUyGgK+GOSZbgYGW14f33y7S9uD9HyKbdnt//L7dmUY292JdPxEeFOVv8Km0Vj54An
mPU0O90eEKtmp3r2KXYwGaqJoZXL8X78/awt1llCiNw04xgNDBbBfod4YZ7TE7xsVCSuqz0QpWFv
C/8OOQNqxUaplWMG+emvh9joyTlSiYNGyI+xX0W9XMMzAM8nRXkCSHxX+f28ae4zJQmCaTj286SI
GIhmVzE4P1SJe6iv5mEDMp2whCxdhxGhNw4qFXeyH/whrtekdGPFi5381EBiITEX+5CjfXQOPFmz
T7d9pSUECIzzHiLRHZgVtq11RyDbWIlz0ArjPA4E365gv/KyBUrfxjXbDmZdB420RZt0Llrdzgjv
NPzpuZGfezfFiTlnZyBDKCKsEzKzDid+t4lb8R1LEum0I0GGua6LM6V9TzBA669NWZjnspas3frB
QaTUP01FuR4Td7pTI4VEvZRPgSbDM7kIXJ3tTDQfQyVkXuYev2Z2j3S7RgFT9zsTyhFJZklPxm49
TDsLgs1oMSZm38NmNRvuiG22mPRBtBhGxl5jIe/0NFI72wHlsvydWw68eihzMlCjq9snqBj7nai1
ncGPfsYAb56N5btuGxI4NTFtEXxvb39HjI55VlFGhoMEzaPPLyrgJtdaLcaAJJ/vUGhOd4OKeD1k
unOF9gO0UIDItkLtBl6fPAIoK91Cc24s7nExdK8tk/9/+NhQs05L7gEALMznMDthmtH3xGluEYjD
E2bLyIhSn9PV7entg389LPYqxpHgtHV0MLca2bD4l2Ocj7c/ibEujwnyeOSfcFQUnmjIr/6mqh9m
GbyMEQ4zrg1xKihAbhKekTcL0IJrurDHlr0TYUzaNgn6+5t1ppNErLltjQe6Qn6xQtJtMKa6JovA
u4wd7LxO9u1m1hjERMCGqzwKMQdU92Bkx99PKcHWNb3tXvfLdPZ+pA7aX2vZLonlAa2uJfnNOS5K
4XwR599k+nUPiprSYn/7kFtXGJfIw9vUplFvOBJAf2iDWkXlkuao2IDqBZHb8DcgQ7gV+PKb34O5
wI9k7PsNy3xsLcvDzRdwe3b72Ohg+0lSWkEDyXHjOxK9C+vVVkUMLN15Y5VoIWzf/TRrN902C/f5
9i3NWfBpRLVBfOgihupIgyicUfNufhCk72vsxcMeJm+1FnI2kCNYNaGM7KYBPCz8eEavOmImzwwK
qFoa9Br2RSDFb84WOhUGNj76THIkaO/1YxubGam7w1ZnHRDl1Y5aPdxmmprY17Qv5rJirhxn3Ioi
f1Y+L3rUV5Sc2gCpwjcGUKt6jka849fYQlkZIhwZYjJdz25Ysy+J5n0VbmWkfeVm79LTeUaXS+Rt
2qpflmwwqbhV3J7eTCPN4hy5PRtwdZpOhJur0IjgcLMxO94ugEkSM3V71hTFI9QX9IELmzty8DAq
CRoSTehC4u6Wmxe9Htb2mE2zjb0iWlQv2qJ/QRQKWSutx3XQmuxHe/FDsLDbwIticjc3DzczdTU0
Jo0qIZwfsvkZLGp5SCgQIWbK36MN8Id3au5S8Y5GSGSso34BOalRvvCZKXYNLNMukuvlsxOFMAmL
ZbPy425jZzF+ukFEe2m223o6VPn0X+ydx3LkzLad30VznIBPQCFpUN6wip5s9gRBNptAwruEe3p9
QJ+4/NVx40oPoAkCqKIpAyAz917rW95R4iFMEQACaBpHPJST/WqmD301dMe/3vty2EmagXPSzWVs
cIAtHwMlxbWpM6lejpaNNn8czuBi2x4/+tnjMBFxcrI7sm6c0oS1N3sZzAy2blyR16lzdiTzCZpg
45rGiTBrE0dvULHGWFTh03UQVnFwNWPXzN4Mj5CCfvZE4Qsns4B4+q3yY2MTsLL64w6qw5WQ9I/j
OZ8D/X05OJIwAGYBehc96kTyIfKgb4TRl8CWQaiD7nSbb6fYNNTcwIqcZErhpEgn5vCh8hh1gAa5
OE4ZdIY4kQHZjowFJcDectZwLols35vlsWZS93pYt7vl9rZsrNl28n2oz7e8TGpqFYai3kRFyNiq
IJvObq9QN7gbLLvLxvMdH2uBcFaO3d6wAPBW9CByTBBBf1o2LTLrvdngkJgtbCAYL27UgkbJfblq
TDJXSsRxra3/XP7vcr9dXstfhxPGrj3p0LiOEJELf20E5KYGSelyAVWjjVkrfW0c3K3I3fTTsmk0
NGJNxidS6KF9YwjcMmbrfGXMv7ZDpEVn09Y2U14OBzN/0pBhUeicz0w01khlO66l5dr0m2guK7o1
3R5KL4gFuAb7oAJU4KziLjJ24A7e0gpqCL9InhGlVGFyY66shPyfJtkP44RkZVa7ZUtewrK7eOuW
Z76fNrJDoxSsjvlnvx9e9qjklkfR/UT+xyeAvgAHOPe6+Qg2J83U2dH0ffhnz3KTo4UnSVUupPjl
MSINsTgun2NJLmJ3joEq2blA28I7zmnznwhY0W9i9D8zN/DYlZq3DwV2flnnv4myNk6GZhkw8wvg
Sr5/P855DIt7Z9mLZx9PLmssIcvu8uD3z/xnj2ErwSGvhcn6+4eXPXzJ9cFASP79+F+/vzzhzgLE
ZU8NUBI1zbL/XHpEYOICWDx6Ve0S++MNNN3MYqG805Mfil0V6OlhsY1+D6Hfh8teN9kso5enl+Nl
mP0+zNDjwgVBYzLUcpUb+rBdhpzFF1t3I3kdy3E/X0eO7aGZaFCWRwZJIMvG0wFwc3Ip79BV/bq3
SnWzbAYhSCNhRMYrLZtNaZS0TU2Bis/nFn0aR6J1g6kImoPskmA/hs1WVQeb+JiTi9V4Wi+7SNMY
ChGTFae/n/rHT0kV96RqZeg5l5/K0aUW5XEitW/a5vPso5kHrWVv2agMieyfZ8rEnerz8iirlopa
9Pzz03yhQN8qgGHPu6M1cLl+/xWzcSLyJ4cuPUN7SzZFxVpgZXQ19/U/f/yfj3z/ySWaZPmLy2ND
Y3pHJYgdxOL6109FY+SNf575s7v89z8vZPnR5VhWgp9ajv/8x+8/pcdU803fbfOzELgk//r736/i
z8v+fvr7r/8/PFZk51hUet3tWAgdp2AcG9ajs+/OdDfI7kprOuj9+DTk9kDIaG/SYK2udqzDmoSj
Qzk2f4klOKfCL18SJEJMZidnl9e6vTcCcdckQ/mDpfAXU/T3VkCanyKS3wisgnRh8uNGgT8jMx2g
R030jARN36g4CU4uOY0QuoB/BA6qdSAC21TCemhJw4GDxUjjwemYGFGQCXRPU08Ovar0V2pw06rF
nyU6cYaie9YiQFSQDBDlzm/THlgF9KrZpRoDn0uvvR+TbcX8dD20MZ7ttm1wPuOc6uoy3Zd5+ztw
I8nl26N707s3sx3k1nV/eLiHUMXHsDVFt7brejcOxk9LQ/7W7boCI7NZYeyDeWAdxeww5nI5JE1y
ijQ+t7Sxz/SrFLc++RZ54Cej6LMfP3AJIfjGVINMrtuFefTadkjdCN092hUL0hykX2hZe6stb40y
JMQ+rDCrhurTpT1XAqDdmwEVidjNd2HNyg0R8qsm3E9H29TuXMDIRsZWfnVm4D0kUNisZOcAr0NZ
QUSinbqkY1gfSZDe+5QmXrrsA9n1VjHluh1V+p5h29fxtW8sqd9VoxjJQSYkgb0aUXDOisMmlSp0
f04+GQl27jfHIqEqrqf4h2ILJzOr7P1QV3yz4CBo4CPRSG1Sobz2XZ+aaDPU4Qtonvic4AxZUzhp
NyXLxy1qNbg0CYa4zNkOZP7uZAmPEED0e8yZfooZqTHREJ+oR/CZBuM5EHTDS1NDd8sENGO2ilXI
2A9tcCJKASwxmbaHPjQevb6291AwjlFW2Q/S9h69Mr32PgLWOKTp3xohJjrAgNXQo8fVtj7ljA1x
D7h6XH+v9fC5wkzdYJQPPrWuIdUKxE6dELbQ9KTzRpIbHFrtBh4Vt0mJCx9+3iYuoMI6Nmmdk37r
y1o/JmFbn3QRg5Afx1ufyv0x09JrWc3eT85XwwiKtY2Dr4OSahRIFOweY4qnJot4O2iRyu/vTHwP
dmhj3WzbD3OeZHl4Y4gbeNVwN0+iQ/Nl4QGLEQE7GV2oPG+dCyQ1k3Bj5E6mn8Rn2+ywHXbiAU1o
PAK7TdFG5U7yo7KcD6dxHmxP1+E8Fq8ltyjYYsRFe0g+1/0w1XsTU/tF1y+yQU0kBlaRtkno99hl
DAekNRCrcIXKQRcU5V5i3LuFau7G/AsiKCKuxj1zZ10hq+fe9yRuKt1PHmoiy6twsClgaZ+TYbzk
MtilERyLcnY5x9CjstBtse2DXxiTRq7zrvkMotTZBLb/SE5Hc6jOKm7sPWItlMluhYdeEbJdaGm/
wrvE5eacJqpaTPM8ekgE0WZdcNOk2Df7QP1mkhtjRgOOSiIrCVZds21TLFpK6NiX/VPmRcOucOJr
FRjtFr7uzyLRGQMAJzVRWq8teAYbUTEJban7mGUO4j4KXlHmxpjq4gQr6CHq9cdSaMEJetouEqgv
2so+J7qo7jXweauYjGcsVs1n3yLpCbhHgQDO1HYmmZY2mkzo+dc87u8ojbs75e571Ny9Qpru41ff
eKb+KV3z7GC3WJu9fJ/6FL5tpK8DzDSrhvNrl/vdBSDFi1U7uD2QOOwAQbPEfem69KuUDXALvxaH
Ag2Fo3H6lu+UKXhPnc6nYyRvfjAcJrd4MiK8e02RfKpChOtiiuiq2bOY3LayxwzYJHrtDTo5dZeK
m8bK3D3+1QcgIqgnELlse+BG2xaKy84frU0JC2QbGVO5lQP+3P7n4FUgp/rnNkxhUzCxHJr00Zfd
s4ZeBGd2sh2a6Dxqw21uuh9dvkPOnK6liE9+hy+/Qo5TiN7bDPpXH5X6BmvjlweWG1orhCpfdDtS
L89CliiOm3K6GvMHhFGC3nNIR2yAVODBSdxqRoYMNylzwmKwLfrMjzaDkh9lv/XSgqAy1SFlVqRK
VjUSYJaeHkMVtHNfXUB2ekT/kWlYStAjem58gnItUWT/gIOMY6/AEl803YdqIHnqfsl1gW5eRgbA
YFgT5s9OzGndJTgH6lBLEoWr7GvYyG2gh/ikRwJNMdy6bU1cRUZk66RFbzbJcllwHUqP8nWP484O
1JttJdi4kfjXvXNW5E1cjTy61HqREwltd7sk9a7Um71dPOtuwxDiFXAekChjeV+lxoFRuNr6rb2L
BZxvM55eUSRh9EKSve1ck/BCJo34NTB/waG+d2XhgB6jRhIN7zaGRgJ35ila+lJHE/FDmvnbLO5C
uvJrG4zhZrBHboUvcEnPzXsZxc9k4b63viRaK1D12pi65Mhy9ToGucm0ILq1OuNiR0a+d8rbLDfu
vKluQebH1a7Thu3kz1lIcPqP6BwbglAI6+6sZ8xJxUpFjMsUEB5szXoWATdI+OH6fRnmal/nsUWZ
R3uwC1SjmfLxi5ThnBpF/nCB2XwA407yMC2vtrkjlQsbiZxPiOlG6tndUABYjfnKMiGOY4gbGJUM
3nIhzloeRscCI+jBrlN8YHgG0Qww82vXoRDPZVKfVR7dCVk156KzP+w8WhklrkFb0vGn1Y4agFpg
hAPIVUgDA0PPD7INfhnR8ETHHGNAjBsyDbD/M45F1CUJQfUrZrCd+WA4Fu6e+DphvTA1q93qkVDb
EuXXhtTWjQ29LC16YGQVGMgIrRTF325lOR7m5g6IozkTPf3mVh/rbDWUxDsR3wtKahs6RfibNQdV
fJT1/itQzAe/DLuVQZoqJeGSFjp2r2Lf5yI9mbFk+qTr/jYxrV2p+gdWuQzUXHU19uXSdgj/GTGE
DXaow5gan1jsPUIuSm56Cc0iJaUE9AN3c/8SzcuQKXtAD51iI+s2RMtMl9Eq7w2pG2ethb6Sa+cm
bsG21aVa6wLF1TRV5b3f1dSaPWM7hRYYurAkBKgqzpTEoypImN0K1nzaD01QgWtYe62BWENYS7wd
1SYSAKQvblFuDG3h/+R2hCmOyfyubA0Q32owrl2dnGtdP/k+I7g0QqzyXY45JpV0YMA7j451LCCo
lTN0Xlg6WS4auVTUwOUM6gSRNouQbDeOd4Y6mAgUgNwU57FJvoSDKUExJm10lf8CdvApNeZaqSAv
IWRqtepTHZsWEvakR2MNUtUExL51U3Usez1C523QGebWwA3R1+8JLkUXWIFO9Zwj5sKNlxKGyTRJ
Q5eb1BhPGfuc5prYUc3ai9iEoqNA6QvQrZreyD2akQ0itvrYG3W8t9w6XbczdxVDkZta9ro1pbsr
6NwwdnwoN6M1nnJXlshmN04T3MTkDDDRir5kc4lh/2aMr0wjYYtl5YPlPoJ2MZ6C2iBMum92vkeo
mZVsnKp6azoK54ikX2yTyb0vrPssdF5Lq9lQwLs30M+y7svb7WBMoDogNG/0YsJWT/wPtiJER3zi
Y6S1VHxCfRWXZLUP504lyPYF0ll7eMD9BDWg6DO8USehohg9lnnX0uhct/rwy8m9kVjeXtLT5iEt
0AgcracXT8zrgsAEvpJLkDGAcHqt+QlSSm6IuW83otSZwtAXI90sU+QV5yOjTd+mT2NGHpWQ2aeV
C4C8mXBZj+GbMiS+jKIyT1X1m8Z7iyAqANeYqBPxTYRlu4hGBCXfJCrKgxFg/o8FCb6pH29Z5UBC
UHM0dXZJXf5zWjgkwzUks/XWrY5YlVlXgmFkijfJ3N+PpfpJDnq4Rj06Adh03+o2VtzwvG1Q2IKL
Sb27Q/uUKP+eVIrtUE3UGIw6WgfTFrM0cJBxeB/zjHdn+q9dBg5AF/pqKisXrw/ZsXE0wkVR/ZZC
2hllMEoxXF6rhgJQRohkUmvzuzRXoRPf4nwWHVLWJgNDcu6k/HAkbNyuxh3omC993H/Bf9nFpKHh
qe1+2+N0zZL5C3TLI98ZyzYbg0ZWj7sewBZSINQnmf+aTCRdi+63yghoi0IQuvaeaf17kEQjmDsm
y7nvPujo70EgPSUxdIdUa1G/q31eOCPRXjsn0bOV43FBFsj2N501XArsNEUQVET9vUMRzTAih8TB
lCbJ7wAhXwiYaIiGL4wbpZuk+7rVcG7tK62hcONOcCCiKXvWE6LlJpSofGWgWtPxlrULlSBHO7fM
SbkL+5Rr9Fa9TNCQr6xSzASPfzPxkZVj0MOHtne4MH/Rt/2K1DQ/ReExNDm1XfuZu8RnRfNsV2ao
3Lqw4sKIEPD53LUDB9jhNIQ3ndYxiIbeJqazvgpbWgs+qcC+Vr24ITQKMFGh98DV0wOHZZUSYKj3
aOil8lOfomklMuetGNfAR8FEJYAVfTnb5Sn6cU42ggTCgXb1SnaC+shEhLZBMbGpiy9Y3sk6isZD
JMcPI2/NNWSAYxDMLwBa/cGIEKsAf8DD/EOF4LMYXHHuqVfy31B8d3dwEu/R3N36Md9SFhMIGGf9
L4tA3qplfGIhXylwslJGz6EIDJA3/s4KE++EEQIEgRaxQo7CO98syN3NUJCzCmUGgOti2/mY62Vr
U2HmrjYaEGtyj0qpT7qIyexdDTkfSMAQaevtpi8czEUhvZtoxMGrj3hHJWKpm4QKg3S0hLt2/46e
GQsnWKbJxd1UNtEq7eOX0XiPTOMNuzleQ1CO6JkZnVtCSzujueIzEqlGo2RwL7AenPNsqMJZBEHR
Ri1c62eqT3A2UA0e0kavrl2KllSpZ0lq0KUGfY36btUhLsJGUUP47ghvYBnPXv8wlgSAtMRbd0ny
BRyQxmSlw77Jwx2BiuE2At+w9q0eIsOIvBGgP5VE+KQpBqadch6A+Dyr/suPqHq7xnPvVGoNCeen
5jwL4TLKWR0YkEIcgpTVIn2ilVDcAUTI/6/TWK5pfh2jUlydUgfGV4TGTY7FGDJezmzTZuYA0nco
Srk2Gu4geivWmdfcRRpNwSqxuT3Edz6hhVgsPowQNvPIS1iXBnc+XnNkecW2omduMB2tff0yr1ER
9gUrIzAqLkjeEjySV6WIiXVxCMWaSaRGCK29dGGVld6dbHXYFH26UX5IzssEdqupv9qs+Jo1JU4m
b7u8AIDxzIjAlLeSL1Hvk5UhPdytKbNz7YclI7CajTNehPxlp9kdee/OEc2svcqYd3aTNa7Myrro
jfbcwJBcDS6BUF1APPxLFiiUbkXHzZjIcKONfmldKHdVchhY3cNpKp8YNC9WOd0LYAnrbGvN35OR
xD5sZ4v3mPIBdpUJMiDkbMGlCYxMmoAzSuZmpCVihIbY6e+Q220skMcxbNbIEo+YkweQSJfEQWKQ
YpYlsvCOehz6xz65Ew7tU2QWVdMD9Y2fZDc9DIO8D+V4lG15Reu8w13sJOZbwVsIcMyJ6ldJcm3Y
A8dzJk4v7WaQJXqbSezmhekE+4YLlwltaNzCl303A+t5MqGLWJPaq7j6In2mXtmsEnALAmvUnj1/
PJSOfukQC67qP6gL3i4ezZ/21N2bfFtWYG+hVmAmePSm6aki8vxgwPuhcckEkVXpWsRdtmszzpja
zos1LCSI46DY9frnJMRPbMuUEIwLgtEv1fg/LaU+8vyjbwLCA2hwZJjHaSPdVxpsKTf/Mnmx6VR+
QSZ5TMkDIeMZ9n/uQ1fJBTnJCbasRL3lTLCh1XBLwgidrDDjvadxfaxr8ZhLWkR2SqFgONpjjii6
fHQcYGLgZIXRPPYi20UDreLCC+69YaKy3NVfiZfc++FLD5DLbLSbqI2PSk9/oQ4GjCG0c6qpHZIR
AAchxoq6q7K1Q5jHxjSqV03elZN8S9rmdxZeLfgi+7LE6h7Cii/MAeJXdEu+yBYjMiJ5B0IUJoTQ
notVpoUvwSzW9NCoIjHTjkh7FBLj6atlN4co/FEPoXbM2vFeI0ApFRimU/kwyf2iUvv/gr7/q6CP
Kud/Keirf4dF/n/k9dnLr/xbzmcY7r9sl+wvC6g2mj77H3I+0/6X4zoOwnbD5fY3R/n9W85nu/8y
EdI7CABNE+Gxz2tAo9BG//O/2ca/KPbgW8LiYyMJRp73v/7Hr+G/h7+Lf5vtmr+O/2m+M/7EXv5x
5R0/ZzeeY1u8BMfEEMUaVF8sRf/wjSWNmpJe+fIuD9C3A23LZ/CpmyI0RiCLhQb7YqFAZ1eg26k8
U79Pnr1BfoZ6RLy6ZEboz+qG7423iBti62ZwHWOTDtbdEve9bGrarW1VUN9acsCduSc4AAbdGYN2
wTdn0qNkUwgik6csNkFKoh/p6uroGsCv2gidcZy6LsGCk4d8NkJulHSE2wG5PSirOweW/StOteCu
Agq8Q/LxMgeErSZnTXqfuHP9TR32452qKnmfeNkRHs7VGDxk7w2CZ5XUR24pHxKbArpz7RzayG0q
iJG7yvAoli29pHrWgCx7iw/bNYeXsp95poVLLSUv907qXJNOT+ioYOrvGoqrQ/BLjywwDKk34n8v
iIHPXFQe3gDzopMu2Da1yw0KSuW88bvBolH83mdhfa5YVW1qm5layLvRYiBERNlb82aJol8Olz0Y
jU9DQj10SXPPQ1c7tGJYwekIST4EOjfhcF7l4H2+G16YOdwDc8tVS1LEtF7enM5/A45Vptuub+WW
ssBTb8XEd+gQI0YTvEjhmSuzTsTJU5GzYQZ+y8p1g99ol8wKCkNDF6qHJj4oCroY/fWuoWvowiXS
yBSaxUOydY9h4DWUynNwXEZLzcBRLinSvajPwWSZG5FU1CdDwnayUOx10RlHy//nR//XN/H97RQy
sbfYOr4sO9/rzOQPNHIRU3lDCdsQRciyQZNEvHjhEAVWoJlRPaxdOH97VTn1yZ0vhmXvezPMkFoz
BeZij87O4t+fls3yhv46pNdTnRBnAjgxDaLWZxXFeom5/7MLF+yuh6xOnIr5Zs+9B4py9HXnve9D
Y35sErV98JCQLt80Y0bx5xRYDr9PhmVvGgf6HQ4lp+WKXC5GMeWsaBcUz/LgcnagTvhhZRQgl/bq
8tF9b74fA2pPsyU+9bM+Ipzhoemij1hwQAsdaHkmJWx+45XwPBYAUTLrC5bNMAsPlus8W+QGzUyz
dUQkt2Znl6faIpmahQcSsH8cp8nOHdt7u0H0SiQCPeOIVj5L4vQ9hI14arsCpZfmDXBS2+lkeQbu
nnmzHC4b00dTZUOUW7F8ihFtULDfl12eHBCzge4daGxQi0O0s2iQZxYqwqaczPd8aM9wD1+9gjpT
AeFBSCgunmU9jUST7fpF6re8KHvbSpnCFUO+tDxgzHfCZWP9x95y6DcsgSCv7A2BCGycf8EMGsAl
EEUYIIAM5sYxacPi7Ga00jRdC7eaVUy8bzY6gecnv+rlbrKHHzIjXEtihjnZ0zOfbGIwW0BpQAZk
N1N2FXbmirt25NB0asNzLewnL55h4/MHWc0CgShj+jm4Jlizuem/PNHJOKt+CN2vjmNfucbV6OOn
cWwnrmh9Tvu8x/QMn7S3y63qmms8DR9tjVba0kgI0rsbGdb1ah7poO4EnxIy75EKoQEeqwX9UD+m
ni4PYaJedLvCntBb88TtPQONvJn67B6nt1+nJ6JPbvpMprscCydAlJZyfTFtVB/7FMHTS+mJfO8N
w9sA6NYYkrfQLvwjAEBa35lHWEY5MaebT4VhuLVq+qKG0t+CkQlWgQ8NXLq6AloPd0XsJSczVzSC
Oonnm3fH5LjEREoO6yZH95RE+U1aThCHik7e2NA0UZplTphdFDw8ig7TmbUn2l8CIMbWvJC7+khi
qMFCPkDWSEwhiBFlbkfF+OZ4w6FyesBvvTqVHmLUeoias5+ML4Ra0haMgY55Uf6Z4DGECa1+aSii
TlNpiK3lpUC1CZxkAX8feFq0xUL4LFne78t4vNVirz2GY9/t8FizCofUtGbxfWtZsXUWjZMd88QD
gYQYHdwY+qnM3ToBuWoOfbvYtMEWE5aj1T6wwLxClzA01b5RtGSthmg0qCXmJuxvixDdrGNX7dqy
0RPWEvLSMMXYeCQNDouFdxoTA+WoguQP27J2lkVYn5clv0djgsPrj8T3jbdp7fZPUPrM7WSB9iks
AdK0tVilTJDBKD77hkmlNg7KXVXyR8cmvWshFaz44gcIJ4l2HcaIXw4/Iwy+Vy/V0g1UP4pJQfY8
lO2wTURs7JBL/CxAPTAv104gOapVBKL+biQMFQ+dvpvo82harV1hy+Px7+mKqqzDuufArkST3uwc
W414LtGKesq4eKVTQkVtQkYRvfpIkeWsJoPXJS2V7syoJ1/As157bx2pc+HrxEzl5rGIuo2uy88k
jGjpoGxYRQILYEc+1QijqWM8P7QDFxD5dnNyUbnRp15sOqiLRy1nlU1JZGsmrnbhxXwKe4wpNhga
eGUU19OnkVt3Igvu81JckpTPFBjkT/qdbyjcVsHgX/oiO9mC6xZ+NEqmmPRDCHkHMxUUxblU8WQA
/YpIHnUCdQM02XmeRKDtRsJgSIvUjm5ePifkECpHOxFFBx3QJsE11eOdiYN004NmpPIRvRSu/ys1
Y4YTHVm1pzvaFUC1yop4L2ZSZmpk4E96Pd06uHFRXas7EjY1CkGOy8yg/xXO5OwkDeLDlCKsaY8Q
DV77Rjc3pWa/sWo/9fhSkC0+tzKFvKnZX0ktnPu8fqrH2cQdkmoctsmxxt4EtSA3T3lBLq8dB4eG
fDsKckmGUfFQa+ZwZyb+Iy/0TspQrRtkCZeYNAA5hkdIvr/j0foxlaFJ5q1+Y+mBB30XtkZolRsZ
EYhhMLekUwe0B4AlWFCdcMugB+2dyrNuVV8l2JxV3enRrkhd2DCGlq/InmFKa1ZbVqEf0MBvY82v
doNeXWQAc67oInc9JMZNq4arNdKUV3lybwra+XqKg61rn2y1sQAy0bWvzxFEqnqGz9A1QrCQEPSR
GEi9WAE769oDT8OtP1wFs7O/KimjdUPz2icTcM1bWcBtoTwDVmz2zLhNurcSpYG2st4d56c1yuBc
B3ALnQgWi85VD8SQdlGS3PWCqYxuo6Yh23bJtFBJuhM0GKccW57Kf0ShZCY+UcRNERwbwn+NPOTf
SqIvnQjLK6NeHVQJYXRIKGXavtgmWvWZ02Y88kGQIBfflg5hBqVW300zo0VbRyImV5eOjjuVDEcY
j0ChVsOqL4ZxY6Whf+oGCS+oBBrEiH0eDQjWMlBw4ItwXSqc/1TOjEBqGzM3+WDHCSenQTKQLmF1
wR4ZU6LaEpSGQUzuD9V8yjzOPD9Zjpe9MOGZ5bBvCNgZNaZk8/Jl2TA3RTvyH4cMiTkIpPxlsCkv
d1keb9k4K33mVC0E9mXTz3Ojvw4LNRCDOyC3Z75nMZqgABsfLauGJhUTKFj3jTwLRcOmrOgALtJp
cB8EMHfUvBvMGPvIxvaQp89WoY9Ax5txW1EtW1X0QHcqjX4t4u+FrL7ovpdNPAzMgD2mQYecbymr
MuTjQLU3ZjO3VmbrQ07w8imdNwYNrb2M5M2CPaek+J6E2ri1zOwoe0BZy8M16S6hIDqKgLiVVVTj
yQ3RX7LGwHChO+3GsUBcaToCS88zP0fsUVsP0TuzQVk6x04/KaOv/7Fp51m5GWYI0Swf2wrLn2Wz
iKYzorDXvus7cJldFkfzLLq1ISuSSc2xD0N+l2TidpHhZou8dtld5LaLLHc5NOYIDgwI88y+T1pJ
53Te5d6F8ENnYqj6fToU0xWKCnhE23h0rOKF9nN3YBShUjno4SXsqstkZ/aTHQbr2PLutKzg5C4M
7ZaO/6cizXI/W8joQipCuEpUa0EbD1dv3gRR+3tK3XSXOmIEgZfpW6NmfYQcykcM0YGNjQL9p8yZ
PhnuLxkSjmiPXblGHe+snfkUicg4olSbufCTx0MA7BCipfuu8NzeVCSwpZEMr7lPVlqXIUhLgGkx
b6Mn2NTm+8CSS/RN8UAzMysftapYZ1r9arRx+OR6GmzqEtIUq3FtZcOTfu7QZJ9c+g/4VL5G3AyX
1sCVDOQDYv28XtRh1WxtB48TzL76NpqZmr3rMP8kWXVfx86ZM482ZsQt05VGzlVZTO5Guk64sbVo
uJj+eD+kzaV0iytfBE26dCZfGb8ppZGEUB3jfIIQHhGSbeHRpTSdIqaYEKJnjSh2jT9i9C7leBtj
Nd8RELXuEgDnTTEMEGctpMYD7CjAp9iQnZECLK2YsjKrtRLgnfUJw1KY1ceBXLogt+srhmdo1gUc
2JLCLPoWGV8aF3uD3te/nZGigR8Ge+LqqqnFdIUsdBjtu0Z6xdlKewSHGiuZbA5xcCxQZ0RUAmrg
XGZ+vy4bfTpzVzg2nac/jQJDg5OS9kUS2WdlYiWLTTxFMER2WhfZW9h1Ev4OoT2EQNz1vvghPPsu
onF+HJGGaL3jEGwURTsyJt5rP/yp5aN1145Vd83tck2glHYBahHsfUX3G6vavrBxMIysse4tfQb7
OwO902CCqEXrw8jTc+50zOc8KOFtgZ6TPMTe6omwTrhTkYtAAjSE/NsMXaOQt0jxb7CI2dfY1M46
MsqDPWS/Wlzm29FPMWt4cXw1PboguUqH+6QKiZBgkO7ZsGoeb8RgnnRmFNsOuNR6qg3jWKc/Ri9m
eVLwvaYOqX+RsiEf9oG5iRqobrBnrRV4N0iJcdntgaX4q6zi1eBNp6g8NftmGq01rUHeKZYz2iDF
yaTocFBV/Fq4LGSnpL0B80pewT3qiYeKKs2BP5tvoU1VjPLo8bRa0L0k0IfvbWskQ3JrymYbAXW5
8YLB2o6ZfaKefE+dub+pc9HfLHssUQhz0mI4EW6d71NW1EQSxSXrHqC+PS1oVn0XLQpTupUPpJ+j
KgnIuoCqom+0ArwQgxGYA4RmdiHVBZUO4hZXEEY5worsO4DkdMBN1z/ZGWycJFHRA7KJ1WuVOHuk
PLMTTd8n8xpHC+Nb5d8OuDEowHfP0RDoD3r+plquL8Deu6rL9GvnFqDici9Z5/WHge50jc2iRfum
4y01Sdemn+yvzA4X+dAb6W2D6OvWK3H8pc1Hr4ezWtiqj5Cvw6dyCk/Ifr1jVfMn0rj47I0bsplc
ooeAQmV1i34urIurbjv7GIHbKppJTEXbvovUsG7Is8c8pbDmxYbDt4rnfkutQx2cQvtUpYAkbCNd
03P3JamLDiF//KjIl7oakTMTrtA/zPfYZmoeQqQJRy10+qsRZyzvRywgAkhIm9cwIbPxZOspJ4KK
kG97xp0t+/CiHHNnEf14F1n6ldHorQmM+pR7w70gJvAiC87AFmy0KkmUc4j52I42VQi08tpqTIdy
J4T/zI0mPRqjeWQJ/Kt06vQyhnNgpCuGXZASQHacMMxtUR0Q99mbJxPy7C71mpLZiif4ZqXBGfMj
wbHLFLNFOGoa8GZ8A0dfZ22oGhNPmeF80twE1VKEy7A069th6tXDXE0dDjOI81fr9nuo11uuKZwJ
7ox+LuR8Dhf7MP+we5gqquoOiP6N02B8MMXoD2QNY2h0SK6Ko/w4uZ7c5IpAkTyhS6/JYY/R7+Cn
4nfMtP3ZZnavKlaR9BNdLKinqMyqOQryHWz9/2bvzLYbN7Zs+yv1AzgXPQKvYk+KFEVRlNIvGErZ
AhDo++brawZtnybta1e9l8cwj5Q+KbEBInbsvdZcziIg/AdB+sQ4lcEe24oZvCbHzHd2MnbTU58U
zjPldY/bO5GgUoDSavrICMn0v5oZBELuti2lLopzcHjeItQC8RAUFNidkV8rC6DrPGkLEQ3IRUdT
MIVCKjnGpGc0JgXs7FLN3y021VATdlWbp3spxhR0Rq8JuAJf0K1lvruM6sLY+471Ci9kb8OcR27Y
ebQawuGh6sIEZSRAjDAOCS0eIc6SGBRQrLctfWsnEAV6BHSEpqMSaTSUIeBHwi79HOvJX2ZTf/GQ
3qSu2R4szT74smv3UWpCCp+ByXspkdGODK7QPJUG8cMe5ugwpAhAyomMCT3Bv9vP5dJAe3j0M5Ij
bFNQc0b4go1kZrx2yPWiPjLsLnu4o4Mb9GtH9NML6K5N0shhSyvKfjARcq5IwESdF6fRKXWovSHB
JWuf42tF+BeJ8YQfl9lXreMiQ9o6fDh1eYmTMls5VdLj5glQeo7BlbhMi7amRmitLaOjz7B65YBN
QwQTrHQPkOhM+YNuwOfUar5wkvrqZ3189BoEyZwYGxhe5pffmrRNTIvU9HylT1q8DAmcZs8ocEm1
NDo6E2ZLCZzn0CHZ8mskW/AK8lf0YuNTZ5EgYH+0UnZvdifZ2eYUap0gHypJI8jwfnvSQI9u/dxx
DnkzrS3d7p+rGh2yhh6JFcZW+Sa1trTLmvZnY1wIY6G8zPzHsI/eJthj+6FSTnSoophli+qQ6SiD
e1vDYZTOanKasB+OabGK0MUw6Es12I46OTt+U28zY9iWpMGsc3XBWrW5BM22yt1yPNp+o22SvHzX
K1E/FoOMDh7PfiTAfoHyy8SdVBrbdA4+gJmWrxM3IrlrLLIKLwJBczOXWvgig3w7NA7XWM78w5AI
kuZGFBtHYHr0W9gr2WAvU462q0wPHYBZOinFCM4ZWZCSlDDi3g5+3h+iGp8E27y2DFrLPMbqtzDG
xBxvzGykiDOWgjF7kkmsyq1jXC3G2Ut3bIaFYFjD8aFCXiUvhZv7K9gmNsjuxkSWQoWaVMVJhKcx
rZ1DnRA2B79XoevSZ0PD9+sPfACe3zqo1hRQt/PZADhiL8SkdbsYfDiM1fRIY2Iz2KAaGMY3B9x0
7dpuCA/pyX5gFOQZu9YtPrEkw7PuBbB50M8n16clkVZGuKUqWmPG5x2Z0QPHs6B1bPbgUgvBea2o
iQMo5n7pDbCio1zLN/c32iCayzKM6aRVSJqsQD94JXUwxzOkOOs5JyRCEuvcQiwIYq9+NnS4syXM
yXhwaHX9RLRZRfBbcdVTOQMQtBSfBZnsZLbHIoNInM4Gqyya52C06ShmHSFS1Mo0SJvk3YYvuEHs
YD0GWUaezJR9b4mvQ0rie1u/11P6kTmTEyt/jF2Ki4D2KryEWpJ3V6x/pcuMTCx3CSK6HYPCg1/I
J/bk8CDaID26mY1GKSlOrd6uLV7ZphxjDoZOeAnobR5zpBvx8B4T3/woEqJ03cCqVrZoyeP2fA5p
hXZxpPQO9wdR95IfV8sFDLXsyQEdvraHjOU8pISsMlFv4sHzjmgc8yMvW3Sx9mRL95vjYG8M1Het
J7/B+a4PHOp7GvisBQO4oszT8hN2igKxo3nBUVcfZNzCVOPMuvKScVWa03DJ1cPoN6s07y5+z0k1
H2X9VNm30vO7A4GJ1ZLDgwlfGNXCXCG5TlJZHebYkLvCJ4Q0T42ziYDtBVEW1/qExi8eZ2RftoEb
hA+OJO/SI/FUikWsk5zlMLDsVW57LKhdfdauRdUFEhjI/IRFxdgWxfid9I14a/KhnshOWWjZBLAY
rDb5fsCQUtl9DqNjPwPGWJLVq7/0AUjKlIhBdG8nzry7WSdFtkKtjpuH4jzd2Qra5MPUXtclSsG8
6Z5oEFaHAfEI/W07gSJE2ejQuE0nhPVEyiM8YDPgaPqQkk6eJ069KzMW4QyVHmlfnFjoOAG45SKy
0ONSZj52dV4dPVqHsYPRLS2t6+CYh7KuxEaTYQwCGMGeWbUMTyo/eUqm/omYtx7Ludw0CaxVG4Tf
Dp8RfRos0gRQIpZkvtoY+IQZYPrkPnY0mTNGPIBB45UBVXmlrLCsHz73dY+RXda/EA5KSG8uvkeT
tx+aPjsVLbayQRIuXwVVt3Lq+VRbRQQGCX1yRHP6oWQ+vJnGsd3YKVu95Ni0BgumGm5VuY61kmhi
JKORGXa3zKkfO821dha8r4d58srNlCHL1NMhOjhpe9FFB5u+aHmuI2V6KbprGfjikQYuDFj2EsQ9
zHpj9Mxu5+0IQiuaqty5SrfMmZuLgzQUbUIKmTn0do25qtnXsJe1lXjGP1dsBwcfA2HFNv5aR+X8
0lGqjOYXKxyLQ155q1B3iq2KpbMUNaTpmrfcLb6hkYMyPA0fHby3UYxydX8dnQAAaM0ebOOcCzgO
yZ8yutdIgHWHcA1YoX2ag5s72iHq/2pmCXRpEPtMbhHToqFv7WuZHECPju9IzOPlUNvZWnO6X2d8
92nfD3O/f/1ZGHTXqMrzNd1cmr2Z6iWVahrbNcWqA4e/LyJ7MQu8tAyfcrJMu5SVALPMHRRh5Hq2
SD2lQbh/T1TWgqFVuKN5qGPWR/ZowRhdGkNE+W7b4x7BerqK7Rgyih4+h6jMiNyQ8fI+t2/VGJ8a
atgiuEUDHiNN0LOPzBLAsgmy8esnWSNVCJUHeFCEBJLJPDJGS3/RuMawD808W1aWUhlJXHP3hyiV
p6AFSqnRqtk3E/AOe+TizphiHYKk5qTsmM/cLPD53OrmzIPJmSVGL8ZZpjjI1AgXDP2zpU40NGuq
UZYHIlAfPFjbu9TqRprQc7GQyunvaXq99+8CtxmbFX3QV0NqZJpLlLGQvNOHQDFB4giPKkcQcBfq
ldwffPVXU9Xk+9efaZYp10TNvv4whw4sqqSE04ijiAH3V37/qiixof/r2/tXXjnJZW0xSeJ4SBWs
SBb3r8Q/v7p/G6k3rDDN69xWp6jKrEVWjvATwj5dTSqscVAPfp5zxLc0gENw1fb3B4fdazfjzBDK
XT0Dw8Ior74ssQn9+nD/djYpRqUkc5tU8sdeJNOhCWedOoA3Qz033LVcfcRrIMNI7iKFhNWZrjpD
Y6YVFLzSqjn3iWjTlPq7MVkgWBU2Q9N5SO79UmqQZu97zg2aRLSumSzvMwVzuX+VqK+iPHVgUMin
+x8xSBx3kXdr1cspYvIk7w/tnefSY/frVUf4rpQJXbHPionYb630yQOvoNfRNINsiKMEDwu2t98f
eqt47EyjVkB2VCNOT2bcvSPMcNAggpHcUq13aSPSySRf6myLxFj/n0Dszm37O4EYqDUkXf/vd83V
H4hvl6j4+Zf/Atn5kf/8HzKxX//ibzIxz/gHMGf6tZbru6YAf/ZP6hv/Sfi2TTCP57vCg7j6u0jM
/Ad/AwwczDfX1l2T//QvkRhQdd3gSGrwx78/uf+BQAytwQ/sScE/nHwsngPPy/qR5lvVYVdnvk/T
0QM/hLPvp0mlyqKFaM2NHhRnhJOtCsPsGWYCchv8EZdKLollMAzGDd5JLrowO4uqv4qCibnpvFPz
gfWKH0WjrJwGqSvJRxYkR6/Q10DTad4do4weaHGynPi5yr0T0/9yweF60zO18X2ayVUhBIlF8wVK
l9gb5XM72Gva9Aml+gChIAi3YZaemOuQSywKWmJWmi2qBIkt3MRbNx+9WiAiGTHiVpq9T6yUg5+E
KqNbTMsM56slBi/XcKZGKCsj/aYR/+HnLQjpGWaTOoBKlOFFjyY2N+WXnLD0iMY7lWmf0FM2zmRq
blvb+7lH0l37GQfkhiGx29hb38qOqgeRmMQ7a8OmqrtrSxuEbKql72W/DNPEMa6GABD+MpF+wHGX
8SVxwd0ApkZ78djmgEz0xyQoDiHNZ5I9tWWe988MWI9xmx6LnJy3nEQYhtZ2RacL0Vtceyct1g9Q
RNWA+uwH+i3SHILjpjO1Emkn6zozbrXG6Dup0QVNeLY5W7Xxl4FJydfiN9LpLzE1jom4pEvCFcCJ
oFl5hTh51gg7HbJnIj8MZz5MAy8zyY+D0V8iPdiZ4c5POJXF3RqX0bGb5rMtp4OkDeXXyX7w430t
gS7N8hiTOe8Y8bE0MNnj4UVS39qUmgjdzXQAIJowkPFPA06hwnPfq6lZe9p01mf32E5veko8lG9H
X4yX0CC7xQFcLllXxFlV9nbIw9VEzUAOtt7CbyK7iN9M24P9cyR+uqWR0lrvSY/SyEkfw2Hl0/0r
I2dbttFeQlLF3brX6+SoPmEjGG5dwwhlTr7bSfrlhOBmW7L8eBtLbb5Vgovanq9GtakT/XPSO5q1
kAD1cTMpzB1yiTQncD7p2NaHi58TtFkXiERcImVDohcay6f7NpzH2d12U7zPLMa8zqmYnZMZ8Q6W
48GI7G0YTmSFpl8ipG1FELpK3lnrdnK0HExUXJNz5Wx1glttqEaBM36K0jwKsSKb5urCEh5K+52p
FJRg0nrL5FgTH3L/HVOXoI+ymF5USltOFHQVfgWNcB/SfNyEY/rh6SNRes0KWu8eG/My6SGRc/21
07lHrBnr8bvTya86aVgk2jXJqXsdGQ94AmRb8siBZxsUcEVqdDCIrTMw16Ocz/GcHJMBd5bkWtXq
l4SzlBw3ddVf7LS71lrGyIblQHwfo/nmz92F3kwRjheTjwSA7EfTf/MnTEbDfPOq+aY+wU6fDlqa
4HXNPtQbo65HIxwuXjzQWp+BOXfLHodAPyAz4CUFoIJHQMqWZ28p2MDZV/MZRcK5NYcNCiJzzHah
VfPzagbZyT5hlg2c9WEYnPdmbFbgPbYQEr6Do58j1gR6gi8dwG51bSfJeFDPLQ1ZywaG+zFAXjmb
GynzoyQqDm/tfHCdbjkH3Otd1jHNSr9G217F8fuAoR4W9tU06KJzMcF+W8OquwUtTufsRo97Y/Xe
+1his8DAheJq12j+S1g2a7JT9pqs1wWRMAR7nL16PEfOeM10Z9nmKyj2Z62bbp4cNmT2sMoU8YeA
tM8A4vmxGZ2TXeufEWb6OAiXvRnGC4usZMsbP30neM0xwvuO/Grz6YC5YFFxMWthvGqnfRHik4Yz
rZ2DoXi0in7pDsaaXse2mhNlo2EeBp2k0s+4NgGK8aUDe2w+WN9x/D/rhdy3tbWtzPSYVTz3kdtj
irgkeKfdVF/UPzVW/dQRqOSX7RWxFPZIeGHBeJi5EdS/WhyvCUDQLC6vEZ6JExqHyuk+m2A8jwpy
ZnfXiobJg7QJkY2QG3pYjFmsYvAQaH26nAN0ukeseFULNr2UZUjLxGdna+V8Y47w0VbVqxnccMJd
ORfgP7fHTzP6pYl9ZvouY43kqNYE3fdOlMBrdRM1JveYYWBN7kPx3nUloQI5O41vv4MN37InkgSm
txe467jKm+Ah6c/4Dz5afkeas7pxiI8IwlHNEG617EP6A/dH9FhHJ/W7MtM73e84Y8SZj+gp0Oyf
Wk3DtB4ot2z01MdIY12pcEeTMoXQzQyhru1HDUcRsDzcnAyyGdm/CVl9YLBksCKNT1K1wl3FxN1r
g/IRrdcIJ8HdS5bYR5x/HLwmxu9YsazEcxnct69pPE9b2TdLGoINVs/kHZHe2UeOQsJsdmiN5ieK
ffvBCkS7ShJEMwESqJx9lhzF3Bmp5VH27VL9Og5RvzeUlO7Ojbp/df+zaY6nzZC1wIbcZ/LPzPUd
JZcxq9/fv7o/aHb927fo1HjaD3rOUcgXVPMjwUeU9OFbj6N42VvtI3bVYK/DpkWKkgYLhOuxRV71
zEhAPQwKhplJu10Hs/Nm0Fsloy/YB4JjbpG+RbHZrMKWk5PAzL3L+gQDHIHwkx7fDM+IdhNjIhHN
LCGdviUncW0IbTXn/bKfk1VuaysQPA/sAWAG30Xz5ZK5nMCvm0iDklO7pBkAbHHy+JOW7hXyGmbL
YHOqTmsOJU2AXx86DiMHntxMPEFz8qJ6XFMU4YgDoBNhwE616JwXdrGi/rqJBz91PmbH30bsAqsq
Eh9kA5Fo0vViH+fdTzGJ1LkmoxVoMZI36Bx17shunNp0DjwoNCX5vlAa8aI7GK1a9DxhzoU9S/Mz
1ZJ9nzsnYZcQLiBIJLXYFuX0TmwaDWpuc1mzeHAL5FN3yfz5EtbTgpttNYEXQnQgvqV61j7Rq6aP
BHgG2QjL32jShJ0SJuCae3Ky4WrW0zWxi1PqBg9VIDazE3/ENrNzCPRIFv6tqP+tbv4PI8Ufy2Tf
hHXi2uIOWf4x+SCWLkOGgdl85yVfZKkyCb0y9L0GYjxh55216VBRR41etfqb3/xjoI0QvokkUrcc
RvN4sX/IfPHtocvdycu3QWic8eyT9kfsSbp08TanFDoxnbwxDR40n0h7SqW/+fWcdsp/84/Y/How
1aD8TUC4vqf/8Ovp2Y4WWs1ia7YU8aw1edSutarc+PolMYaLa8UfTbFrx+fYAVZss6pR2EZy+tWi
9B/Wlv/4BH7M37g/EWF6LkWbr/6XJ/pvRpbQyn1iXRh5qA/fGfuLQ2WSageBKWoqKQzo1nlwVmiA
LTqjXuVpd8mnClgSu09KweqTgp3bq9J7++u3SJ3R/vgW+aSDeJ4Bp/5HfH+ZQBOWJLVv/Y4jlJ4f
rMh61hqMaAg/KUIdl5yv7vv98kYAcojT6ZNK7Bo2Zxg5H7o/floRC8C9PBTOfA43pqu9wZW9tWxd
QIcW7kQZQm0HiH7jVeNGlSCuP2wSEIQRN4Cq0nUczyIdL1kk9yLTz7PlbGs+iyEUS0zROIX7iyR1
1LDfmTGsKza/QKCq7aZNLZpLNQ3blKhcSC7UsOSr9gBw3HqtA7SrLObKWUggwvSZzPob7UNkMtaC
PPSzIKSVeJ+vyu/48fKjBiXAHrYwbQ8rKlfNQ6oDSUw5/2XFCFVu6K8MXPO/CX76s8vDZsLiGK6h
O+aPPicTJFpGtnq+jcwG6YR+7vx0n6Xf75X1eDPaevfXH7vxhyAcdUXahqVO7QKXlfgh2cwnxJCz
KXdm6NJ8SuWLhI0prZsshkvDxkeWefIxjSxqs+IddP2V4+6+srO9RV2f9s7OmF+iJt/lBRSa/uL7
2FXN/Mny1MWgU5Cm/XS2BuJihfnUmIe4RRPg5jgeO7aOIX+cWQ9ROx7Uzx1EuYbV4PTu1qYAVaeC
lCvBj+D/meOB8cICvdGt51RF1xvQKeTw7CcXOTt5wBvO9xuQk8ccsVHcfGeqTpmSdEvfJXdmJFrZ
9MptPJnuahzgXyDPUHNTSNh0Pk0MA4RscBUFx0CoWO0g+TTaTpF/ryZAMIK3n/JkvA1ecI3jbtFz
BKMCt97NlOq4LlapY32rOY4Wafyhita2HDaEVJ2yqXmru+mzNynH8pgje3Sp6h1ZIWSg73reY7gH
x0TPjpGw31UkztDvM3t6HDX5pZnl1gydpQi79VSmH2Qr7j0cZ9YZKss2mhwY1dOhb8W72zP64bhH
xXKYVhq3K3qD+zmpcLdmN7PsEmuTP48mmxavA0bzyXeV1LpAAdstPaM/DEL/DIRN5hltgr++0n4g
8t+XYBuFiWcgADEx8f3nyjd7WlEB4MmJSiRwhSMdytp34+YF5Zt6yUyUt/nfrLZ/tuo7OiWnEGhW
nB/T5mqijbwU++zWSTiQNRxMi7/fUv/klvVc3P4oVshEMYV6Ev+2oseR4lrrsHlsQcrh4BDjDLL1
Wo/IJxm3oSZ8QF5VXeaZ2kA04Elw60fJl6qya38+SHhKseWvfMdQnZatr5mnhGNPb9rvHgshaSSk
Y/F34K01Un4XLr+m6pMjoum9DRFULcRJNt66EKSXZKmu6wQu+7xS6SgNIVuj110sPv8uSD6QKR7a
FrESQYXqXOZZ8y3y7VNS2qBLKcnhXzjeZR7GrcNBRz1JhzoEnuZpstwrjkAumVUvylcQFxSL+Jdh
jlvy6A/d1fCc9zAbD8KVx7y2jgynVlozHdSxqY3ioz57xA3Uj1weh5nwuYDWR0O/wCS4D702hpK+
eDNIHnoIIqChuCQedDP+ctgutIkzSZwc+xE7DJL2lE9SpBZ0CATO/Dq9ZqHpMYvlbnfNmnqVVN47
bO6FOpSo2EiN5xIEeDpYwW3Oa399cRv6nxQ4XGKk3nAq0m3b+SFYKzexdBRTBq8iZfsksW9RVMg8
45ZzE94mwnUT/VAwq1wYEZ+RNsYgTkAvj9qL6S9S0n76U80xD4XaobPdU2cLeH83p8BOwwldHd36
/txk4yXSwsdGmI8kSX7zmWiDtKQlpzNYjt8mkXxIMm7ZsnhLh7zb2VD1Chp/uYPiizh1WdEC6Lnz
qUZVUYFb4tIFzkmtqtXcf4KARe7cHOJgIP+KYonFDEr10S75TZPYayRCQVrdGDQX6N4F2njxRX8x
um7ZOeM6K35Sh1QPL16tjRtnbtclzZHGUqNDqh36L0hHblWknzngjYgsUJtuVDUWJP0y5DCHV+CE
MCI0yBOum0uG6WLqEG1RBDmNallY7z5MLtfiX+LgwZPfiHRABxVyS1jBc0mLrhXfEwemV9m2y7/+
oP9kFaNwU/8Ylk9n+4ePeQgrL20HsCQDw+5GRaSVHn3NAcE1F7nVjmfb3Qdl+DfXF5qgP5ZngvKZ
HdowTFTePyyflW2B+LO7fNtGzi1Dj6f2ORQgfdqtBp0PI82OwdBi4+GsIvslFuNtTcFTTjRe6HCS
Nbu1GgfOjIkcjpYVRXZCW7PGXqNqMcP97tJIsYv6QdVLgkapN55VdwNb1nvvN+uhknu1ZAzxsdO0
TdO7G4RQHk4d4GFUYdn0GQbuKTItBBwdx74aQXN6dDL9ptZdyUUnc1qI+YAXxUF0t2pkdmS6v2Tq
dgkpeqgnimqGIM9mlPNpSvvRxVrZt8kxB/MEnfwyptOBxCv4k9zDoZV8qNdszfptNvSbRM1UoXtr
ku+ah2LR5tjH301iSINevTIJex4x76lCxxv1Q8tl33ByncE3V+mpxdnmBO/0A5UrRryrDkXY68xi
I7Zb+4TH7ku1Q0QPgpDK/Oei8jd9Nh4xBTPN/YJlAnw2O7o2Vcc0z5+I4q2AlSjRFm6+QHmI14i7
UpV1OMU+ZpT4mNefQpK6WP2YC0eV8TDD4Wg47hJ8sJ9QOUdCP5YpnVjpnbox+egm76S61gb9OtVt
mjBRapO9Uk04zl6f6kUzVb2aiXGutHive3TTZHdRO3zMvTH0zikMprP6Hs0Jeme8sOm+7uJjTju5
hzATNQTRKmhfnKBxC4ieblN7q1Zf1VkDsni12/4J98r9EDt1VzENn0YhX2aaM/gYX7S9WnUhGh31
QB5NRgekcHzYKNCNvOOwGX3YNs9Kc1ih6b5mREJOgXQItziQEfSuOm0k1K5r7t5cdwisowOfsn1Q
XZbRi6xc9Gn8rHS6Adt7l2G0KqBvISP87CO2OqqJPs/2Wi/3kU8f0SfDA1dz6BFuEK5Vr61tU9qL
FZZxMiyTfVlOZMlwwTP0UGUkgq3tOPB+snrZdAXsPIcuxQEMSI2ftkt6iGiKh53afHK75QTpkFzc
L/PwU9fo66sLTnVfJZtqOXJ2aHC1IVFhBEF7ofH6Wzoz4YmANPUVi//cw3+l68xyrPqEcxn88ter
lmF5f7Z8eA76RcdlEdF/qPLTyYJSaJOx2XjTZ97wRs7Dzgpe6XPR8MAa96AOo6LLHmljMqMhZ5gb
SfWe1YXVIK14QDMFFRQDD+7a9JIi1FbL9v0HeOb3SlLg1vFX4U+fUmiMdMYTm/eLT+KS7ooQylFS
P9IPGlbIzTViYHTiMceYICC7Z8/JMemu9BT/xdhNW6sq8XV23TnzOKSHpv6gOyUls5iPeREz5qaL
5M7cJqOb1WvDrD7K2o+WoSz1B4+mRl3QC20Lepu6VQ4Pp5xmwcLF3DiakAkBIPp0uQlnufkYLvv+
S6+tEqRp9qXWl2iG1iclKjgdkJF7cu32sDJZnNSa84LA7wQw+aGoow8dc67ohxsuhMso7W1bYmA3
9j0CZrWHp3HLOkz+EuKUaqDUU/tulx59rkh1/zWe/2JYLz1zjVTqZ/XTVJkUmupoTJzgE/L9VcFM
QF0ViWef1A/x6ffXtJdVZ0BjnMAAf69OGigJr0biIjKfPqeMJ0DfPptwxPnGeluXVEFFd9Ef4woj
tzENmz6ZWZbgHFfNV9p2V8sFTUhXqvV+L/3/D8zyN3N3so0N9un//9z9ReFS/mtBNyGN849/n7z/
9ld/n7yLfzj8KKbxdwSLGqL/FrcmrH9YjkdHz6KvJ0xhUDf8Nnq3nH+YuoNl28SpYpv8v/45ereY
ylOpOiwIrhInA3z5X4zfTeuP2Y8e0kvdpmuku5Zh/dhf61R2Zi3RgXHjhYDie48LjULcNsXCG99q
RkEXVhoY2mPfLyPbcB4Zq/ZQax86xxUb1H9+sbbR450gIwcAk5c+aqFNoRl7i4HZ0o6CYBVMp6ku
ybPW/U8pmZuw2EoUvBrjHSTcCNhYzAZ3LJbhCRCFZPHRV3QgrNcpwLyVjVi5jbkjUdvFMI78e9MC
1V06oRCLtGZvsIFSo+6Dy657NCUJnpdbs2BHLkd/DRAN9amjpm4Vd51hrADi46tto2Ll16gciyDe
4/kfl7U+EAFZh/4mL+NVwpa8ZubFrJQTdwN6t2nK9IVlChMZVOct4/5trPXFsooN0t9HOKzVIHYZ
vqaNGY2vdAwhFYOGetScTTeK+FByhl8gJWu+adY4gtGzNsTr+kC9YxthlwpA43rZu0P+c50wmsgZ
dC77wjSQNXbOg2aMBXYch9jiuHlPi/hx6rUIF0G+lTJWoofKYlrn70yuKoJHPGOfDtb3GsbcQpA5
vTPCnRcbzpVDBPauuNrlJgTCPIuyxxCUZwd8eo/TjinOim7Z9DGDUM+sV4cDFO4BlPEyGC4WiQi4
qNl6iFwTQKUewt6L6dVkl6DFH5xojf1EJla2a/wQ03UEpCQIPf3gdNoB93S6j/A+nmTvY4Dzy9ee
PJi11U3Vco4jByZCAf0tAtAK8ztoavSbkBJhTw7rGoPc81wYb3k5V4967d3GAta65dAqmgLdu2Cq
xMSoFQsEBxO2NhcCaoc0GOREBHu5IDkhcG5Bxx4DoQy0bHiBhGWtq1QuRFVGqyojShbM6cFyK3Y5
M05Aj7q0bxNSu8bWea49C890AwfRd+mIgFArNT9dND4yFS2Fp5j20l3OJeltSVKQEJWEFgEAPxu8
3Afayt7Zhu/2UFjfyswoP8jUlo9p0OfPOO4UjbDpAbr0LoMdukmSLlFeEkRdeOmTB9IWE3EZct27
SA6r6ZhFHkC2/grosTxEY3YRubmKu/bF9om4mgjZFejXYf64j34TWGA9BmdbeRaxeOjESxNxo5GH
Wwxu9WM8sn1YrW3tIgTSMkXd2gqkEugr8Yk4XXNotfm5KvpkO/sJ0uWfJVPtvRfrnEez7AXQKBGq
8fRchMHPWUdaqEk7n881FyoWIV9HlU91nLlKw84QFD8iiDpzXGplPmw1Du4HMzgY2k/EAV+ruK6e
EozCEj0pHxSubrGcpHjEbzxA2mhIgAXotk/q5FVH+aw5vv84pfmTnhNeIqzuaTTH9CnfhCfcIYfC
HeVhtIRGSgO8RFuaGH8FrRut6TcgCIe1UxT7YITykPTMnZoRS9MAo8pvq7Vv5dG1Nm8wehcZYWCU
tgaZ2yHxw9KH+GFo3jko3CtLkHcm3pUsRat88PIA+WiRFSua5u6jSjkAv2Ct/K7DAqPb7kZWIJdE
UoAQcavTGMbeY9GSOpEKbVhMMf7FrsU2bwvGVGWFABRs1FIwsFxgJbBWlMEgR0s/5v0xf2IuYGM2
SPyNHnU/N4zGQuJ4NlqYJltp0dho7foXr2NsOoL5X7YMZleDFNl5SWCAOGCDeE1lYK5jK2kRSxZY
r1yEyMVUYEENtfPMSGU1j5FKfRNfth/caivKFiWEiIdYc+1N8YZaMT5NAiyArIKA5z0+8dZi95my
S5X/klGrvNadoRCsJB5w8NRtgsAU98TAxTWKYdGGst/VhpmttADA38CIZQnrHic+mwDZHOnSm34J
ShKomwruFI6hed021Zt0DKJS+tpdkqS1RNb5jtUDI6UHeB1o4GtOvvtyGokJaZzgEWY7Rgk9/5xF
te8Ko11CwvjMDMJszYTJbo3NxJtgCBdpurIMkqOz1NjQ+wcbSqrIIgYNEBgtWt9wWtOp5KZEvsVx
nTOXpXxKM4rqEDzTmqe+Hf1ox5zce7RtbWRaEWkPw4zb18WA7qHczWcWDgj/TDjCIWOZJwcBd/e0
arQ3Ow5fpwYGqVP61m7ym0U5Dd+dMRsXjKloD7hNtgM98s0MZ3rmafBc1zuGI/0FrQnTSodQezuG
gm0YS8bquE5c6QDX4kUQ0v5cR6gCxolbs86scNnN2ipP7KMVjGBKcs9fG0lYLggHXGgkF+5To4V3
jXdoNadI83X9KHpnVr4JyGFlrm9FLr/PM77qgfb8wwwhi5VuU+gCVRn+/LBx8lNmg9dvs2xmYivJ
V3ZNc+/hzmXLls5qguy6d+dqFYAiQd8FCGa26jeLA8zWbHEmGnmcr+SQfwDNxfjpy908J85DiwNu
aTojVwkXWFrRZyy8xt8V5dl1Zfg6Zto2G1XkTThvm9n+efK86DjLyEL/67D4tF9TJoxr3mwxZ74b
JHPTvwrfVFMDLkG4giEPKn4isFX5HyogOITJSHDrKlLW6Opvwk2qbZWGw9LHXrwMcKUsvMZzN743
Zy+G2e6SQCPmgvVbIaGJDOcFWCi0nn3XXclci98JE5VjE2yFSWSCSTd+bedjsHfcsH1L/pu981pu
Xcm27BehAt680hsZykv7BSFtaSPhE958/R0JnTo6Ubciuvu9XxAgKVISASQy15pzzB4EZjzeNYUh
XiG0IFcAVCuTznn0SQRnWKLGJ9oXzwBbY/fN2k1T+vAx/baAGQyA/VI/pKAKNmnbZQ/YTUsA4nD4
K50xT6+sfJ2IJnwd3emXObXtjUGvchMkV25k2u+9Tg9v8Ibw3AJu8nHrnYUYdHAQrffuCP81lOE7
EZvDUVdcAjwEuNEiwiREPduPvVejdiBOtzWifkcwenTv0Dxc1UKQCjVlBpgrOE/UJilqOuO9nff9
NU6QYmPOmjy4KC3nUHzB6ARf6tbJA5E4HdIszNphZzm3ycD34dili0fPFKxAxVGmg/0HoBBDY3Y1
mNMXxZgrT3jyCG+fFS602LmS0X5A9g7qFXRXTdrFSYPo6k0d5uziPs1r3JdCngIUG49By0kMULH/
PZau4ssiUySvC+h6cwT/ts3K8oGvih5XEwOzbmkDuOFMlGxW43dC7hZHnrvGrtVxUBzkaEa1ccZY
PLpYoZln9fm8M7PQ3XsC4UWQV0/ce3duHaVHr4qp0OrOfScbEm+PYVn7v/yQonsD0fYBvYWFtWIu
rmNVQRIR+a7ZTO5MHILmjsTaxim1kRCKNpo6cZBDEChfRtpKU3wXp7D+JM3g4Cy2Segs9IuPT2Nu
XuzBqT+tLngLTRm/6iL01z3A4cuQ2MC6nGFnUV5yo/J5xAtPAUWSRoRRcdvkSYmsbRZv4aWw4uvQ
G8avCO+BsMX8NjXWg+Y5H01QlPdEYhL60F0zHjGC+BZRHHZF4dCPbw1Oy9XYDe3eHV4dOp2AsZiV
lutAbsvZqL/CluPoNVj8/N4+zyLX0Br9scJOnCuEZZtET5TdBLr+2FA9NLwU0LZmo86lyA7HOowv
rr3Jo1h79jsbb89A5CmsjNsyxD9Ktsun9NN00wzGdCjD8aVCB1JJbVoH0xy8pX19HVb8+Ynn6QeH
cIkxtp9DH++Ip5t/EAiNK+Y9AOQ7cHJWnBYAFcpPi0CE1DU7/KA9oiDFgjbN+HmJGGTpAeG37HMI
V7xneeOgdPzChmNS5vwsM/QHOWgNEmQcTKyxEnQFjS6eMeB6OLTGT4KLCRg2SfbIkPqsBh+rja58
jdLqT10E8nzZMD4fhS7vtBb8XJnNlNvio+9xxpmIkEsDxgoTsOvR7Gi9SCAR0PGASaoNQtrxFPfD
mwEcAp4vfhJLxytPg8VbT/UWOz9+h8ilONabpMNHlMuKKZo3uofzkmveg3KjzDeplBZl5uTFIEB6
1+HT0Bov3hvOWECNwlISmxLTeNOdI69r1o6wG1acFRAO4E641rPpNDC33CLDVdNm96OtRo1Wb+IR
gg3ovQ/bx2rELtL4MWu6OdqBiyxX+eT1m3YSd5XjuUj0Oh+F1P1cefclFiVPfLhpn161nwJBIuuH
5DZ3Oqyr8RCsQ4O8jzGLjrg77auR7L0iBnXQuojvpC2uDS0UeNUBTDl+cosuBGWZSLZRnniQb7zg
GgvdcykQTSuk2306ZHujctd4TpkgizS5N3JvL53qKwD0/KAlIWFHiZZiKaR8Rzg21Km5f9MGDfjv
XOgUXf3XwkQ5W6JN3yOU6zAm0WlslJCYgt9gtQ9zEgRr+O9vyVgeproXB73IXpHNv2F+3LfSuPIG
8YHdFEx7br9o9bWwkXy1EI/DCvu3mXDT6sP5tmunN3xzu1lvVvqQRSw/MKtGbghxh5FN6JOCvh9Z
mJzTIqG9SQ3NWYVkYVSZucFNgGyOVXFNze5QYLM8dJq5byYfJRv3LLzoDtNd1oAr3PhokSu5zoSr
gjL0WxvNF6riqx5n78nqqvc+mTvSN5x7rQEICQqN2NowT5EoP6eDT+KBdeHavRRd+hJa0j0FLRqE
Ub+xXUp3TOyXDyrJJTtUMj1UYX2yG8mNQ1oGYT31yvHmF0BA5jksuY4FDIBt1cMHGEqJn0Cdfl2a
D6yCKB+IIDuHQWAeQwhKZU7Dc8pRNFaZe6qHINvTQ7hFSbxuncI+BlNebb0cXhWVQg+6Kv5AIzP7
TRwQHaFP3QMDz13ckUub5EwiCd0mrACp/Li1BsDnQw4GlfiZKClX060cE+MoG2y9qKbhMDpReNTa
T40wjHUdeN06x7fOIrC+8UfShOKUpI8pJ/dp+f9BOHSselQmle+cbKtyTmS3Owg2Omvv8HlSkkpm
o1Jf6yrFeVJjWtAND/acv2Vue2t2BKF2wzBtSo15FHMZdOjkPBIHTJ5yRAs4FNFvZkM18/qIeA3h
7NHPPA1jaG2CXrsvoBch3jF8I92mLb2b3su3hLje6DMhc9EskzW312fdJdNKc8U1AXWfuZ8ZK9r1
9k7T9/AaSEdMM6wFSE1WND1J6qbjaPeSvgxob2+IxaYzpq+heGuqMX8wzS93Dp7zMUZenZJgA8mS
erkFw3vyzX0mbvMJKB4aPHKONJAeWbMJxWgQzdh+GJVxoHAOMMv09q3pX5LI+NUZm6bonKPd6W8t
NcBTCQrRmWZv1XZdciiH1Rw20UYkFH8t4z2gIrFyqhY2xuRsAemzipkqXHfml9Sq4Pqmm4Lgl0ml
DF5gpWTZA5WxyI/ObqMiPxv4+pXZEm426QgrI5v4ZrTcqTXctoB4cAYjSYUJsR/jPLkymeqv27qJ
qM8jZe0bSUjRFu79inhP4qgc43MYM5JFa7UGoDLCeemeQy0iaSshMqhUrJ2Bn0qc8kmXbbLFOYCb
2pk3zQijEi7cuM6I6NpqNkFPXkOshU8XbtN3QHzDFKFMWoJr1OIJxyAr4IrT+lBnmKbn7JIWFbq9
8qtirUtcEgHcXu+vtWy8lU/Ca/fDiF5f1M8BclocMtmlUSE9TfzLFKRi604GvHdO8ah7T6JlQCsp
hczmDdc1sBoJoDP/ki2ng2lVZzuEhujUAxEhPVTXEKaGOW3mHiiZLYt3Hd1yBc6m0pNsLWgUpaEC
N9lgTKE0kpAyHnqLu1xgNTcm95JVzjIOLMhWazH6eA73hZI5i0UYHeuP2P70E/FJ3TAQycNIHuE2
tSwOUP2auunb4KoS8dGuOXIGlmDb6/ZO6NwRk0SZlVYeTBTkEvRBCszRWThsUqEdUUEfIr349IF+
jOVYbBHLncKCHHJgKVsyuBTAxcUl1epHWymmWVSd9US7SFCLVHtuozp5jHsJQhSKACP8LmF+w+To
nmsEMOkd0qsv18wTppXuS9QTC+jy5VCiAHN0T4HpFJvaRxxa7ore3U6iE8CcTFgQwzzxXYeQXEWj
yncMatqKRtalbl1s6SMjbm9jkClf5qBGd2h/JXPzlNugYSAqJv7w3IQulIzxdxymoIXrCSG99aGN
FV3JfN0n8WevG/fePOBZ7Y8krwAuMDCNl9SPnBQ0KFmYo0b7KBjGTzq6GJdaLh+OAwuVG9ukbMoy
4RjEbrlCkv9kuc5xkukxivEcNRgyZftWVs7jwCpgKJNdxmCOSOXQ9EgcIgsymrYn32cjvJKqK3pH
lNIWBxTOcCqNBGqM9emLAIuHQd4pKd+UbbJnvOT8jWFz77EK0fuKl+itgY5tNpMvPygDX8TRzmlF
W5Cw62urhu+o6ylh6QPMGjqneFyqj9a0z6EzkX6ONzsZi+fRiQhZMMgfSJmXtbpiZWdfk30stJAz
PFOrGz8/TPZ+NPzPOhze7N4hhdlg/lgWJJLJ4raa5VmzLsSd4VF+Lvjfy7S9BJxTESEUVbwJKwxw
MxSJKA1NyJ07W8VPtMQxkFZANE0D1tkll5gkk0ysSNMDQtQxtxaO9lAIVkFhYj+n1lNKVkuAO6oq
eftMDbotAAdF9fhH2inLqDR4onk4raBWvQkfB5sTWvPRSvR1QuoYB1T8aQrrpnWInqmoand+tzXb
LtlYokAwUH5N1MFUKyxG8oqSFNip291Xc24fyfsR1DiI1UynrU1i07PT3TdKT5T5fXhsA3Edpo1g
VQ4Kbw6LLe6NW0ImmZhSzCmqWFn1GXpR3IIXLJBb9LpF3xhM5xyOH9Aaf2HnJ7cCdIpQmQ8hRRUj
h0gy1YpB1aGdYgpzsGVFj1gPC9aK0QbnNNbtmrKULbnqtI7sRz0hPTfgjuc3rDFrAUIgBumLprac
rjQuKxOiFT5iQHSZ4awbT9pHZKGAzPOOiSdebK1I3l0RDcdRJ5EnD2ICq0AeOSO5LohHQVfGjnuF
rM0agQyYmkbBPKfA7xHy7jMH6tDX985TZPAtDzeuY7wX2e8q7K0nX9AhqIn3NWG3nMk3wWrkOcMR
ikcBSUtHnZXREe36ehXGMJCgPsKVtreiYKZV9Im1a0zyIpKupFxuQxGuKH5WaDyDOsLuHArC7xx5
qPu6u3Fu5+63LkkiG+bS5y43MW0UJKtrU7kZ+v5xMvUAUsH9LOGzNB4lCd0LBFpvOEBFoBo79L6z
Ekm6TDGPEdd5MMcOnWibYnt0VB5ZWDyTQ3mpo+hR4kFYYdZ/SVvwh85g3/YMWoFRmbgSg4te2eRm
InU1IUBdu7UgXzHKrHXbO/eyIexjEjbLlrT/qEX02JKLtrKbiHEHTcNQmvVWb5oHP2t9RoPA2xC6
gyyZxeSxJVeSnBKuq0Ryh5AU6nf1zNXpBwGATVtnLmKJ4GKjo3AMZmsTsU8t58EVmkNS/FrzkGJ/
4u/y/xRJkK+hxB3c2ShQJLgHUZXTNk5e6kmTFzsCfVtzGra4ErsMfhzGhq0gdTYO9GcmuPXakx6y
PGoizECy312pmavSfIpSrzqmAYswJ8hJHovmX2CeXc5rQqx6Ue/yrHrKQwQqFijqtTMR21oMcqPl
4bvs5owCIHKZ3kJlJScyrzI+Fumavan6Z6r9cHA6GF7TabRy4lP7TWMiT5w19812i9s5irZuKQni
swj97efXoklxnAfFw+jxR+l3vgdbHUcSM15y3e1fpjc8+AUljMAg3Fc6FBQiTLNaMVc7VhUVwA7c
/+7GprGOiZ5EnHrS5UqPd4ldZAdjbA709LnwNZiTLVC4KVw39UNISScmMW3lQZlBzoj3fgjJQfEe
GthPTAso/RM1QxkzXengwT2u8aAxB9aaICBAulCst7r7qbZTTLfU0hs9exf8cGpHf/Lp00FT7+lQ
BQ1J24+4hXsTDkmQMPm29/mU3Mi8/lUPLWds9uYw3XXH8QrYArQx6u6anCiGeYDNrP6SqrWBhd4K
52Obv7gjnUPS4Jhz6RW0T8LARM4qhXKXtVfsRXMcXugu4uSxUCR4CG26PzNfSe/YX/6YQfaSfMoQ
HXLOvdh6t5D3m2n+mRubMQruyskd14Yp114wXJm6S/cVjnfeu3c1Jr+5SddBlG49N0L42fxqvHRb
gzpjlmfv4s5HDOVda26yiWpWrSsd0Uffta/SCU/qs2oHzVhpn5mx7nHKVkGNjUG1nMaTwb01tod9
GBdnIICVV7wGJlxK3b3H+rBpw70796+m6V1xJANin0xw+7DNNo3jMU9h9IGbWBh7kyGSUDPUGKWz
zRik6latT3R4aOXMUkdOZDIxVMY5gdTT/Bg3xetIoaO1ks3o9Ve5C+N7KJ8y+5FvDb/leCRwaNvR
D6nH4NYZult1vDqNgm6e3PIrb/QUzZd7F7bNr0FS1ZqTvl+5HWvtERmVSkrXwkM4DAfoyAky5Jpb
C0LylU1tXVo1/LupunOz7gVgF193wx3AvDddf6W1pKa584VciS0gmh3t7LfEsZpVmVQQ9e8KQ9ly
xLH2p50rsn3BtHgFVuw57swdnpJT2BXX2A3Jy0o1wuVrdDzDHS5R8J4kJ61KQVhkliXPozZ+0lVc
Z3kDvxTSudWl4GmwGWNIP4wttqeMvkEDSEYo9KXs7dvKRLXVic8yo+EqKvjJY/xM7RmBq1Ev7gz8
6mR7uDeh/YvC1jmbekSOeLGCPjnoQbQvBvNQskrO583A8Gh3l8gdty3niGZM17Ft7ONEHLtEPJoJ
E2/N2s3tBHVOHkIo49jM4QDSdZEF0s6RrpKxwSGApMnpHkKKwC3pdgy7+9EmRJlB8cos420eFw/q
xG81XMoZVQ/uaWV/MxAs2lsV+BHvNUvFudaCG7RU26b1n2i0v+LO2pBteGaFzXBV6S8GToWVPv0p
LERUY97cTVzyK8ONODj9oK0Hozgz9YCZax9Nvd7njYE6Mnw0qT5I5i9lbt7AEyREWr7Tvn5rRv9g
IH1aCTPfe8Pvwi6I0Q2ubG3e1ExcEGyf/Fb7mI3ms8vtp8n0nxpB3Z1ixGfRuo9T6m41DdprWz3T
x/wFs97pwl+6A4Z0bv6klXgqinSXOukdPefjAL4snWi0oq8IiuRWJ/W9rDB0dxuaVLs4yD5MnT6w
az0UeHBjNNCUYQ7EZmLrfq81/b7Omrecq14r5FUnkldTDm9DSxxeZFubnqhkIr4vMy1YCEqUN00C
/1JuQArblQfYvZMN95ij70ZPpmVcSo6J5fuf/K2rahDwsOp9SQYjnTSX+2dl5JdkfKS/9BVO/k0V
mTdNlv7KJM04LzlkIrqKZyjIcL4tDQiYZZ/Rjn3FOCbrtD87WvdqcVG5Lh2oycg3MT3TVL/Lmvit
yOGh1Cb1PBa4HYMJF9iLozlXThwD1Cc02kONFssb4QFY7Wmm6O1wa83ydjDrUztbN1qOFxnwAacC
SIP0Cvb0I8Wlh5p7ymqmI1IaJOxN87YtObUZPR1DVzGNp5Ac006yfrpHgKetiCDOKUW6XXsmqZ3V
V11vSQiZvVtnAunYkyLPQnsSa3WyhGZ+CSMoAvVOkDC9iqlfMc7ATfQa0l/DgqIVIPIwtybUE3IH
iI6I6Vu7zw5BWzzCBtn2FqnxpWMhyau2rS5vwcJsO+/BSoYj0eWIE6jwR+arMxUWfAZKQN704Lmq
GjN0VNLq27m3r5PJvJBH+WGN4hDVci/y+Sqki9rMKgG0+ZV38X2ZPwZChLjhPcTwv8JgOo6QBEpN
0kkxTELp0nsSIebxaTCq9wGbRd0AqmtehT29eUQ+5mnwLHwuucJeZXbT/p7M+NqmCk5bZC/1ki6m
yXTKqsvj2JrEu0SH1PMgCbd0NtDFwBQ8DwG1uJxmdFpeJ2LehylzJEaMLfg9FmYE3nk4u1dobkyF
AUWLrYE5th/II8Kt7hlPdLeug4I8VDSrrHEOsZ092z2X/TBHfPp81ik/kHx7KIya04/Ck2NfmPN+
Tbwe4oENgmk3GrdulT+WWb2PrLtxjl+aoX5wHYecP6bqeke5nHxgSfpyIneaJihQk0/vGvYf9XuB
797pVnAWlbgWQFxWtYlUR/3CHKA4cZ/QHEVwNUaQ6gTJMg1nioifzNzctX357K1rY752DGBfcAFZ
h4h+D62TsCn6z+qHxrx66TzYpCL+MhuBZSHHX2LKu07sYPZaYMTL4sFHUmID7U3z4MNswopZrXOv
zxiECZufWcBh/U+oDI8NbcT5WcUEJg7Maw1+MvmLrk1RRKspcjPZAYpiUmBuUg3eR14qOt6GhOND
7fW3QehSJrSP4dDcTpp3PUXWMRLtPkELar/2HUXs6bEnt3SMp4Pvd7d2/BapUuZQfiWD/0G1lRAK
eqCEK7qR91EFT7RoDlGYfYW2fx0KAsAntzr6evM+h+59mCfboRNHv6CCQwAJv8BcaQ085ZkhUubp
nhLeGrH3r4Ju2sahQ55l5clIB77KtLO3M3ettVd4cCdpq66TNke6gGyADlSxJvuduW1uvqkhM2rG
VxIMizXdH0LDm1vXb7GGJ3p1wgkcmAyPqCaunUngMun7U6F9O7/+v/zz/0L+ieby/yT/3LynZfu/
xJ+88S/xZ0A4n+0jx8Oo6Ti2qxyaf6k/Dd3+F/4237JVY8x0HezE/wYvOf8ChqTTEPJNEnE9C1/a
v8FL5r9s36H67JLZRzGZd/0/qD8Ny1Pek3+4q/WAzzB13cC0GijJqRKf/8MCFxCa3JKBrJ0TLVbZ
GfCuC66RdYfjAuFXemzwOHB2N6+sWKe1PoUnJAqvc65dsin0aGiDIEwGgj17gBdmP8OfOUzpdsps
hd4cLhFZLl48b0KbrIvap9KhY6O3CprROOB2pUqpNRLK1YEzrbqAeOkyv29cbsUzmUkoCigsFTdi
LPZV5V8MdXWQDe4crdpQhOdQVZ/f9Np7ACH1RP/iZoCIwXSPKZ7NMJlPZ7tgVhSOChZ05aQG7lAB
FVi5h3UzvS/b+MNK5mg9cyvTyOLTm/uU/g9wydjbyg5eYOuUlECzbWaOzpXBirbhpu/nuD56rfgj
smyv2+M5LneFJIi56S4QeeFoZw0GUb/ehITNCn44zmKJCMt+6oDiDl36rHkUF0kSRcBPGmk6NAgb
qe2lHT3BIDJ/z4YNc2FAsVqZ91WGXt11HmCpA7yQyjfWBRu/1n61mP1kVby3KKXafNOQpWMkdb02
rZClZjlvtbF+MnSE7PrA4owbiIMgcu3GA9ws91rzvHZljM960l/3JZQmDSOMk/PvpnwLDat1NDf9
Bb1LuQahzWokFodUP7oUhVvK4v6MUNjo0quZue/aH+DIamb8zpKjX2lTTNnPT5n/X9LIuaXb+mB3
0c7lM3apIpF0cVxvBprQpkVWVNRH6SoBHRKmCMJiZ/yo8/RKE4A6gPbGO1gNpI9K97eO12WQ2XBq
+RImWY7304gCdurTbfDhp/FZk7VOMEv46IzzBerI2gxj7ANxD4g2TYFIV97RsEk2Q6G0rQ0AWiIT
T501+AdRt9epNOVZ4h4ufTg9IusOxuyku95jZu80BFlwMFd9Q/j3lBgvORmUG9da+jTplYt7cGfU
a2mj1gHPd3AacWP1hmRmw61K9MVr7svXFOXJqtCfbS99kanM1ih8+hWqn+e0KH5PPQyX4trMU6IV
6PtU9myycvAQdY072ZYP5eDez7lP/pNNQL0cTjX8/sbNO0rW4cV1aFMUNx5onI1Bn3T2yhFWzsGZ
yelzrLrb6txSrRIiJUz9tdVaoJz+3jRubG/Kgn8x9yNS0dK04IIeplealPCp6JH67RctJ7QMPpSy
OUMoO1X5k5QcIqSrW9p9a2O23ypVAGoFurMCWctGkgNC+uVd1vYgpXSNFRel86qvkw0ZL5ugZpbr
tDSicH+imUDAimGb9D219/OcVrEopS2S+QVcBTadrUID1V6j9tRgvB1t//WvF+mgc/bk6JA7+2df
m6WzyUHP/fXaPz4u515sS1LBpWl3p3Foyc8gfXN5lNZ8TVsjphdvmQr6NoY0Sarc8xTSPQA1DzcG
tvBvT2eZKjvsJgewkKgEKQXnhVh7cQj1JFGzfVqBACKDsj1FMyTHZW+w5GWawCf+PLU8Dzn4Jh5j
b/fz86xl/nrnxL1kMzt5TloPWTSmTzaNtOZ9Pnvmvo5N8kmX53T1wvIjy6aIQpKA6KKqN/28c/mp
GBso/mT4kAxuBo0e3vn9Se3yecsTJPrdR0GP5bDm7Hb68qHp6BWkRWw/Drl2nqa9HMC1sez36Hsw
3PjWG2WTcKY3E1Sxv69Kr7oYanI4tKN9Rve176o2OQ99+Qijrr7uTGEeXKO4cVX2ESKRiHZNER9h
jhRMu9A3ze9oUoHEb6ijUiakLrazcuVhqpIbTAroNKb+MY+1clv0pbsKvZmQpjnzT7VnVgczKp8a
Jbf1LB24jUTynEhvm8XJthWk8czUfSg7+BPpUuH8yoSd5Z/2Nlu+Tr2ynvfjmLQ3ZdocU1MvT3Ju
3qvG8A4arsdDPpUf9kgyWOtU4iCIXHmKg3Cdu156QPHmbqVGQqzmR2/V1H0VomvuXUU8NMl5tui+
ehrmnrno4tNcFpcuHIk5H9uS8l66zSdxnyeCnJbGxSoq3GTbePpr37JoSaPKBxbGDbchh0YQXDHW
4Nzuas4uSMSgXIk2aU5GgThmKrpqExJrBn53xWWM5aqPUIXbYyX2LnpsW11YicrlFDUGgsPy2O/X
idUHR1gMen5Y5EvLBnH9bd/T/mc2kZ/GWPfSVdsuIZu2qjD12O/spuGK9DzCVrPk5I4Kkp76pFbO
XeyiiYO+XKsE0mUTEspzSgJ1Mv48nqRu7iXYEDHSV1qbY024p9rgQPbJyeIMrU9uM1WnscGioGnF
UdKGOS0JW/Xfe8tzPw+9WT5rBRIi3eMzLCUjnwru7qupGLYxcwX84V5Iickw18urtiwTRErwnfI2
JibcNZqVLKb4mHWQhpeNY1g+ajz1eIl/8i3nxXV7fzvFXXVymBWYdo8po4raE0WA9rSkZv08xHCe
K+dEj+7chbc7Kh7s9y4LuxqCFo+1AQhwksrfdjQ3wGpZ3id8n5yRfA3goWGXZZM3HYbZX7dKflVO
eBOCpAfwpI7rnKvBUahdR+buvnKD3XKURULkCuu6Q6+yWX+OcqfAxo3aLHvLC9mUkk2kI4ihvngq
WaV9b5YT4efhsjdjzVi3chTfx32JGFs2sToNlnNB5h6zl7B2o13uVk/LsbeNGZ3Asmswb6BcojWv
NMCdLRo8edTjjwbRySnUQwSKUUEjdfla1Vc0q02LcWPbFTRqlofLZvm+o6Qx9s7YYomHWvyzWbLD
fh4ue8tzs/tWlUl79NuB1tHynS6n27KHbtRFrYUxaTnffjY/5+DPiQjk4qhzYe17TSenNsr827Qo
591P1Bsifo7LwqNenhxiKRmfqq8l3O372H1fo3pJPWDZjeEKHMwU49DfB86LNPKv/tsxROLJDN7r
kKpw0Prlmv2+cr/3nUT+9hIgY8uB+TlEyxH7j+e8IujXFchJLCxcwsvV+x2kthy75fHyiqkJAulp
tBqZ/u+Lt25UUq963BDgwt0HOdCRad8qLpBTrZZLZrmUBNL67+vr5zkjMjABm3S9VfYzVhflgl07
XgMAzyDmzVZw4uW17x9Qz5URPNne6YgJ1BkPcUSQSff33n88p9UViUbM3Ve2r1J9Y1YOOy+LqewC
VzsH8bw3l4GjZ6Wz7MGLMrZoHn4th5Do7L8S/JaHuR0ypi1HVMaFe2gS7fsSXC7JshGCZLnIYKR0
Un9LmzE61IZKCP8eZ28C5elf9i3XI51sTuhZqUvSbaj1GE0mtsvF6VIt/OtNqNvukNyDZlQHuqhc
FySIulqXTehzz1/VFY72tKM3H6gM4cCxefdypP/xGDwnTdVMZ+JZjJxz/xGVpy9P5n1LxEib7PS/
h2dHheYtD5e9ZbOM28tzIZEIYVEFxAf9e7jMwhkJ6DJyfu8SxfdWBBHWjLSxd4G6yeTqn3GnFOGZ
v/wLozWqf2x5zYxqotDUT4wG86PDsru8xDzsr/cuDyNTR2IA9eqjl1KIj7BNydBREYA9jrvTsvez
+W/PFRpWm9XPz0BT4av5bx8xslbZQhL+s3xMtryPBHYM9Fa8/8fb/tt7/+O5VJBkNzcWp6P6W5dX
9cx79wbM2sujcmzXbkP0uVG3n8agbkeFweVjR9yAlk3f8HX/PDdg/GK+qGs7nc7gfhyyc651+d5y
1bFY3hFNMbvLW5Y3/7ePWV74x3uCyds6iXVVqH9e1NaLIUyqy+p3f3/c98/2EqbhyufbMCwyIJfX
l42r/t7vV/vZJvyYE0WzJcMEpVGmuwZBetzdquHYuHLa9l1Z1IfeSKnlA5aGUQ9Y0CyK/ayuUQib
8jQuN3dpqXxw/ObAaR9KNTfQVEJntcwShMsfE4X5a63DTgnVFYHHItz5cqBpE6kBzkQ/lMdhcTVp
Yb1ikClOC/d/2SwP/WXkXR7TrTcYLugOLwj2780ybC+7srU4hXwVTO6TiYK6+TO3JfQLNXQsvjZP
zYKXh/Z3QkHx5HvgpJEblhtbjTw4NQq+thCdH//L8tTyDy2bKDFcuBfZvg2cUR4aNRkQapYQq1sj
/EgBhJlb4MLs17gxKDks0wxEcVAlx2JaCz9m7Fsw9Qubftlr2lycOk5ENYA6mf7mAObYdipOs1Gb
ZY9Mzw2e1e7QqqF3Cbpf9mp4+bURzocl434JtU8Hk1PwGyevhvrBzigqoSqyycgjikKNDyDRUPiZ
js0oGb62/TzMa01NFpdwge893YlOym2VWzO+VfV/AnKsT8sexg0EcHN3nVQOtXxTNTG4gP4OMHA7
ulxFCHpHqkkFlVz+b11NKErW8hg/hDbjQAzzTYIJ5jQIbSeoAO7nbIhQI6urcdKiS+WUpK4tQ6lB
dDuybcbTQO2GCEhVt++qCqL5ODvEpOvUs6b1srsESBTUvPcFIlJLzcEHdS9f9jhG3Bd+ntR7oW26
ukIGo/6Jn03uJ95+bjyK6P9+njz38tRGSFDaJqREYjv1btS0u+XTlnSAZe9nE6l5IeTUly6P/O3y
Qdly71p23THni7fBrFt170AjZzF2DvuoOwg6pY6agy+bajnVHLGxEixxeqpxgJcXtBLZgt9W70uU
xHK2+UGOHWx5jGaaXYGbhoNrvZu9eS7yCM3mcvItG2DjkOXyIvpDsa/awvnS+Wj8XzMarmOlMiSC
aBhPum4TMvXzmAYvgXOkTiwZEku2RkkwCF5EMi8Rv6s8iTiO+eOc4jc5EYRNBOSuAWChzq4e/q/n
knqtYexe58NVbxblbYXM+qYLa3vVgDjJdApFJCfgaQt3c04WZ+tqD72P9yLWQ28nTNdd+0FZ7L0C
bRbIGsVwneNtrfvzxcjvJ70gUzsgO0JWD7KZ/TOS/kcij4mfjhEHtpb7RqSluFJO57qc9UvXGeVV
Fh1k6F8z3U6uu0m3zqOBqC2BJA1rf4sgqd3GBs5RH+0T1dxnH4H5Me0lLJ7eu0/Qv1CFaUmO0AnA
SSlUjkkfHupwvktD2NpV40GAHfqr3nLDw0C4q4ZUcYfLdtzMpIp3HsuPqUmqg+shXdGG/2HvPJZb
B7Ys+0V4AY/ElAC9KFLeTBCy8CZhEubra1Gv6pWLjo6e90QhUvdKoghknjxn77WR1fpTx2imK26r
iKRxDL3V1p65ol3pDntU0zs/RlAXSwfejbfcZOmg0QqeX0ZyP4LRG2eCRUeCTjTylE2sXHuILWc6
W/LYZkh9/z4bcvnTWSVJdLIDHpz8FbnEgOTaBGyEPmewNFe520CuAFY641DFxNtqEQpHp7DT26Io
aXxyGt+UWYDVHZ2KZde7jCnyrkJRvyiPQRLmb2tIBZRp2P8ELGCUqfRxGxPDSiYReeSk+9IGibvQ
YWgTtEQwzlY83JjiyjdrBhVatpkFuG3RxwlxsgC0bzwG2auE3oxNhBKtwjun0R4L3+q3wkMg1NNI
LS1G7Wl9tHxzXNNq3Q7EjiKO4AO+qDK0Jn9tR+q7vkY5zgZTU8RZMrIeHeQfp6ghkZoo2qdJN3E2
ZADlpqsHoEkWsc6G4b2Ghot9CZJ8S2d9zvRPt6OJW6lvFGvGqll0Ovz+bpnSJbDc4VR1NqoR68r3
t3Q6wUV2L13yQnDiQQe7mqGBK+t3nc1mOVZFuOiVSTAhyY6CnSK4Rm2rPiblyndItCJSe5JYRRwN
yoGGjtxz4mZF1rS1yYnuvYnneFi5lP4bC7bxvlnMOSinmPEsSmESEUA6WpSwN4uW/ehGnAA3p8ep
G9V1lNkA8Snrk2VpGa0mfnDjAK0sZiO5RUM8U8t6GEmtWoT9wDAjFfKnd671psWcM+eAiam4Doe8
Y7M3Y3bzXu/pQJTb1Or7XYy4KMKJHlo1ppcoJUhQdn7IuHkMqk6cCTY7+mCLIcD1O71oyn2ey88G
9UlQG9a/E8/+//Tu/za9A8ECZ+X/PL17/Jk+uv/GbPnn//iPsZ31D0cXoA3+SVixrsDdf43t3H+4
FgoyXRjmH7blX2M7i2Gf79rENaA6Nf5mc/8xtjOdf9DZcWxh67Ri/+JX/h/GdqRC/w9koUHqik2M
i2eClgEK9Qd1+S9jOx28upJ1jdA/a0kG79SDVB1bQFxyo3juyfWRK5gRHuaYqtRfZswAPu4xbq+Z
f2IWLIkRMU+OL4jqbO+RA3/gEiGBQPd2Df2HRFePvo0cifHUXeOIB7rgN6jlwjYh6jFS8JiqxX7K
NbcOct3sbhgqfFSI0TUIKxKQx5Si6jI8ZI3GwciwvA0NuwapcXj5XhYy4LADVTfsvxk7vXMn8VXg
ohRBXY1RMPhTutIkCvUB62bVLdtR5Bs6NDD/SSCIlyVotS+cbYySctNbja3HVI92sGeYITGzDAcM
nETeHnU2VCnYLGuRL9vBGJ5LTq0Ls3heWLXVtPSx892ETYWsP0RktIzgEY7pRPRMPDNAKjci6t6l
IGmmtW+GP8m7meyxB/WMTUZingjorYljPKSkXR3rUeMXMBl/NCo2T7jByGwkr+/vES1V8/T3mdGS
+AZ59CQ827hdZv7OsLFwyoMK4VXY3Q2j2unYaZYLtWAxQuKWtXPl1PEFfXx8qaVGNvS43CzAwdZt
0U/Imwk2iBeHeqVEbP33cKgjebnm3empv7HMOUGiRWveU515qD1lr5xSJQz9opeYEPczcrtmM8Sp
CjxNROe/D6gGtXNj1g/K+iz9ydtFi0f6OqmbCHfiGiNrSSvWLnlObyX6Ot7lLNUynBMlHqwl7+rQ
cmoLGaBpwCGpPKDNXN5Br+XiZqw876adkWFrU3N01OTdoMpow4LvE6aFSi5T66W36VhgvR8KQatt
GIJWh7JVjNXFx9p6cnNcc6BIk+0cp104eE7/ULWOfWcQLe3vARa1T7pW80F/J9osevh7YFL22mOt
LtD2V2TBuU+qFKs/Fz7n5+Jo6YqutNtlr0uDwnPWYWhnnfU61d38GFn9s6Ko/8xGJg3TYtt3ConS
AfD0hKZdHwNCf4bjzDXNBE77ka7GBTw1t0oaNthHUa91jmnEj+HeN10Lli9DBFcfYW605gO+s/lb
SLI/xmbARw8rzcD+9laP3OKFT9KLjcgL9PN9wnTl3aCIQk5ZCzZqBygYsdmbbnT9lagUWQYZ1hzJ
+3yHx0EFaS6cd7HE+0bl0acyifDToHQQ0f1Elv2yS6CabkRnda/5AhY5cs2zE02QlEdARROhpqE/
j/Ezvg4cQMhW12Ly4+cytzjLO7G++fuqP5pbg6lckNmeoMYe5hevM17mXKsvnU1w8tSiLBCRg5S5
69R3+aEZTXSf08iAAiKPRan8227CpRYbrr8tplTA7DDTAEl885i4CIMyfnTRUT2S36IgILTdwVXm
k2/a4E6L+KPUsMW2sb1cakOfT0mesEuXE9FP3GxH2VjeYRLIfYvCnx5qbZweKtPcDQ4gn7Gr1Ca7
Pk8GBHq8lIyzv3+BZs7HqcCYl2NCQHNyvsup6O4cux/hVqeH/3yK9zKnZE2PqetCSZiq5gVjQ7ld
RK1h5uThPJvUHsmVRlhi3RxV8QLD5ExUTXfnLEP+NMNAcvPx3ZWQ8yjpq8euKm7TqovPf4+meCSL
JaG8z7kn6CmJR1YgyDLlHN/Maa6/kLmLQMBxHgmOGi6t4z9TK6M5cgvEhmZx13PWqMYOUoCLFZEz
fnmy24noHODppLdkG4EZMF81TLCOkflomxaReqnwNrUXOQ+N7bYkAUTyJ/GppDJOABK6tauRXrgU
YEsrztpn3j8Y3UolW28Gna/79XNsa92DVhklsFxdD0nOILec0fGuca1zrKv0WwjjLApd+5o2g0HU
gBfPL5pdOQeQ6swyrg/DWiV22A7S3LedjR6Xq4rU5fzFhv969BYH0VdZilcUdxjkuLxW6Qh7B0l6
/QpyxvLaV86N0ZFGugyMpv9VGveT6RrnZizVs6vBG9NTo9y3KkJ153dU9gSAo6Z2rqYxuNtR73mh
UNK+tHNXBUrnFpaE7SJiKSv8j220c+2kefbQbgUlwoHjlFa3Ud34cIUGQstjLz7wK2dPnkMQY1LM
r2Z0pQvacfpQ6vVwJ1SJ2l1PHuRos1ZHYLaBFBU3Ztbf5FKoC3ZXjds8G15aR9vAcKP7C4Lnaera
MbC9CjKFTNH1tTJngMUr+vsqXEHCGqkIymUfxzrkWNdrl4vjDndGvOC2/3vu+hD/Tk1gj/4MAqA/
ieuHv8/Git8HGmmy7ieEs5NnKnQEfIabNQ7gZBkEsERYlmN236liedLbzg1FCqAsNc0mzJD9rkog
F5fCGHde3v3SvjO2viLrtLBxfdBbYxt0C8JAonhjQISjurdtrh+xs+LSD7jwsYfJN4uczH2exruk
0Id9WaeIbDM29tGhymm96KZBj2JUfXZrHpq8vZRaX95prLJX6PA1wv7HWCiIbDaFbakvMyaiTh7V
VY/hpvrDGKUZwdaRsVusyA090fqbOm/2liXfYr/cwjMx15PKx50ztp8swstqlpp/jmdgBehzXyRz
9JOypw8bWqg9NAPxLuwPNNi9oJkfUoV7ylSo5Tk98GPhSIBx6g+W9+XN2eOSAZ+a82DUCBTv2umO
4LOYT+QvR4tgGFo9lK7er7reuGg9uADLVN/WRJAn2MlViecEgTuxbjU50Tt6QZxtbcRbfrnCc+aw
kRbmxnMnCRiYPLAkycLGb77iLqfBElXPWAsWtKrwzS1CP+Jy7af+syXNL6PUTr1HSrAeTcFgv4km
2Y6GuBtq2jpZMcKZAq0sJWqUNHWf4qF7zj1n27nwTeSAKa2Zf/Kmc1dOQeJ7P704UfPFdF4FPipY
Sg3PGg3s8HqIZRagbXJHuim2w40+6modqei9Bty1qr6ZGHMx9wNxOQ1ysSEir7418GbD+hgRQTuF
0wUqjb/MnAgivXTuyLoEQ/FFtu/rYjsh3hj41C0G8pQQbaM4yKvGd3GMl7rXHyIPgdjg+8wguZ/0
3xGixjg/RzOx8GYeNjHsZFM7ELF1jhbt0CIj4mrC14qcTF2mTgSiLRkrJNq9srSPq8RLj/U9KtAw
09zd7NW7nJV4JczpERYkeBOtwddJ73qFGIDR9RJAUMQ5Vdxfs17MdCnDBYIUXTQZcvcjYhXul4vJ
fSNMbsk220vT6VZXA+U0Qmh0LfdG5mAabIlFAeadz14PBa6RZxkjN2qT7ob6CQ91TQJsNK8mQpzM
avTDwh67kN4IfQgTF1Ekt4nvnTsfFVNr0X+poqMp+exadqe4Dtdl/IqXoLotfPXmlfIIkOarQjC+
7bT5Ued+DPt2zPgzWrvSXG7GhjgdR3IjIlFkdE7gQeXDNp6hChEoWgU9jPmrswRixPAw5+Wx1PH5
VUJvg/kaQhO1xoZLndO9gIq2xPqzXlu3ue5Vq8m30rV0srdFWpz5IdP2nYgDH1HH4pt4jjv13JXW
G40JejyG8xa3xa01REDX0I4R+vUjbe4RS5NfqknHVTd06OWevNJ/94TxmYlvdoBL1AJ8sBrcz2CJ
ONz/inL+tF3zxuwxyBD41EI+Gy55R2QZiTlhqkH5scTzbNg/Cgf4nMobu/npcPwFZV3e2FWyd1BC
Xz28Xwm5lBARAPY6zYeBQAd40cz2NWNbYy9SafOOAA/PoxRb4Uy7OklOFMyvxqhe4sFBQeneisa/
K7BHYcC/0humN+zap5pBp43ek9IIo0WbfNPBB5TGBYjbKALO323UkLWrpXHPbe6igJnXsYOogHGk
V4S16C4ETnNTthUXyUJ/3LJ4pI0XzcguWWO/OzrAMfZfV4NBUk9LvVHdgJQZDrWyIOuBHNOzMGvL
iyJtfDssHpAYXAhtWZ5jd2DJIum2vWZSD0kMfDcJG/Fu58hC5LL8DGLEa0yrr3PxVGSYPyOiw1SK
r3Vx8501pueuMKEGGeoiYKChocdKMOxrzcs2tjJkUKDfq6b0NEiFkag3jK2bxqFhS303S9w8Wk0E
CI1I25vonoE0uuW8jwG6aak3apNqifOxIfgb+ODwgLkjAvS75OK1hIvU7W8+d4iEFCgAq9hE6IO/
4vvsQQzWAxbG9DGvrZcoYmuPu0YLNXK7lNOVG6qsbu/4XFKVP0y7hRgWW/ZMyWz4VfAgsdfOOHOg
GbUhztiEsInx1MlMv9eKx5Sx3sp0GjssLASrgwJiJCFDzKwmGPnnUPrpwZ4TgG6uiAKpMmerTSJh
7Xafkz6t146ozl4+Zxt1NdLRjz7mvGtHjVfa9cl+tlS8bvTirGnEsUtHnMdRdGj4roEzPnJHu/VD
JHNLKFj6sddM727rDXvOiXsHUwdUDzzpOPve0qw2D23JKb7qdNz6bctNrgEX89H04YPIKIjnDaQ5
+doxqu5btDIc/B/yMlWQNNwP0yJnPa5Z+95pENqBSOxl1wvOzS5v/kpaOvKm1LtL5mjDsVYEshX3
TME5TLTWs266bJdtgWIflQbOjzNMurs5YoGnUX3qBo0A+CwSdOlAIurIfP3+IHBwrqpm1p465jOa
8lPiVomdLBAwY0E9jZX+i8aU8Mo+BYWfl/HakDYH6xgg/MBQrnWZN9I6vk4r//X470nLd19yc/HW
f8+PJYM+lCT/+9/9fTnT0wOnMbI+r9+vBXtSpzQj/se3/PuiHlER2pN+8/ct/54apQqRvV4FuWy0
kRVXR2beHZYmZEyYKjvL2Y9tfZvNNJKq8ScpKWb7WX8lCPGUku8I+MfU+n3d9WebNCNB24eQDEVi
vPvqpOozb5YfL5t/pIUoZphxXcIstMbxZ8nR3NR1cg0sO5ZJIP0eHk55HQFB2IATaP7MUNhykYRt
Y5zqOcVo970stbcpoF8g0TBuZIN/N62wQgyWHnjY94NOEOBaggvHDMEHNTPs/ftsKWCbqFF6gTmg
axlGHSEMX/z7kPR9uQFt8CRztF4KqXKZwOqBG7lTo30NIvdIah0m0K+9D2QCTp1uo601rgl+0kTb
jR8ONdHf44Yz/qEZMGQXdzWOrS25CCR+dVBfIrpJM4amQ+4WQKocqrPFLF8Ke0k2i4fOSS4Gctgk
e18ErWVlxSbeIMv45wfzX5+59P8opWJu4gnEkVBmvp9HOupm9lBcSUId5jLP+TZdenD6Q2/Gz4wg
j11ehvAST77TfsH1e/LSaQewwjGn29INx7y8YRKzNrXqYBuw9LLlZBljDSDZvIk1SQCRtjIHnUxc
tcUDzXkmLMDCRVwbHFKu8nTYSAwRu8ZcQ3TM0bXe/THGZhSUrrfufe1dGjE7g1chXPW/CSDZp4RL
XksEB1f/qo1Czy/uBsM5ehUeOXmHH+nUVGDAYPMgymD6grgd+Am9P0p8MkSwaMoheTfIirBkz720
xOoq8qab0vY0G/SLqHwZJvdVbkY7axhvfeKsSOKlkCo2S2cfoQ+6IDdzrbmx9Qy/GvrfQRrs++bZ
jLJzfiWwTNlAdC7EB8WBeqWlOS/T4wquZPFYDzQu6+LgcIoSxeM82xwMzejF0NQWXx3nC8aN5tn2
WhBIRf8ZCeZabRY5JDgUFzPbW3pvrGyr+c0bUHKFdhAkCx3NfgDzSEdAIFtTk1/fNiz8q4mqxRH1
3qymeVU0qtnjwl9PogE7M9zIMnqqG1cPmWyeM+kxQ2jOs12JbWu/zVH0AI346khPDnV2GRwMV33X
eEHiJA51o4Hest+WFWEReZdtxrp8iQYSe4khC4o0ocOapI+NvR1KD5EUxmmaVAw/BCyIpoXMApFP
+L0ZtC4uhs6enxh/s46oFpWUfEtoO4gFiqeAlN12X3btHXo7l+sszb6yuhQhjVs6k/MYmuOJaOP3
KRrag9VxcVZxC7Cj2cH8TCDREgdHksX3PFvDbWpTPTJOmnK2sUL4LxmhRNBdhscMpoTnDsyiq/FV
Fim2quJndLsXw563GfkSPVTsFY7seuOYHitDNO7L5aEwWxP116ARAAk9RdfQUxB7YCfIXefBxHzi
HPUU/3N6X5LzF2MXrvr5TsWNtjf6V8Iwdlr/MnjpwUoabGFyrxf2fVZhFdY943ZEqBggj+8CSKm/
rWbhWo7WGATOtYRqXUanAo3uaiEhhh4KdlX1IxfsadkF8NJLgYYjrBrsiHrlWpvRZUVznH6jxuTG
V1H8NjT1l+Hme6vTbiZ7OEfxMyPCO9CZvwjzZNCI6M7wJz+MKUWQpz7ITn+xnewIY+8hNjGLFCN7
dH5cJEBYRn0lXAtwkR+5nGEapMz6agvSTJ8Pb4ntJ9tmsT+jzMUFiS2eGLf6MUnyh3JpfhMWCnOR
v0CsAj3q78jce/I84waeqUcL85Owqc+IRcEwyl/hG6d+QF7ree9z1rwPUBRYp8LOrvCY1PT+lVGX
mxGmr0fyNdqmlfnW2lO285flsRPGQyEDO7LxIWhPtT7eFUK8N9Cmgi7FVT+iW+EXXE4Q3Xf+/DSU
vdjEc32orqUq9ODfXuu3uokI3YostKXpxxAbZ9tf8BYBXzHmalMv3gaVEwSfJT6x9W3ott0VBp54
58tkC2uiAcKq+WYZtwPVmztXZGaP0KziO4gV965NUbbQKUYVIxxJEnF+setx5KVo5wkaXedYgOvs
U2pg50kt70Fmbha0897BPUnHV9CdNt5G3b9PGFnGIjXXHrWhfsXwjNKEx13wciE38teGsRuYMxV0
sXZjCp6lnu6uf+KhbB79glx7KP2U8snG7JMviN3V1TFDmcNLSN6yBVwuE3iQiCRTd5n/ZE7GaXR5
UAFDbRfkCy5wvr1TlBeRfqnOmU92mvgrx9Fei7R4szBrcrTCjLTkz22MqnF8Gismz26Znv9upL7g
0m9+KT6eyhSIErHeYdbrnNHERbrwj8bZp9uumWbg4cmnd6atZn168VxelBlRs2vwLehIsU3my8k0
OBcxQ2U8xvdSAHy5YtjRZWAy7domg/4ZJQje8uSSjsZn4QkWeV9eYqPnvocePtcNd6XJH7DN6GBf
j9s1WDW9jo0bt2FOb+T+Le/+XlVViouNdog2kZIc27SNrlL0WJDdx94RYNTD4OU8gaV8nxxEBZ7x
FCU0ONT4S437PBQPmK3qTTqjMxmB73JtIW2xQMwxdmJfSQXKHdBn1JEz/jiADxz6fp3R1dcECRDE
O9/HDT8fFP6waQabDdU0P1GAE0YDEHx2opMzDE9jgQi90yU57D4TcGj/wEaOhNlBo3c5aMPCWJXD
7NBypS7taD7pYpUog6HbAhFf1pukMBkdVnFGh854W4yPcsyeZ0YwqzKP6DNcV0hJaMGkPlwL4ZIY
E7jmyrgRBXVoIfDFc6m0q6l2etZRcoMj9lY1VfTdTVC1kAVn9h8vkFDTGXtt3AEnGmHhuOgKzNs0
uPEMwSMPmz4B6pDEF09LyNebCRG2YzhSfSI2Y+EZK3IOwIgju+/aFnKH/7Igk7LG/muQwoZItczc
c/HZK/y7zqRL2lsPvZxeGsu/VTGzjEJqr3RsHb2CMJvU1a7UaFG6EFDNig0tTefPNJl36QJLiWPe
70JcDbFSnFmZ8wUzkQBQvtgIRj9b01/391H6Sdve4xZCzGADl7XMt+7aTWHb+J6EvrZLjzcuyXMC
gkjhNrz7ldv1Cs1P/ZzYw7ru+QVUomMsb+kqL/6wxuUcExohwsHnEjfq63RTwT+QpbWVtnI2veF/
Ud48xaRBUwlpYTwsZAIU8++U9F8loQ596lG7+qkJrNzlABltyGyqb41+eDZ8zk9DdybYiLf3CKKM
iOd6PGt1YoWDYhDcDST1tfmTB29tlYQUSwPZkq6cjkoH/FLEtXGTlLCnsjhKnnUiBWmDxP6aCVtJ
g/zDXlyQQgqObaRO1WSnoS3gJPRkFKyWbsPyPIfOle7LDAoHuo+vYnrU8+bkxax5fs0BLU/mvec3
H7bJOCmJ93050cRSP6LRITRxbjIyc4W29wk8zLxJpU4XPsk2jtvsK0LpCQkgdKTufipNOthkrA2h
cr9G82z0zKXRedDMS9PP5jh1JZ4thREKMIGTnd0SBkU+i5+hE/T/meuRbgB36roClDYj6BHe+1xu
Slm2K6VKBNOVfoU5pRTlPu4c/uJtrD4Itk2R46x9g4Dm3hrIr65h5HXeHQfaxyQaPyBQequ5F2sL
VPC21wkhLb15G/VDHKiJwPmC/paRwjtLJjtfGwPuu9mALwOGPNIh6wtWPksDGIHzTk2JTVMdtjPT
lLUZsaVTsqPy9JAcNq1LCVqIHQ6lwwxkOywVNArX/R5tnROMR4r2QFAbTBQ3zFxw8arLviUjs2Cs
skcP3ufKpBMQtADcVgDRWn6yyUQgVIy5QGV27w4MgdVkURjDNFr7nkgDo12eY43s2XJAvTkKRG9u
JeZw0KevweMpB7iFAAwSiOkQM3kJaYzx7HTfOwMk7gSZQVIfibDbNcCvVhH+98AwWiimiHYaU1MB
Lff7ufOjcDYWPHqy6temcMtwTPWrqIBi0nmJPOvOnmKAFyldQmEIcEzVWx2nRIM8Dxnkp4Tsq12h
IuNotVuEQnIDNpDa9tFrTI+gdH0+lAt6tZ58BMb64GoK7mQmT9Yu8zRiWWJb30SAPzbDxCbTuO3M
/mP8pBz+goRIvcR3Nm0NGTm7+muLfT7PN8nYjbuyWLDa2u5+JBuD1bDdU0vf1QPDnmxMTnD3m31a
wBfK0Ubphb6PCwOEgqAMcQl88PA/TSR7bLUhR2NmpZuqo0Swr/HraKDZYPo2yFwO5Eunvdatd0hl
lG+aJuxkfQTSOgV6TEPlCqJf2zOxGOoaiRvl8EtVTXTg3M+fCFWXU6GrkOlZEerlfRpPZFvCWoiG
fGJIy42B6LWus/ymitKHaBgpPFCa0569Wlcd8MaGtkuTfJMxnVz17XDPOXYz6Lq/NjImtYQNFIS2
19slPXRmdXEqBgsN5+yVJor7UcX+S4TIljiKxtG+6c7B43e3AKYDY2abIZLgHJlChVqm0i0/7yNR
DasmqMLeA8k3YdXaWKr6BJUZ1l0Wh0viscZqVr8mPZP9Jbt1KvPAFnrfeO5eIcEMnX5I2E1AjWUu
9Wbk2ph3vYFmm/eF/odo2qG8pu1lAk1exrQHlWdtRgwd6PiMzCNjz/istLg7Do12llB7E897EjN6
sSgqSAjL4JEWm4aXtIvrONlzLDliigcQEdMOQRqxx/gdIDlagkwvL/Ow3FheWoQMd1Z6313KNmfU
gQvXwG7C7oAL10NGx3CJE1PrLWtiKB4sUVmBjOFbYD8HnRbFjBI160n69b1K+oFjR8KRU1lPaSQ3
i32VETJ03ONXxvXujxja/Wajd+Q9RAQjF9qtrfVoVE0aBrl2i6gA5cfVXrgo+hKc4RDvpIh+F+1D
JtmTeKWhfyy059Ge9xbGs3CMHTcwfbYe/ccagaH0XYHlGZ8LvSAmDsOHzuHLbVAIIW+4UwqWuZ/z
Ti7WROUqStKRXfCvTKNflCkYv1XWZl4aibhlwQLe3KkZKWES+wDdSjgfVu0K+kjilrBcApx0qj2z
Sk4EcXq3Wu7BUnYQQVk5rbXhjViEdDvDyuEyj2hUnDAFvdEd5CTSg4h1TYJ+B1j0vQDVQboOkw/7
tlBDMMJMwBez88qSnAiGy1ogXQWTzKSTzXZ7RFttBE2nPt3aJiXbllVoqVfW9ob5pPFtdEIGmZfh
ubZ0sS794VRuRaTCsU3wpVUdZ17q33xQW78AxSMpY4eUIxVNeWkhp2RmWYWc6fzgqjAmUpEV20E8
3Soa38QtsD9HpHBZFWyCLC6PU2MoPPgSQqQsd7bX/cZGRpsr/yVIVJAXQI2nXGvtyvQALhxdBMrU
xP6c0/HsO9rBNDJSvbAMiVQ99XX2kF0TjZMxwyc7Ps28GlP173P60Ts9hjV0KOtEN8PE9SpiLapi
XZORuV7UeH2bsvvewnlYov8xjOECT5v0GWiStlU+5PbUIzkFXaZqD9l6nX+bCVMe3a0fI7gOyCbe
Bsbv+NRZiHwJpSVLdlTSurd4uyJGcw0v8JdB1fOiwJdzurPp2q6ieHj2jOl0ZZBvopl23ahKHZpi
CVq8+HAJbWXlNI8Iyr8jt6KipfanvhWPxKcmyJ03dTZi1pa3vn+FDKUJLIR4WEc0cSGFm91W5N13
DtCbwycVcKGTjzZI+4jC1F+Xfb6RnhYdCsN8QDkKeDRnUKgj+U2iFwZT7YZmBe9Nf40dhfSSd02L
C3QObToaQToRnS68niwEtiWRTKz7/iFjHw+GIts2peoQVi/YoDlPNkSgYJnvfhjFQce1EF4BLVwp
+nTVTEp9bFhXHy6+MIZddDTtgKBqGGULuHyVdfa2PbqepNNh+w9aUpBeobpvpF0cogqACKY799vZ
smD0d4DqHVPb1kQXAx15XnTtu40n+9A19b7V/fxe3ICImpLq2MXQt+vMpd8ZP7jWj1tk3aXOlrsY
B3hA/FA0JdPttKy4RThxdZDcrNHJV7O7wCGRJ8I1FIRcEGDCIu2RfFB9Jd0ezGpXvzhC11/dzrlv
LeezdnKyrYH72tmsb1jVlHfv0GDdWviK8ZxDzOXozzSs6p2TW7JA5oDPaTOBQfRgZcaO2E/NS94t
0/7Pwag78rPulDyUDfifaLj0jdWzMFBi1tdwp6bVYPH1TRjHzjbpkUjOXROvpbRXlVbcRmjd94aa
57PhEf0V93hO0xaixqKfaRzQw86WbQtLTrIYE+YksVUYREmlwC17OvQBQAbk8WNHgT12N3WaRd9J
yYhtIuo+c/2t5kbFNmK+FOqmth7kNF5R3NvJiW4xm7FnWVwGQmW38+w+GHVk3dtFvfdHcIxTbDyk
zKJ20zWvau7xETmuATQQ/y+D/QOZWRBDzCjUJ+PJoEPo2GrZ5JGuBXk1GgfTEh9ZQ9sR6mWxmQkL
xj/irkiU4NQC4tawB9jaZVPBJ6Ob7evps7F0CVC+/qNDZb9NWGkqVyvDuaVDRkbOFs5EFxiFjWYt
LyAEV363Rweis5S8w3hp8FtU2obZO8gN7EOwPT2wial+6WSZc+qGWAsgWjnSOMOpXY/lZ6Q7+XMR
FXdpYX06BbyKptRoxqqarjTx4/5mSMb7gksBRS3ZwtAxOf1qsOjc777tXzQ5+OvUrTaRh1+kqE2H
tAwKo6b9duOSwtT3Os6BwN96k51SHca6gc0p4z3rFKepKnkh14HV10LaVxL4NV1PnN+p6KtbO03f
mpp9uaRdnWpVtSo6MnW5qHeWsLEIETtkSWrrsb7yK9ceiX9oM5Z3i8MwbMrAbbJ8rddMMdL+NTLb
dO3n/VtntlEQ0cILqJB/xrYhmKADR+Hjzg/9lKadrCiQhxF2j+dtSo3rdRkHCLQISQq95Zc1Kz+I
07Tl988YQ3jHhsXGu5IrldRfdKr70APSq8cQJOW1TWzXaRMOdQ99we+J6XJnek6OFf4be+exHLmS
bdlfaes5yiAcaho6GIJaTmBMCmjhgEN+fS9EVhVvZd/3nvW8c0ALBkMiIY6fs/fadtSOC5eTU5ek
wdVoA8kisuKxMG3yt0qBdta0yMCbtGKj405D0hmR92uN77XKvxX5SQil3JsST97W8Sd7k5FtskS4
8pTGlID9VDy1PdtNWMDHMhderS7p8ZqEueHbe9C7btrJFSTTEZqvhwyhsQmZSoN95IcDX1REh4sh
Vp8tWZdb9FMQa85O2f/+PpPV+z8ttZcHjhdT179fpqIUWjpYIoqDkRSSkB9e8fKY6seLSx/fwxz/
73cM0goN3uX3eIz40+UJf7n585F+/8XmZGN6+5+P+8en+P0hf78j17tmWv/1nhBr18qVuK4ODvlu
vz/j5d1/f5DLu5n4IvPdzxtXWkoJcXlHmTqzGXr+Zr9f/HLz8uPnO+nugC23Yyfd+91bCOntysub
co83xdyr2W9rzLyRyy1y9Wb72X/c500zCODnMQkiK7pq/37k5VY4mwF/7mvAFA9QyXeX+3+/wuWv
v5/8814/z/vjZWxtlvXgM18aDn10UhYNg7ohvP75INLUmEBcXusvN8uGfRX3KJ/n8uJ4fAifGOxH
MkRYmnepPm68Vr/mKCwIaORHMlv9ovnHH/f9/Hq5VSj36IK+hlT+r6debl2ef7l1eZGfXyeqUNY+
GH7+7nF/3Hf5NaORRQd+fv0/Xuty3989hchEHGaNHS3pgGx/3vz31/35bqSEJdPyj5f5/aC/e9nL
26eTf+U3bbV1ZnhOU1CWGVhhWX3xqxvEjNHmH3/8qg8Ki/Qff+51/J/eJvHnjotOztLlST8//riP
ZCbYlIOwlz/v8Mfb/Dz3j7f6u8cZPtFkqDr/9WnRF8qr+mq63H15gqgwvv7+Zj8v8Je///Eml1//
/LPm59VuJGXxbzfBz8v+fI6/fZnLA/94zOW+CAXZunetrzZuxRKdLzLCC6ag6BWjDyO3anUTqj7e
/D5d9NaTZjeY+U+RWT1ezgvlbM+HiFTuhZW6sB3m7kMObjrVaCmyZHMsbb6Iwe4wjHeF62DL9Lc+
jMiQDvZ8i25dLVhiO9Uax7e95TufoV+QIO7lDzq5PDtiOLbp0D1An6flqNHSdPFULwbIs6gXwk0V
dNeNUZ7w56Isa6mZm3y8GavuE3slgQDoCaxEsfZgDksPENZrNo4rnVw3Wn56sM0N/dPPhgej8lNi
ThFF5EOJuKi2F6MRxGszp0oK01M+Z2bVsV7inqkiAtvr/BTOc5gSYHM/5ufcQAvAEBuWuVMgCKAU
ZoperUWqgttKthD+Rxe06qTjEYdSOUFysRyWq4P7TGnC0kYBNesbCh3Ta8INCT1UYszAu5ylPtt0
VbJWYaV3LUyDIGJj1NaBBqR+7sdgakHoPz1aItsXVXVCpVst4waOVw80phyzGfRPFiXXdiqUYxQy
kQKSGq5YsZek4IDEb490JVhjJLQBNb1syHU3cE4yBQiUiDe9ZNvZytoFXhQ9gLvFhYk1TgtIP6pY
mDfeeE2kzHfjsmG8zn9lps54tPMx/aXAdjJep0j0K6Oqhi2zs6PZ6RGip4R1Sx09y+47CSggdZ2K
YCCFaxtAb9cqtVMm42+t9raxcNjSgnZ61fRiTW38RC05bBqpl3Dym083vslDhvboAnmuQyt5a2nj
eGfOeIe216jMs2kJneat6QgfYHyf7wAHpggR4OJ7k0Geu8o2HhqNtSn44iG6xl3q3Q6xX++8hg89
TGg+Q6wAmPr5jwZYBTYYOpZhQT7wdMYGHEvKZGUfad8qAH1dD6d5DzITR52IGP5ihE2Z3DAekOIN
nnJwLs32Q+bmsDQ5/JbIALvFMCKViyJiD4ROZl+Au4YxRb+q8YYAYRpWGfItS6TadkoJcnAUwbI0
ZJnhmOo5iFPE/LDN0Kx1qAcNPjDv5aAkWxVq6sABdONV3dro6LRNHjbB7WioxSS9X2DexCLUw/ex
0zaEnsyga+oywzrRT4gOEYRp248+4Shl6AMj+trD9OJL8owcsTO0L9eHY2rGVry3DD2fcae3kyJ9
0BozspiIgTA8/Gn+sfWovkuNzitpfAuppR+pJNJqkhTGNB4B43pP0VxB2wmG6jojdgDYEr0QrTxO
c5xhr8gMiA3jOgTitc6Zvrb6uy0FZQ8hceu2vm9S+YiYPlv6dCodv3o1VHdmhkbch6U2cOyeSj2w
QFoldMYxd9Kk6VhvkDW28ENid9TIuCNxo50t5hA+adw5BKMAaJIC21qWsUZqcqmvIHxfWZ5BTJPR
7gwLwWWWjc+w1d6DUNZMjcvPZHqZzBRQGepQPcbj25iPnoweO9wHhyJWxqY/+MZGdzr/XWHnXdGu
ItoVRGdJQe4E5neRoafWndekt8/oMp+7DHS4ycNyoz9ZOvo7NYlk3SFpUVVzhNIGGLIAph5FDpm2
RbQbfzlkmQTZQ1q0b0ZbMBdS4w1UPXiWeAYdOomYJDh3CwZhElqGUbQ0WOt+FbJPYEpvUccl78Bu
0f9UCGGwWeyrAQsWNi1SYVkjRjo1u4vfp8HdXG3qHDY5ahS17gM/wRfsPoIcWFlFy4lAo+OQZS+E
IWcrwyeSrqlpRzRN/lwB3lraJKdnQxqvwrSfVk6t05ABtq+jsl83WvbkJOZtN8zN6efOYeorY3I0
GgQRsflZaulnHpsfjbToctSo3HUs9q2b45hpKdcIkFrGBkIab44ajMbwxUClMOToOsHE3+uJPMsG
W3IxHoEAflkNDSsTwD2O8I3fYL3TFREhg+bMQNTqmrkVQCHyMSw3ZN0aDnto1RH/I0XqgOWWhEbY
ygmJS9tDG7kmVxbzUFbCzqaxZbl7oqvem5hkzEHcRF6Wr4Se7SLDJTksUGrVQuXcOF5/pZishw7B
rpKr7rq1EnTtfZeuHI3ZDeK+EX1DMawCS/vwJAO+oBu2Flk/YuzRKBFmy9T7AQ7X1lU5ic/C3NpT
f0qj4rEY9I0wMoToEfKQUWavMfb9UitffL2EVLQMI29hV/IODfBDbmdP40RSM0EGD0TEfpSD82yW
6GpoDcP72jjhcJq8lQuIeWk0SFkNxzmVFTKaEuM1zTV35QiYewEKldiB66nhLkGp9srU/o3I+Qen
ao+DQzKC3iNwzXaNyF7TgX0iUc3GbKkNrO4YTYiIRnxuek1TC+bnTazVK6vm+CT2xc6AGyDk6zJm
fXHvILEvCWsP7bdRDW9hw0zQzZCEegTOAEV8bfL0o3fjR0sOr8Q9fSUMabvQ2k5dvG9F/sB8lYmc
Xt5VuErbWGM6nmL0Z3uQqIcgpZzibp0axMTlGF6FH743XrMPW2w5dDfB8hKZ3Cv3qxHNRNQFg/NW
IWEoBOMnHbmFRv6SLIiKD2aPkCpuU+J5FgbCiDWmqO3g+PvXvCFOQjLWLAfG9JjUIDKMogTkzbVZ
M4lqbFkvBwjahWvuZh21rIJiQUbMQdkfeo7xSO9fWj7UXq+eidmRC33MnnwoB5z57uM6qBZt67Lp
w7NBgGtpm1uV9LuhDDbNrqGF3LBZOEkglYixXC16xoRv0chgsHWrc+zN6gVFTE0zOqvBPxIed5+1
QNIZCmFS4egl0fQry4arMu3tJUERz6hCjqavblovW7ptf1up8M0GB8IcgjZU0mevru+jP8DsuWwm
mlqWoDc8sW+khIZCOaBsqA0CVtWw9mYIJPZC0Y7THphDUOZnvAGobTAD4ZnhcGmfHUVbDoAk9Pqw
vM7AIS9w+bA1BXpOKw8fiE0jdw7jSq6yHul1+xjTiN/VEVMVBD0urgU8BujOi7A7IN2KFmgY37DB
rDjlkskB+MNtupNV+ycFsB9uA1r6LMbzxWjdIuWLyf1znqJOJXmTqLUJwHtnsZFdNqPr4iDIUVmt
WtOF3YqHnT4Lk9X8Hj01CS8pYiY01Au7qeM71a1V4KgHLnBUkrf+pz607REmyLJRpb3ziFDVxMhq
zm/f0PwuxlGLscu2b3Xjb8LOY6oRj/wVyRzBY+uaqQhByHKFbJ6DhyJMogmUIeMzZn0IUvN0l0+d
tweg9gzLAuAQ0pyuQgdObTz2HJ5lx8UwJtKi3HZhfz34CbuLjO8MTj+rpuVYC4KUMaE8Et/2Tf4v
7XGDcXlqPQaNd0Zw8ssYUKVMdUPpjUkoAM/BuPfUhvLgUCyGNNmIdj1TgiyS2j6ZcfpErf3kOVa1
tEMi3CZz+KArxbDFIwTP87nUOOMq9dr3kOC8xHVuNYiBi9KRSLcJdar6pVPTu7W7nGmTQyohhDh3
6ZB7kYTxN1lXQh3s0gCpYYPwNIb+0S77tWHaA4UVzOnYZR3stDfYUBn2aumNRW+cmesvWmLFljHb
tSSMjYIWED+6XAvM78rwikcURL9YKculnUpkrwYTf5edRvs2A/M9LtN94DAdjCMALeKcV7pY+hFi
4iynEJ3sEMFd6i19TDnJZJ/q1n8A9PXFaMfyxTEegjWS99WIU3qB1WituvAm6YRARCJfhzq5aovp
brJoznTVmxQaalUf0Rg0q8dKIBkdquDR6xHQSj2k7sSUj1YWA7iHlkMHIYA4hfHKtOucEcCf/Z60
OYlRsF0IrTI3whofTB3zUsIRGLGFCcwNZ8nZl42gZJUpd8EaMQJnFTvkmAxXzH0eAY3rizzv5Tqf
8+dFL87hkJ9GrMzzIsmkHGtOTWo/azAGwKPwoyMuqDmQSefoA2MA4utEKTYEgWGc0BBXg2nHBzo+
ebN3twfLk6ac2DTrYEXNaxdZv0DGjZvA7O5Bo0PrJg5wDLNsGddUhJDfEyxdo7+mMAk5QlIKKpI0
YiR9ZWp9W4wrILq2Xwy1L+fNRSxtcwnp6jZGXU9gjrtKfWb3GsyQhWub77bnfcXMl7AKlnvL7CFz
mj6TB+NO2j7SKcNHVGxhnUuB6fGEdRzbaoUAazd4KYNxSCkGokjX6DzqgKRaGj4SHsQdL4kh94Q4
HTQEirJE9Ndk1WOSFadId666WhI5Pcd2KYKTMA/LhZPNlr9ktSib6Uwr4KUSnyOSpCqfkhUDK3xi
TXvrFv2r2/Qfca4Ieicu3DTe0Hfaq4qQUEK4JQkTNba+qWcgwM5TiXtSYW5bhqGQtfNTh2NJY0ZJ
mJH/mtjoT9A/PQTqrhWE0fgs3RdF7QHmcoMVQ6VTRi6zMJh8pqFaO/BpVrXuXlesOjrAEquIqYAv
+kez0x51n8jTMBrvcLjBnh7c2zzwGYQnwZ6l1ovn30E5BFlr5qCdmSMvFVxi36DAnEFGKzK2V2Nv
XyEbWxBet1VuhH4I13P2KHGAgkwLduyTy7qKrPWQgIZFbsdDzZikQdOh83wFTAaRe4PPLwQz5bd4
Twt33Uv9RcuyK69uzW0wjNtyCDZll2F6kUT6hp36iCQZkra1p77AE06BQbKETVXJ6qu/1tM9lbS9
12blSRf7KGQ6UuAaZ029r+H78F8KaaHB85LP0Y1eIhWtxxFDstYRZpGQp7V3x+dSxNk6IBAXDMmi
6Ip80eBqcRJGe6J9SQsm7AHTzhWh1EjMnBotjE/0YU3Yhu/ueFgyi6+c9HEY5oiTEkFr1VNydI5a
QhGHFh0R3e27/pUoP6vAJYQ3qs4qjDZWakMRH4dDlZq/AEEQTZKQU0wTnGbIR9yPjykqto1W+j7o
7vkiormsDcmrwZvZnItx44MZH8c4ROupYBunIaPQMiDfNViLrKsWANsYDICYX8XxZxlkR91F08QS
zGZZb1fkVDa7aADu7VFnL+rS/OwtTB3ZI/z1Yovw7c1FzeJOA/0TH4KPVX2WzIA2bpl9Qjd7p6Lu
N9KMzlOIUFXyY9nM83t9uq4jf+feDFxNORTPOJXfYzOAYdV9g2Q5B8DTiX5sToZbr/POffKN4TDW
GkoOySq+tOrrrhboypj+uUyvUt/canMrPKrGY2brCi5s0W5iBIwOw+ZFVfVPHKOoQYwKkUtP5God
jlueR5xWG65SkrPgkj3iQdVWMdO/J2GiHellcKuiT394lp71jH7mwc1bqk2oKzY6i2UTBPECUQeK
JLSULqsFCl6OTTS7pdzK2tlYr7pj4v+wnoa81dig9V3JxlsUvXWrZXBplbBeOrgfRth3K7hNSCQz
PzxiIXgIJwfQMgU6gcINpTCgYgQjHmtYTIr4u1rClVSJ67EjUigKb6svTrxBiJhPWkfoc7eZYKXm
1Ca6nV4iIdBf4Ouai9Esz3bWPwzoFDZjFN8kBLkBFCPeipmsYAy7YhF47LF5D6N1b7wjpX53cS43
Ojtmaj+5kXNvOsUKf/4p8qFsKywohNA3NUdLiHXaG3aNpb+0yv6luUhC+F57TFUb3Lg0YxKu/+4U
Wwvd7PayPafSOTWcAHwB66xWxmswL149LTxONVoNyG2p6ZAK1zUflRxmrcBT1kq0DBFyrR6gjq4T
7JkH7C1UMW1RwuPScVPZTJDLQP0qRHdbRS2QwsRmTdPegxo+ILIgwkfDxAIfeekxseSDacBc8+SL
AsBgKGMqMufKjyiPdomdAn2PNnpqf0ZeTZ+qrivAr0a4GeKtOVbn1EmHZS2zfdUN+En0ai1L+z01
GujdTGJ9OwZMjf82UdavKChu69he8xEOLVnR0BCaqT8WGvSb1EG6EYO/6K27QGm4M4LvqdAezNmz
hmPnQUvfOjQO9mQSZq9X1Fwm2s68WlnK+HBbtTf9+B4iTrgvi/RTBfPGjrK30eie0wKrSmHhNG5K
vnPcn8e0P5VJfI+F4p0S4l2fZc5uCSuuGt/aimAjT59zfXM/XUZTKZaT6SJvbi+dymE7cMpcWSOt
WT02r1Ct002I3nwsQfNM9Zhn4QEV9F3u9WLh6sDiw/6oS+LMfAIdOIUDRdmqskRi0JuoauDv9fFL
nNVi+S3t6sO2sl9BVQUU8OVtrskFEjZOLg7uGNIRNg6AO4DkAbZXh45elhrVwcpINmcKUrhoSArU
L2OPhSkyguckQRVrt5Bfpt49xBOxa3qFmF4rw60ji36pL9U0ENblxulmCt0DyU3vjpBvSMevuzzw
1jH7KUfIM24HUr7blV+UJ0Icw61ZJ0syvsK1qxVLIlTOWlBcFVk3baVtraEqW1x/ILSQH++ZHF2o
KLud3aEwn/XUg4fFbv5SleXfDS7NGzBNrMqp6NiLi5OVPUGQIZWjvKkj9RJ1aF/nXXAapbkoKI82
ocOOQi//jN1vS0f8JXDVmc7tdQDYklWC2XN2MoDOVodM5PcqMl/zwREs9CLK2r7aev60joTiwljE
96gXuA7rc26rblU7VmP3asxfiDz/YPX70HtK7V38ICTXBCsIAi92dayr4JXyoN1HESVKQKP+qHmC
OBHs94jtIarm5o58Y9p6yWhRMsjwmI/asXQr7cxa83nI6e1OrUtoY1ysUFr0rOkR4mCooTMushTU
IFmYGgMCXgCGlfbBuncxtt2DiANvN0zauWJVvg/zlCYm0XJd3LNoJDbLGhttWSWI7itQemOTG4S3
omWWQNGZRLgs1LxI3+aBsR1HX+5tzUOOP/reEgdYfqeNDZoayBykSPPr7/vI9ks4LhnfrABfw/gu
KpNrlbJZxuflNou8VVgML56ITwx+2o3j4qmS5LiVbk78pee+OfSRDQzUC9dqtR3fZzMZFKotSMw6
N/IlS5unKaubbUeFXvdcw7qaBmSs7uECv7cKBFTscPWZtH4vjM7fusG3647AXjJGQ5K+8dRIsglw
bCJ9zV61dlRYmCjtnd74wg3MQUOFnQfBLysRYHOIblpBVRI+FvlIn7nlDqclT17hHJmb5xqiTW/n
Bu5H5JuYX8QiGTkJB22wt6b4qAs6Vso3n/303CJFwCN8kvPbxfMExnJAbfbRW+97T56AiOERn4D/
ZtmNyXHSnbu8uq4SMAwoa0hQxOGOkWlfV4KWpnuNh3FRu0R4DzbhpSEkLzu7TebRga/ltA2H+iD0
sMcFYXFEkPm3bnV11XboHmUI2LAckawhdOOwtvZFJ7583Wb1Bj8FnbhMIzqhTtAuDLdq2LMsEotG
jHcgpK7rpHshrpJyCNbnNrDy7z6empNK1Takva3brJSt0OcCOwJhwVW19iP9JR7dkx9+o4JKDno9
exFYcFaxV3B6TO7z/imwsKV0Hmu0KEQeW2L9Js0ClTDZNJ6fsHZ2keXBkNkmsW48pz5n61QBqUtp
sUCDsrdGfLgwLp1OnFljPzh6/tzkXrbWagwGZPi92CEp3LlHhPMshUtQZPKfSHC6q+8EnUOaVOg0
aXti/J0yZiVYmivA8EQPnwc7Tbcog3iWebCYhW10z3mfMCTmPa3KoGO40oU8q5kZb2pgDadZEJYK
cr5TxwGVPHUPBsHxzLskzmJIPwuLhpVdfaaJvKn9ot9l4+wuyvCMmGKvckWcT8hgqploPrlu+t7S
5ONqU2qYTemYZWW0D5NuLqDNV9vB/0q3Mtzy6PpGz9Es9Sbytnn0FLxJOiwYlzRqV3XEOIBpEENl
mEHToxi5DcC8AJmj2dnqmr/tzp02I2jytlr7hV1T8zP2cLre27eSjl88tT3zMnYY3wpTGBz1CvEc
yXR12t5K4nOJ1G34r+lLYoWTU2jDVWjp2wwZcuSetia1VLVPujmOnCtCJAXYgTbWT4qxO45STmKu
6eKxiU+F0K/9Slhbobdy043lfpIJBg1Ch6I5t3AKuTiEoWgOPf321MPSkKTDk1PgA9XVI1Mz/v+L
CdgcHdkgbpKrrKStzrqVCAr0hbXVbQrdqpe9LOKjcpmfSvK2gQ0M2qFmL4YBBixQIfdkAfFCGuy6
sOf6s1T2YSIwKuVMmsXlU+FM1g7PWcIprByvRDPPhGpdW7RGjm/LTWvqWjLFy5a2mojYLUjmMA/M
G3PFgcYyy7Gf8gzbmGsUwdITy8KEEmH3Fb5ZDtGm8uZD8jobeIt05BC2stpeCiEsVHTyiL/2WTls
28BQDpS9FA0Nh/0qH55qh28sbd7STDGYDaHDaY2RjON1z7ZvE0OA4dujKXkIy1udFgp7FINu/lfW
UdpAeQSJsA54b6MaN5bkFGrMVZbLrGfteCjBk7DbCRbuC13LtbXZimLLsNiK7GLjI8OMIjK8W/lO
4p26y81g3SXjMziGY9W5HdSEpERPibWCYFJs8AAEIMfyIO1b5GC0bTv8VcGRXbleexUyQ6Vx6Jt+
DcCCtrlTfZoqYxONyU03O3W9wHvKos7b4VMiD11WxKqhQV2ZUu7a4lAX7Ml2gGuKAwkyS3USo+J0
MxTm3jVxdlJW2OxzojI+h9B+183vbpg+20Le+lWytm15MzWOftXEGMub4B3tHs8WpoOh+yGALLUa
Kk6ZGRWPo/XduWfG7OCfSqJu3UTaq18Tm9oatb7kfIekQGjkCU3eR5QS+xgx9gJFS6XDOkcsRipW
1rVbs+RcmQ9juuKyvU+sYLxysOIsYpY+omgpZkM44lqlbbMqvldapm9q78YUGoWhPj51A4CqRqcr
TNSb6piIOD2+u7Agw6/3wesM2cSnD09Ro14zhxGZ9W128Y3Hap9FMFfFrhuehclyoMWvtoh8jZp9
V5d2dB2WuBJKi7HBHMHcoOctu1fgEWi6gxOYXbKy2s/eo6FfJbTgu1B7UDQFSjPzCfQtHJof1mMH
lZirnMqJr+/fNZbudeSOkMNisc+T5BaSPxAaG7oNKTzlovTpXxsdaz6ocTT/q+JLt/pfqtOpWJx+
Z3Du2ZKTAusz+4WjPOC5mEs0j5Wx6dZ3fKOEvQpfUV3Z2TaywHhOcpVqyS7XYQvVgXUDlze5KtEl
LwGVh2xkUtT8A/tRsTQkXptI9f25wpolaoQsA+isqH0fx/KaK2xCFWwtMJXEMFELdCDVZkzK5oiz
jK6/n1Q3+lR9Jg1aEBUl96ZO6lMkab1GpQ2hT9I4wUDXXhfOMs61D3rt/RtptExfkbFr4tw1jNmm
ofhwXfigrmBpVDdnOTtzEkOftiFUu+t4/mHTfcs137263IVP5aOz6TxUqcO3bbwHwAUDuWMezAMk
EDSIyJPTfMiCdTeuKsl5OKiMh6SNE/YD/bmpon5lmCYBzdbOc/CMicl/DuMIqExNT7ts8n5dByxk
wL5TCy3qoZR7OTQPnVtNWxMD0roDpjQQcc/smOkcLBC55eDBRexhUVKky+MxGBjIaJxjHVT2rLzS
cm3VTXvuKu8uK9igxYRftTLqs/JVtUhjkJQ8HwG8phhvyD65roORJj9tRhyFv/rWgEnqMpZPWuPJ
cqSLuuOtkkVARBQG6xJ0We1e50zEVljYkROjnA8qbdMxYjUyrVmVQMsSTFuB02ENh6Fft8MmzyXw
sOAMlOwUOqxVWJahg63gxWop/RgDPbRfVRQ5wxenXGBs7hxRWd/KNqUN40DiGJl/Cq5LYaZYCeDN
DLqbJMA1HttWt1LA7DdaBv5NGt63a3d4D9XToFCaCWJylu6IwrYZOT9b06cg0Lm2oLMm367DDjrl
2YccIGno7hzJDM+a8Knw0FvVY50iplDsXGbzMKTNwa9R+ODTXKMzfzRSuAauLz5EV+OTtwzQcr5p
LQPTPZrwrTPmL+sudPY+kp+rKhkejQkLX1hpTNtLNoArPuEGbNtIW+IUyTZD4CUrYkMeIEQwN3Vx
8iMjR043XncW0wNbBK/RDQoUzirLoJ/WralWWlefAI9lW2QZ+7ELrquGAbFLLyI1BqQ6Lq+JDeo5
L+yvehpOArwBVeoqCqIDhmQi2RxHQxDUbFKBTyudqzPmKNdOEmHpThsMm521k7baGxCT2ny418bJ
OLVogczK5jIQ7+BSkJvsW19maoEzhhWhlaQitlPKxYDtZsplLhE91V50UMzS6Lm9m0KpI/pPzvbe
uNGU8lcNHGVfROwt8W1WwuULOdeX9bYRxt7pMi7lAJLXmVG9ZU6MtW7ArmRqX6Hdvqci/aUgKrP3
m9te8v8iSOXEB5VunKkBV0sTMknytaYlTNAs/HxmCRJE4GKjw8DE1mYzd2iWET5xhr1KVPLI//+d
+6vGL7ki34/382j6N76O75BllR1+Dc1w15juV5WpZ3Lt7plCQCFNtJCNrpg74y6DFM+Sw5jVO8xR
NTzXjgBvpEe+t2jzSbLk15k6u4F1qKTxywh6MEsFOrF5mlWoEOFL5gELKyoiUJ1DV1+N1rh1OYIK
1Hs5J+7A0V4g53/XJk5sWNbDtgTU3Ae45+uvwm2e/SqkGz2nKIiNEXDl5JxOTou/y0V3GgBK4J3t
GZ6sWy9GUqeLahNSqMrKzdb2bHPh5PPpml8MNL11NPmnAUnaqjDEB1GQt5iFoysYQleDPV0M5acK
QBiFe350AAWmhcy3arT1NbI5m+oCYmPhbI1+CI+NquQmbOQdPrC1bpcc/qm4qlmUhkpqGOVBD+S+
VJzhMZIlXxHENUwLam8VGt8bnKJw6OJQ3rIIc8K1NvZYICL/QGeDxN1ivg7CjR/c4iGq6hurtVYD
UAc+Rrzq8dGuPLrly5qenwMwdyEZly/jEYaea6XHxJG3hIvNuZQVE6uBIcaQJzSrsq1UGoCS6lpN
ugG1udvgmgCvllKUVc2uJMcT70pI6D3kHUVGjxdNpxh+9TKIZLHWK7ImvWRPThEKdxRHBgDGNfya
55jFYjbgd+kaSgAVwoGj6AcA8Rky0JNksiKF0uKVNprvjpLXQle73M/GtTKodzOFO4S6WlsWWQlr
u79RofWrEofQ4qw5xL3LOOzbR+NQChtiZed/uaN6p/klpPfEBGU7FCGzkvRgsSiNQsqIITSv3WS4
jnok1cTEm62xr8Is3xi0B5zcuRlMzHC0p+ptJfUruDKgzWrzuRng3UgapnYOZkURkesXzrmYrPvA
Su4E55SN57bblNBHvzKuAq7kwkuWbcmAzAGZlCR0I7HAJVgkTEkiLDJKfpsTVBkCcQWDZ6yrfB+X
oKo7Y+MqRVVCs9EnL2tRadlRDPVnkHSfacOsIplIIrnLZNty0IxYYcoXdPef8WB/tV25DiCdWyQI
bHVtYF42AjKUrNqd6BctWQb2GMhonmnXVjk9RLb7lLjDTjetPaZMudKUeYx7bcbLotFpuSDaDV7b
4zda6rXUKy4YTb3sfLGxJVdYvf+FZP0mS38JawYcpHuaurdYwkhsUOXzFPirGvQBVifj0S9r1Ej+
K4Eb2Bbi6KiBSVggtGsRzg5HO/fu8VrR4M69R73ujm1QXl9Q/v8/9eB/Sj2ALUmI+H+devCo3qP/
CD34/YR/hh4Yuv8P3dZ/Yg9IHf9X6IExZ5XrJgtFnXwDXZAS/q+scvMfukEyjecw5TN8Q5BU8M+s
csv9h84/S7cN14aLadr/L1nlpu1Z//t//UdWuUcXztItVDlz4oFj8WX/mlVeyjKOytEbT46BZiZL
MaMz4yYG6i83SUhm/dvFhIX9vvnnA0S2pdXntpu+QWW+LN3pJo5mDaBfqm1Bd571hf/UlfTN2lIg
O5Yxq1btJnIhFdetd6xrrb8CPuStNWP6HkotvinGqcaIPsbbZkiTTVlrzlKD88blKQSGWJu4INzw
nGOoIigqeSU66gXwMwLQoAd7LVAbp/2wNXP6HzmVGeWE0Wwz6aSrHFruool7MC2XbwKPkGvi5aYG
8n26v9wUwAm6gzeV/YqVFn1L8q/++YRLWNbvTfGXl7k86y9b6SdSSwcWFDeTsSUNodPXl8Axg1lV
93K5ibU/2wgRPVxypC53XX5cwqB+Isr+uE/0CoPO5c7f2VGXm+ISYXZ55uX3y9N/fr3c9/M2Bc4k
/BJzfNX/dfO/f/fLC/28LrF49n6M62GvepLj9IvVaL7VzT8u9/38oUmJo/z59XIrtOfYucvNn6f8
vMzlKZdf/w9757HcurZl2V+pyHbhBbxpZIcASdBTlFcHIR0D7z2+Pgegl08nVffdiupXKIIBOpAC
YfZea84x4T0G9Ihglv/ViyVNp6P6fY2fjy5v1xhwIm2Yv18IjWEqg88v++07fX3esq5vH7XcDead
AlgmRZp//T+EzsAVWu6jhZZtwus9egXzfDtbbsPZf9Qj7sX+My8uCdmI0/aJX+Xb5aHPF1IAxaj0
r5d8rmN59eeL5qe/7v7xdLx4i2jzMN9aFpdXfVvdcvffP718xB/f0m88n/pFSOUHHUC5imbnElFM
//yGpT/HoFq9UDj0XOEJLvfz2W63vGh5+XKXMLto39+WR5cHvtY06Q0rWe4n8+qXpa93Zout6+s9
pkAzrk1lZssBF+S53txIGbIe7WsRLGK1TxHW7JfnhwzraqExau9n1xkWd8XpWkN1ekHonFi9SzVN
2y0ISm+GUWZhfaQNIjCoEEYX1ppdLElz5pxy+bmIJJD8ObYm9ek5j+5zcXk0aIyDGvnBdrm33Cxv
XF73dfePVS4PLk8vL/x63/KYJ88JAlEWbEp/Qp3TpflHN5ZQmr3qMLW5gu8hoSCgGXRSkubNnE/i
y41Sz/GPxKBwS2uGpEY0i2BzqgZ4+tDveysc9qrh6W42iQ410vOklg+5llD96/5lvtS1Y5XW4w42
cLrHg4R1bV76ulkeA6lXOORHdzRD2R5TRWuPCR84D6FSntWIzPiVIeluUJXK1g+IkPPmHLmEps4m
nKSHMAWxjQSzFvdIyZj8aneUDBkDV8BIm7BSiBwoQ2e5m1blCv0kNbmuRSE2xBMphD3ps6EpEaDT
RdDk5shA8k3zvVGVFiWeFoBT2e+k9olSwbtittImrRExIvFggFZXsQ13gCuEqHibQZruPaq/yJ5F
F7FgvbdEQM/aHH25LNVmpVK7bj+Tq80QdIWm12jyqD1xQJMOSPUZJcmy+PVg2IkXpQ+mzTAfQcvN
khP9dXdZqkYUdEo6F644kJabGNEFSXbSDkDFSG9NF8W94F9KkVRYvdILRyjm7OQxrSlP+nVtC/Bl
sqq9ylbXf+6IyvzLfe1+y9LyWJlUGIg7FRSKIVKczJMtqJh6v9BYNaAl/0S0LveXZz65raNVja6p
JA7yjGEP6HX+hZWCEx4Y1nW43A/QfO6H0uNX6WWi4VSjUde1R0g6+XsUB8xeoAM2qcP+c7EpXYjJ
8i6Ypo3XV+rer0xU9wXSYuajKzPILAz9Enns8w0GLrUfGZu0EUCzqkYEpkyqQ5Osoi89p38OE9Ai
g6oQvW8SFDiQB4psjGhcabyD0zne4yBXgP7eD28muW+UPvNVmNnTU+IKv5la+AqMMBv1ILti/DNk
MntFGV/4L9RGiwE9nDu2L+sfSnEuKd3WroyJI1h3g2yvDcxd5DxrfmCPhsukM5zOvniVxnWp/my9
9y6dV03MoYKqLFsng9M8geeuiEwP3lPl2ALAQrg2HFrTTfxNkDlQAfX8BY5XOv1CJxHR3ysCeqsb
zd/ROZ2pAVAgYrszmY+qj/h/VI1whUPnPxu/9GI3ao+wMvKWnrpbRaccWjX4s+RIKQs5ZzoeVIhD
wQl4QiG6JoJWgBidrQZbwHcTpIFC2dZsTllAzjgHN7sJrWlKKdZOQDNGYujvAUS2ASS2b1+qwYF4
yBq94oIuOc1wGdlCexzNGyq7vn1OkRO3/rVofmKDIUz0YCDOhomKKjfEs0u71MmSXSBoiOtcTM1w
Hv34ZmAbU21PPPvdXjfdmkB3Qizee3+iH7cVW3IpdnJ8TOtdV9q5CKbGRsoXsH0VWEO0w1ewf6gl
oF+xKE2uGrRitvhSPZnCfqCd+ztC3sd47SKd0toREtfT1jpRT8i+yM6Z7O4pOhAH2F/80JEem1Po
ENbjw6tAVkhKdrMb9d2gbIuASvxKq37Br5oS+kQnM7al0EW5r09HU/6IJobUnCZn2txRtO5ywcn1
rQlwcdpXxjVuDxEROBPHhbIaKHtF8e/cf1Lrk89+dCAVhu3NpFb0txH/m74SfiPGJ2yPc5jAbjoE
+8Kn7LwGTq1224k8qN+wllWkR8g0BgcPv9nspd95dZfFhP7ZCnL60mY7CbgwoUOxd9JRLM1dJKxB
poI/BXrHypo3Yqo0qoPDJs/gWdlIajTLziJkLGuYBj0ULfNAVUIaHPFY3DQBSgX8qv1Ezzhw6h3a
VY+SJtC6/JBM6x4OfHNEcILdCLQKfIaVepzicbUe3obHoKJxIlnrRLtr5B2xsEhKj8h2QKvjWIxQ
3SJjTtCX7PrpoDNr/xW9UcjUASFRn5NF0sNufXo06DY9oMpThVfEMKFxCV9QiysTvLy9pDMCt9NX
S9nXHAo+7tNrMcdbhLcJu9mEn4OjliwIMSyw3WCQ3qgtnRQbX1CPj8d3sGBQmq/iPcuEYI5QTCBl
Cceo+mjSbexT2ZceWvNC27uiZWKtQK7oP1G/WI8A2LS1cobzAhF5FiVaJDHsIbwX6qZ/RZyiG1i+
sVVs5gJUZecvuDxgPbQIgnVHLB3WUiMPxWOXOGzzMzszuoGzcsBa5eZINZvNDBVqV7A34JGuKAMO
hs03CVG+5+uueWTihHygOLQvmvJSti4Vv8Ztb/JPT1nHlctXA+lVUFSH+VQVW76TB4snPcrKSkev
YPuPxTOVXzUEAHNIDiLIHrAw8j092Uak6FPRwT52/VEXN8FHG54ny8HvIrwn/FxlI5I9u63DM2Ut
JGUGptTH7Dk9EaR8UR+EdTPdghDANyWgN0W5BMi4ctIqEWFJqICcrtwqyUkajoJ6qryDX9LmIOpp
U5rUVA/wsFGiDfTM70IaE6qLaRDPxogp5mo9UxCzfuRPaLSQc7vojO4JWCjUnX83HWJ1Rcbx8Gxh
kRq3mID6eI3Gm0oWZMjoRQTwM61DWF2d5dYJ1zoE+LgBnHhWGK4omgXHQnjQSGOZHtSJothdz6S0
frfEYwNkhByQaKVo/MgUa/FTbnxSOJCU5vcPbfAwTnvTpEza2CG2gISYClzV9370ux9fO9D5zCdx
ITyndU3M50n2sbuBneOOCJTNFukBmDeo/Qnwde+oD27HmSXcF9DHy/e+OEoCNPMtWwjWXGWugAuE
UJipHQYrsrgsTKcsS6vuJ9i3aHUJXkL1wNrjAxOaQMHohbxwFTzodrntbzkIRdmZGij/QFXJ7dgm
Dupemu3NB1jIfBtUW+JZHkQkQ7a+R264ijYGIhvnh0ZQ6zOWCP0ar8Ek3yko5jaRkx3Gq16tlTfP
bZD7o5pZs6cZa7ya4k86qtGTD53aFu+Ncx+t+eaSzcEQPINlJroXurL/qF7Nn4VLk+n0q3pGMKud
I5wCPjQam3akwB7LHZJybZBet9oZbM9NbbbpKrClVbDRbj9Wv4p1+wOgo7MLxJV8Vc6ZK19HTgoM
AB5xhnHEZM/Rs0hsLiGsz9oN9wNF/lSlm7328Mth2FgHyYmX9vmm7nY6nJ6tQsX66hmoZR4TmnDR
lmKz5uESXqFJ8gc7cMhJIQ8Vlqnfr3fIs5CNBuCb3uptcQnXA8lx4tavb0yX5pL8ZPvVZlyHe9Xp
bMxpMiVd7BbZedorBrYl5wNRtw3GTaZJtJGedyqegze028qRGBLXgHZ/Fn6ITxJgKpye7z6HASqP
O81N78RHfx+fMIkiqCHOwYvOtEvzx3wb8a224Z35SouD5yS8U8hU7enD4FuvkWhjpQvyHaAnH6Im
wzaiCNi2dETvkEbQQiE4R3sWOcIoEzF7epQeZPic9/ITcnMn23RXDeHxqrvGB91W6AetNi1hT2w0
Wzsqx/rcXaudt30DWjcdp2N5VjbQ0XwXsdoRB/mJwxtrX4yp7DgQyfPQeFwzVsi2CJPK7nlFvoKE
cJ6O2iZ4bXZaxz8+rs29t3+r34djeh4c4nvMLaOPo7zPjnjbpw2dATu2hXXiIPZetavo5NkU1B1k
hqdkY21gm12bnW7axUN8Lh6El/A2OO179EDmwQOdkN/lU78udtqqgNS+al79Z8TImNUf4Faj5NYi
h9u0WVWOtOGq8cyZjF2HLYx7OMH9jICESvx8Du+v0606EjZS7OKz4GqOcdQeCgfduJ1trWtmhxvj
VeC9jROccBJMr60t25C2bc5QwEARc78KiosYjIvLa8p/tfW3DEp2yYHd4Sl6aI797/hsbrtj+Z4w
6qHy9SL+fknP4W1ce7+D1+wntBq2BOcY7QAD+YQPYkb63mf3ZBfL9qZ9Ex/DOzhdYJXZrTiowtWD
+CujY2mLgz0+0iIdVg/WR/sGIFhdkyB4l7rmu/pYvWJzgBPAmOW9eo1+qHZ/Bi853MeH+CA/6nZ3
Le/ISV3TyF2JW/nErT05Ah/wUeAL2GIAtzOQLCvtaLi6DXb+Zd7pXOGZHient5ZqBTylN7gJ7QmF
Jg8Oq/ROcrMLl8R9+Yt9NX/E8bCbDtGmfpwOPueY5jmP1/mJq1P8a9nvm+foEmCz5urCUeQMh5Tf
K3IaopF0dMU2iRsFElbiApiT/iLHpXnmOQ6msHV06WAyR2HTwJflgsVmElYI0IeP6SO6Fzyb9Hev
X4ETlMSVOm41es8omR6FD/HEeVm3tc2wo4PM0XLV97477AZ+kPE8/KxesfkQV7Vhf8/Q2NrKD4T8
o50/CReSZza+m3NFiiQX6Z741CsvCPR2/i7cDWuuxR28yrWyF04KktdwbdzSX1gVtdoJrJ8xwlN/
lcpcModr/AxmV7c2wd14E7fGZTq2RDeeKvhaAPJijhXxlR7uunO966/wrmdTg9MGAYHghaHyPrqE
d9PzsJwAl7ME6hJOKuDc6sf8l0/HnKyKlfbR8kbk2tDEOX9wGfzoTzongqdmlznDTmKq9t5cyr31
kaJYQ7x3Q19uvrNUvQYv2pHu/zB/axKuI7u+dQ2aC9pcq+7eeBYfqwuSA0Js07t5fPAmfZRvfEV6
Tripyl/deJyeuSB2HxM/IyKSbD4Zc2JjiEBOEKelcQ1UAQfnflx/oOVCjbMabsoZye6Kbowd2P66
unAu5TL5NqWnftxiqLtwyksu/YntGruiTcDroUXYcZH3AUcoQyBbehN3GGT1o7U2dxz4KrROGxuA
k7kDpxt9a13ErXjOsfU62oP/XG1IU6VehR2Kg9d3PwKnWGto6rmmDXf6sVvlXPCiC997KNcSJ0mi
zDbMxp4Rdfgfxs/ptcEn+lN61S4m1+5oY52z5+Kg75pDUNvWTY7g0azbaM0lTb4yHKQOw077OLgK
p+dq19sA3Q7Svbktt4xQWfP2ajrajTFF/8uc/3tU1AdItG77q+M84aYu7ThbcqNNdB/exXfaASvy
bVPhTH+W2QXi1SA48mPHkXnHMes9UVvkB1R/KfSbw7X4NL6P78W1eohv6bk5ZpwFAcheggfjXrpU
iT3tvD3oy7N5J65hjL9+RI5wA7PN4ay4858+gNVchZWtP8nvyVXQ1lGx6md3+qrpbOEFq78SrmKG
UDbu3BczOHGlEZ9q72g2G8bFe31P/uMWvnCxY75wR1zTmWEme638SFICAg70bf1uePD36s6a8N9u
ZHM9Gb/Ecabf38X6yK8I6tl4aB4gc/p7nf2o4ojNb9YzX+IDSeqqjaJu0y7VVoDuK102FOZGzI+W
spswFyIX0s9y8/kYcTCKKevUCqg/mXNlf1mSQPN8Ln1Wo0ygHnkf3TELoQilzuXk5WapRH3dXZb8
sTdXck+bcqlCLd/HFJN9G1iF0xvSPSiIYRfQdS29nhxHnKUSVPodnmZsbuGhFt46ijnSTApNunWJ
X89F90qLmaMaXStALuRnRpy7JPheZGry2yrxmQDPN0xdSCTWd34J6gv9DryveQm1HX5bmELyQIOh
juaqPrYr+gpVTbDlshgTh8BVoOd0mcwkNIgbcmhSwTQffbNCnuqjYoVqd8snZJ7YWZjwThH9pFFB
WqxSGwx1Kg7S/NBAbu0+CCTgs2P8gVaU6os8k3oYUReDT4NqGOZBeWoPcXIaC51h0Pw9qWrRERAj
kfZ3HJKT6BVAI6f8LCsKJ9xSuFCjdSsM8Zw4+U6KryDuyZ+HjjyVNkZxrFkzts2Y2yPLYjvolDRC
FUbjUtJdarxLXXdZMpZmXV+Wh9Tz022kUP5ebsa5fydXFMq/HiuENsRDj3khGztKKlI/hwZp1b6b
b5a7y42IxZj4BWZgSx10uSkEoZThb1IX1T3MbS3yh6Uu+1mrlWdRvVyG3PaBDqi6IJBVnDOahrky
PP5rSWv9/POx5Ylvd5fXLW8jX4g2CvCPN8nMKXTXv2KxRopiAgkwOAHEUOIEketMI+UHqZHlvVWd
k6bg/xooUu5HS6z22OdQwufo+7wdNpvIkVsQq6VKVbyYuzhDnZSfS7GJeiQLYieahityhAwtOhns
UCORfh8gSlxaEAcbFN8o3eWi3AOuL6iR6k+GbLa7z3vLExYmDSf0qdn/8eDyvs/7y2I3IBk3cB1N
1FyBXXNZoYjc+BX14xrVJb2xZXl5eLnB48WxPd983f16tqw9Kq5dsl1e9vX451qUtqom++spvc/u
zNZooKLgMOoI6cVOIWqnEJ0dIXio5agykHYwqDqbl2NwAe8JKkGt2Clf80SrtrmF+v5fzy1L37GA
iAhh/C1PLTflgvZTkeTDIO9kIBscMcubqF43k/0FAcTMxM/7nVH4eX95w/LWZaV/yR78fOXy/NdK
v97zufqvj/98+aD5GamJ3f23tywf2BsV6veKmvbXar5e9/2b/XF/+RLfP+rrfqmh35MtaKBfQMbP
xe//3R+ERm957bKSPz7pc3F59PMftFrmmTqEpD+4jv92myz/DCwIdsBlFX9s16//89s/89ff4Osj
prepUR9p073Wc1MDuG26n2aW53Lz7bFvd//qJZT/qWt9W420NK2+Xr4sfb1mWW2+wEG/XvP19F89
9v1jllV8W+3nawxlujX02zbt/P+ZSwPWj8Z8W2KhaOYLORQUbuZnv93Fv4G6h/PzP58xly7q8vLP
xeX1ObUm2dTgzv3FKpZXLDdfq/n8lK9v82/f9+2L/dvVLK/7+qRlfV+PDXMX7P9rj7ImbMb/i/ZI
UnTtb7VH7nv/HoZ/qo/++Zb/Vh9p6j9MUZc0WSF8XfuSHuniP2RVVxEWmapmiAr6on9Kj2T5H7Ii
GaiSRENFymRa/5IeSeY/ALIB+ZYV0ZB4Rvp/kR5JCtKnP5RHSJ4UU1MtDX0V+ihVNfl+fyqPRN1K
pkjz5XuxiARMXEnrCkk+Mr+STnEYC89JRj2h6JFFNq36aE5ExeBfGfeQrvFaSdNTXQsSzAGMu5Cp
4XPMDcRmJuLEZPGKIqljui9V244oD3topHRd4Dft8bpjBNP8W28K2VGJ64ewgEfShK6hNsJ+BEy5
Fz0gQ4IuoWRG4Amau8F84guu14n1Gj64O0qD/maSREmRlIEagWADMX694oYNFp8x6w0XDjUwhq6e
rrgKF7J+4+QBM2OgN3eljxRygle2Qfszo4gjk/Q28NC1/liCgJOt+r7MKUjrHtHXAqYpP9ao/OFn
iJTJtXyDpG4E+YPCWEeNkg37UoUsxvPXHi17qNodjhPoBJe663/U1LuFsYA5HxVAsIu+3faC/tFo
47OZqdUZZ+SdrFYg0xpqwejrAWbE6d2oNcnOrA10opE1e3xD7YavylFLo3muTe93WbR0g2Ir3QwK
5QtRTQoIvkz3KDrGfUwf1GpH8Hs189Yo3ERd35411T+lKPZ3kVE6UqKrQDCH36S4xJe+FV6EmTGO
gOCWavhc27j277OQyFoS1fF4qMWJLEQJf2Gi7iISYnv+x0MYiD+ixtLPlZFAPR+Yv/ti07hEGz+U
A8Je0q+ybZEbJRRK6F5/6P2ueTL6efa/wD9c8zBr6v/8D13+P3dktHoGBwfRKgTdcDT9uSOnk4qe
x6v1+6ykNCR6raspLV6XAT0uGBRvp0lFs+ZzgzSJ3kQtc7QipbaYqNFeC+T60lk5rftcgr/W59se
kB+Ml0Gj6NlhqYGJZPkP0gwfn0bcyEbRQamA1DLhX6ZfjBhXwiWPXeOcSATbFNB0MQWkKAsGWPal
QTsRVo9UGjQphWI6dhYzItqFolDXZxIMtsEoMBVJgOzrTfLDKOJ3o5vq57phfjsZT8w8tVtQwDGY
+jcZChgxRuyqlg+4q1byC1SSW63Sw0JLP9Jm7+WHKqGUlSlzvb9Jrfu/3+Agib5vcZURPych0xRF
VdVU839u8cLUTZ+opuzeKGkrBGNDDiZJ3j3soJPiQ7f0tOfMD/xLchzigkk/WsOh6N4acbZCgOJ3
SgTKEMKqH9j4MYIlXeaigqiOTJIA38pECIaUJkzkRcl845fkGkmgVdd10Uv7aICTVqEFENpIuUpR
vmsDZAfh8OFnarwnVPS5jgXTjZLwWgaIDcXQQKhjpk8VJbveH8JHucgluABldhRkZWu2vrFPKiKD
MBlfNdN78tVB3laYK0ltkSA1ZX1HHCy6+skoXnuxPiZJkW3TdhK2qnms59CoEUXPurSGiM5/8RqK
tXnVe3Vv6cBUxUmZE37m1GuJ3l7vkEgRbomamxn1Uf40glNQPTDyqUjOrErZWFFyhBlDsQmiAr1l
JAZApHLrMDIlJfwXzgt8XbBXgYrqRtpxHTonIg5QadQsABJkNMiEgYZgU7tcx4tP34ggxBdDa38A
5TvGgeIdC/URRHl4T97BLm4wxyfECNGujrdBHtygnJK7KFHxF/rIWoutL9I2bbeRmqFJyKpjJtJB
ikjP6QJUN3E0aYdClx71bLq0KpgSsY4HZxxmRTUyzY0VmLEbhnN7KzBS9ubxIE5UnGTIC05RlG6Z
kDuDXN+oIDMKgcmVpOOQnrpiPJQ4rJWCkoqBzMaEjrmDpmZ7ltnbXQLqFpSISRYmSfe+BKNv0lTt
HpWMW3Qt1cHRP3Wdlm450H82QB9WFbSkVQtfA91C/CML6prQqkreh5A6m0Y8sV/ZphY7sjzFR+bi
ThChIG85mcgoxk59T+DKOKPSS9/flPUUX4bxTglS9eq1CFeIBNhiLMUVNGpgvS2joGjKjQGfGTl+
uR/5z8CVxIWbpVq2srTmpCbeCDbGfFNksoLFtoo3UoEl1pRjHKCpY41avQVHQd5GLw9uJCJY6SI/
3iv0fXsZKCOAUhhK5MNYfgx3pufqKJvFtdHrH20V9O7fnwYk5X+eeDVRNFEsS6KiSCBlZNmatc0/
3m9h5nOalv637HcejlRDuEVYeqkySNR3MgJpLQOJTKdNu8lSq7u4NPfj0MNuNeggTWAfBCPccbDU
azG28EuGk7aagHkYadY9+VUNwIvL+45Yw5+TL2r3YbqnLV+07XCsNW+VaCWFK0HfCvgg12mBiUNo
kDgHSnMuzeJlsPDCltPQ7nqNPVnwKfj1zSgfQWiGazr5wUVsDPqZtHv5ySWyRlqSZGpkNqkM2kNV
sl+6p7SHwCcUKZABAOegtA+TLFNqlbMR+PGxDIYSTTTGcDWg6dwPISZbkoBot1uy9zGkio8rU00P
Va3SLB+oZlrmXkwM+URQfbbuhS60NUWDpMrH048T5PXIgXVUwJ3Rscd5E0GG4NqTqNtGMCAfDkR8
NwppPXhutANk4acuDd66IvzQBd/aEqRIZ0n3Dyl2zaLzIaFqZGPWEOkC/IUb+Nu041VAEVaY9fuq
RrhSUHOdOIAPuiXLK7+jHBd6DWVZqVEJgMeLbo6pSG7TyLhMi/1D6PPzNkPUO7hvI04A8bau+EXl
sHeJ1IpPzaDLDjBpIs39Pj4SM/ozR2+4LcdbKFjBRjVox4uKUFPSFtsjcvAHXLiemqdHCYpeXhbp
sZ3gxS437tC1v/9+r9W/C+5FU2HwbIA50GVNMw1k/3/utH0p1YI/Vd6t9mhWW6SwHTwdk+zUyLUr
qvJTUaWuIEzDrdN+RJNFMKy2kQQZSy3hme+QkbdClsRrQUwYBctD7YRyLm+CWKZr2QPDE6YZNBLt
h0YXMNaYdwJKzlczqxuAEGJwK1I4JSEhMSC1IWOVdbrWTFR5BSI/MGJV56hkRpzKnHOZYlTTBuUr
7FOf7Epk/N6Wr/Ghh70EvBSz/EDWRVNDoR7uMoKpj4MHDEnPWoPWoyreNC+pGETzo2Hqf7JQbkzG
JLm9MiF5AUp41Pp1w5FzjUi3cOCGGVuDZlMZtsLm7ze8Os8nPkdvu5//+R/z2UJR57mNpMuiYsja
t7NFRrZSReKlcUt0lAqgo4ZzWXD2fIF+4V2zAfqUqAKhy01MgHOfTggO6I3bY6FJqj2qQnRL83MW
IGUqm2QkyRg/cBsXTyLRNweCaGg5qZ11FhrqnAhfV7kpaedsZhmEQXKQGBnsvNwH3MMpA89hbbj4
uZkTaB0wnVGJHyRRuySx+VplQb6fOoK6M9nLjjpyPgAf9T0ewNqZsJxvGCXvBJUS399vI8kS/2Ij
GaohSdiRLVn9vpH6tAqrSe21G2NErphRLF9C6a6eUNRVWBe2fOaLLtObRFvV7sV2GpiuRJ1ddhKm
845TnQCzCWRTixdYG3p79NIZK1wSI2kQJ5fFluQ0kXTQfWs6iRYOccUj8VPOMn1nFmG3j5vwZJTR
c96KKtIl8lA7WHJEDWKjlna9TM/A9JHx6qm1tWrjYwxSzeWsOD0YyD6qQbF2hSIeJrMOjx3yNQxx
I1bGaNoUjBgd2UxRJJrReMY0waABMS54xnojiCMzHCtX92WTmcdUzOlZez022mwEXRXTgA6DF0HS
NDcLnzuhrY6EM2xw2wYnQwdZAv5YfRClEYpLPOmHtC7Qq1QjJ5K9788G4xAwTYeImyZd32/lYQO9
vIEbLJGShMt/Rd39haBORvLMddZDn0GgNaHKqHntu32qS06U0TUmuF4CQexb1NQFBk1XSe1DYskq
OnBNQo+xGok8C2CJ5Poxb5P2Fk4iploSw8um1M9T7hkOLJjgCEjsheo3p416sJU8/pCHoXk3Y9J6
G3OCfIGkMmVM2DMUv3qd8rOrUVmnJN6PXuJkKf5BqQVwt1yB1CC7mpygjrlYnkOyGZNeMi9VCTXJ
hDe1VtEHZUl9VrV+V9LP2YMjwCiUSzSl0PfQY5MjQ9gXgb4Ts8p/UuJUW+ljOGIrDfaVPrO8R/E5
bUzpsR+sXQzQyMkGAVKiinh4lMN63RGwtmkEMztEpnFtikda1RGYV2Y5chNsZM0a4Ptz5qEvEsqd
cqhpLaZl1x56FaZjjF3dkFrDEfM5vSKsUKXJafyghPsgFIJjafr5pqgT2qzzXUTqWyONfih5mu9Q
n//IOKSY9so1428Lx2nMZlcT+choiRZE39wrCtBruMwe4hcMjOPgiyc2rrn6+6OYk9n3o9hSVKaj
kqnBIaFg821GamZS2tZxV940uE72ADwB30NrEO0yZeQvmjfMFijOqky9GLFwL0PrpFVTQ5/oh3I7
eiUSKKLT1xqzu0HRqsPMdUL8ehXS7E6Vo+wBSp4uN9OdKANGC5XRotgQ0Pk0axVTMe1hon+zbS4X
cCtMbSvWXLeX86xSzQL9BCI8Wc78En7bY0H3fiJWvomJYj341NxzfuZzF9Nyl6Wo2ngUUGyumeZa
K7AGy505bBnhAt63BMJMcwm9B84zxyCjzfUkUAJDgLDGErxmlfSAwITRPAiTaZ69MvfdlozhVQGo
jQ/2s4vWKgdhhEtSWkgqtcxvX8Eu7KIonh6wJXTrxEfLXQ7IqrLiriPPjoIMQF5lAo0Sh3xuIgzR
Q+rd69b8alIqT7j3k51FY2PXhpZMW5Szm2j4d52UiifPEqfZYXCMPD1c9fhsL4wUn2tdAi46olrW
S8b5XaCmmPWBlFut8YPg6uzmt6Ju10HoHwwFNHCRu5ml9PSiGM74EQDuZLQMp+iwqmoMmW6NhBWK
GsK2tkh7BB0voFZsd6TfGgDJJkbzoVCS4kleC4M9dI2kc8ol4lNB1DWb2MRmawYVCQaNAL9riKlr
9MJT2C0594W4rUbAu4ZOqHDLoGPGdR4y+UEUgxIy8yyH9ejZeHmkrVs9cEIlKMEJ9fqqI35748Gb
g+uvV+w6ZdmszaKNXXiVyMb86DkgTXNVDqLiJC051pkvmas8sZjD0oHvIh3ZPqc4rYYOryXSPUFF
8VbLFX8fFll9ocWBgA7hYNOX6Q9JvXDF9d6FvIZF0XBE+lJPWnAeKhQUvYOnpjGU9HCfJ23ymEja
BwUb6QS2PXlsSutg+dOtLBNln1DMfEiyJl77EsxmPXxKwVZdYMQoVy9Aa1dUMSElNWYCYitMfsI5
m1EmViDOmX6r8W+v6j/00tTvoidZEfx9UPfYQJA4KvldKPwMiWO3m6oyDwRCIiExMgVXMzQ1SczN
R3VK0q2eNwhGogRUS8+8i8vAk1CD0woarpWxjxzYI/pNCbj+EsE9ruQpDR+SkXRx/OfRzteyxwJK
yrYVMyKqxYdOqRjy5Er4anapW1anZvJJ8vCJb23y5qekROZhJL8EE9SIKBRqiE9C4VmkwH3X+wjn
hE7f+CqxcrJWjE+xx27H4CgImumlHDCpNHGXOakmzemFegDIMYtdNXstBmS0qm4Yrhyh0gH7cjWG
fBbODsm1UKv7FkzCJrHIQck1KzlNLf1Hy6M82YUDYzKhHvd+Gz1noaytTcZQdmtaKRiEXmRvQYmh
yVLwkpLWAICqM64g2Kg5VD+pU8hnLO2WM4SQ07IYHw5uGn2rdji2m5Cev9+YDy4JAMqN0coOChbk
czV4jGBorgvfJXS1csuxR3dca+lBL6Dqt8yfVq2gIiEVzHoj0c93lEjqblKxSeEZrMWGPMYkC8Jp
lVbeddAonJKbkuxS2MNOqyreXo3Tig0FkRtXLKaPOqS7PoBybcr+Hu9WcpLNkeQIEmLSNKHNPQ+b
R+29SQqEs8l/sXdmy5Fq63Z+Fb8AK2ACE3A4zkUm2SuVSvWlG0JNFX0z6eHp/aG9jldje6+wr8/F
rqha2lVKZQLzb8b4RvAwB1O6hjuYsPOdxG0c+5k37aou+cwSDKZ65hLto3QgMb2LbINQ5bJs1qGc
Avzkar4lsyJceZUyV71lUczqhrufDfOHUzh7iMo/HGMWez2fxoNnUCSkLeT+FOL4rZGgbmJYvAH1
QCCLO9yzQ/B40xAitml9TPRuuM0qEidVYf7K8K+hOjamF2sqLmGNstKqFM80K63vU0C3nvdsQEN4
dZmd+y0IXoTUXYMEPXT+dVL+l6v9HzZLJi0QM9P/u6v95WfT/rfnuA4hU7z/ecH0+9/8fcHkOL8t
jRT5pLSz+NSXQe3v9nZX/CZt0zI8y/teIy1f+k97u/6bNHVDd5iZS9OVS/nyh73d8LC968B26HU9
6f2/7JgEpvi/VkKWa0rGxCy5aGlwuhu8ij9322QED6B3yAEH65IsYSM/8x6AuBjiS+O0NWAfQHdZ
BSdFdd17CyrwAEs0HQy4SVsqeiLku548shD24ZysiyINfBu+2qoZKBGl8w4n69KNerEp5ciEMwyp
I4n32GVJBL4uDM6xPFXTLHG6keM6ees6RP/aiTrdQO15GeDC2mx4OpDP3bx3u4rAz7DaDzpjz7pM
GWJKNJSt6VNtHGp3JNDNIsi1nzR4JMXw7oRRfmO5wzaRxHMYARq3MJtvhpk4DocEiTBSF2CBJCR4
0AQ5RSOis4eMia0XNRFlVIGwzVC+lfRyY4iHLspZE5CIvQXDec50c76DFYz5Z5LWRjWkuTZtgplj
SlEktpW3oeGq8WFEOXNohv5lqKEKjtMOyDuC3W6JAY/9uh8hWReEqYvuvZ4W2xj70UvCFMLPhENz
mABgHYeNnKpzPaBwd2JH86VKnZVBdbWgngCKKc4AgIeElnQJRwyrKFFhiZun8dHsXeDAzbopSd0d
7Rbfkt2c8aSujH1eiceqxXyiR9qjIQwiBZpnGQ1X2wLIQQiNkkjEsD8WIPnL+GUW8Sr2MOjp2mmo
vIss5zM1yxNt6LtFuizzYLjyJlupdFq6Lk56vmpm1C5thKCyaN4YWANyLJC9s//oV7ph3eJeHUAR
EpVDyNDJHEfwO0aBRDsy9imCYU5TrJtmfwyx3p5cvT+LHgBo2aQ38yRchG5GuY1MWEAK9HUstMCH
HMWcAgTeLulnQCnoAvwAUj8j8mZb9hFyqUb0m5ILfNXaebPWlYNUO87U62zCxy5AMDk1F1xY+srV
sfaRbLNWAoTDJMIdUB+0iuMn8YCPusirrWHVWAeI3BM1/Vigm/eVIW7SwL4CpruUaQQPfnizwsxZ
eL2vqopqxJg8v+N52GsmgX8pgyE7HmH5AYraaASexDVj21FLI4arJPxloLGHwtiBd5p5J9Wx6b8x
697OnLoJtA4uvNDUIGWFwSbvuheRZfkhpMrcEBXn8yTgNhsrXJBsSKs6uAlq7doLWxHAWl/AfJ8D
0q0NtqJ+aZlsNvNyk+WOuzHi6CFtLB0Ljoe/rTFWqnJuWytXZyfut33bDk/RoyWqe8DrMIgXaD8t
ul7NX0lLU1yU4st21S158Fuv0LkXrSbfdRliVKdnIwDOYtiUbhu9DvZdQDrE3htJWGLRZhIX4+wj
vBtx+pok92gR41U3VH7viHhjMkRy6gR7NA7SenopjPHnpPWMkXv7VsnxABWRlEEWOaUNPWtOjRKT
a0+GepQx+bUB47rgx+sOy9JADhol1U4G4bWmI/b04Nr0l0AwxKuJMebCu3WKErR5Ks21qCDBMSyC
1zbbox+WQOI9mzEgiQ97HRvTNNtrA7fE2OW+ozv+FOrv+rx8QOFMBymsrRN0O6ePeJQlDDHozHus
B/VnJ/TMz3PL2mX1fFDCEzfZ0NPKm8H9qLzgiU3pUWUPeaQIfIyL96mLLL80o5AWVvLDlNHPqtI3
hjeY4Iga1OKmczHDoD+O0fDseCbGdOs5gCAJLgSvPATWOI3ca29Si1c9Is0eTonrUfsSKUffG0U2
HKf2JnftnzL5FWvyOZtBx+eTh8Q6FT8HYP1DroNYlXCDNFuH3583m6H5DGNzuDVtiLFlplP+5OXW
FExrPOfDLYgXyycXR4/JA6s12aNhqHUrnkyqnHcIHoEmkcJ9hYPldBTfGtu1CtM0jqk43wU2xigE
rauesJKVpfSb1AG+mZqnsersE0SGdR2xQ6swJJlRpfwmOUxzFh9prrAwZ2JjMo0kil5b5QQ7biMY
QcxGu7PKwyel72EyX8hV2I1VBVc1WTa7nJJBHYhrjksktSrMeVU+HBvKfN+w4XiyldboaBk8o4Og
joQjjDA9pe6TBkhHvDVEO+GK9MKEBETvjbVTv89/eVn7mrhWStKeujZThXIf0DZMXDedLplOVICU
i5S389uKja61YJpb0/VjUsRwt9Y7U1Z4fD14BzEoeGZT+l1GYHhim1w78TNngVoHKfsARwsXJbZ5
6GuOtSFXd0g83LuSGW6ukQyDVvR1BIF7khGe1ZlVUNcWlZ8ht7yJZXVu9gVahouFySaJZA8okrSU
kimhpXsPcaOZx7InTUjrdH7JhvygJeAMoH3ZibNBqfIwO+oJ4ctjGnChhOlLVGKrG93hxQP6fTTY
2wxVt+C7FcYEae4IxsQSwdhSxRXJPc2B56raTlpzZJx2cdEdX1P3VC1GDuXUt96AabmcXXYjDv+/
eva2U+9doX1N1wBJ6tGa4K4yocPQp9wtt9pbVQ/3XTtphybk+mdIsc4rLkxqjmEfB6Jdz5N5pAwX
QHY3XL8XGx5rWaYEjRfYGcsBGKxV/Sxtq9uqsfypugkbn5roS3FU1r1Vb2N7MNCTY71PpwVWEIGF
Nx/rzk23NBP3IQVInCX9qvO8bsPkB6QbrH491w9MgW6aevEWcxzFjGr8XocYbsj+7PSvMVJxxj+u
DzQQzli4t8G7X3RGQVEswjflOM02NjR8FD0hsOVMdGMZkNadizf2YrthZkc5AB3zmvFF1iQuCZU/
GqnzYoOi5B/GjVgOerBn7cWMpy3EXnotcZfhgm8zcN+M8butzcNrrYefZWQUu5rMH1Nge1DIgAB8
0fVoJkhO4eFW6HyH6deNkBaJhOFg4OdiphTaAkQxdRfRn+9JqzOVYgjmqJDFm8Ibomn9fT61z1nX
zz5htjTkLTT4WR2m0GtvwpFxxuz0T8pDtDAnPLkaWJmkLSzQJdiuZxIKMdGvXFF96IEyb9nQ4SXE
bDjGY3Kcp5ZFfHSNjco+pZX9XvVxvTHqmZFDxVgoXMs5fAXUyhNRvclae0yTltTEKICYiYsA2S8A
bGJtzo2FoS7K5mtG+NpKmYl9DVzjV55DA7dkv6J8ALVO+bRg5pMD9MlN5iYje50XCG/ethbYPvmc
D1Qr2Y1rjJRIPOviIai3OQmNbJIIeHVDu1zHaT9t1ZL0Wdek+ToZ9t+PJK2G1TgAaINGkRFlo2lj
v+4FhgNN6B9NKN4sUcpDo8WXjFP0ZOSe5QP+VyvtUug8oothrqADFveBUhfDacqV3SX3UIdVGV0D
WvBNK9l+RxkK7MJzEX3MDMCqMn90BgwdjXWdilr4bMfXk9LNbd3o9+WI17Kl9nEiSnSPdYM+VMsA
Ynm4J5bazUvX0N3b+mDAZa+vjmnfuHl7JpKZnQOLlH2mYb0aAjz3FqIcTtkZQOHYo5qXVYcobK5/
5JZ6oeSltmvArZs9WZYwBu+6ghnLYGhYouCaQ/xWj2SoLPFCSXc2MjxgjYkyIRK83w60fCjLd6E3
jsw7uqfRMaCfE50OMoVApLnNp1OvJbFvmUAMRjM8kGMxkEckOpTmv3jG4FBUXf5m9wdHgeszu+da
Z3mCNvhmtsRtH7oEt/IzrwaAdADzajCkMFlHjyFYY9e4tXiuOrT3sPnICW8muAasl9NLEmAkpE5S
b6oabbRDVbefg5lzTQujjcwV5pNgeLZiZzcTPDc5CTvzNh9egyr57F2qUfjllybqf7LSAHJpSTiM
uX1HkqJ1Y3c8UaDxjnnosm+SBtkOfInrrwys5iCH+KMx+5Puco2m3ABA/sRHlN1oaCPOk1bG22hQ
L5M9/RQqvW+QYiwVK+k9o7hpzgCjd4UipQoh3rLHt3w7qQEsa6BX9egjxJiwsKzf8qY+uHLi3Lur
oTo0XfVOF3WV/fQ8sCbRmTSh9zgx23lrtYFYgMLAHjh793kf7uzAwmjbrpjKWj70drJH7lkb39tj
+O66mCM9aJFwYTOhl6TUvgdad/BqgyUrjj/aG8caziLNIJgYxI30JcPObz3AIc6XlNJe7my4DLKR
exlEH57xNM4kJNG99WP1o2qStSG9J8shLAhC5eg9BpP3SfX5w+l5hlgBTI/qhzDOi/ahJuA44WjB
IkRvUNyx2X7OneBuDsWpiKrnWOs3Fd5UVnR3JHL2cE2dezshPiqacQ0amMijhBBMhExuS78J4mP5
p5Isv1ZW6/fShGBE3lEe4EQU2nixmSsCvrlLZvFa1OU+GTCz9e2xCHhCawHYiPKkF+FtaRMLZowC
kmPu4f/CE+ySiwrb8lrqII5Vvc+IW+XQtj/SHjdCeZ41V2dHnj56lnlOqvoyOdqdAODeyB9dVW60
tLwJQX07jQaUyNrMVRXfvNYxdi/D1B+jQt93CU9lg9WvgKafWJextt5UWT3qjTiHKrjt0o1AluZW
ziYc0zc2OtR7CuNj7t1Q/zJoi0YXbkH3OSq5nShxUkZ3lZH5qRo5CigEMLMpSjuZFLfgiDZ5E316
9njNgpGJQELbJ5w725W+WfWPcSzQZzI0WD6aAq0QGXfbvCbNneYddLUm1ENShqlvACtwRhC9Ao1T
paEnLMURsu8+Agrq2uLFJc6AIOTgZeBEWt5zbXAf69LaeWH0GKDUHKp3R98BSAC02Uu5Km3Hnyfv
rhPDc9jDeG36jRegAcGPzxjkibLimelFRhlF96xFwV262KiSuGBWip7qvpJRfcK10m3GNiXcL0/v
0lGLD+ZAPcXE5aylun4To1PSy7k5tD0PDbZBGJfoo8ocnDUfU6ZjJutxZMumolHW1NoENsPZDybf
hOQS6pexYwLAwZVASc/PctAeYiQWxPnWey2wGGqiO6MDJKwiI2MinYJTEY7gShyeu8Qe1KX6WUpe
QDD1a5N7aMZ+cWmU8+Llfb8v6SIiCepk7BpG6gkhdbM232YQ11Oi2UQH/ZolyntNWRf3gDYyUNsM
Y2/MsNoxuaKMC81bQOzd1rmV7hmU1lKrCpr56EztiAXf/CDLpakp45KB00K23zHP8hYuawcNCZrH
mMV7qPAfrNzdQ25V/ZoBH769fNhGXnNXhewAW618kRLQjQNUNmj0DyiN06MeX5QLD84LSLsKWvvR
Ct0zR99dbyawYHUUHJP2KHvt0pnDs2gYwZQN0yq98tAtgJG1iZ7oyvkNAqJamWZkbVuXxUzZ7bku
t6LWFREa0GSHIj3HaMdv49AATy3AvVbRhpSJ6KixZ+kDvLulGhg3cd3ZRtPtokq8mWVJEV0B4obA
PIKZT3AnHVhhbxKE7Wuw6O9lgFFrACY8OzfEvZW3ehi3j0WMPsNLNlFUt6eMiadvwzMOUYUMAAzi
no2i05gg1FJA82Z1KoyAAODQom83hq88QTeWOeBfo7new/3S4Qd57iZPhxtz6Bf2sDgJm5ajHB+g
QPqUW8ADihY3GwLTlsJmyGp/sLRp0QvjiLbb0xQxYGu74DXEd6VqDaEXS+XCA7+EwMTYG/VwCxw7
ph9lOBnPLEeV/JX33KCdA1WqsvtXNmP0C8NDlmkk3NV1RyZ2wlPcoysZMscESzvLLYEt1y4TBdp5
kW4iQeOX285uNNt0L0RAdzfbiNGZwKOHZSDQN3QJFGdewmE7OOjEU5QR0yiRieBcVrmzsawAtgY+
TYJDp/5+7L5KcxhJOygXLNfAtMo8q85yD6RiDD7L0k0pyKOqANq2FYPKrGpge9TLWmhnMIpdDSMm
OfZBqaE+7YBRICvqLwIDnXVKQ4eQktCywP6ZEwSyHbIAfaXrJKe+0h9qD2mVVjW+BWmq1cOrGWu3
gQvLJfCcnBAMYv3ocqgFxw7TmS6Jukzu0Jh/xgQa+G7S38RleJ6NYJuKerlFzRw5IdrQEsT1Oky1
A4vPYC42c+/wD2dEREwZeljGl0XSQjA3HzutZDgwaW8Fgl8/d/Rj2zuQc5TEJa5r5wCoSqBV21jH
3ilj6jYd9aCd90AOdoSIPiMDYR4byk3lQS+3oAEid4JzkDMZJToST9EmGmrvS9NBJMxMpCTizHVu
kxTDQBXrQr4nzAuEe5wBeqvH4hgi8K5CGCKOkSPNQRPbjp1LwBgySXFQwU1GlE9bq0/itsQm4FJe
WqYrnGlxBEAnjmFTYVpPMnsrjebOxGOxjxNjraWA2BBROIBZkUV//46NGJSnATqVF2jakRuFjpBe
x7ddZp/fv+RRJo8TsQZHMSkuwO//2HoxehZW1iy+5XDswrjbmgysyPPA2BoiemcgY+NbzJtjVRBF
zGhGrL65f9YC/zPDcPFO9nhMJ5DQGcwW0laZwtBsJMbeQmFC0jmK2GruUdnk085cnNImG8nj9++G
lqLGnQ6L67rMZHToCJAzFHrLJq1PwbCA8b6/e2RgMq2swJfEBpLC7tKxf3/f7xfz/TtG4ku0L6/l
j/9GFerjWBD7Bi8MvC3ycQeP5NWhngmeITRkxRgaAokUv/8SFbStbFZezAXlNy7uuSgvyaj9/i3R
3zji1Lffa7GHxy3nD5HHNwiY+UJjIVUr42THnYerOI5ALC3SbAMxE/g53sTvXzrums0g9Pc//hNs
4SNVbrVTomOk9scXvoGAf/wxmTB/TC2P9j++MIDhAwhEMVdWPN7Q2O5oJTFx/69fvHrh9H3/OY5R
sZM0uU487gK3gdSRi07bOZ12LBoy79pQpL6bK8IXg/xchtTDPYE348AAW+XBCX2jfiAvDWRKP2+M
zsAa1OcmgDEEt13u+lF6KI2E8qFr1mVBs5J4msaDJ9V2nATXvODgH6ZOv8+CGi0TNVLCWboasTRz
nhLA4yRgZPKZIa8k23MT9fLnLLR2XxX9gZ7ABoUR74iHwHHEVEobH0So2nVOdcsUEoah5T4O3Ia+
oTFVnOL8aUqaYWchNHMWbVximZ+x4GAZbSYQ6ZQ8GkFW3WjElleGE214Rh+nEOXnzAKPPnMQmzLo
7kj7bFC0RxujnCBCFMV2dhXoltFM9mQlcao64XE2PWwbI6kHc4/VwetAseSpvi/0qTuWQf9DafmT
PjZwBZkHYcftBuAYjkHuoF05hyzoaJdqh5hLabIP2mlJxy8lRZwIP+h9Wd5rRryVwZJUk0H4twa/
LqovJUqEErehJfbKpFUhuiBDECNz+zk1ECOltfmToIOHmqY6UwgiMYQdTCIHerbqaytLzqYpnlLl
TSvbXuWpe8CaX7M8IT4p7MfHZnKOSfrYC3iSoTlcgs669+rqACj9lqxpv1LlM8N4+v0CW0wfFE+T
xRN3BmzTd/1blHt3y7etQIeu2hx8ocTYH8XJV4EQkLylikXc9Boo1MiBGaGQyR9sy3lB+DDw5QFu
lv5adDxZy7n+GmrzteUntBMGI23HQ6cTzY9oYoYNEg3QXdnFsPpC2FjW1LwsP93aYtxwTqUEhD+3
GHDCO48ISLu0eZVRdUTWwNuECtGlcwMZo9uPVUD9M3N7ZFVW7IJKf1LtiCR4pkuMu69maCmv6HOZ
gHNWikOFUu7UtI8iIYbc1uEM0QMesOgjhqs3PBs55XGkr4Y4/5lagEAd1Zd+gSMvLmtiAGpOS5t0
9aCeV6YxPVbC+5ShPZ9wn1RnoyNuOoVyetEmIhc9lDcc8wDMtKhm4rCzO8b0rubY6CPdfq+iWN4V
TDFLG1yIzi6DkMxik9dI6YuZH6Fgs7e8dSyKzHeVTpve1N5u85IuVQQsIZzOftXkQPS8fDC6ZMeW
0gKDVqySngjLACU9rS4D30CdawnKY/k8aixeW2LXUDiVzdmY3Je+1t95Vpp+UZo/epJX6GX5mVXd
r7J++kxr0pO0bBOKOty1Qzbw5fpRouQNWYhS2JgXQpuq7TCoesu8BgIEahaDYd1eOqV+zNrkYwKd
YIjmGsvml5MyCJ3nFEQruXOhrQ0osUm/S1lE6HyKvgk2pIjMt7ly+XgIjlSWdzN76j7ozK8h72tE
qcxcywZnZAuU3eI3y5fi2IEmkzZfoiHX27WeZcxNGsQ9t2P5XDvGxZsIULbTnqghi8Qr9UyTBT4S
C+g6zCy5tgbghh5UsCalpcxz+5GNusVFyvDXGxw6N1Nj2qg2ZoIHIG56SmckJuoHImDl2zli2iTm
I3Hrk+2UL7pm31pxnvmMEZJofml6dRDWcGnJuY1bCD6mcC3kIzAAB9sgsD56TCJbbV1JlFtYs7xz
NWsXhtDWWg0oS0z8Z5nSbXmC4M0FKSUWTOueafarFpnoyVwO81PqGMDk5ZuiBGts8qTwVJMP4t4r
T364DpsbLpvC7H6Kcr5W6s4R5WayGAOi2GPixxfI52URrILX5YJfYmRQ8G2IGz2YFmjQpmQ40VnX
NHV8bUremz7ce7Lc8tJmv5PM4rxBv5sCJjEUC8K3J+iVJRlLSard52lGdtuHFgY1+sj2MNv6YVKJ
tZZ1SPKVwfLQJhuLyI8ZCsZGVC7ICDSlgant4cXcMqe6SkfemVl7LSDaoZkmY8m8fH/fqQUPqqcp
gYMt8TpOeR81gE0FqgRjpuS2dOROsVxS6nSYHKyut52VPTnRiK4/C8lsLKafmtfuSlcgoGSmshpt
hmy2IIWju28IpIUt6EAMq4uzVwT30kh9cxrqXW69o/muVtK2PzF+3C0s3qZWT4lKcGdEJ7vQbk2v
P8YRT8XRu3OZJpktg6KwjXiCWeY7yYpHbXLeWtf95WYfegnog93ZY4H2oUkSoqscAw0dW3dIuzxc
B4bCTFgBtc5D/cYYl2bRTWgjSRvgQasV6h394D1iikvt2eussuY9+U+Z3+fOvKEGuYn08Kh71qOt
Wy9VyXuW8wNQWx4I3ITuxmvBFgpHi8l7hZSiYg2z0hifUpNv2L4eE1tuWAe+6x0j4y6rnhIIx318
r9vtpx5S44gU8SEkMu4TDtpd1vYXncPAiFjZWNOhKhkTGzNzSbcy8rUy2LbXgN6SiZ1YlWD9w0Kw
nkpxduN4M+nWq5r1ZXsVnMih9gvUCZ0zZXSJ7FJ08Iiq+pF0i+0Q2qaI44sZ4fltE0R6bfHlukyQ
iHR6dTO1adrmQ03WW66K54L063UXPynZ/7AcqGd9MV6pNYot/aPDAQD0PBvS96g1tx7biRXjUjCk
9YfN5xm4o+BmcFZjaWxcvKd7dwJQqbXXpIT5OvpCV2rNrs+8ZAHaVk6awqdvI/GcW6k0/djhE626
cdwUA/DM0gboncfVKwP9JTKHrD/Vspc00vdWoQgIOChYi5lbEm/OOmYDDk8AgnacgOga2N+K8Eej
wXid1KloqXwsLLbkATmI8es7W8M/7kSHZLTeUbrB6poe3cl4Z2iWrY2h32EPYtqcF5/L/Y1Rg0z2
FivzmAPaQeq8Hi35iC8VVSfWuViyhRvM6YbYR6AvtSScU0CDDXGxh4T3XpouXQx+ZAsr/hVbey54
aiKDBuKUU7fYtfWCNAAlJJRLLPxw1RkZf5f7TvslJPOpNtRqNMzGcjRfih7MY694ZEKPMNL2E/aK
YsRsfDR1CI508Gcv5/IpNhIhz1rUmDCd0Dik/L29BvYmfkoFMfZhmdo0Vnd6msSnjk2JSZ5QOc9s
ZIjkzkuQ67F81SP2AmEwnqc0eG71nrhNN90YqjkFGF35LuTDq4JHhpivRTLvyLkGQJunp5J2iKkC
q5DWVWDAE1RNzjtWU1CMUImJvjUYJIERS0eMh8bGYsO/NkqcxBFjkBXbg2FXavaLmmNsAg2Q3MRg
P+nEL0pg6qSI3BGrAAlRpFdKIDQKk/OK8GZfz5iXKLdqmNBE4JUmO26s54ZeqE3W3U4MV/sOHumo
y7eRccVmLnmu8OFa20KLkPeGcNGCEnNuspVleCmj5lXMibEZRhOyIMKkxkMt7DrhzjBJUmN7cvRC
mPRsb0iUm79YBp2qhq6ibOxbI+idnemOT1wKIL3UnbCH4YDs56o5hInpCyVM46iNCw4yBVwAQ3Hp
Iw9TPsUaKNOCn5xH1KFAOxRMzH2aBvxXxb2ymlRKkedoCKYkOPshKdS+Cg/zjGY0pCHUFcnF/cC6
FBMdZIRU3nnku6Cijc8Zc6sdO2cdfEJ6b1eEQoVpcqPbBy+9rWmyr50xn8aIbGNWZq0+85G0OZUN
B1b+HZkbuvPBqmaI4zqmySpBK8U0r+py6sgIrq43PrWMhQZR3JO/eKN6PIvs8J/bpsx90371qk/Z
OhC1ofqvdBHf5/F8T468pEnQwBaGw32QXt0yPM3MRBx49hSI5Ul22bDNZu1XPc+slGJE5BVBXOtS
ECVrd7+EhwQa/+rOSvQnS3vLUvlTt2YSs0RxMrGCszCLb2YD5akXClLWdJOA+OKWvOJny+ayLryK
DQZ6grnxyT4utpqM5JbY+v3QtLe9Meq+NUHBi8iXCiKDLD+LfBuRKpDoJlzcbir8yOQM4VOjtkkO
TQe6PGKIOhEWPAMNlyOk9LLAjT8+M55hRig1Z+u2/UchWMvkVfAwjM6rIcZnxhFPXUGyJFqYeqfl
xCgXWESb6cuomchmRD4GNVubkOy7dd4FGJq1w1zp5Gi5JAwbQ2jjYeEg0bLmLpHE/RKdV/hO2m/b
wj4oj1l96CbvM0Qu0eWvQ4b8KejemsjbFhAg1noVKAqq4cxC/DyNbA50Fcoru1moXT9l0RPOHLD1
wBKbQL8Wm3AG6Dc7FzcmCSOfybOeOLL3chYXO7QotBh12uY2wnPeDyKFW2F8YGGGl54Zfh6Sikoi
x640njqAU5hcKfbSDFa8SSaRm+Wot/ESF2Z/9Qrx0DtfTYIf2QN/SrX+UbXdq0zWQVXn58wGwdjy
vxnJEkbgLNsFwXxj6gt8UsBKLoQFtTnEuCE3rTczS2/0PV2fxtxvM9CI1eNGlvlTHBMunJMkXFm1
6ePYgMsPTrErfqmCZE2vCw3fjeWHNY1kaeZL+HVs3EeW3h6wbvFonuRr9+GWItqnim0SI8bOMQBa
ThnjnpaWq8BaH9DSpsOTa6tzJGRM4gJ8rZn4YVs9xUGjdl4+P0ihpceY+5eCL0s2raiw9I5Rs62z
TmxQyexE27JZK/aGCcaR/dbDHAZiZYcXu2aybgTxu3RFfOhFf2k0Itbqsev9jBC7dRSPmL4te+cV
vXOv2SDJpX6TaOawiRivIKcsCGPDYhuPGHuMbM8yJ9iU09DvbW0vcLdf05BXJpIehV7PDjesNqY+
fn2rj/9LqP2PQm3pws35N0LtuPkssQIUfxVpf/+t30XarlwgQGijbUZ0DlLtP0TanvjNdfHDemwv
Xcv5xg39p0jb+Q3DrLBcg68Ix1nwPb+LtC3xG1JqBxYQMhbd9XiF//E/Psf/Hv4sf8elNH/785/x
KcZfDdGW63m2Y5u6sEz+OeN/SyDDzRghE44kPpuy3jtBOyK+uscwUu9tHCRbFyHrrc1SGHWJeSjC
ChOfDu7a4Rjr2Gr/6e37P9BcjL86YP/1chxB8ppl2KjajQVb9CeoQMqbgu4xt0+mjeh2qqJqm4jP
fnKqi168e8vQxUa8gVGluizD33+w4MJX+pNL+fdvj+9F9zzPdKll/vrtvYS9oScc61SPwY/S7bsH
ewz2qIaLEzqlbDMAVPF7lIqoZePdP/zsixr+D4v09zfnUuFasW32dKBV/vrNYTTAHEgN65Tmg82a
bEp3cjIRQQLISOpYPGoJB3NOK+YA5kySL4lOMy2T/JQ0VrujzqtXYQQpJB+a+Z9wD3/1b//rxRlw
LD2oL4aHjfuvLw4iEUhCrbZOGQreTdKoHzYTu61SwZLhA3W4a2iwQitkBVC4xF/ku6wL2ZL34iEr
WatRsKphdLf//k37hs387U3jbjA8YUsD8Mxyv/75giFbqcnRRVinqA+YWKhg9JuW4WEReL/ox8Mn
S09QjGXob3FW+03W28cMacoRXEu8S/dNwkzUbPqtzNQEXqV1MCPDlhmcMLnoxtHzcOSPXf1glpBM
JsdiTBfGxmmQ4xf7cHntyh9S4SZHCL6PZ2pIHILlGzvfJy0R1j2pynfcZFDcDUKgmS9fpZ5socBW
x86bruiofzVAoGh5INzGjWsCSHV+aFK86KLwbv79u2Us1tO/vltSX9gHums40rHE39A9iREFXRYG
1ikuS32Lod3ypW2AxedtJE+GKdI8sleLseAyAqg/y4AO4f/3hRgGTx4sKgY31N9utDAh6DOaJuvE
mom9kh6dc9gK93M37irRPkwzy7dqak6kEh5aEkah0YyP//7NWH7Wv78XhvU/2TuPLbeRrUu/S89x
F0zADXrQJOhNekmZEyxJKcHbgAng6fsDVfXL1OpbL9ATigSNmCQY5py9v407BQYbNl17sfH+MtQk
Xd1qDkmhZCrE3zVzjzSVbSbaUOH79wIAEd/Rvw1v/xxtHZ0R3/B9/mVK+ONs1YdUuJ2ZixMRk3vV
ovXWpPlURShkw0Lb4siYT4WdXs0OIUw2uxegXqsWbOqHtrX/5adj/nO8cXTLBCZH+CRfhPfHyeCR
2Y01xbBOlM/OVTZaZ8vvLh75Onqa+4+6N321XWJui9JNUMeP8IOHkqCPinXbTPIwhXHSpzFNstyy
7eNI+2HjO/mjpbPMraYUjWKbhQdURGfsBtM2o0FOSwWtKRq6H16y3+a1X+cx858jt6ML5jF9GTyF
+eeZTcXZDEMnE5jJp+pUznV41y51PVvhjVEpDiNoQYtxUVuj8BeHXNqEpEwOioW6eZSEK421zsaq
z0oibMGwWmObBVUd01MardNgm9o1l/DdSIwOnAKcHcUnAORT5G7p49NocKhc2jVr7NSX7b8Mv78b
qZbRlz9KWD52Lk5XV//j55LlvqOKjAxhK7ObvdJQY+s6b3cs++pEDbaPVLX57z8PYzn///x9ODjE
sHWxDDH//H2o2msruuzWKcG5/1hQDL7HlX9v1A38frv1t35BWlecW4tflguPGAHnPWvK4l8mZeP3
uYeJXqDu1kkJZYXi/vOXWuOuzZum1o5dmGkIjvUnmm35znXosMeIbJHlpPq2XpbvyLmtCzsNZkLZ
WnvPRJfi51EQRW30VMIm/ZdJ2/59RF3em+uxGrMcZ/mKrAUZ+esoUiMiNR3D9Y8NAl5Hw3tj2Fif
s2EBKEQ+euo+RQrieRfdNeUCUyQuKPTulnklwgmGJNrVF/gOZiebXbmjkr09RNYWxxiyG9unbcJp
XJa2uwejtPFZla2SSGL9MnliOtlixabgpIyeyI4mjy5+2hhXNkfNfuo8jLYifNAjb1VHnr8ppX3s
Wno7EA91CPU4JsAqtPsM39muyNS2aVE7sTzKIEkl9FvTamNoQE9FVOv36NWNqjr99/OMr/D3M41G
HTpsy+WH6+sWLQ/nj7O79FQqVGERNBdRqJS280IfdSbP3tG2TlncWSocmbR7PaC8SaYI731dIY1a
s0KLC8KasvGYpswjjU7Kd+LZVIqrBqOuNZHrTH57DgCKXjzVJZZdb4UoDnNKlk2syJWKqZAepxRZ
o+86D7Sxk12eAd8BMIbpQrFJzkz3WFI2343OeG0iGGnYhk2+bFfic4mmdYuMbj3PC2rcUPDQUzDZ
81os5PDbbZXmZKj4LhjKWyJj7XoeWg5C52YiyjRkwrhfQElSokf4lrT+cVR7YmmnK4LpbUjX/GSO
UbnuTGLWWR5wCo3ZqWuUhXeAxovl05noLG2HJtwnOe9jXmfDYY5Bq3v2I+NavF+WRW0+vE2J2kx5
LJ9ik5i3IdZBSDcakXyOE95lqNZXOhSzjjH0btS6KhgaOtqOXlM/M+Zdk8YSXomHJpsk101mLVqW
SfpnuNb0Ev2RUpltEmdZ9uG6mXNiyBTUFx3rB5wyY5025idXB5uVRH1OUUh9lkzCiKPe0jL9ZNn7
fKa4Y4C+CgjuU2cpRjrlo/4Rp06E1cr+3NOU3CCIJQ9Goz1dUTXcSZfWnXIh/XSIr45EomGiFnUi
DvZwTXrLuSAjIjm+Gk5lK9d557tPRNX5q8oJt43XdfR8Q7Qv8/SSlsl4Vqm1N1GfHfTC+VYqcvwo
zVDIXPTqVpUkW0HHM3BjguGHAY2ODsXdymX8lpXTnfBKsC3J8OiiM5KjxUK+6x+dbCCDLy9RH9hw
SZs0d1nGY2jLGvchNsKWUAIWHkXRohZyukPiNUShlPl36cjoURvC76FuhpvRpt8xxKCnFIa4QNr5
fCmjD1mN9gUNSpD0ZXztwht4wPM+jXW7FKUvTTq6pzAWVB8lcdBZ6I4bxOkWgIupfe6HfkOvftcT
e2J5csJeF0NziNVVswn/KRKIG7VOZg6n9cHwM4hSrkbLoYZWgeZKz+15z7lmBRQqWM8YfDfQzjLY
aSC9crAuAVaL+scZ3pYAyIuQMxWTHiXt8LuftPJUzdU7nAegIf5c3Y9edWUkM4M6nkkNpeNJlrs+
Hf0eX5eUXzR+Gi+h9ZqWI3EjiXmeR1YWFjvpXR2L9DSWw0Xr8y1V2OZJWtEuEmMIB68L0knSAE6R
yPjOt6T0uo1dtO1WYgJd+9lQwQOgn54jKBBpGm+dOY0eprT5LCwl9630672M8s+U0FcMGP4Vb01z
zx8IqjFt3UNohp+FH06nrqi+U6MeLwikdKSVFjU9vtUV/s3kObI5wwBLSiOZPojwqTURI0R97753
Zxvs1GO1NJFrj4W3cK32TpZZMDtFccz10sL3893Hb0ClTdK365o74WLb7OcvkQ7Wrewnsi4zCzxF
0n6CUpXnyF6R/L0lRgiSyI5x05LPEIXIdibPzy7kv0JocK0j4uwGewR6vK5hCJwbCgBZn1970RK+
pvFt6QVYHRBm+rqk/n2uGu1Dy3Z4Z494FFs6vgwE1deCJQXBT9QhDaO+r7NIHgYvOxdVEl7MmNwl
cy6fdBWTduTjEtPmt9ierE3aTIvX2M0PzSCWNtVbG8PAA4/ql9Jdszdqo26VUjntDedMxOx+kuEl
9ZV8sCib0pagL4XWVthtys+O0L1WdmxDK9N4BqAQdW703Bvkptl58dKKlLQ6g+5KI8S3SFfTypun
jG007wQbkfWQ12hub7HpvZ9VV6IpiGWBUxqUMZV3Jutyn7hipdp8Xhlh85HUCR+ReNSSp96DdBr8
53iJWW/ksLMUCBQtdjZKoH5qlCT0sLSn5+is9IHVtaCA7Ub6Nan87G2g8TUaaYTZlz11oeyDlI12
GDrjvgkbni76cyild9HmSwvrYXvbnJXsjLeUIfnI2jauVxDiq13bly5kyDlnvfg0S5xESonmgPCV
yJdw1VWl2hg4Lk9TNiOqxhDcmuWwLQrsSXoqnxfq7ikqvAqDof8WFk71WMw+aqwupSEzjlghTWV9
HAQqqTqFmaUxOFlw3s6Uer/NdBOCcrSGQxnCb9TYDa1GuyGeEsYue4YgjsWEbT9TnCTmQwRRZO3Y
7CUAKOJBbuAtY6ESm7rMn10NBJ4lz9PQanu/avoAZXg0nfq5ZrdYq3toyKtWkLUZy9A+16b2gvkC
zL42kBsVRdA4+5ptfAbiNW5dEsT6haFGqV1pi7Jed607c8Q0n+FnM5vR/9TI6dOQIzinRdXvTL95
1XC/fwJoAFLHKJyNHmUFQhW8a9kMKKleNheeGOX7lBKk1rmJfsrINVn1iqpRI8rvhbTiwNNsC3ik
+9Ah9bnzJCoZv6vVtug9aGld+8A6fOa/8+H7hvYWtEh8yqXAe0/r4ajZ29pFOKrhj0KchYhophtb
xcCISouCtGehGowzoAmTYndpdYHwtWGXzHhPAfGuNYVDxuyUOg9tSiU7TVu+xx7WkCJCUIqlQd54
LaQt7WgrVZ+SgSTLdh7GI+OwXrIl9t3JZT+OfRsSTpAbvnPXVrSZh0XUnIp4SV419JM55Fe/b5Gd
WdNbEi0LMHrqgI4vSgqaYml/ldCXcMtn/gah/TVtLAp9KOJ3qrQ6bEqUvExqqUz+mNZg57QB4qZl
nZx5+7Aq1GKUHDeeNCEA+MJcYcYLt4WVpETPUXBYNQ2ZQrf/MW3iflc7CbQ5+zWHPQT4ydfXVPJQ
Li70m3gmd4+Z1zyL/GgVnVh35WQf4rj0NmHvZBfFDI4DFhCSahGWt7m2ZWakOTn73+i0fo+rAbm/
J96G0nmv65TtrtA3ZZh2AQjAL7gKErYkRRyM2nA/FJ299VvF+W/627pFjYei66xbwxVCMBsV0b2a
mn/oFFgszu/CqL8J23izfJNfl+nAdVLpzlAJc4f4WtVjvBFD8anH/r8fsoRhuiJj1HAeVaHwWHq2
E0A0f3Oc01IMU7EV79xK0ZslirYETD2YBcqc/iMwp4OrO2CV4GLiuCM4qbS3tDWJbJzlk+Inu5Fu
iQa+fpNene0KGFabqaBT3ajugOM4RFpRBu1EKDM9uotoiHocUnnRTE/t9XJb9ka39Z6H0YhXgAI/
ePw7GXxtYze9kVnmbJNYHWjG4Ce3u4nvuvoM7+Zzb6T7fjK+2ht4yfCp9PxpmEagFR7aHVGLfdF+
IEjHREiJpAr7CWwF+93M8d6jEc43qUGbsAfzrvgyKgGr2PMxIVU1EcmY3a7TEFfrselqFsYZ+rga
AVZJ4G7YNrQwJxrzcVQ+DHqzXhQTG7o8GyRB9J/ILiNOio8HUVKboNt3m3OjPBVkSOMXREkblHnD
6hedkOwrrC8Aesekulap6DbkS7omQvtWdU99jSgtb2in0ldLwkAX4PmkgbAGgMp91A34LWa1NxbZ
wzzU7D0iCOd2zWank3ugZUyyS8NxsLNNjSiTbTCYu7mWYmXAS0JGEWIWhm7Lpg+O/MhaNo8XhW+H
s+Cuya6alb32mf6GM8nbCkc5667XMM+Ud5rbksgNKhGOfxSwUwtYI3pbHzRn4AmDdLjkGztepBRx
h7YtLIOhFR+YGPBGxu9idqDZY5xLI7cGiz+OgdDcB09Lkp0pxdZqEZ2Vc/OYl6Rvo/huNpkXb1mh
r/AYHQqgBwyhjHIubUKt+TbZbDGAJe4YNj+24ShWPqUkG/DRBsGGAf+EQIOY0aIoECnOpBuLFPBG
YWWoFImXwv6wcWs6n7zRXRlZGPwrh7TzOgmwUqAGlpAB897F/J+9e7H9bVQ2cwb+la2c0t2k3OeE
HKJN1sRMBCkMDMDDgRNFZ93ADm51qCNg6S0WmvChqBew2fhYswhm/OjArmj+18XhuRpayvS0faIt
TjjH0xZzWWAN9pM1ihkDa/iCzurdAlR/snoK5wWyqLZJhqAxt8oHXmOQjjBXFSvHiukHqQyklf6L
hd0vj0l98zU7yHC0ac56nEvquzaxp8VAVnlVfcm1iS4tGOd9Zr4jScRSuPDicpSQroYQYyrlufIQ
dXXG62ASbICk7RyxEKQrPOxL16+IsK5dRloVf5x3HYRHD9I+gYl+tM6FfDBNXlML0YjxRg52yF8h
iXBaDUjdNV6OJDLgBu21cIjt9dyHEoJ44FhEsOpGfrSdV7tderWiUncTAYYAzleYnXG5DbG2Gl0+
Y05dj88/u+LyxfFlsB0XFKtQtIijx26CoeJL8lYpnK5Cqc9gTZjqUXMUC4zD6y1/BU6wk6zzbdqw
eiuwb6O4gm39KBwEQnWGUyucYnMjoeSmLbNrYdi7LHfR/bdrMI1D1BqAT7GAO8Pn1v6Um9275mcs
T3A+MoWZauqDSIqTtJIc6HJr7SpQZkkLlC8mHiHQ+uwoxnjvFtGHUq+/GxHDc087Ox19tsM29gUv
v0bMchgt43XmO/daN9VbK8/WM+XpvUsjfW3q/iPqrSCX5XCmBAqrzEcPxt5i3pBi4bMga9qN7ZUV
s0+WIsmBRW3g/VovNKTQF29UPPVjGwJ/pl0QBvHQ53sj8rD1DEon/a7EszeF2bpp3GnrjokJN6P5
ZhPFcHGc6jwwDB+NhIU2yI2tPrRQwPXK2XhCpVdeJ73eruXg7wC/FffWFM94jv4+LlHJwEyeDEad
igRqAY/TMPld3G7eLtiU1DofMzNubSFe7MWS8yiHbjfkTXytLQvEf1cBZiP/7tAtx9rbsamL3+OS
9N5KtdF1NLV9pEv96GLxv94u7P+55lh4aFVEAqCKvBdrdD6J3Br2vaMoOoHL9MnX0870fLjpjs0Z
Hz+nULaufYM+ATFrmzrJ67d8W9V9jTAsL+DUYh6c0glTootio9eycG0W+hu7YhUAc4PvWyPZRi2m
G9EGPO27LNMCIkfarWU4PHjj3scRwmwtsm2NQwJkK2uYWDdOk1y0VRh8+JMW6GqPaBaPqLy0Nv7B
oUsXMU7GwEkUsuto77bd4g9HOpZF1MdwxmMX65/SNLrrEc7vsK5vedk7ijJLrj27Od/w89WKLm22
TVLTBzIxPcvG+jwl0gnYnnzvl3g5uML8gJYaY2yx+sdNRGpIkZHoyXdat257kGKOHz1jOEvTiu8R
0WRwfi6jKHcqoSJqSWc4LyPliDOSmTtiWVum8EAjAh4AvOoHFNOo9mdy/Sh6eCe4K93Zkw0Uvb68
k3MyX+sIGCOTFEn0gIfwoSfao91jLcKXEbCJNg9SV/YpL+b3yariJ7oXF9fsAMh6jbZva0Tjagqh
TBGWaMv2AdOYv29ZWgDLNIiztJlMwsgYAi3OipO0iztp20zWUT7u02Iq9lkGflUf0f674DpWE3p0
K27QtyZGelBVCl/CI1KzIw93gJq5I3ugutcpla0Ucl638OU5TOeNa44fi1iLAtob9lmW5ZMDIwF1
ZXauFjt74zqXsQbP5KFHgYhmejvmzXHnNPcEMbhQPTzjwY4fs9xrNmOYRB8HSQAnYI0vVY02V1F0
cxIXJ4ZtBZrZEQQZjq+VlpPUnHcklatGQ0qXt/vKJY6+Y3gf1YylF9ID5KtWMQ9EfdI+5ekhN0V1
suPqa9u08k7kFWZWQi8oBTK7mrZ68wf3A8B8fNGtUZz40+NdXYDCUioC+GEdWahmu9YTDjsU4ZwU
ZhmXzW2GH/0yTvfmDM1TRWO0oSVJoEDtoICRRrimIzguIIPpsWZ530V9c6qi6qNZFToSmdzeu26m
nb2mfPKnbOtr1aJoZ/7vQDOfq4L6STSw8VF+9LGtQZIiyzk6lfc4jaIFyOy8GLltnPCogwygRocr
TXtB0Fg9GpZ1YLvtwQeBZHPbfJpVEx26wblQKYrusVfEpCNiDc8IEdkV1A8vtT6QFixS4yJ1Mvbo
x/pbKXUEzbeDt8fAmR4u3tOStaQJRz4gYYqfRsJ7tkCQqL9PLAHWY8zKBKfhw+CL7sBUiOdNkV4C
YErY5ypUmDwdC6pLIcphhSaSjO5+pDoCOM/1no1ag0uTUsaYK4KIywq2Gtuf/Tg6z35o+XBHC5Jj
UKk7lEV39Qgt2MPlAUqCxOvOHPVDnbJ9zkMTGxKmSs7jx3g2PunqUzqGfWDliVwLKztLXR/4DuKK
n4HS1kjt48AqWXoyYOnsQzdtu7ISfo28WwY5E8Qu5AkEYMl+TB3sklX8nmAV50wKTFEuBn0kxIld
bgvhB31757Mhw4k65eBps/ir5cTGZta06Zgm+Kpix9/jMTePwkRcq0cfEEhNx9sFv6PHWRBmrXmM
pJ5qGHYptcweNfp+pGZ/uwbJhRo+AnC5KakbrNIugl3Aph+CVIh81XUm1uU2n0ruUdKM52o8Djni
Ncc4zoZMTsOwNOXY94/kq/cVgDHPWNnjAOAuUlhDhhLxfU39xLPODpzok87QrEeaIh7FOBRW7K46
P88xj7MJMSfnaRqdrzLCtpM6t/HVeB4bZe8Go34YW/ztiuF6o2x1l6QRNSnw5qHkY7agJuJyKtlO
Mn5Ja2T336fH2JKs8awOr2r/DaiHOrhCwmYe6VWxVA+cwibJk2p0E1Xf7TbTToz+EJt5M1Yvpn3m
7ZKaLd/koBQu+zY/erX/UoNxekiwNnh29K0XDVCfiXesbC3dDB2jI1uylZ630cUgmgCnH2rPVANj
WJN9Q/Z2aO3ZxUa5m6waRs5VnYTTMW6UYFuVXyg0ETXeFSwOKUXgsfA/WINmnsZce1KLX83BQath
zPVdivte1JHGPfp3ekaBys/bt4G95CFNKKwbCC7dgZMbmT8sJLHplQ2DSurZts8LPm90j9MI9JFS
z7aYzOnIthOVezrfWwZGGbUYCuJd5IjHmpbW2p57YMA9whKyzuwOo0qfoogHfhLvCo0+ho1UMGVN
ok8aInd3prCpWa+JYeo7LQc3JtrikCsjoHkb4p7Pd7QUMACDh9qY6iulOSh3bJ1ah2Uo9UWynQSF
yuZdp0hU5C4l3GYp+aii28TAHjIzvsbqYcbptp8z/d6I4NWgnJG0ibHxF8I6IIiEhXPDdo89AFoi
b3Uj3dQYrDYUQ4gsT4ognvXqNDg9f9vCTnNL5pva+daIAuSBnz1Y7LPZ+KTrfCEUMDFsI1x4niH2
oR2+gi4bN43hEz4AOQWvIPkusPogptQqwYcfqIl9NS9GMyUz8S7V1QOw8ZC4G9T0AKccf9xXMdHO
hfOIvz8POjN8bx3tmx1BCx3wd69Y+L0l6HlWms/iWuS00hqXfVASuyiwa4IBqPLGRvGkm160iZzw
FYL/HKSDV25VS5VghFFERWkkk62kT9MV7h7YJhmw1ocwil7xwwLdsEgTKMm6CqYpMYLKh3FfsluN
k4o5MaSZaoUB7ihcsqVC0s6+XUrLvLpT+gE6MB0PiLpp23+dFaEq/vcxYbXQ0HYiLqVG80yiGN09
L6UokkAZ0j/NbUIJP8G7m2fYcWtk48AQk41WObgJ0PezgXfU+NWvlxIHHWl4Bdk6bZsCC2jEMp0E
sVTf0RFmxsvJjmqM6WxQotgiI3uxVZlj/88/2E67JKwThYA7na5K3cDbLJwmyHLnYdbE26QPDuOB
Zx4x7G0mRyC4NS20/VKOwRQKBgtrOb2173Y66UHbNvnGmVCxUpym5GGcGrKsdjRfGeOn5h2JGD8P
T77roTQD1akRiXBck/1rABOgCDSyH8dzreOJpZChe9tmnF+0onrwZ2/nE9Owl92oH5t6aDY1it97
cHDpspCk+AXsIEnokVLVphEH3GUXGemTYgt/QtNvoZ0LJpbeR8tPWZM6pNOjrEkDhlV7TXawONoJ
iEjRzK8ufoKXNIntOyce7vrBjx5MGe59e8yeSQ2hsdqGrXMec8YESAHpziQXazuSarEuxDScRtZ2
sFTJHkWNbzj1Gf1w6dsvped9dkCFYs9x903WuXd11a8IjIiJdmlTwNBsLAqT7ZMh87tkHk5Fb6mn
gpYheebd8xxp4SkWpGKIPmZ9JRZaXbibe+HvanfBnhcypeRksQ822R2BW+VcbDaVdGjnT6AI6Rtw
/vXGSx6OaoPLOyB56qgNInqy5+Rbr1mUcipyrYpKXe3eG3eTaTUbvS6+lni79xTx5B6M1WckW1gS
akv/YEZzCK4bT0ZJzmCdJOs+8xoa7uq+ZMF1jEsqL8L/WC3NjhBUnKWqj8XYEs0OyWvPqvSrWfHX
VLh/115R0DKaIeJ3qQvKt+tIb3GMez2Ccg8XQQWsALs9sRZbA8J/DAW99MUSRIJnpqyJzaHUhNuy
0mkF0yUa+I+eCQ8me6j/KhqQPV1oXOzKgeGSDPsMNcmh9cC8VFa+zslR25lGPm4smxmaHpIXyBhE
fx9jP8CeDtA88/J12UegNnRPUrPqjR26mC/0o7s17cEHj7EYw0meriengR4jW/SHZZeCyJiuRQ4d
LAMGsCFPDt5bTYdLiYfIgCZvsRMtmgzxQhvYCaNbTxQSFt+C1ZYg3jvyMa7Xk7HDBfnYt7Z+DCPs
zxGegA3C1LVsiktpj9FumrIjWp1oMxAWtarKnrYk/XC4wJjMIybdMJ7crZWYr+HANxcjjshNha9Z
ZQedkXPtJTRFKehmS+jkPHC2h2RKEPwgDdbQVASBW8p92Gjx0YJoy3ROPzNVTfyh7hevCkuRis7N
WkeXuhnmjHqBO0xMNY51AMRrbE0dGTu41SXU0KlPuL1wi3aHcmg/tUR/7YalNyh0qA12mH6HCwHB
YLS+KBt3fO/NR5FP7NDJWws6Oe0wDOXnNgPK5SnhgiuOo4OmZdpT2Oy8zA7axKVjSJLSHYz7dl1+
wz+5jlQtzlWnnACJCjlqGvpPxzb3pNuUfEt3WslS1WqZvFHPrEUMbqh3E7pnuNvi0d/Ag1lBVGnW
sUO6TAVjP6AMiq8M9kCoDLRmDdtrSQqGVZFBjueUehrbosikJa6hU1pTG2eD4MbJNinYfEau2ICi
9o8eBeN7RFRQqSD7VYl5zUHRYE9hBZeaTbgzGmPjfDIVpi3qMwtyOuMV01d22SQzkEYCNtT+3hA9
soHziQwl2RdJEdEBSZZpg1y42h+PTKDXIe92gm3pnS3hh2qGPJstUdq5EyGh7evz4LSXAVPU1qqm
kxiq/NrMBvvP2XCpHJCf2KElX7WTGgJnibpwIzCDsz4ZQTg0L+7ET8XT8hfsMIvBYqRersvTLGMT
833JbE8w3LXnk0NP0x2Fy39dS3zVs+/NQThFNNWwgaKL2Udmt7f8xmSHS8IMBQnyvmv2rsDdupWL
uZkTG9nVopoHWEYHZcKKlxoAhafUne5HW2fRGUpv4/XNGdVCtynFfA/pT24sdmFr0yQ/bna7cu1L
UVzb2ph2w+TUhAO6uE3Sji2o5YXHbPiQrh2pg06qAPCpEOIeYK4nyKDuqu8ba2sKyu6TopNTD/RM
vGJ4jJAKPhW+ecpaPrfGSMNjqIPsVv1GasPHhI9vrWPex0dFhiIhZKPyX6AIfTH6eM+6EBhEkv56
cTs2/H7H7ZiW63BWLYsAXD0jvq6mGS3Jrk8i0hJTd4muv129HbxdNK6XrqV0xnXflgTHI9EMG0lO
gJm2R2024GDfbv886Gp6e2yYu8j1WK7eHilDzrMY2GFQuC7775HRYhVi2ad7z6sV5XwKK6bJTK94
D7f/Ob69ndtVvSiLA94DJhB4Lz8vmmEx/f687U6sQxMn/aqlwFIa/rwjvu3HFpfzVoBn2GnmQsHg
vp8P0JsQH48JVFfSkvnxbvGeSbh4y594u4iXa24/nAdYMizrne5YmIqL5WMf+fnnMO727hxWR9qq
T01mFVt7ueVnaPcch1Locut2aPQs8rEi8SQK0ECZHWUw7LIKMzNZfhTh52JXWVOyH0LarLB/Pzuz
/X57erZ8SbXwQGKXz1JYVE8Ui2ONZK31TWX3/y08z1P97X//r8/vBUNhIrs2+dr9asYx9EVa/v92
8Pyf/LPMfstY+PGMvzO8Tf8/vmt6jg/OVxf4C/6OWGCK+A+yVEPHeQAhe8lK+DthwTX+YwnOCuES
q23ZxqIJ/cu8Y3OXjbnFsywL0buJr+cPs85/M++gM/1do8v7AZgPRBLvA38ocQu/q0895lg6Xbr4
Nsvue6smcj9nmzJ6n2Ojb42ZgARoWkaXvjclvBnKJdYDMPD0YLjusKvaiqymUT1EMaievqet7tt2
9dS2g3ygo7pir1U/3S6ivrPXzDwEy0ZT/RSxybr0OJld10gJtxngoEhSkXGl84xI89g7C4VUE1Ym
HvucmmgygPCiQCvzCgj83xfEKVcXL+5oWk1ERK4l4JLg5923a7fH3K4NOG+Rv/x4kdthIvo+sH7o
tyLChY2GyfiUu8bVbtr+m5Gp02T0/esEbisYgCpc8yjDMkNQyg7AW/IkQBTBeKAy6c5o82DUtpfC
hFkiurBGZxC+/Dx0O367+Hms8UBRNrbP2MGTNBgj57F/0CyEhWvcMepULheSsvvpdpMzLd/7bfGP
46S8UjOqaoJlbo++Xfy4XamM+24vRDPx0OZjv3dvjyc3cnlWWapDadOvov4xAGeX8oHSaQRXTcMK
lJNCqg29jdAVTfIpmyLqJX9eBWpSnEStkZq1ttxs05a4T50lh/J2DX0d2nZPyvS03Hu7oyPLa1fa
HdntKTbRNmub12QOTZYBA9oBP/I+1RlRb3796od1RNPIAJvVKyoUyBNHDF2vhpH467KlAuWlvfhg
AJ1yx7p5VaZT7pG+Rdvbw8ZEf6jgVDy6Kfrbn08nxF2sNSuituz2sC0hUyZHqvr3P26GCXHCTgjy
rwidYeeUukbUjXeHASvkB4IeiOWLhqDK9+5co/Lv7OWCxFuWQXiwfh7v4zI8umb0cDt0u+jn2afu
DaU0Kca/XiNGwEj/WRVb+jjjuV8uBt0GQFEM+UZTnF9/3HF7yM9jMikg+8R0qGs3dekbinhnyObj
7VY/C7zst6t/3kb/w1193rlgmwqQd+QZBT8fWbaFCedtMN3Tz4PEf2wIL4Y40SXd4+1CZ2GINsq9
FmXfAe8wulNbJg8N8XXvqFyvkx4Xn606YQtX+9HLJGF6JZVr3pnINHeOopgZphQ23CRSyEf9/hTp
cGZfYgiKaFzMQruCRKHM3UzA54cpuf9xQSLVucyN4y+Hljs1r7HXhM6ic/+fxyaDn9y/k5MY//Xc
5R7Qj+EGioRYp/QBVk1H0G1q+M8Df9Dj7UKYfM+9E4vNz2MJtmQfo+2lIFn3sRV5f9Y97ceTQmqp
BzeB4QcBRJz9fi7PWbG73aDqRJH1l6vxJMV58mtvE1F1/XHPuDwtNbWYlKk4RHBtGe6qlXp89Vjh
YkURF2gh1aVfepXdctxmO6gz3LKhKadM7H48jmTUv+4vpP5uFcYRrUq3u0W7ouaeHqHgdMS8/rgY
zXoXAeKiU5sZP47NLqMj9VzEmhxSAArOnZt9+vmkLm7Btf/+oii3l0dX0XDXRLiDyN8jXDLvWOWb
/SVE6nv/41DWy206ugMARY5BKyxhHZjFz8f+PG6jKdgWkNbXwGLdY4F9aDWLIbyMFJjRn9nFV68K
NC2fv+ho42iOF9kFPxEPsP+aFf79AXaKX4fgtl/WA/c/DC+/OouMm7nmFyMMrgTyrQ082oZjC8v8
c5KlkGJUnZyJpvDdft/xiZ9Z7BtnEwyLs3XJpds1Rfd/CTuvHcdxLAw/kQDlcGu7nLMr9o3QaZRz
1tPvJ3qm3VM7uwM0CB2Skt1lWyLP+cOLBM2vmSHmGmGaMWYreDLKtbElPNBV4wR+Qr4qrZGRDcbE
u5wGRZ/vYTENrM8HnRIYByUJEYQtUVhLw/BbPBr+nCX3Kh+9r5HKNzRui/6S4z8uItF07SY2m+T5
HqCALPtjcK79Tno2ampFkF2bvRjMwQXN07QsNyKUSUhUZkZmObTTUxwb0lYbB2zWYhlpibg4424U
/lDk4D2KSB9lZqAt0Wm18D6394mP0kkO8eYcQGpblTFGnW7VAvxC8f3JdOX0RUGca+ZjXbgaYuBC
YaNGW5VsHx6sLczIhgbqEWku9Knx8AynEORgMnp7EYlpdgWGKs556aGy9Ot9GlwA9JR8VUvOGaaX
yI+FEpigwHqB7HdC0Kn95nqRwoLfGc8gIMYdpocusoV99s09dhYaxkpSoaoV5yx/6sg8/v8vDfbn
n1ZmjmU5imGhQ2HAoXI+82WtkM16hjrMj86SlUXcltG19ZTxonlPUai25EdaoD9jXZxNXLaXg4sB
uRb2yTNpt3pvkW7Cvyrsd1oBUksaUR7ifiLtWIuSmkmAnxVZ61K6+WtAHIk+MU+En/oe534a+KfJ
jz5WmEia9KgPopoAzkE3DrmO5qpi2O6K+nx7TqSCsoUu6e+D1dwcMEx/lOj1k6b2vuNopaBw72nG
HmwqOHNUfLddKcMhETGYEGfyUaD3fih6zRoVadUPEPiZpk8nisZROyxkgibeUy8M14UqV5vcxdrX
CTU8bSLNebez+jQomfszkNKV0hb5JnHMhARCJx9jFbfMLsRJt2oTwjoZ1Zk47OPiFOZmtBXzRNfg
gl0DHsRjLrISHg3Gtx4k9L7W+K2NWeI/VVmrPbmhHF08vE8ucl7L9LEqKPWMMgmCdBesCxPA+BNC
fuoT8xC9ltYJEmRsE/86twONsG3C4f3RpfdtcrAg3Wv8yRdq2alrpk9p7Eh7iUp0kXpQnaLBdwCY
UIz1ezotHR4D4kj0gdej+PpPw02JRHGv+tLi03m1CoduZlYaUiVduTcd76dOuerY243xasXO3NO8
4FkZve7mU/lPQkO65rKU7XOcMuZK7SvfqHmvXc9W36wxMYCmePGmg6IO47X9LiYgiv8zN4zqhh1y
sdEHHR6fpElvZWOv9LxTvqGJR8lUdbqTGdn5nqfPuBADMQr90cobsctKETfAS2D0Dtif+IfBVLNq
YfjqpqtU78jS2L+R0ToHmS8fCqpzNyWTnHVotf5cDIqmlcrzAO7sIKLHjELDmkqc9esaYgY5Cvd+
jTr0kEdWEwwjXRgxQHhcGyzSdBhmir2VNPvvh/157IZJUlXD9cRopFe39dGvk3Vjrfm29ApLDs11
m6eBGDVBC0uWLd38KJWuXdKswMlLry34j39hM6p/Z+LplsyDzoDfDMkS7Db72r/vJ10/whUritOf
keq0Z/R98lkXutW3PPJ3LbkdfxYdcZ2Bm9F67Z4cmfpiA0LY1qG092MbJXpQOFBeEFtaiqebHeHc
WmGGtQ1ahHmXsPSoallU2c0o7f6Fsqr9nYzJ2zc0E76qgSAAmH3jM6tcUjzJymDjfvegU5olApsU
k6N2HSWkYe+xE/j+uSoQUkMHJlvfO+3Czg/9WD5Z9YDduw9K+jzKk23gwJ1WnFJH4E/KbNTn/BKx
tdbJ0eNFMiw0yQxPok80JlTdVRXIVMynAWNqrBI7t9bGIbT7l8WJ4Gj/tjbhA9P4f+oOLH2bx4z9
iTpJnbMgn967PyhGHSBVZa89cv5NbGvvlZY3m7TzbKCVmv4eyuzR27ZgC0WK4LnIIEG6uf6OEHiw
DuAoPYnQbbIfsVaVZ82WpItleLf72XlqLfUaII+4duFkl0o+6EGzTbsvQT9WWy/J0b/lL0LCezq8
x6hN3Y/gLeek0CZOf501EiI2aUtKOAvbk+80gCp8E74PGVlXbzaRbZAT7gH774LYsu5N2FddiY8R
cRfaxWLMwYW2iQRvZHre6y4oOtKR77oCWrNXM4xSs7y8cdf4ISaU3M9msATx3x5j2FrAqpYVCNGP
GKylHjjR16ryo2XUc1M3xlp9GR0Zufcq154oiP4e6gPyCKEm3RJL9w6iFCmOROPnbLBt226WnwaC
0fs3ZrQ56QV8+vjZ5WPnaUBChoH8SU9A0bCodvrQxBweFbyjgWySN2Xw+0Q+VUEwXGH000CtRpYC
CX9jCsVALKF7pprDfZpXdS4QR1TOTAS1HQXm2EyqVfsSAlu8RKXv7OQmeW0z273oY+deBgUKgOEB
U2/jzAJCC9UHMGMI+306Q0wcPe+NR5SxE2eIfhO+C1cVHamn2+KqIhJniKsmiq+CD/nrKv5QYihj
QKYS8wKEqwuPKpxWGFuk+CJ9fj+cYnEkmg7w9rYz2fHMxGGDwQnkW2PdRBD8//9iD+u8//oYSPXp
Cr7vZHA0EoZ/v22qMDWjPDDUH6jml3MQ4tEpKeMrDkbx1kLk7SSadlBw2gm0SbfezpeiT8wVR2Vt
aU+d4rTzTwN90dWb1h/eP/UPfRkd8+72qTuaXl31wn2dDf7ucX0xrZJCaraxJt1fXfTdG62NnqoG
7d7f+qZ3XuGLs1bxoJx9GkAMPDp47Oge/Y8Xk5R8RTFK2olB0R/oNVLpdhmvkrRo2ez4NHUE0PQe
fz4UEzALYsLnw99O85FlAQn/+WJTXEs5Hqa5NAHHeutg4sB8EEdwHFW96Q9G2NyC3rtpXmnvi6wq
ZnbXZEvDr4cW9W2fcvE0YpJ43YtwICO3rLsArd+QApwj+d1LpSpvI9SIKzm3/mhlcPItaZQ/YoCd
c6WNFNy87fQ5j9Wd6Cd9AGqgtvN14gfKh2peB5UaqEleDoo15kdi1j9cVUmLcfH/v7iq+UkDhccH
tncqijBIkZDCFlvf3zRQwixTog4K0A/SPHzCpttDlWlUpLA7/FUh1u9ElIWqjx63msRP5Jjruej8
baQL1/DcioPoqgc5QK9PtR0W3UjuPCb3o+fc51R5lOwHLFdqBGlWMhYAqPk1qwC+/RFotH1xTJsV
n2UBDEmdi+hK67TaUmrDpQtMxQUctX3JRxPvshBLXtEn5kW13czRWWpWog89TBRIB3+Dcq6BbUhn
7MTRoxF9JnyvJbdoKsrTPEstMNL4NOcR/jZsRN2wRr10CwBI/3z9//lyj0sVFY9ETMz/aapT1xYq
1r6LHmMv7TMrlfbiKAiq1zYCH/apv5+mPfo0SrszJ9OnxRiZ88f5n+Z1yDvMSzAxi08DWVYAlRMX
rIARLGzeLbCxX53iiiZJwbVD5tBvDH3nRp2+IykX7kZn58HAwqCspl8M2j3E5Bk8PeM+73EG+caL
i3ro6tH1OE1c09dXgXsjny3vbd4Lxn9191qrxoc2Jfsjyvo1mZWvZhuCNTP8YuWSqz33XvxUmjjr
2QMV5ngo2VNhvbj3KxRREbc3PxxSUyLRYcYU+KWJX9bDBl1jMFKv0xDaXly4JxUl19y28lcc4rxT
HtcfiZsVr5h85PuGqiVZZsIGBNomiUoVxY9pbtLAe8S6+imaRrtyI1n7BOONuZ82HZYdIXKaMqLz
uSEFtw7dVHZosfVDdj5CG8P2uIDK6EqIdNrFiM9xaKPBHGnTE70Zr7luWdiMwIkVfUZYjechwFVl
OkF0Ud5oAKxBmPW8cLyKARAkFwfR5YOY0fYZ/0GSek+eW3Rz0wHo21JJLxf3Ox7Q0nZmueS9BqUg
ecH9UDRi9HFnfAxEPFsMlUz8owsOFRd53FAfr/ToE7OVX5d318pGPLcRBeA5XjvYvYnn+j2eHu6D
YlDFUdzDo+vx+IeM9V+rATHvsTj4dLnHufwJUIgVsa50/r8sFrT/2mJNWlPm9E/FpssWt+Tfbrka
TPnSCaPqu156G1Qn832cu+qyKcKfQBNHeWkUVb6/H3rOW51LFvIkrvwdHNgzUA/zVfFBfbq94ewq
x6oOLHBxWSwh4JTQ0nYWBPmZCrPiMPaa82wmKrxK2X6HYJeuW0uHh275znutN19ztzLPcebFF8/x
PkjrX/7/82Wqgf59eWrYiuGgkMPiCN2rz5lTxCJstVfl9LuJ7jMuxL2JvizERGw4ziKSZVvFBR3R
XUhpBUg6MwMZxWZMjCadWYJTwhQBoyB9GSE/gnjFiNjNULiI43CUYzaB7iWJqCmi4mmWM3EoGmOA
VzYOMu7ehktRwnS3hdSWuxqd7lUL0OyEAiePXLIQz3BFMGV1cn0GLMKHSW4jAO0agbf38KTck0mV
duJI9I26Gm4aywUNzOCnaWJuE7XIuothqZyuFQTt0RuC4oVFmLHEKQaHkBARhXoAPRHrbrUVoa4p
b5LkGCcRySqKAWP96vQyjMpivLAeC/9FXEr5XEZm3+zwhWR5ILO2VZXPyUpXUuQ+Lw3pWyAZCIGk
0hctbtOLaFwD8j3Kp2feJvw+dv8yvmAplFwzvQRGmF7KxkvQjsGeWiqQVa5dzzxDz2uDNkAnvflq
dJJ7EtdCdCQlJTahXfXy+HgNhI92vc2CS1xP9EtB+eIhmYfbynhBCbjh43edXeNC0MjCelzGrqle
4xBAFcpk3VfIihBZMh0Fe6DpsWl/VTsTExTD8W5DONbLVkndHewePHbL0l5ALTs+ykH6CKmz0ZTo
9xJRaV5Rz9T2okQ0OGlziDEJ+KeTgqaW43nACdZ0gpgi2X1zmF6l9mNUjfIBtbDHK2BFdg6QpZ7j
jFJfk6RoDmWA3U0k11fRxY8CmoaP4L0IldbJlqRRgIovisEy9zhh/ATGiVqKFjgXkEq3jl/Ve2lW
47LpefqlUCXe4b4f2tYBEYu906nsbCjPU3+bgMXWAWuhzoBPchjFwYLMHaDNIUZIo5MOj8aXzT/D
su5f3Kglx458UKtBDvirUV1d28WNgUKIC+lxg/0rPiH0iSlDnWg7v/KVVSSzcy7DrHlTv5dWq73J
dTEckkKmcD2FkoQaAu408NDLQHsreUDOuhbzyD/PQRdevyqeb64QyyyOtoYxacx/43tlHkY5l78E
wMo7UwLXUzbZzRzY7Mth+qXAPRSEpaRvra4eXgA/rFGNTL8AwFSeID8nG9gSwXsIDEHMT3zF4teZ
6yywON1BtZ2TP1IYymsSuc0dnfM/1esUIP6fc1f86ixDZK0cW7XvVajfnguGh1oP2vTZN/htCiQR
2zwpU4MAUz+vE0QjRV/XgPnDiEFdlzbPicc83867nRu7+6LT6p1NKgTJ415ZeUPjvLVe9xTiTfM1
dBI46LLt7XUERrfakG48SS3PqWHyQErNDeDE6iy6aj10Vq1R4V76q08MGKPJDzhuD67LmUWJo1eZ
ZMrSQFGcarsG7IJyQbdTfBsz1hYciQg9Lw8xhC+Hbnc/FL2mWQEb/W2COMxxU4/DsN+IqJ6udp89
nQ12epyFbmTuWgyAIFW7+U3v/WBdRTa5viGVrx7KNLMUdB+q9NBWwyrz96Jxmbgf8hSGdoBawaNP
HNnT6P/s0yJUt1zz+TFLTKVGNmDI1EKDzCuZEmRjPUlSIYcQE7CFaUxXBQLLZsWdtjJmXi8rVwGi
MnVhd5GdpGSEJUUkuqo2jbcUJsDtqW54Vq2Oxz7bMi2rho+iRG1f96CaN7k5fPiBv1NZTj27caRT
9tOg9U7T+GAw8bWj4NilrnaFkX8V/aBhMKAZLOxUpmkqOxz8rD+MEAnHCZQeZojgGOh0t4PvP9dT
M3kngu653Xt8kNoe1IKtb5bGKUqTfOcb9U6dBFKFSqqk89nEfofvtWKWt8r3IBeHiGSJUaQ2QDfI
Q76RWDgshtALjsBUym0FnW1Vp1FzVUcZOqVtut+QZJgHte7+NM3ijZJ0+dZVWGrK00mFL1WIIJiT
kiqiVzNQtGyUxKGVsme6N5CSUSCbYk123VUelj3IVb/QFqqh21ShnDVyG5G8yj3UaW0pWYvaTgq9
hPKBN6xE4QeoYrcBALO1QeW8sYiIYV058cH17fFGQvMII0T58NzUeIpqqV/oI4xoA2LW2ddrZ68Y
UOCnqMgzfGCnI1vO5g4k6aMdB1Ql7H6JkIQL53C68doBnPdaDT7EfddAx/bPAREnKKGPQ67uPt2f
A0O7dvCZMAoIcp5RCb5oTtZdrCzMFh60mpfYodBbR4n/oWfmDyuS8+99NmxbO5ncRLuLFI0tKH4C
hJTco2jswkyQS0HuxmpxwhJ9kmS4xyxV3oNRo5gtBqTGUY950SLW5Mh7dxhp7ETZi9Cu4xEA+hSX
lVmtCys/3+dNXfdREfPzkO+niHl8xc7iUv3EiyjjbKH4KH6ModzeRIOznAPs64pjRHdzQxTTOjMq
V2LMg11wyJX2RUSNm7a3ogy/GfCd54pGCjC3DfckGqcIqwWmAzxpf/Uh+yKdOtdZekll7h/9VgSr
WbLan7ySdMJhhR0Y9/JkjuKOshSdYrKMAfimxBA4srJ6AxAkfh8gWtZGQu2LFOu5acJvojsMdCyF
E1zvRdjyRQdX7wcnE1GrZ6eWIB5zdm1bWCjGQbRAMyR+j3oUy4Yo6Ja24rHtMzPlS4aDAplFbgRp
PzjnPE0Ah+GK+BWnVkx+8b+5gH0CtqB1Lu8XPypoKwGAZqneiSZCKBZr7V9xL42A5rvCW7RTXyKG
vTBvdpGp1jslR60L11LpqQil9Gw5OJxWuKT+wK3FgubznRpvj9BG0JyysDKprDY8w5BQeEWa5iJm
Bqr8ityB/WIow7CUYjfeOr786VqeDcspMvOz1Y3oLseKVaBDwKHeRxoA9Omw1/HSzBtvIyOpvjPb
743FJ1M5Jk7pnlm8FAkix2bcAcKlzPMiu7gcdjxBlixby5dsQEjL9iFOilEngRc2uoaMbAajll1G
m8pM8cuawirhlqYrvYSeEKHfyum+aVmniDDlA7Mw9Lp6Y+GTqGr9n44DOsvtEHORXVIXtm19Cd0U
pr1ip+hyVdKT4Souvw1swSXbx/NCmasYocaRdSxQQH/qnEx91tNamdVWPnytannXlNixRaqOZI/m
PZuVb59HFKGokOE3nUnRh2tWyUEFE/2cyUH7ZDS6N5ktphtKsMMuQwUU7vpeNAr1vvuRCBvFSvbd
1DymSK6JVpgBuXisvWGJR/iTDLxzJxrywPVO96Eqz2rbpLyT2NJKQlIDoYnOP4kmcxIMENL666NL
HI1SifJDkClrKUnqRaCjF5WosPENPXpGRavYiX5v6g9lKBrRcOvbUtt1QHYwWkdTwYeffSS9mh3F
kWyV2RHzuD9HhykUfWLUiYHCdAguveuQfPCvkY2jZvbVoaQAhAVJVXxDYwyqopl8DF6DNKCa4HGS
F+ot17yvmPv1L8BF175Tl0ckjsujOFLJfi3YZJvYP7ARmUk2w2LENkOKW55Rcjum7zEgTh4qCKia
NaQrMSD67lcw1OBmsURb6Wq1d3iMgdANTmGXU7MubOwgpxC1mu4eQrSAYC7l+w7h+i0miIgQwuMm
P2JF5zFHr0tXZd462+WZif/kuaotSGMK9o15EGqQ1IyCDB2ateXfQ6k0sZ0dSHIlX10bE1wA7Nqz
rGbBR6vpuHqkIIr1OjaXfVHruyyWq50z+W/GtpxfgGsgUVqYpIMDHx9hq4hPcNhfMT6XN9oUiS5k
V+JTbDXwLBBSXKYGpXD+LAwnflQ82Qi/z/uyONg4kF8xi0JzBkGgJZDm5sNHAz8ZzeZZCVprn0O0
n6tJ0X7UVizN+iboD4Fqjrda1Q/oFTcfapolyz5QAY9Mp4PfQTYpDS+FFMIconBPgsLeirq9aCw/
de6hGMhEWf8xB1K8v0gNVHOkRr+perhs47bGXIoCdALcau4iivYWQsBedr5k30f57BQUHTprL0bl
FB9hLbGfdWyzzmkBrg9e5SGTXZi5ceaeKVKGh8ykmjtFoks0afqB57N20gEKnkfJyTfIEJ7lCG3u
Qk2yDUSM6lVNUAjGRggF0CmE9vW1HjrjKKLUVdeyXIRXEdnSk2f1zQ3FqgCt1mKhIQu7ryBL7qeK
VTsrpkMRiybosLdDAiJ+ekwUA5/Cxso0sGH5b9d7XOTT3H+6Zl1QEZS7xmcdEhunRvWCtVYiXhWQ
WImeUPqy5wFCT09y9DaYjfmjbvlZ6RraZSTTTkUQSx+Vg4DFqGnetZu+rW0no/Yf5+Shs05ZKoMc
weEi69vjpbtDWQsQD3eRL54RnkpPyp9Ff+AjwST6UyU+GayTrmr7tU4C/1z0pN3yvC+/1UZxtMLe
ezXcisV6yh6swgLqtST/ICZIJhZdgaJD2h9CZW+OTc7vw6u+pVi59GDTvmDFqj+VoZ1tFT/urmaP
E6A41cb1wVOT/NZ7lbbRGyteVnzHP8asnYsJWomKa1+POaU53UIcB1B1Or2rLtbXfhZ0Mwp94UwK
wYILFLhoBP5bQMXF0WPg07xPoZhcBD42embvYezLRR8X+HS9x2uoLOhB5o2wkE2490Y29OuqGOoP
u1xCCI2+VAjWr+yYjylU7OgLSR4sY62BXKg2gmgoILdO05Ks3jskUZ5dMw4QXZLkWVAP5a7vrHIX
yFG1e4Tt1BfZEuo8YljE94m/Tnn05Rkk5Swq3cU/TfZhoaxLIwBUluHZEGl8C1RHeW6q8LufG+lB
n6JysI151CGOW0u4i0sBjyys0aCaYxoF5pg/j4HYS+D+lnKy+2BXBKZ/TzLZDpm3sAre7hmkxwn3
OJS8XTVNlpHnhdFs+HB64WHFXuOzd0S7ThxNfZIeFn/o+NIDCXD2GnLce7IRzl6EjybzAL7Xys9H
z6dZo94b87GGLDttF/Myq65YcSbPA1gi4Hx1sxWhUks6i8vIWTiwE57N0kaDWJc+QqyuZoU2otKX
xcpBUiIZhVYn/YiLcutHrvkDgbVXzfS619QzjSe9rNRdiFn7oQkKGe+OAVBknkhbFdGsjeWih5Rq
pnQy9fbPptd1e9axa1mZSuydxUAtdfVJbpYiGELdhS86lN2SpN0WYWh0wDxUSTw5+qnU29x34j/a
wP8ZyDb1GyliV+CP48GnNLUtxy5ZjXaXX4Em+vORB/S3GOq/OIk10rnOHfNdrvRw4aDwemrwgN9o
vY4cVwkZ0qkWvjTW31CXEIjnoEBlq0+K4GhOqD4FWs6AdtlFl3C6Rf5E/VaP0smvI/dFqQN9Zcg6
69dIKV90271WqZl/6S3jZZST7Iq7WHqVLRwK2d4ijT+FYkAqK/So2/YoumAHU8umLFZrb+yWQQEo
+Q8lqt7KxIXsYlXwPh2v38pjNJ7YGvbzMOjT78j92GNU/EhghiJQokSX2JWKDW8dfV7Kx88+XpdI
UzClGsyVVivdB1QOc+Ehy4CBrmrvOx53Czws6w+jTdbidUmI80VljXrNjdJ8qlK3O/bm+GeD/a68
Q2gdOsVf/Y7dw6RtQxD+Bdum+WPyY87QUS7IBsWdNZFxCVzcXwRNmaWevMgxg1jfQ7uy4X7znxDh
qIQI27rxuBUhEsro+FWysyOZ5r8aNdX+QonKgxgNavedhLR15FYavLINPua91ZzvF6Ls7CVedBUn
Kpo5c7s6uTS4Xt+f2wmgsy5CqlA8tEVf04XUEEvz8OgS/YDkuoJscm16GzZ8YX2F/+mvgGt+xYwa
+GgxxMUmi8fvAIfHdSNXyQkxVhlosEYpcsAOEU9i58dAyVUdkPTkt1cdGzLJX4IUdUx5LJqr604b
QTQj96bbpTskF8JVrqT1hay6jMlEhJjYiC6c6Q4gWwqw1rljhFfROE28kcEFHe9RUJGnNaWNOcbR
fQJ6t+NKC9FltnCf9xoVDduoP4jGVWvU48Xh4Ly3Y7gcK899zVzL33UVpDI9Gp3XQB2cpZpa/lKd
QqdzLdxrFWcjRkst/pGnun0UpxoYbTdoJz6T+MivWmzcJ5l2ru5zLRpn4hzsLvFRS1IPURnsPHSW
JuMk/9Rlg6MssapET4e7E4qDla2wKwyqvRxmsNLEUIa63kzM18RHkAw5+i1xosLFRwtLaWzcabXk
IqLM8OrT3/tltRsM1n7MVeMY2wLmar5a3aeBWf3tGqJfdPXB0O1JVb1kcvIkNkNUsdSntqGibKlJ
8NaPuGSLzZPcqzjoZeUGvdjg7e/zRX9bZtlz6bHlQPRu17QNKPLpCJFBaafGcHWkiGR5P0jjOitG
bky/Fp0GNjKIrRc70WXjdnYWX9nS3dZU+DZFXkgl5ZXu7X8u78SAWhs/cev0WRf9bT35WAo2UaeQ
e8aAvDLfSZp0H2TAkYI0QufJmkI/6E7kR1kIxaF68CpKPaIfbRq+2OXIsw3FyeeWdT5ypMilaS8S
HheQ3FBTlhJZ+ohU6Uvptgb64Ro6nQ7m46LfxLINAe00J6HltE9q1prbTnbcLV89Et2/eBuVYqEe
EQ31WgBdWW9IZxddWREJ7kceyuUSAeN+IfoSy0CZI2yqJ6Von4BmqOeyL40bXgD5wnDKYsWf17iR
NJd3halBIs4l/Sam/DqhB9zIVjkEsOjIyXOPUNWoor6EVjL8j5J7YpaEz6HUjbOqsrYtTGO8Q+re
PSZW4kIzSs69AeeYqv82jeN61yLOzPqhPgwTOE006rTxwgri3e3aaiO6wmmD5k+NSVJrDv4xokBD
CU8aXQT1JW9wsHBvlC0qWYd7KHKFepQfgtxUtyIqR5Ubqo01LXXCFYsg9yYaAI5vWm8W0Aoc9zZG
yFCweLdQkyVsXFYsei590ZFOQYIOeT1WV8NZzM0Cx5kjvyTdr6YFU97ZCg24pIV009RWvY3f+042
yzluETh36UG7RY1nUmB2zI0e4gsMWUF24ao4Rv3uofmxsFBxNgOcsdQwYXsdRDVFDN08IpRUXcrJ
q0vxm3tXmrbsx6cZdV9bRzEopk1dtqts4Xbka3aAAMqgA9t7C7nuchEowU0u5WzNggZJK3WCPYjh
+8xCGcdFr2loqj3OFJMMz/sRdSjzYuoSXMtKuyS6PryPMlt90keoVk0hfIEvMTevM8a/91lKTU7N
roGdB2wUp4Y1DV/GsQVG+6sv9VI8LyJqFplX6xIaHyOe4yBde9yKiw55M7c3/Z0IRTNmXkpZCW27
IstZCotOJZZ8fykOIxAp5lwcijPrJfXNfF1jIL+O/ba6esjowoaz2h8AhThQ229yLAMGKLXqVGPz
sPUUHk8uxisvVSt9oTTR/kBNg026ckliWd4mXtJ4q6Y1KKEHVPvttPQP5OpYULUNul0dYlRqmWov
LQyGJDbks5HK2ktPFE2RGOtg3IgxeZo5jeVlpNzH/vs8MaZMiOBf5+lODLbax/29ivJqrvUpFbXB
bTZgrrFUNrz8lmlo0WYTuMfEaFwnJxia9VOTBPq3DpTQbGgS9SyNZbZDgQzTHRDsXwrWZvmI0Iw3
feQyuYy2DaIjoEt1LgYUDe90ha1Q2fGjKStf2wbGJCOP+MpMXDsOu1PvScGrj9cXPklKtlZqNBKB
9EQsenVjG05meNVkiyeOejNbuxK6tMjwTTCYacpjVBw9TsNSBDcIlM6PLNfxy9XMd89Sh1Ue4ZLc
O7H73ifKzE/15CuPqfpJVZJoa3J7fubPdDa58WFYiIN3EY7tM6a6QLWiRl46eLxjdhj1ZM6rdC5G
W7mCj0g6QksxqSQHVs27RouuBvTaZ3jyJIKxHN49rlRZoLez6cLMR7RdK3elGzX7BOfHSQZSmuci
rCw+/KlpbRPdXnF4nzh1RlL4qvBNWon+R1OM3gXsGVT7vHzltl/9UU45B5gNP1jyIsIYOPFzbloe
cFJUVaoeQwBEe0NkWvtjVFr9pbWS4dLHSG4YAAVEl2iMSZvQr5qTiMhg95f7qDjBL1khtMhxP65R
Oty+46LfPq4R6PaAxE75KroSbiVHJe8ACU1UYODa1g4ZGGtXT80jTCTvLZBxRfQEo1gMgHKX66U+
sYdFLJoqciPISgUqY1zg81V/i8PAuxaqbkNIN5K1AqQW6R1JfsXytH4ya6VduV6tvKLrXgC96Y0t
WjPxZpiS654KUslPg2wZpz5ibpYzruIGAxjfTGN8ehB2xX4R05FOjl/QPffRU9TK2T30YSmpTvYi
okICy+oUZT0fnajYlaFW7MTRo5ECmxKJiENqWfZ9ZjXpi4Y1Ok5B3qC/IzXProNIdeLV3UuAHtK2
7G1EK6cwNI14h921MSvkpH/JfKQYXB1ZaTFq9RIGDz3KJrFpdC8dFlUHJCW+p1OUku44huHwKsbq
ItZOTpCfxYmR52rnwcMFYpoZ64FxKSxpKcayPLeurofSwDTmpDzx6vSnGOp1P3pRuBt5YTDMwwjR
7kR/FvPSoZmhKDjexGtbHQqFYY8bR1Oh0dCY6YvbDcgDU6oEO5+9jH79JmdOdRRjdggoVg37aC8G
+Zkn88Qpw60YlawgW+BKkK1FmLXkCdIeEWl0RKn75/YudfPggIfr782ARZrcKXvRPTZlToZaH/+c
ESrwp5BwWDReoFYLMUcOJ1/ysR7HdayWlz9DcaIYF2eHSDFiFa4n+Huhz5CbnbxlOUDOiUc2kB4j
xu2wsXs0SrViUaOCykc1dXbYFoDCFJMQxVro8khyERuVw6MZe08+qCF2ESD8NsoUiUHRjxxwM8AD
d1CcRHQZQ02GUwUW++wxifx58FSVzbSgkf5oc9BtlHzBrXYKpoO9Ge9F43vApNs7W0m0dlMjZDuN
J0V6DZDZRI/j1xxxKElhsrf4Y2fW0J8iC2UuNfBytHPC6jUoeLr3juGRjyEs1eKKUmR4FpHe/Iez
81iSXGeS9RPRjAoU29SysrJ09YbWklprPv18RPbpPNP3v2Njs6ERgQCYkgQiPNyT1WR04zOrF7Ya
+Sn20bHvqzJfeToJ8nBSjPmOZV6DMh43IwRTq8iNAtjDPJBaRpfn8Lrzm1umNpl2XyVvdmtrlXtB
WWBCGEM3r3Iep+ABnhnw1TMf6iHNgxg9ANhcQpooP5oOY9z8kqabfUrgLAlgN5QvQto6J6est/Pb
ddBBU6y5PZoQ8y4qnvz64k9Ui0JGeG7mDVc1H6RdgYIi0FTjLF2hsYYAlU/qZru7yVF/fKU9dcYS
nnV+92gGjF+8WXVBy9WPIbSb3dC6DSom/c3ue9b04VRTsxNq2W5cE55FFirByUSPa9mUpblt0657
Gu20fwq0XeA05lVaWKHoO+KcysKeXC9ZRhk6fYoj6r3i290T+ibmo8b+/9YLIIhSnDBwl3JwkMY/
O4C1K6sd47d2KPdDlupXAwUMCgstyji4UWhp6LwGX6WxDp32uepski8MyAbCFbnVoDvAAIv1/sVV
xnfZ5xOuPet6nS3aJtSfnE68+VP1Q/fy7iVCov65sNDSatxmyXSviuspZxTieTwn8Bk5cd7spGvn
GNMWspKamwW96eS5pz/z6GMt54li1qt9SOlwrekXY94ZlfNuqciMZy3qjbNs+WpDLAhKSUgy2Syh
nVE9zP6yE9p38Qyj2t/+xG/7tez0jKmCr9O82GkAaCmBQnRyBudgFVB8F31hPvGQMpE94r4ejW6+
b6pAPGWa7l/GAqbSuVO6BdpgruDpTTb3UaJ/zindusoxemG02ykeBWIK/wwatOrJ8fQIHkuu5Cm5
A50uFzZnj78uLJt+FJ3iKny1rE67VKKqV2oceG/QpfyCsXT6GRgvuWIkVF5Teaw5+vTZwOkOWsUA
fMRjZlNWYkKXyCOwprAJykFIQtw7NsvedsSbV6Q7H6LWshzS53o+VH5PBYYCQibLk/TZdVhI6KE4
yZb0sMvaXiBw3uzlKLdLo1M1ut9s0xYQV9s5W+a4bEFq2f2eamBYduMgfuicQd+ndncBEQHrYiWP
oQf9t6Z+So+biUJENB7mESVZJpBx6lGbTdJuTWxOsqgcVmredpfcQJ8vSuLyc6qNalWq2niAkNV7
hw3SSfXic0LCe9d3TbsWYVwSg0woEYmhnYTbX12WblE85fPB9Bp1EUxBsZc2Q9MI+LINah0fOWcv
f/IIwoLuyLuF7JNeBUQPlCmUZ9F3xsWYDwJu72WPGuhG2motNi6QSRgXO7CvbFz0w91Uwq/8EGpX
vWZdsJDDC6Di/OGhvk9jCkx+TFYsTvKgOC6hLnmadyWnOSqUkO/X9fLuVA/QgMsm+V4Y5f80ERnf
D2Rm96YXfee+8RM6dDKewzSdNA9qwhrhy2cKfqGidlTva2bZWxQZIHvt3I3iq+W3cZZ4S5tUPI8B
+k2TYiORYdTaIYRPaYZV+1coFw6R8MFpiRXaefZnkCAso0ViQLqIpkLyDpYk8e4Ynr2POhQQ8pgk
ex5ASZFMMEKLRDHeoa58peBOPOrIR7zA372R5jqGPVIJsmEpm77huau0S83/cZBRxBmUzbC9DgSn
Z158KxBoDMI2yr9h9C9+Btl5YxQf7Cs/EWWbHjtTiCfoa0/SXGlUEo9VVa/bMCk/stga0A/qLRLM
Q/hGJuY2etB1woh22j4mDtpiJGM+CcXA4AFOCEWv0f9EAuPR68HkKdxGL4TxIfyd7bDdoCo06HNw
0w8+y2nTR6L4CDLNYqExRasgh/MT1iMIvtP8pHoEUDp2jOdO08OlMme3q5kReOyM6AxyNn7h8XKU
ae4qDFBvdhqxlclxqr2WPVmetwbU+3EsKh+RKLLhBrUwVIFV2cWEyeM6juJDTlvmSLtBgQSUab5K
C6eiV37WCXxUttVEa5lZh1j0k8x2T+yzrrmjwoIuJ50KuJYF6IB9PX4TnRqNC80Yn6M4MHYFucl8
G+hOsMuoADpNgjxC3DbuVm0Ck7KGpmsemo4ShiHqjwRXNY1fnrTl4bmBJTmfW8LsOqQ3inivWKNy
rIocHq0+dV/CclQuwk1OshUb5vQyc57MXU7Xt8c8T2ca04jaGgrWUFogTx/C5f/kaabKrysPPlLH
/V50QvnhefWSZEUYIDaSb5y+Gr9Td4xMd9iLN7hjwhlgVALNHZBzDYfqeVLQ2aoo27s1O+p0H101
WI2a1hDeNkBrZhQsrAPD8x4K3emefaBV3MifwqGn0adwMhuQHMg+JSiGc2CWlCzSGdQxHrH2I0bp
4BRTUrDhuiS1YgPG2I79xVSm5qVoVe0GAoNY8Femjin8ASTVbBa4CHkADtO6YZOx6X/XqrrYGaYA
8zYY1meVE3Kt66/8iwc4dymu5tb6C20+WDKdEuZHBHAQOEV1IItQy1W0wT7IA+UbADLlKY6c5iNK
JeV8+Lv/X6738UbTdr/HS6McfuuuGuIFZaZfnZa40YDI7VdbBRZiQzG5iB+cEm4JgNrBJXSV4Kvu
Z+jAdab7UpXUP4OEUS+pSjbepX4UBrYK5vuoDhaGaiWHKhXeFcqpbhu4ASvmofGu0ta3mbLkt2xs
ukwlMJx0/A4T+HeyYiq3LZDnj7GyvjowLD1WlDA8Z6mxDbhBsFtF6ieeLJDI3Pcs2OYJEoFiQMBR
r3vnPBbAGNygX4mRBGQG9uOpASSxUwM934G7UZ6Cnv9Qwbrp1YhRCtOMOiW35lXvU4Gch26J+Czm
puIqi9LJw1cof4CYdvaTNDfZ4O7jAuE5j7XCO894D1A+sjay13HFL4pU3QfZKU2y2eT90aT+/XUY
+mnn9rGzNvtW+yQidm47Tzzrmeaf7aB+iQfHXuRo2s8gBy6uo4XTorm01ucmGDvUMD3US2UvhQnK
QfHIhENwFb4aYeE/aAFxfUV8ZnnwropRvNR1pm/AiuXrmg/gxfBmJK1dBcuuVsSLQ3LiwSyi16RH
i09v+mGjVMapFXb7jPxZ95xBUAPAN4qP4wwShU3K30+JGoMeoFf6RU24rFgAXmWrH3XYEWBgRv3J
vQISLlC9a6zHACgAv9t6+K61JduLLP3imVGwZm3P8kZ31Ie2EPpSehSwyil59L0harWsHfLx3gSq
w65sfTW50DbVLUTvyvRgleHJq+rsw460ALRY3B6E4aUfvenAbMuOq0VK6qEvAnIIfBAfXSK8NStR
fWtUY7UIfOIjkH75i0kD4pJ3wTqBjvlrqENMYZuG8hCB7DwMBY8Z/v/iRffRqTDKoriaSRDtUkNR
zlI7Vh7UpHwScHIgOvGPvQF5mZgDGo5Zr1OBMAyfypRfWjDOv7w0XlWWmnxHIGDezAN2ogYx3nQt
+0R1UPujNctMqnpqPTWF7i10iFu+2YW+iXQx/jJ87zASjflS63m1VEffPQkR+QslrlokHfrqLUT5
5wA1z7iUzSqwrC2YFbJ0c68ew08RpGhigk+r3kjc5isbrfjdOPdaOgEjyywJ7sy9LIao4m34JhSC
EwjRaPCfFfFVzlRAV23ldf8CTGd8QRJoRrxxAUPPdl6RW5cWvTAAXe0vz9mbalP/JBmcLoZYK16R
4IC/d0SYJNUI7osA3uqROO9VBS65HAORf42dakeNXvMrLcW+J9DyBXUYCKjDarrGekiJs5IiEFYE
49lU4xy6i1Z/NeZUrUPp5k+Eblj/Nb+4BfyAAV59a5LEBkzg5vziqBBHz9fbDvAYPAoEQ5Z6ZG9E
zecIjL87KNkLoFEt3Jd2Ux1hq0G2YxrtiBQJ0qdHeZBd96alh4CqHHjL/jUmS6iq0EpX2fH4yB+q
+VCDOVlpVd+t4JzMH4gvAWGT3VrtxP/qCdnTsWLHR/ZS1fLqspNohn3u8Cy+HUTuszrqm03Zoxss
bX3pAczIav0Twixv38omMqUOLIQAVuexqkDxgdhjR/JFC49kxCuEBebT0dfm0ymrt7nXPdx6ys4L
EWTxymAjT//lHziXkSjK1TXR2SE68j6pRnYmpwikbG6GDeJ4hsHNQfM6/11t0YggaDLtZC9PamRD
chR2ZC9JdZi7FPVZjGX5PE85NJryJqcM26lZyKacsif7tZJNn+XNbUrZhCthK8zS3vEfVA9S7sCn
HAuSMjVc3G3yrLe96SD6akhvPdL4l89/srFg2dVucybDY1Ja/9ogxPI4GJ3z2Pq28+hQy5VY+XS6
281h0BdpAmZCerC/dR6TGZXYEIklQ/XPUNRD4Iiw0DuTfui/GyRluT/H2z5onXM1n2lO9PtM2tgq
/e79y+8/9QJKcG7z5Yl/9mBzjWPdPjQD9YQwEVEh67imaS7lqWkiDnaz3hykL8k8fRE4XX0bKm2V
HC9P/zWIdIl9KOD2X42BnVIooFQI6wDUTZGweZxS36dmQ2NZWQHTKTOX5OOfjjG2/QeKyZfS7W53
YzhmuV8AtydU7Sxkd2PqZ1DF/fHup0QoUtXh+DEIYe8bhGo3NvplBz12h0MnILRfyPbkJOMhVHPP
XN/7zSKjX7pK483/1tZNXwcXCAgU1qdFpF4yJ5u++rlVrVVUJg5BGPbPutZ8SLtXFQsxjkON4FPG
Mi/Rff+aIlf8mDkwqPFjb1ZVbSFKVwZGvSP1qMJWN0A6O5WNdQRlefOWQ1hcupe4eJENcn+M6oWy
cUlxnaVNHgwY0xdAeLmrqIG36Jx6Dp7OVbKLvs5Mgjyxyz8rUw5dH1Oa6o9IwCOJVah6iVx3/GYW
xfgBgwDshJsyKNTX5rXy7O4VLT2Dcz3uuleJdf59bhkQT6L3fqFM20FeKdc3vYG0qt9BmwRk6Wdl
tPZJD5PhBdHGggc2u6cw8oYXlrr+rmUFvpK9Sp0n53pyv8nOpDQ0lkhHcAkJqmVTtdEM/2KMHYhG
s3TP8pC2JLkXwhvRMFTcCAH3uX3vl2d22e5UM9EPLQqN7bZREJgpMqKrblR0R9ERq1h4ntIeZdue
jfLsL5uT6JBfEZlkIWZAqKGb4H0cIzw1nY0AoNP/PggbuuAhmsrNXx0UDMD6VDqzOMY/I4jv+RfU
xqIzv5flX3Y5pxfkzwgwciefrzBYen+qPALJc22QrPaZtD7fo/FJrdY/ZT/SLtikUYp2LyTCZ2/g
dzfdzhyqh+7TSZuc84+vNP01ux74R80q6505TOgzaCHUFcJrd26cRgWVCO1Imq7P81m0fj6lLc8y
mFIX6Jyd9KDg7mN7xgOEVuaDqU8+jDrjSuuU4sEaPYiItTDTVpESZYDu516T9UPfuWgo8EMBqzyr
v4zh+4hazC5DvHktm5knkGiNQKSBG46QGY1+6jO0SXbG4ol/if2Kj/dIgvGx1JTwHSyje7A66Ayl
kz+UFbcrJGJlk781yjamUx+l8xB454p09NWxLPJp/CakuU5FBS2tFd5elG6yl1O+3KAPRfZZxlb8
KCENrFHqKxYqeJLHO9IBDPpfllz7jOIufgQsXN/wEv//eW7XqcXHfY5+oFiMcuVDm41gCgg0B8dK
9UaUbAMFaNh8oLKxWWVTwn0iK1rKFZU2OqUUrJ7kWSON02SxOUfqkZ3b7CT7w1pvfvvfvOSAOCWj
DvEX0Ny/JpHdt0GRHcQnNBnYER1jt623Xeu+EOBVUOdBBOssT8M+86mwwjjyh+SmQVEDaD8bdVWF
Qkd+B6FHNCTylGNIdASplofB/dE4XrSaw4hoh85JR5mJ/M9JSdkFIKA8Sk/FQC25r7KD6Q7QhVCg
WuozmrRif36WfGS39p/uWu2V/uFPcwjhqV5IpjINNqB6lcTDsi9FfBxQjva3cgp5aJDskxeIBFmW
hz/N2wzw+QyQx6QIRLFJumqflhDGVR6QL2vPkRkAtw+4e6H1q+xDu0r57lrjmtWJeY1Ln4oRBQmo
u83lHryqY5vE6zyV7MjtyluMOhnGu01VrQ83npqjnEnaua+uavDjlBEx0tDy6FGxq9v1pAnpyYz0
bPskx0Q2Bbddo+9RkRko3i+Gk9Fwv+o8t2OFWkaLDMKOlgv3EUe1EiS7ZofR81coQQ0Hfx5YSCd5
6vkkHrXIqdf3hVg1r+zuzf/Fgu1/dqnjGo1B4C+boWPjM4FvQL+1unjAmWEbng9W/+iPYji0POYF
wDRsZW6/EYE197Jlx1V1yQytvNhu+WNAen1/N0kPlKASkCTosYwCKuK4K5QzLKuISgXd+J5MlFMO
rdc8DQisrZNC8c5u06G+ipbVQYfA+VQ7k7818qZ6VEzRryJkaV6nqWTT3AnnLWmH7qi0yActSJA4
wDQ5+OmQnoryqGWhe9I9n06ogn93Sg9dH6OTqQcLlY2xmojoMZ8Ti1EY2Q+O1a1lSx4U7gKHxGh+
dKMfR8BQw35buCVCgZZnrWorMQ+1T7G5HwbK1hwn56VTKjatmX5skPi1SWk/uuGDLUQMGSKHmKfx
tYG6N3Xs5iJbN7vvHtgLKicSEOgy51n9xbNCcZAeapIkVwfy5QWpa7EzbV/1lxRoAEmoq2B7n11N
IQLtMxLnd1teJ8p6MpJ0JaeRE7ZlO25Jq/OO5hcl5sOQxc2+CBDfvL0EVzVYG1jai1lPo7+0YKY4
B023vb/m1kIwPCd8+t/fHfqaEMikgObnly3d4WG/vbu76c87vL+CyHRIiUS+tbtdMmO7AVCF5cP9
mpGNtqeRkYG7X7ULFW9NKdzvdygnrMLs9zu8fVph4ED1O7+729y68Fnv8O6kt5xfvsMaGrH7i+zn
d5g2t+/v9rH0BUXg8fD73cnRqi0Oiu+Aipo/CDkasdgvkV6Jw316m7TjYqjQAAKGVz6DO5rrXdXi
XFit80Sq7LnWbfeT4hsY51CCPWSaV77nWrYsLCV9yHXXXLsTUgKNnV+4MYnnTApuTx53mTAm65mY
+knRjK+yUx5KwBiGcMebf9VRNN8QAN3IfGgfBe3JKeIfd39XI37IM58Fp6OuWkNhrVfONO3pMCt4
OdpT4Of6EwRRJ2dolHM0t8bS7g9BxEcrO6Wb5UFZz2o7gBUSF68JoKNwoDye55AHvSmGddrZxb9s
Hrq1rmXXl9tVxqgm5u/pC3kZOaoxQ1RBrCI9yOagjfUD4OZbS44aGuiMSquEnPPP6w30HvSB5jxK
UwThww4yiXx5f71whv/K1aQ+So8EgUFUnuvbK5UmuN2Jgw5xQLaPNyRtxmfsd+3tIwHsX2zVKAXG
b3wZ3LPhZdlDrWgUsI5+eJFnIkkpnUItdiebtkhgci91EAihiej2X95urA77imrH+wTSQx64gpeN
v69wN1txEVGM/88V7h1J2f6+Sk4RyizAZS3VDo5kNUBySFcIbbPo2OhCMSip9+M9y3nIrCd3OJJ1
dki3V+WD6yKVMKhBczVAF6zI51gvSuD4y87Ihg9R98FCG4zxW5Q358rpvF8uWsVaFgysCZHyhCod
VvLE0VmfqMF329R+NravfASp68CX1WavOnU9yEG55pXSJbamhqE+8HK1LZKK9tFWOmfvZk61HxR+
uUZuSxkWVl6a950/13gCqlW0i1oeNZb8jdGle9kzGO5ccZSRS17oXTqeblbbcBcDD4I1iAoE91YN
33KGVnRDvF/Rkk2rsTxZltmcztauaBWaTyX8Q9uwLvZhpYXETF3/orrgQcAXK9Axdsky1tPmPNWW
+hSp9au0O36M8thUNQfu7ho1lcYK/U7lEzyrtnF1zyKRzPChP+d6CwVtbwZ7/hraWprZIR6R7VVf
oquYAocyMCtpoEJ1qbPcsEwkCEnGN0EEzEyOdV001CjPp5MOa4UjtEOv+TnxxWAVOl2xntCCfnUt
0mftgDiCY1vorSnIKlg5+A7Z7FpKrqJc/SVbk9I4Fzdyz3IknC/iCZb0JUzBPIvng5PtQJagNTk3
+rjYwtzeXOXYNJpeTT9UH2SLdwIvrxdEJ+ma9IAAW0L1e8IHykvK/nPPX6FQF2ZRh8TqORiDFi5V
OzNQpQx/26aUei4YrmuAwoKwn3SMBv2f7tnRaqfi4I05eOM/9kLMgYZOjbmRTm8xaivAqsvkvVNG
Hfp/nvyyicIyOjaR6R98QFrvrAHeVFFGj5SrT2+tWEknLXOTi1F0/I6ZwdEj6pksjZXAPCRxBOl8
xQMlMPeOGjfH3p6cs+ydyH+DQ/JfR9BVV2E0DxUC4++m5oTHqQkrwvEMyrspR5y4tzZykCgQZBzb
kM0DCitH2Pu9jT9XTMpDJHV53FmHJ5kle6TRAEtIdBQqmMmvqueIsNYYt/q1jY0K7uEwXud8whvZ
2Y+OdyHteGtJU9X2/jJLRv5C83CXlPZRawQZr6EgAQkt6KvS+hHbBGYiEOzuI4oLQDD/0kT9DWYH
YD/hXCZu2sVjbJZia3nTXDM3QAKo8Mh2W6ueK6vdBdTexdfapnxKm9PoWotYFNCl75ZXFos4zdXX
IrBItZi6TiDbdHc9DFF7V5lmPEkRrmFWzV/rhK0ZP8r+O/G11W2mMov3Rd+ZX9F6RJS2Vc3ntiHq
1SRhejbUnMxdPPi7EBHLS2Ab+crR4vQ9tJQfqNKJn8lwvc2D6NVVQWrlsxV9A/iqU64urA8rb5pQ
aRqS1wlZq5cQPYiXrkYJKrapn5tNUW1OC6o2QFbPnWWblpuccPpa9nJvjE+d2QMRnXsL2IVfmuN9
LvJxc1Qrbk6y33bTdN3a/MiUz8xtu5exS1cldMbvaGlpwC9QVJVNoxD2xgraEiLrpn5nJ4aUUzxQ
PjE7G6m3IfHRPWteWj1RWnUzD1YaHLN8RkfPXknOf47ykWE7qq049gryfaZQ+vPMT7FS66BfmtY0
nKVNHoAiDOdkPkxRY62QdMJlHtFDZItq/dwj27oKYem9W9pkL3RwoKcy66jWqKG2/eQ91JZvn5vc
Rv3SmJyvhOAO/uBNb8WEgEPuoZJLTWb44ZsT2hKJ81WhoHmV6ZN5CjstesxI31DWq9tfs2h81xCf
QBQeBREv68E19uHj/WA33rlmoXOkmLF0FrHjxvtJsdAYnP2S0P7t7IdwEJtqdo7R5fUWFqG6RSma
mv+/bLO72JQpHw/C8+NjDaHZYeqB8sjqAPQJv1cTzEqycqChBaQngM2JqoLRDb+rVhs+yOqAua+Z
Pf8P4+Qsphj2jlaFF3WiVECpScR7InafAtG7T04NfMSxrtIyqgR9oMlpVrJP2iyn2QxuM11kKxFx
vKt7mMsCROCypeXVj5DWDudoniz3dGczoSIV6sJ6CtBYgfQ+ZWNiNNaTnk/ONbGBudAnLbUllLVH
PfsqyWtYG6M4WhsUgJw1UNlOVUXLKIqrNy1H7V6eSRtlVu3zOKD9TrD5i9v/Mqy8+rALK9vbFLit
pdnzw6NrtybJXu5WSMdAZZD24ZdoUr9Tst9dg7jNH0ZjtBfSv84MqCJyu39wDTW9err5U9qFW3is
A0oL2hr+Z65TnqSde2sDd2aKPKtI/Y/IJDk/vxylV5JtAgXbVjZ5deLPq+t7Z1jn86uAYeZYtvbv
V9exlFr2urepoVKJyj7/WdrahYhs/jFFuVhZ8aCevcYtjyVC2pu+D+PXqQOiQBgl/0k1+DJuBvPS
Gnq6ak3Dg+rSRwRkPrsf0lYZt1YXn1yr/bdd+pqq+eabTvDadeZRSyz9wxtKeMiyODiXWkt5vOrl
az317PdBTy5e6Gg/IiN/AhWXvhs+b6uvcuUYGVN/hp2CylEzqD/Byu991t4/NK/4gjSX+apWSrZx
CoLvRtioD70/hTNppvclVpBXn12hQ0LRyS3ql5zq701ntj5K7KF1gT1qWOrayJ94NDuouEcPVNtk
2nsjcndsMGJJFvQ+ZVWDHvqYfBFF+A1Na+8bkYSHHIKOn6U+rVVu+8HC7c6QnuTRorWgv6FiZEHp
x8bM0+qnG6iPiKm134wu/Dl1gdgplttvVJRHnj3Ae3nxDF1E/txVJRvQ0dM20tZNZnWhcGyX5X1+
84Cu0F+6iUkYA4W5MQ+fgixyL0UoQDHPZ1Ti16s2ycN140Ansg5gGOMbcI+VTlKaxyv7RlHGT7fe
xqMuKULLdx3bkBeR7m6Z558hNxuf6m2InD/QcnR8h7DZJE6nLCIFcWLP6fUj2uPIB/l59bWL3sAf
29+SqvWWUG9rZ74F62xCO7ys5o52/J5Sh/w1svpo7VfsA6wRiEqh9tCrxZH9bTILKjLa4KPo424T
OpG6VwqhPjkRcq3SY+isF4MazNcwM9HsroQDeM+qXttUe5YOUBKlC0j9gJzVdYUgeqjzEZAvAooJ
vK7+sMFk75QkLTYVQjB2Gwdv8N/r+8R0+7UzqOKLhUB7aGfju1cN5s7R0Q2R9kr91gxh8tki57Zt
gR9tNTe0viRpKr4YDhGFIVHtbdn2yeeYfJN9MTXOG7bVxg7Jlul9NOqVtGuCjWpUpzoxryF4I6C8
k5cgvmOvQkSgDStRlpUIkDpjL3GUZ8XcvNtkB4rQ/49Lb7om9RStufpr7ADS/gCrO4qWUPzJQxWB
Uy7DwviXLUv7/MKLiLZkCtAi+uOczB2w9TuwTosff9n1hpLbwG/Of9k9P8/OLYj/LrbGZU3V8rLv
+/dM1NW1nCsXHTh8jn9MVL3XV8RpbiaybBVBJKpiFba1gYmkc4Gi3tXPhbFuzAHCk851N4VhFmeX
nd6OqtjhqDZ8n6TFvb1vucUxzYNuV8PyeRYejDpNXJDBUFDxi+FCfgyiGk4Ar/KfU62DITZiMRrp
6gMwgPxSWYa6sbTOW2SZ8NhY3z4LddzBkcDO1LKyi7TJMy9xxYHKoAfZMtzIh8ooDcpzTUIqTPrs
crNFVYqEYKomq2Ac1WeKwf1DM1UAWD1zLNnrBUsA0P1V9oqkKVd2iDyobBqx05+KMf+WV6n6XJtV
+wDZ4inxPVh79SgkoyvinWyaptYvsiLybr1hP21NN/aeyJ76L43erqSXM7F+qUzW8SrVigC/4JoZ
xUSesPeiU1CZzVtoVst4NKBjtokUTmbXrmWzbeIf1MaPj8hLx9eMvadoEkCiLqrBhVU28F4yKEWt
KidjslNz9F1tS9RPlUMU2EzCc6siiBg3Ijx3PPxlnzz4fVOtWz2o1palTQlA6PbRFJa69UGQ7DOU
6y/yoJllvFJLC0E7I89utrCZUqqV/AAVUAs44+wsbfKMCs5qp7YkOO82Twm8FWwv2gLkYTGtu2Qg
NzJz8KRumx4iipq2Ce1HxkFn17UtNyj31dUN71eYHHhgOD+j0vult4P6llbKBCypDi5NXjs7+NFD
uBYt86HXqN8tjKJ806IiJL9Rdj/B8grDcH8ZVfQSvWSVavKEGq3boUltGOq69FrGOZKm/93ezZ1/
2YhtoD/SLhIR/CqFX+sPLnhmSjLUaW0CLDjnk6GBjYx+Ikk0wuoyjkd5dj/YQku3WtxSRY2Kmzsf
AtYhVD3Op5FRvXQ6GeK70Ju06wp1+tJ2c/7jJ3vvzkOlletENb2dQjXaFrHVEbSRFb7rmqLAHaiK
fVT74XsQp19Dy60vPLjDd3POgif1m+/ZA6Hh9FkOmcpaP5Ay7JfSKWEHC/KLag+isDxTRh4bU09l
kRhs49WKTG2VxmN9STQ92WlqmYJfMKxTGSXJJqgG7cmmSGzZU07y2U/2E0H2GcjP8ouk1cKjkj30
WIYEplEtKXdsnsyaJ0haaupJg6v2kDmKv5tKdboUQTauRoRM3/qeXXLxwT0nPZmiIAUQ1f2CAJca
r4C3Jid/LpNyW0ohF7ItD0DyIhAO7YRGY/xPj5xDukuf2xjZ1hUYW/vuc6zN9BrM1Nfa0OenISuh
YsMUzSYQCOIc9c1WmuShN/X2QqxgIcfc7fJMnzmxbzY8bq5/5ocabHubUE2J06VxfXGCLD9Jf3UK
lY0nphogluFuBYGt41RG5aHJe5cQfBucndowNuDb4keUrJwVG5fxOR9FQ8LYKOdnboFUkeGvnJa6
MzM2tSOMLZAYpDNbiFY18UYaIy1z0Fuf+x0fhmaPaNp4VEcdCJrGfjr32/q56xOQ4KZHsDpV063a
9hAjDoW5H9Oq3GdzZDKCkXEzuVXyWCgylK37L6aap0tLrcsPdIQDeEIJLXYQk1LNmbFUHrfevIla
ACxcd30J1ZiX21vbGRdiBnx0pRIe2ICj9zY37aD1FtRLKKcoSbu3P26tDbrQGaiYyQPjt5tXWx6i
Zbi5zCbtcjZrdgPX8m83ViEWOIEpOcVNU22VxCG5H4/6c2hZ1TXgDm41gSiXnk5RQAcjwaFyE/3Z
tjJ9l/uCSv7Z2UHq5TmjtGd2NYs0X2pg3XbSVVOb5NAqwLVl07QbBC/dUt/1NikhaIPU5zSAWVO4
In4rfHY97aRbH03EYpivX/saT1BJBI32Q8k61lwJRNvEKhYOYa5o4VdbthmIroKnWddxWl4VpTaX
dUupeRV1cDT9F2vnteQ2snTrJ0IEvLml92R7aW4QkkaC9x5Pfz4UJaF3x2ib+M9NBSorq4BmkwAq
c+VaTULokCTAF4rIz5nfELcI7Z1XZvYP8nMvbh8Wn/PEyJeWVOiPGii5TQ2P6tkMI23fDIm2QzSt
vYgVofpJIeVyYc1ue/9LmfF2yrNrih3fVywS0DvTinrr5MthIinUgUXtxR7nn3ZBH2xkxIqDnxDa
Ho2dT5FimOl9it7MkKwT+Idg6Za0PHkI6jx7KZriJes09TK4bfrCVWaAGw0iMtPgKGVQ3dlaeRCj
VlOF8Hca7U6MkvUoYHdyTfQ5mUsY1thUxLr7qrmAoSnAv2vxZzuQT8akQWJabE881/mU6uZENxo0
FyesAGa2isv2vKYgLCraRaVZ9fdx43pS/r2M4x6ACJRYct59prTDOblS+bOpm2pYx1msLT4MfOia
ZcVui+JIYR+DDO4QBwnBZNSdk18ThoZ8nU1raLDDL4L+b97IIGTuux8wH74iKO5/chJ4gqkr6q5h
3Bu7irocal3s/JqQEF5Bs21uTX1wljze+NinpqHA4GgqNjxyvYa8uDBmqKIiLD1EZKYNl+fXGCwC
3dNPXVW5z67XTT8UtUaYkW7SOuW6bAwkLyZnVALM7ajp0G1MXb9x4HFGDPm+lJU7zcWXmhcxdWRX
/Ajh0dKaXM266Za8+gSbmP0EdZHeGK3ymI1npkm99tYk3H6qFfuG3l8ASe5RfgggHTBWeTR03+Vc
eUrJMn5xW7NaqJbpvKLnNSzR3E2e5EYO1hBPH53EgifQH+BsDcds34PEgflEkbJlXbYHXjVs8OyM
KpYebyXDjldZ5KZPydQMZBbINDwIi+x6J8ca9zJDZ983nbOqZMaIbjfl07LpJisgQp28EuPlQEQ4
a+Errhr3HBKXXxZ6by9SX36OLKqvTCgZtgPpp43ppuVSMAsJ4qBwKoCts3ySjgfWKo8Vioix+mrp
/Hl2pF5FTyaEDvL6GU3V6qbAOXwos7RceallfB7a7G8rMZKH3KmkC/TQJL2Njt8ROg9TNPKBbHL1
NfGbvw0+s888XBq0L4EFhFoTLGFsvqE2310yipjWgW2DJHYsJDOVrtqXHuXWLnyTA9o5yO3I44lf
y1/KyA0SHRD03+rW25gOCEv43oK/Hf4xWikpu0gJpR0BwK9DCbF5okNAXsCH/rOWBYbIVM2tN33Q
3S1SJ+nWLPLmwTfzc+wOKqJcGlv/Mvkm1zC7EHT2b1ZYPHSSH+77PjCPkHjDCDk1Rnz18i9Z4dfe
wuuoF82C9kenbmRN3vZB4XzyM7db15pcHm02EFePS1yGDS9ZGgwOG1S39Ws5Nt6yIxZJtVARwhTt
+NGibiKLsk/5qinN+EWZJFYhT0kXrpXnfKOGTSbbbz5cu19tO4BZpaPgjAdKuDVLmFFc2ejeHBO4
Vqn77TfPGLalV5C4a7TnNtUdqvSkB89Md7UO2cJgQToyROqyrhGZ7hLf3kZwkh+zvup3pi0d3DFL
18rgHMe4ahcyQQ8CMU2/aQPN3GRu88m30hqFdztYVOkQfIWX6WYbhfU958cDlTMasNCgbxyprg9Q
vx4c6psvOExi5lQoXNIBXHoEDKT3/PBBNBCUKUcpgpV+MkWSBK1YYhtrcjvKubMG5Sx3+afezm+F
mRKNz8pnysfjK8TO8ksmKa+wFFoXNcyr82CUty4EypMnYXgMnO+h3KQnGdIJJ+yHvWfBrgK8P9NP
0sVtqFT0zeRzBypjCzYdaqapKw3mdYpsPZpq210as6ZwXQLUpkthsCrlxj+qTnNW6saGs35CHE7A
RN/hiFeEv6PcByM1QF8g7KKhGAs8vXARfcev/uKlP4VFe3jp0Ra6FnH4UitZdSHQyi9p7MjwdVX7
KttpuKDIItmWQfu3TSbkAZlg7dz3FqWNuh8sedvIThw9iEFI47sHdBGAK4/RV8L6eHSKMeydIMoX
936gWv1iqNQYUF3arvPeLl4LLWzWiELmW9E1NZPHj6PAL+uN1L85+bDsaspAibJp6fF+aLFrPbo6
lX7LCVRxjDz9kVSwtPQ7RAh955BWw60YQuNqJ6Bau3qtO9rf7OuKhRzWXzvdaG9jnZB2yqD5LIPP
Y8nvMJTU5dCE1Y9Of+psC5afyHdOBWmmBSxU7aqPKJ5pQqTIA6lxdwjFEXDi53xLYPK8pdMRaehb
osYFRZyYxGCbUSjVddwrRVdW9eQiKeXXCFRPhu7XcxnJLc8gaKFE1wq88TzYBMt4zj2D+ewekyZb
UgZhPueZnCwCYAIkzvv32mrj1I0jjaeub375J2k14SEGHB4Pe23g7L8V3CyYsocg/lG4uX3oC7gf
7QZ9G6pukl2gU2FFfSaVySXcZGy5h42Wa8V1tEuLYku5IYbj3Zy6yHYZr+rH1CYv5/Pz3/EMITmX
QaUA4eF4hZQ5W7tBID82Y2ShMtTJz3n8UJa8gE5yvQ9tG4a7VkcRPvSc+joEU/LFicvPqpue5YJf
ehT3qK0DZyLKpS1NC8l1rTH0XeOO8g6sNErmmRqvFcMq9orJaoC7p0dGV5CZ5r2UquW1KpfmdztP
npQBmaAqk2Vka6R1Z4T5D3Z5F5974Wev5Qo7P8qgaAqaXTnUF5uf0jZS7W7bG/Zwky3bW8EBrb7J
JChVMwl/pOaZTBbQcX7MN7Ovrc+WD89p0SrVIwmmZlPEdQbWpQQbTRiLd67qllV6s0wrK/paZP3S
z8r4u+yXiCCkQfxiAg3ctFCfHMdRg6XFAMvrO51CTn84q7VuP9uOo3DL3hDlKr4EvkF5py0XB1fv
LPCE3XfFi7hR2hZQfKMyAcI34REq4nBN5Ga4JI6ZL1rD+BoqufdMKeKwUyBO3UJ66rywR4cqMvW+
QWMBgDBNhsch0TvKfkp5U6Zt8wYv6kF4BGYNYrwgPqd2VbZt+monW168hxPC3CvkH078LyNSf7V5
hXrCWQUQ+a+bnqD7oAbDKSXsu+gDx302dJ1wUNkfJuxJp8EQXPSgBfs6PgcA9aioKet1aSBT7fFZ
rkz0L/c8XKTXJhz9hd3apL+n0aqxUZwx9GdZhnyUxAMvRTUP0hJIhaa33b5piF6PtpJ+dmLrewfS
9FY4oX7LNP9vxNpTCqCdRQ6OekkdHwwLjmzuEZEatn0bpY+eOkWus6b6ZkKelQSN8p1dzvdCDqyX
AuqntaJEn+2hzFfkPZ1bMjVglmFSJXe0c01JleD3qJTVWIJZ8t3SuQlHxzGB5ocksWdbLvUm0V9u
LNMqwi0mrnSz72vfF4tNxHWaa992BJslz1/bWZ6eJa9CgGCMIX5qtfgE6uIvC8DkOdCMdeZXT1BQ
B0t1VE9j5Rz1hDiu5djKOUfUfTkOvrIy6rrfOXGl7tEhGa751AS7dCDkAsog2OWeE6x0s1HfzAE+
/bLvf1AMN/odO3ZorV5K4u2LqnaydQdBErfL2BsPZBCWvi4ZCEXl2k4eALHFhakQq/GsnRtJ6ZKv
PL9XJf7kOyo0MDYiMJqcD6eRYtVlopGODk2tX3VGRIReHixK6pqmXUR18wRZULITtrmhKuyXS2Wr
3bqzOm3B28hZJ1XwZlcdYRhLD14nNspVmxjaLXJ8Z+NTnO0mxpaM1HiiwCjdeQaKN51awPgT1Oeu
1JInGBV4r0ZlD+yV3u+FTUmAvsAuCxxUsm9sBazvikoYapzkyOxHT+MtGbWJL7IkDQdfz8YDeGw+
HZcMRkBR/6kBe8SLYPRJqkg7dBThrlsImHdJ0dsPMvKesqW2bHpQmqfulVhpwB7HD5pl7CXBCcxw
ug9GAhY2MI9VYY3qSvMdF3KX7tEjGu4YJin8MZTMcw1C0aVe7UHKvOyBd+mp2hnZiNHkrckDvfti
IgSAHLnPS15cly+ofBFEj/Rnvj8mGJ0lDO/pzW4mXeHmxaIY+UbkM7k3BXnpVQFD2HqYvMRAWFTu
pc6/iQ5Cp/KahGm0sqxyvMEw5Sw0pe7Jsmjj7W6TDXOrxrYO/hUXMcBuQb8aQCQnS96F0VI2EHCv
paY89Y5VnJom/nkUQ7UAQzc0jJBeA1IWPvdD7kR8r2K53cQ8Cc+lgbqvJBv5NlEcl6pKGr4Gzr6p
LeL36Xg2SpMHQBI+1IUU8fPntsgbrIUiLAzdCJtQQlIa1oOw1XZGoLGCtjS0VbZJlUuSjqguqL/t
KKfpKiuGSwMd0E2G2WCpub734HPVW0JzMdnCDtZ8b7zZgIlO/OiqTlnBK6jzmHb1o5OrybYO9c+t
30Znv/2bIHh5iZsh3zi2C1tMgAJR5UK6KY7gVIYmRxzOTW1d+qIfCJ0iP9KbsonQhAVftRR/duE4
+ctA3mJh6FL9yv1eWdah6z0VdolSW1i6V1PmSxFEkPYE0dFs0OZVG4NHy9QVTQepB1WQTtZnCzGk
9sSt024ldbF606rHQJAzyWaMPA8f8J27SSYct6cqjPTFSFEJu151CvUh4CYIlkRT+AqvBb7ZbBRP
1u4ETmXdIEbaq/ALTRROwq9D1wq+aPMUZfAI5KEXrxpL0Q91QL2+A5jrWfHN6pHt9ELuk+wZ5sc1
MEnpYXpRd5tKedNipziVSeDeu0aeJMtw6MINBC5orKRtL60RL5W2MTDdx0rPvlE6AUYs7boDv7Vg
0ZGpejCyCLycE49bw3EBXJXSq4+21WM3JEu9KatnbxjK5yyxbzlkwpfck8pnR+uMZTsMDXdYurat
uFtSFOHKrd2LkeXduc0H95Iitg4/Z/jmJWG5D2Q/p3DDi97MiNgkcchgJ0Yj6qjByJMqE6OuhHBV
GklPsq3Ljzw/dsLcW216iv0MZBMbTQCSow95AxlMQ6viFfUQ5osRRxB4q3CHU1FlviQVsW+AZvLK
nrrGICvbPOPxLkWW8ZJQpQQkVInXYq7qtN4Whu9mfZ/bgBzmaa/B8Iszb3jVJhtdD540loraPoC0
nfov0VURqVzDzC9vhHPagUnXoR29j8pelBK68fPtfW7fuysIf+StcNYopliVvu3eR2OzalYWZfY7
4SwHHaCndkrDivOOvrTU6zraghvdGZbTXltvsDZJMOYnOzpmROieUftqFbl7nippnpOyfyU/55wz
mAV2MDzArq/13bWp4z0l7c7R0iTYWIStVr4UI5VZd1OrddFFB6ngyrkaQF2a6keyIwe7Q21a+Kdl
EK/YPwfIl6NuYqUdr3gBeWI5jJGtI3eRKP23NDfaL3nuq6jaasaVuvRwF8AbVZMOuzVG9NLISIWZ
TqoeiJm3y9DpvbeS0PFGg+dgI0aVCtmPuohRF5lGMx1IX5W1Ny+wtdfmS1Uk3k71M0jLO8J2YWKW
q0oqyi3IZZ5btjcOBweZCmMdGtavw3g61JWkUJfvHN4d6omSb6Kp2sszHt2h815N/jyKloeVBA3Q
q8a37cGNESKaepLR6dfQGx5FLxzT7FKAzhM9MFbGSUOhZxH0hf86lpA82X0P3/m0KgKd2mZi11qF
pqRdB1f+2ejS3pIoCJzNvPDnh9gFTDk5zfZYh3PRHwJz+WEg80J5UbjJsJ2dhQvxCPY6Jlzzv0/n
tmwYjVJRXhAm2FDfPXy2R9NdjbXTnQYllc+ySrirUQEOhuyR/QGyiWBSFBJNMckKiaNYMyYeDIRh
RwtFIWFTfh/F2ZRkbpGn/TAgnMUorL2Ifkwri2lo/nrwKEBksR4BUd9XrYgtA3siKdUsQDKvomFM
D1kV/GyoDUwPRL7TgziaB2a/eeCD33/hMi8P3AzCe7H+PE90Z5/5TP+Fy4el5rl/vMo/nm2+gtnl
w/KVJ/26/D+eaV5mdvmwzOzyv30ef1zm359JTBOfh9IO6Dv6waMwzZcxd/94ij+6zAMfPvL/fan5
z/iw1D9d6QeXfzrbB9v/xyv941L//kptzy95O9QyRHsHXu2C6Wcomn/TfzcUVT6zUnKE91n3fqNH
2fv+fcK7af94BmEUS91X+U/+81nnq5Y7VGjW88j7lf7Tev/p/Gxm2Hp3esjb+XzG+6ofP4f31v/r
ee9nfP+XiLPXw3gziq7dzH/tfFUfbHP344X+cYoYeHfp8xJiJJ7+5R9sYuC/sP0XLv/7UrZTQp1b
al8GyQiOjdRODImAzY7x70aMRMNQHFTtJszCIo4qMWH2Nd0yPIrhkgTS3omRZdM67zHTGn3pVQa1
VbUhPWRBDIFa3T+zC4bIdurFOZWELfiWaVzMGQPdPJB9/yHGhd2FNmozljBiCZtoqh62DFMHBFZD
tn+CLvoKqUd8LWwp3ne2g+BzR52vbUb3BobK+JynMJBOXloUoSQnRgNLAs7myae7TQyrkf69BUBF
5KyBWkYslfs9dc65Kq/vji6skqvKCGx4kg3qS7IRiR129uAwEVPd+BFarjZ8Nwb1811x1QkakLcP
qe6ZukNgFddCiYurojTa1tMLoOtidqtVw84tQDa8m231DsDktPkMuSAriomVmSNLZNQP81piab/T
KoKa3vG+XpAUzSlMY2h5f51SuKV9159VXizubvrIFs1Sd45c9hQxoxfkTQL2d7F66JEpUX8nXN/I
1F+NQ7c1+L8dAeV6J7+atOyF4L0wiunzcAFOxJEc/ZB0DagKOy8oOk1h+sisfV5Y/r3jKIEDGmay
58BxIbgieHWfIYzzNMkaoyVJj3r9bs7dsxrKdRcn6fHjxFEZ/H0TSg8f1hJdIzPPRLqNvVIZaNXH
CK2NcuddgibxLuIIsJeHbmvpbV0gs+S1GZ0HhF/njNF5pLJ0cp1n3hfS2kfbjmLipoF+EM1I6OyA
MrJ+EEcIpg37REoWYjD57Sa6rq57KQUnzMgojkZsVlq0jgy8DLUxH+KxplAvrSQpF2FtEZNbg6nV
lmLgPjq5i6NulAl5q95J+M4eZJzMjZRD6QFe46fvPBop/hMiQyoB238Z1MZM3+mq/WW2m+AJVfi0
0owsjytvxch8MgcNQ1B1HRQm01X/vq57N6VUj1JDey0uwrA8lU+kTGDYst2DaIwsQ7H+3s7WLjKx
ZtSEEC2cfBOQLQhfDyjfjXEnvVtAL3ICBnEXS/cF75PeLVj2cL1KMDSsVJjRj/rUhGHeHEVXHM3N
Bxt1etDGshFbzgP/0wLztPs51N7ZZFDbpWx8yv6UsEVEAVlNbr7sp7fQSNldhQhKiAHibREa1IjU
ZnCkw0trHygFGNOF6IM9/Wm0DP8ZoQV5I+ygx5zDPGP2LYWwpVhGzJ19PnRzr6caw6n3oxx9lpqU
TEZuwOSmh9FTAEBtb1sEDWS+YW9Fq+2EBwVcDntux79ZE4w9zaiuy824BFJlQeE/wUnaCU7SDIB6
8jE3ST1Oh8JYTyPiaPYRU6p+Y/XIN82uwvxP3UBAVOaVYnm8uG09PIyOcdPrpHsu2HAfcl0t10MZ
p1883SClBMCK0NkAyduUgpIj91NhAFyNCujXwrp2F1I97AXYWKCQRVNXtrs0DCdZzzYBW06pqlsn
4LeWYuAOT3YdN9xqNl/9d6Bnr26jPcyLX++ODVXcVQBjLgJX7sEpHOfAzlVPF+JQNHCxG0AIKjTt
79aSMu2+UI2NNntCduoiwzn5kDdCJnZqxHS7qAMAloQFcrPqYQxNIVSXR69GNieoLmUO77M4Ek0+
JFTbpjqoDrf6ORD9Poo9QA4wOetb4SxrGnLQkQ8nam1V1z6NX0PXsSAfjoGcSjFqWL9tIamsqxjw
p6M/2ZM+fY1/rxG1z4Qt81Pt5NEZ7v/o3JTWqnIIfULq9dMkBseiG8GTVEq+h4T2JI/20C2ET9WB
oCbviTJ86kTUB05rJW1dBVtxGDfGdztQs+07mzhV+COHF/wkjiVCpn2vJRDd6c4hmZreVGCknPvi
CJ1gdEnMavfRLrXO4Z9sveG7BwnRJzTdJ5/7qsIq+mKOaNqB0pOlGCmKQd6RVW4NU7npup+/1sSb
fRkguxn7+gtRj9ps8lfPS2UU1Dtw/XL2qiAhfzU680nMCHM7Ppc5L425TrTWbLjR6JRcH/3Ud4/i
KOnyvwbPNjei1w2Fe/QqIMk83H+5hL+PZlsHzBQ1HBf1iWl0HrhPFuuIFT+crqZaZ5XWycSJ/y/z
ZuefcwMZFQor2Mh+kG2LUfceJLmEhb5w4k9E7z4bva78QFzbMXRSv7YXPsVWVH922oiUTtj6j35o
c880Qulo1mZ8/LBOA+nX0e9K+G74Ep8UubL2nZQTf4J2YFEjnnMKkJcYzg2sgJs2BHoJFsEs38JI
ctYxbF0Li0A5CdMkWsM71pyaqSFZ976ZbcJFkZV1VNrSfraLCXNXuAlbmmvmbowctNr+ZUkjH9+f
YZ6vhaQj6iS5uYZBIVSMuIMFK/lWdGM5Ty5OEl8A2Eb5sklRs/B81LZ8rYbnq0eBS9GCfgGpVkfi
/F+aDL1e9F4NuL0XYijsFHisxWHuJajAFoTV3hndIjPXWheCcnOqZhMokTKVHPhPoml0CCTQun8Q
Pa+AAGf26Ca3Do/AGn958NYE/lFB3lsp0mpF2tE7l4IkqahjXtvdrF8LI9SZ/nkQhEjx5CSMf/aZ
58w+1US7JAbCUPN2Mlg9GIRy7QWukMhV8pe2QonuV+fXSCEV0ialOopimOm+p3nZOoTKYSlug/Nd
MRtgxvWngdl2v49OA/rgEkifbquimZeaB+Zp81Kzc4ZgE/HaJOW+Xo9P1Pr3C5uM+2GM0ItRE8sj
10pJUWy5TbGs4CrxG/WxnwYhxrCXjQIyW/j2kmkcg2rSu820tiCtEhztUg2uYjTI+Y+kCTTmomuR
mb/oXj8JCclP5bBuqY+pQNIBWZjkzu1MW7mN6e9ThC5OiQULF3uiPFqJQ4jFh2phZyA7KUMtN/WQ
9tWi0OSfrvfxeao46oKJg2FgryK6RNmpZuoB4UVS9mhTbXxxa015Hkh6LrXI0vegppRnv7Rs2O49
F8XpHKowWe+W5pR9NZB83Rta8a0YZZvt6mQD0+gBAmvK/TjlYUWje4q+D+r6m+g1U85W+AaU7vyj
77TmPF0ciXWVTCr3sHTFxz7qCurXeZ9S+ByueglgRthahWrN2nGd7Vhk0iWnTnc91C1qc72XL/sq
UQ6jaOIKgFM2yQkuhOHd0DSewfVx8JL255FweeetRcGnNJPLHeid8qDKEEv+VhsUkoOimwXZkbSI
fxSmWqgSVgmpM1NOJwr+X/qEwrk0qZyTehXoMZKF72b0Sn40TMs73hcQI/MqYwrd9er3ZQxtRaJ8
9OKlEeTfSaXmT2SgiidJiv8i19+e9KmnyEa/AzKJlNXkkRdq8ZQFzQrq8/Em/JViRIi4p0RKDEqG
WT2oNaH7abqY5LqxAuAIre/7Cew4OSepQW2/lufLjlDJwoyc7CicQRGMe3WgUkicH4UIeT/YpCUh
rrZa7a2pSu1sScBjRdfyIFUea6pyRLdwrGoh65F1Tj1Jfvs5p20V7Swl8Iy7haO9zXN4iQ1vqora
nw+nZWDFXxMwONdsakhhKldfTYx1P6mXzjYxkOgZOgkRKj+iKxrh4uvBUw868TCbxBE1o71JcGZe
h9yhfXBTKH9/n+7uqVJr7vYOWNfpEkTTWzoM6qm/7VypPhrsPXPYBtT6qPblzuy8YWcrdQ09LaZY
NTWqVkRfHArrfY6YblYkEYHiFtXaH8E/N3X2DxMymZrPKJB2SsMWQjRx67mgrqZ+JUvq3Ui5y8/h
2fGDbZxmNGbj/JwshnUtVrcKuPyPSxuxYydoe/7LsjmlLzttgL8RXpB4FaE480lpnI4nrY5Ip+ll
nxT7BVJk6xWis/JchUgGWn2cfkrdIV/bHuXlbLEhei7lhZXJysqZkPlIQadHY0JuiiNhGwGiAyue
RkST/T4SXWjSGHaMGFqebnrwZt1e5p35BC91c1P8pL2piuGuug7Fm9lmyoV3rnJ3K0wdRZewzE6U
rtpg93thFE0IMcTWBNAx8Vw3t7kxn8LazW6gMy22igZFnFlVOgDuOWERmvI5MUCzUWK6CqHX3OVk
q1+bik+oCg0khyclZup/qa52m/qoT92uBsFKhbB7EqOm7X/pBme4iKkgYK9JqRY3MWbr+bbRzfhR
jAVSvQCBEz8rjuK8dMgPw/DimNJzAFPeDcBmdcxcEKlTL4Ha4H7UODEiBEpb7cVAb3jlzSntZgeT
Fu8jk/M80PjSXlb0BsEL3IQvODZv03gAU2ZfsToickXk+/fZ9zG/BI4hacpa8jx343Q+PASxl11F
IxtIQ401Arqii6Dxz4Eqr6CmkWVvMzun0yiSE93Kj3Ko536vEvVKdvV81Vl3TY5A0O8BMcPoiNqF
kgUZky5tTJi295zH3KcKqjETOaU8Se0hy4VWsKC1nPvzMMKFEF6K/lDXxa7SKV72o3Gbkf+H5clr
b66m8n2bjrToHKIBeCWn/NMSulk3RX34BwmHaaDN65IKBsCkRIvXrhRTpx868ARCQLvvnNq6DVND
VS4qwCXRsVgJrJufGNbNUFxrW/eRtZhtuiIpJyqcjsIkpgpfaGwWdar6YBRZTQwqnhfcTzPb5tM4
LRXHLdw0R8e32j2F2RSnx/n4ZvLKvUr0hnjk1LVho6JsX3/oW6l6inRr68nqCNak9Y4xCNNlILq6
Fa3jxqt2YjQo+i+hO6XqQee8FHx7hRfcKhDfsyFEtIKli0pJN9ByBFvRHcMCFKXiO2fRVUoQn1L6
lmp+c+FJFd8noc8C8zBMDWvhlWuGtChL8Pyim1oQdqoIbusFX1szz1BagA5oX+VWuuWmqz2RbOBO
DpHA34EJ/TaE+F/hCOyXFlLf1w++OjwBaLHgm8aovPP6uKJ411nV8qgd26kRR6IJkKI6WoXvFnCg
MyIBt1q0WlRDuEk3KqtHzanDty6qnfA5T5v6LZeb70oTbGyrKB7yTlafKUsHHllWvCkGvvbcg/ZY
eUbnbsVooLPfR7VEA4CB84Dy9zFygUlFk3NJDPFGCfhBDIr5YfEtttkNCYufh5+9UoLhevKWcoj9
R4jlZcOQVzE/tUfRUHwlG/5jZ7T5I8WcI7EkGbLL0Y3ipR2zXU11HWLU3/51m2013zAuqqV+dxME
yfpOia9dxp2S10nY8UEjXpupEQN9mpp7r09earP4ZZompKmdn0szXN79G9M7hP54bgRFaY1Uojia
m/ofbENi/Ce/eVoY8v3PpLpf6bEXgZV2YdwZdCqGp5pStfJVGINoxFGbkydZiP6HYbCgwc4P3JOw
31cQUz74zbZ3PjlcHRt+D98VuVB5yeDE7840TxFHH68m1YkN9bzWLf7oKFac1xZ+mi8Z64K7Ckzd
aAQsOxtWab61Ub4xJm5p0YfaJAA8DKBxtnW9hobRu/40sRFGMWduStsKD3neSQ8AB42ntkq/SZnR
nUSPkKu6YW9mrFq+N08Ih+yCKOtPaWMrqORQqTGYoYq+aapehU00bWpAcmmr2Vp0c2kEu1u0456Y
Ld//pvRfQUMHVKgpDVqBWbrRnaE5R1HlUKcSeAdpYn5lUQLXAIT8sfTAoHv+VRwZKk+bTGlgR/7X
AVTGiB67xpuwm2MSQkMxuSjxj6ojkSTWSDLbhxyiV7nNSSYKstSG3hcWvuVAwsD9FiNMckzqODta
ffgQ6EayDX+bhL0wSz9ffDzsqWjHygd9ny3G3zn9Xk3Y/rxk7jq/Vq9zbwvIyV4rnZOeqzhoIVqg
0iCnxmQRmK3/PQXmSRHRD/4znzS4sd5GJatXrmLH1yyDSRByP3U3mIVyNXlHW5ltky8p3XdIPtTj
ydeBZ29Kn1Iiq7L61TujOBSN5gFQb2vNBa4FZhtstzqe5uEBivtm0bh8TOgmf5kHAuhhUWJD81JO
skeettyOoSMVPSol9GOVjZ9FTzRdrk9fmq5cq9WQPQqbHEAEU442P25MLqLZpGqDtRjTJxP0J+p2
lLRmOduSpLYXQwtYfV6oj766Ctrl91UpBztQJhcuxBrCljpwy7pxH26EjZejYFmoQb2DZ+Sa5QMS
H8gsPbaO2Z/hzTyHU48y+eJxgIV/A2nauBJd0RDD/w5QPiQ6iVtcGc7VJeMtJglTTbX1FmaDdllC
DE2dcD+AJHORZuxz9RqDjtfzMbjUU0/YVd/Uj7w7HETPlkcdlKI6FFsLya2FMN6bSlavropUmNbA
NCdsfidrF30IF1VShmvTkYpLkBtkZ6Hm3cWWol34u20Az5by0pokUORW9/8ecmWZQIZCMXerH1I9
yL74BYWrNqxUkB1J0joaC+ukw1BycCpZ31oERW4t9ZArKFjkNyMLvpLhKn9Y4RZxDW/DfabcWlTP
3RpHNZdZ4WEzm8ZZZLybn5raOYhRU4pgvI8HvuJojZo7GSzkPkbiZqWppXmibP47lAo+BRQKkt6T
aW5mmwlH+y6TG+rN8RB2qR/yFi7rX9Oo3fy/LPdPZxW26QrZd6lrD6R8OaUv66lppsyraCg2WoUA
fk+zSXh46qBsGlXmHzr5CpuYL7oUgj6Cdzf2ojevS5VMChfINqNc6tAAK59klpPnoo0pFrX+gsre
uVZk2IYqLXaZKgeXtKup/jU084FoEMpTjgu5EjqkC2QxjL96o3nqIr7BUl8tjY4cJ7v8451f9R3V
qjgcnERdl4VOqczErKpqBo04mhrhMk7srM0UtQ7G5Meo5sOVOxo0173ffqVY5VBQVvnmQW60pb68
3RWBGyJjI381+I7t/h9h57XdNhKm2yfCWsjhljkry5JvsCQH5AwUwtOfjaLbtHv6zPRFNSqSJkWg
6g/7y10H/E7hFK8DCUhbz53Gtaw2QyvWCDXlW1n1pz5eqZYR72XV02f4FUIXx5Fb5WsAyYp0I9Bb
laoqZ/SfiWvOwa9Vqqu/DFr+q1rP9lZZ9RLPB0UmfvXKanZfmusxUH+IafIgv9oqqkOpSaxvmydE
R/ecYGwNxRL+MatMEepZ1mSRhdkMstB/xL2RZ+vB2es2hn7MBgbpMKpxvZo36yTGVD1OIBLNZIeJ
lMO1l5+aSYrSPDqtLX1d6j3s2d/dXmUZ5UqueF2WzNrFmPvKukUqZilSURysJEMnELnY1UT8+adq
AWHQva/K1FvrSQujQ1e7+ZORGJ+IeGbbMgiI0+mC4iwL1x/aU+/eycrYVFW3unUaSqAtrRqJpaGr
+h1Aw1c/r0gm9Gp94emOcmlnOQ+8AcFdnkJbsjTjj/ayygNz0bvAJ6O2w27AMDkLAq3YTwKlS9wX
8Xunw6i0Lfej7QMedEkJJ16Ql9H1rYAZUXgfYII+tFLUT6YxJge2StoaxHP/kbA9Tg3vw8RSh6e2
VImF1bVHc3J/yHmcA3h8k3byMJDxiD+iM3nuRtYVSaYOT6Zma1/JKEW7kxCRvTw6yiLjKBQ6JY+p
+TQpi6gi7VNtKwTCc8eFNFxOzrn07JU8hLrxLNeWB0vNb9W7JonVu6Lx3+so0PayJgvZGSf+oic3
7nxrN3TdPHWlMVVIVaqN92pPxnS2/WhcCBVRwQnI3NrTB3crq5livaDqvESNFU2MGVtjanHIp6aH
J3mVTGHWLORlELhJs7h1qW7LoaXWiAxnyh8Df10i+7cwW9uD5jgNp3guAqww+ao2+jensLut7EB9
y0f6JCq+2GZOxmFZhw3fdU/0kLwMZ+xOPItazA+c07WYST7X+nVQh8tNQ+sLINYcMy2joht4bhrH
z9BBYxQutYKpGD3XSd+1s3ZPQ7g8T/XY2LWZrr+owv/VC/ouPow9ynDsE9wFuXTB5+Qk2zo2zZ8Q
9vdN3GHkA9LA8dHf241T3EtDfqpX00IN8vAoq4EWhutKBU3mJs5LM0zoIyXTV9t3y03aDhgfPad+
m9uLSh+/kjILlpU/Ydw7y4oIqUOhDtGb6SbAjL3muRuhQGaR+CGb3awPt6UxLKxsZ3NGO0DuhtQ8
X5l/V0dl6Gf5Qrqvl9fhIeFWZsWD8zbnX+tcR2vIC+SL25qB5zw45EFs69zpT0pQ9AjeI2Vl9dpd
h5a5iZgvbbI3UYf+JIuizp+VIXC2SRPb/lm2gQYhhkYv64WcQZBJhHl6XrXKp2Sn4f8pEX9F65uc
pDLtN8nvZC6+QGdayF4rit+LRu12U6vpZDXMM6KwxRNU2hFZer8HyiwwkD72yWo/OMYmCWhLwYam
ZBNStzgxtkqd2JsSnhm0a11TV0HQ/ixLTPlKWqETSN4LmRX/iL3zb0X2vet/dUgB+GvbTMj4V4eb
OyS/3paRo6VK/FU4/u/1/2uZW9tVPv73jNyCrMJvl3cTze8mmuWh5ejbe7VC/TEwc2OhKU21wsZQ
3KMwlt878xXxBSQw2XeyRRZTiIpc3dvOH0O9tB05D+2uU36vMFRjxm3M79ZyplzadFVxGbFlySYz
EyGKF5aJGTkK480UW4G30Hiunku3X2uyKudlZVrgzlTNjRqQNk6an+hOERGht3cmX518X4cb/iS2
tw6v7cSxweh4fRumOouAKSuEnJ2HDLNT52Eo1a3KfUgbzzwT93KQfercVPQOoA5jZHc0V2VHW3b9
utY8b6XH7MOXnOD8RUP/rAbtXMfwpd7ZwHtOchXuCt0Daja3fmL/2j1Ul7PjJjs36qxLaxUpz9cM
F6jWqIToQDa4xJNpXeSVG9TGPmjbp+s4OSXo0++5n0+7jP8MDN/McPhJ7NrGiBb2vKocd1tqjgsd
nbI4XF9Sg5URkZW16mdvYy+6gBS8stzJKlrnCAFbpCLJqpuB+qi7JwQD3CP6Es61+FdVdsg24cXR
phzDGPIgsX9G3KcL9G3qBzTm6ocoxudlljoZX/1Y8zFTkGfyZ5sczFOwXaU9tA5ZlePk3DZm72Fi
YL7O/dd6TRO227IhF1tD9fxoFuJX4XXOsWfTQAo8pCWSqf7pmCXLK4QQwHFacVPUG9jlMCfADFZa
FazkCn9cymXlaNnjQxDhh4Y00qQiHoX4JpKYZYYmfBt7J1KmMbL1FmrpZZ+pq2udLFT3dB01egEE
Czv8/KPHkpOKeT7Uc47f5AmyDU/Zr5i1rxwnsgrZX1FYSakgw4zXD6CPrh2SoYxOEXmu0OeNQ5yl
mwAb5y52SKuayso64LO1d4HZPypGT5Y1VOSFMYl2wwFq/JpgRSD/dHzTA5gI/IW0mzoV1/bcrqdr
e5/pf7TL8RPhJNfxZtopZ1QVQbIM4JP6qrrUs7pumnA8bssxOkyz9m7vIC2gIaC3aWaxXYODy45f
VLiSvQFo1pNvJzyg5rlVPtr3qhLtunks0gfuwQ38VxCm00NjC2PR1FB7YMEtIHYbH4bWIY8RiAic
uUmKq97oizT2kouIyvQJxaW7Cpr4O2FW+cYOGgXAmle+e2QyYz8qSfZDox2HP6qJ2ZkUzfoMuhoB
oQoRoN6tr02BHQIowpNfn7VawZaWEZ4tB8sxskNWZVE65LH7AYo8QTgzX24D5ZUyI52L/tttedks
F7m19WH0tXPe06GYNrXRBNqmmmySFhWOayuESKsl99GGbdTcZcVJdRo6g7t45sXpBgNStvgfs4il
ig+GZ6yui8j1roPMRHzRFKPexUYcXW6FXRBF3Y/LWwt4pOgCxxKthCmynjFJBnvZdhsir5rSnZa+
pimrW4c2ukzDahpsLZGRdzi/2LVRXhY1kR3Qm1ZGav75LgwHU1xXdh9unfSHwB/FwVOdX4Vsk1XZ
cav+MSSulHTxR/33Msrkm0sfWa2l7L1N/v+u5cwvrLRluEOzeQ/aY9pGgxMu6hmh1UL2BwXglqtS
8YxjHnqgtyRqKwEadU7w7yxHK8LY69ejisolc9SCL2Wc9KMcAn4ggqyEAFMQlNZuSB2H3WOtvPe9
tidzDhq3Gg44v2Z2+dxeTdUPI4HUEcWhfilb89CE3aZXxCFurOIzzNyGp6ShvESxWa2GRunvbdWK
tg5sjaOL9MSyS8cSaTsd+H3bfmSNE78YpeLcFyQS5+DeXnz8Mc9FcJBdsgD9QEiz2qAbyGj2FQ9N
Yy7Q3P1WoRX8nCBui3KFspQ1CzGjZ2fgR+Ym3Wpkr71yjIWtRMlTEHbiKRmyeOVmfrtNM1s8qUUR
n7kDvspOWQyB/9Vlt3iSNXAczrYxyd2MVcxCSxZz58U8J/y12NSk3RZD8HnsWhx+U8EeZob4CAjZ
xJzMVcgna6fVt1UKDSiKlJ6H8D9KPFIYR0sbwM4W8aW3jqopP5B5cUAsYwVQshAv05Dcy0grogzv
qjZL7mUQ1tzXzDXZF8TxXaOm6mJs2XU4VlviLkzUBbH65aNTmMUje2mSJfIp38qq7DAK8oTj2LnI
psYS9Ulvnefr+HlSoMxyqQGHnnQUcbrszfYz9oLuKIfgyXDv2sle3iZoartUuUmeGs1cJA6b4KSM
hAUqOPX3XqbcxXWgcFgi8POCZJm4ZH2D/19NSVrxQXluDYecBTSK6q3vawYfot8sKyvERTY/TFM9
gW0cI/sz12QhO4t5xG3Y/942ClT4hobk3kRZF7YLnZAztQtuZD3GmXschrC6Q6OkWqLSmn37v0dk
rDH8vUanVWiSGEWwq5K0fWpG5c3nPZ6KuVbnXbib+kFbKorZPBnF0D4l6ZtupsmjbLHQGEHJ0Oo3
si8aPediDnCSgqZ9SGOdsObKvHA2RZk7E+Kz55EdWkr81jqesWk8I9oXiWpfOm4Gdu/6x5rHXE26
LpfD5ClrtyQAEtV3FxzmhNjS1OovI+ila1UXtv7SCd/5o3rrlYP/a26O7W8H8zab9PYkC0+FfMBD
twDl+E+bvFI7iBeYgn28IPkc4DlmyOqqkCVX18ZujiaNO2eX2cZ0mEro2BLK3qGAxDPJeRbapOxG
0RGqn+vRu1oZS6Cf4SeBk4SDRe6L7sRIJJbE4CQCsKsRXaxe0S8JBBmSm/iZnLKgXF877bh19nag
fglJacDV478WDbcIz566rUDAZlV4k/FchWZzxP0hFrKqAwe/j5oEkZ5a6ZaG8UXTy+5J9tUAFhKl
Ci+yppVjuXQvU8St/B4GjnscEyVZEgCAvMhoj2dRTcYSuaXw0zGcDTsl64toS6giOoQse1TC13IW
BJsHyJnJLExSDxCd5Ey21tHnVFmbfHSsL33fl1uRrMMA9PdExHD9ParQORxbTXm1Rf9ZW3VyJ2uq
/tp0rfpCSF33gHPtnKYFyt+djydTT4OlrOp5n20JBbbXxOm9ZeTH76vaziei7JVpVxJ1raeYhtS5
sMIB5tTvqyGDlMFhoN/IDlloZWpfxzkAP45Aw5a3+WmDEwX5o66BAOGHGydHRWtwO07G9ZhcvE7V
uWOm2iOk5n6ZlI3Lhz4Fi8apTXBcxrAs3aA42l1VudfLzC+Lo+ZamKCdEiKj8q0zoHNjcCuQGhoI
Ax95ShVGjyxO1/ZPuj9rhmdm/C31/SWmx+5nFot7ExjV+zTygzGNqrxvvaTcid7GRqhl+sWIK3UV
ajjsYXZ/yEmjuy+hEP1wrD5bhGpev+QCofXa8cWiDlAAxz8oIIrym2tGs961id09Y5OYtcaIbZe9
dREGOHnMb7LTKQLviQ9GdskCufNX9Lu9s6wZduMuDbcn4mxeGnTxf64lOytlcv9eK0LwxDQ072zO
k+Vasf4cpJm5kmY3YXUp6kZR+8te90ddDIq7zDqIQ828t2512B8TPJgdrAjrOdViZ1OJPFm3815b
xDXoW4U7sJir6mBMF6zW+H2pKVqpPw3Jg5woF3Osco+CR88zj34EgiqytTLvKNdSjeG/Xyl4KYOI
R48R+Nci0FuL0NEwiTadaLqF7PFE9atbVq9j1KzR9sR57G+T45KTRQA/aKGNBrfRmhi3o26jbUYY
K77AlPvr3OTP2HM11MYIWSYur6OziOBaRYsPE4g81dXeLTUkzLjt/E0fFONXY4I99U9zV0Halc2q
85/Nf42Wi+SzTe+v0bI5jOPvXgHbeFBdsePkZG0TaPTP5hh8E3Y9fgMS8qgAIHo19dgiucpSydys
Of5007SQI8Asbnrhkc3phyUB7d0XI9aGpYEH/sxuEvKqqrTFWdY74sb7mQvl9d/YWiPbVZg/86C8
oCvjvvd6jdpRhVXbwZ66reHsHJymU05CePp6KvrmGbB5D1euGb4VtTHfeMyfGIa2UIcXXe5Nz4LA
FvgkKjFe86dm1YR7/Ec7Gmrn1izV58CFBdtb1q/xEUJRt/G39nm8mMf7DuPl+vID/Xv87XUD1vnX
ePl+/h7/H+vL91/P798Zi/WAA+XZ8KwfodH13zoo0FOSog/jLsikiwD+W/kOk4H+Df3070NsOgcg
t4INp2XtoAfFG9/1x6/w2kCx1coXR4d5XM3tiBePXyHyLM3f7TmJdtf2efzkmmKH9aRdZAiuHBsz
qetFmin2seoNBwEPoa9kjyxkx60qr+rGYMq/uou4O3ThMOxu7aPWW1jKQvUJWWe4TFmiv5eieXHx
qv6Et5spDryxbup3Axo1ywEMyyYtvRq0HwV6WvVJVuWVLJQed3lgtg0kFB5JCila5dSeZZGUXnuO
5kJWfWuwliBe2tWtrTY77NiyHihTvDHMYFrIeXKK7BhLqLLkdNbg/R31XUwGUm918FK4VnQSvaNd
28cYxMmQ2shpqiiScDYwL6IH/5Kk2aFyOlTUU6K5tl6OcDfsduWEoZe8OYdU5MmY+Xf59DREHG+8
guOWMz6hDjI9uWgXkFIqEF+c20i7GRF2ZcMR2aT52fo9yW3jUzt4IHAJy4B87NXVMhhcMgpS/SJ7
7WjOsyJKbK0Z4fTUAeKaT8NsJtuloRreWxyOXzS4hD/T5N6BZBgsbJv4iGnOEwSrv+5S9i16QdiB
ULuvOhlu/RblufACAmo+Yho9Ur6QuIad6oREBmiA3dSqPMjagGnkTl5Vd42ohuu1wjN2Zekpn9lA
IBA5/GQNZQGp5xWZiec6L4diW4uRLTNAvSXOyeFskbaVw4KC9GOIT78plkM5mvBuS2UdqFl0SLR+
emysGOQsYLndoFre2m3DZuMOKMZqSjC8tskMfGzzcK/H3fA6urG24ACYo8NA71QlPFEQwDOzaECl
pOKJ8btABPJXlfNRfFC8Ch49LKALaVDipXG6JXsRvCaxxm0jCdDEmavk2QO9E/kqHgz+SYYz0zUL
Yokxwa/tstHfSmXWEG8S7w6HW300iS5BG0oR5EuG4YbF20XVkh2Ru67+IAs293eGqoEyDGCXXdvB
DphKed8Quf1QpCSmRPoEdvufKWZU9dgNw7db0wSkc6caGLRvy+AnRdiGJ+N1agOYcplOXb7SfISQ
a4JxzsmkG19A8VeB2n4pLD24uMA8F7JZTXQUNEz7TYNqib/f3SDBTtxUgkFxpehzuLKa7+uk9pRV
F9eckYrc3ExCy+7cJMivRYbUCcLQILBtQlEuBZGVW9VAh81quvEuC4RN9o3mfAXRvCnNoPhR9O1b
UWvDq+mo/VrR4+aEwlt/KtqiWvV61z6LKvNXuMijXaNF0yv2BcJogprki14bX0O3+6oQa0KaIDU1
sNjfZP2Tmbfms0rsFF/v9JqjzHMfTt6jHFTNfzLkPGgLJ4K0rOfdVlGHZFOZ8PvIfRleDOGdFJ67
H7YLB9MYCM6JIlQnScmESzf07Uc1kkJXOKn7MEAWO/YacQAjkdofFcY3w3PKL5D3013gBNG2aa32
fXYZyQGo9MLAHXNxqIWuP+lR9dphd90G2AJ29Qx+bT1Ne54jjjZJ7UQHRH9JggRmtUTsS/8clJ+V
rozfCSjl7ke++GPoOdHOKCNj5za++tAGsL0Bj03fiR8CoKV8qwM3Je6m0e8DB9nqRjhIzhLqkBdN
fPRmgrQs/HFST8T+ZJtxDq24tV2vXCDTbssf1LXHmgeGGh+xY5g0Or/X4bOxEUJFXq0q8+EQTA6m
xX9fyrosdNMcDippJP9zkNoqKm7noB8OVlyxCgGMITFCoBJUgsyMSBOXoI6sh7IexH3sfcSmgax6
moX5KRj9R9nneK31EJZC3dU5Mak9KQXxMrFCcy0KW8OHNdcDKLNLbs0F2DeGeyaMx9LdZhWUv7HU
td1U45Immd1hH6zh8Wkm4r8RsBTdfdNEhP2r/UXWAN5296XtYmHOE30t22Qx8xTQKtAuCJmwlGxr
ff0t05T2cB1hvelZcMBCMcESFeRuFcRaoB0zxz9WuvOA9z6+S1UPkZnQfciMynnIM6s9oKkdLWQ1
cAb9DjVFTHjCnT4arT8MOpEuipdMu1YxzQ2bDvWdAETwp8q+GZQHLE/iYXCq5OBaurcI/OCnWSbz
lm/WsLae7Iq9SYvfbDFAUH7RkzhdNX7V8PopQgBECZ6dhg2L45Cyrma1e+xCtcFjW4g7f5YrABE7
PnUdUYKjqWRvQYBss+MAqrNt6ALkeT+UfpN8ouIXLERmIuzRg1RL3EZHDCImNMMR2TO4WLSwuth5
6DD8rceB8EPSxrVNWzVkYxB4sLNz3TgKNr37QPAxuup8j1DtdmdOfXIm/ZtbkT0kd0gt8ljkFPAw
zmImVVBOT8ibqZhHEGQbHNeCvTJob+gnJGQc8qN2ANm2oVN9N9VxX+YzhN+3yBjuJiQOsnBc2EJz
XiYbedyoqzlUBzUZ0nqy8pqgfiMCCWUIowA+bDj1W5kuOAsFb6NqFydQIulSjkodcr6N1EV2ZJ4E
8mXlpjlYVL0RF6vxa37Tdo0UaqW8uqFHUqSHdaLQxZMVKEt1PIXWRaRlhGbNkB90JJS+GWX+3VKt
+F3VCF+MYhddWc3G75qmE4GyNqiLLKgvUq5HB9rv2G5VGgu1b8SdO6eRyUxamXFLLKYAhy8e3Tkd
Vzb1SQCdJRX6wXPT8mkid/GAyLRYVHUidgMxcRvkkdS7pI0i+BXaRdaIlCUwZS4gF7bbBD4xT8jA
jNeV0esLpczsR3As+mIcbP+r6Ko7VCDcYMGj1p6BtrzqOcoTMkeqPNrkRsGTsjcSheCoFE1XPXZI
zGidM2YqY1oFJFyxT+xO12olfH3TWgCZXNzSfA1xvHETTVUPatKgswVmdJHqfnWWRTY7b2o++eHa
mOQ76DXmSXaqmQl9BBvZurIQ80hdokJaM4gvqZFtbAX0/UgcGD/jwryPhWfch4WoLiQYQnX9p6mZ
r1oIk/4wOsdb+5Ao5tJuRLnRoiSAE41g5+66HHdEYndG67qUXBjJ0e7U1P1PrZlg6w9h8SO7NL3b
/lASq1uYbjU+ufXk8S81+wMnW2/Vt8UnOwAbFQ1cyELNQzxhpNjJ6q3jWsV5lXhNfv5X+2B26iqG
q72Sw25FUWDCMPN72WK6WemuhlHrlrrp5evBP6h6IB5lEbp8tL4u1L2sQirXIP5C4hka8ajwV/gI
5jLfBq6Luvw8S7ZB0yR7XYu9gxzXtyS+JJO/uU6YhxV6mG+ayR9XclZfm+KxrtVXJEmLk2waXLRm
RRNf5CRi9wrURsJdiYfiovUY4kYN5Uqj7jHGguXn7qm/K0EWbEzbCA6YlbVHbQLvKkcMTvOJdUt9
alS33tdW02/8Fq1gtYj3TVFaBiIvun+pWvL9O886QSUB4YqWwMoyZ0gV0oQrMLD1Hrul+2bzcIlK
x3wNIy0+9cSgLUvfdt+MsOFWqNYxp+zCerV85E8yN1y2BRHzmuYm+yYztBPxadE2juP+rmjbcg1t
VH3EWm8vzaaJX6sq0uDLZHDp7fGrgiDEt0bE+zIxDJ5t7riN/Mknr4SiC7k5e/moc7rBGm/7gPXT
8d23UnfZTt50rBLhvESpvQ7LiXb4K1ttgptq5cbwnutYpQVYVx9LBCrkBi6QefpYEBYWlkN515VT
/eCH/YecXrq6vcossOw63uskys4Ym4295xFq3pWDuBiOk69D1HafrUqzSGHNo4/GRj1aHnnqfh+J
3v4J5ODFspPiPSqKaqk2mv6YD2OwkSv2HD2uKzpwWy9K1iM+NdjFczUMFqH9WvRhheKsJzqHKFbM
iar4ruHxGr/N2jOGHrrvdmTwffS2cTKy0HwKe8Iw+tR57w1CWRToA3sTivSTGqScIgEUTKWaI+iV
X6Pogtzsjtw5uqWMoiOqtVuO+afvVhECVL67rLVa3wUe1V6kwJL6HtVk7DXEULfmNlKQCJe9Q8IJ
LSQkeyl7jYqkdofUQrT9rKPi6e4KZnHwmYZrHv7aZ9VpLaJdmXqyoia9GxUzn1PVhuc5wqws9H3d
2OMLZ/3yEOhxuJaBZX+3R3O7DET7u71kv/Bf7XK8MpQ1HsnM2qlpHGwyTwuRoDfil1AYyrZL4B84
fpy89LpSHmwd8UvZW2ipwrlj5Ik093qejpr6kJ4nbXbitM2nDPcwFZEe+h5MwS36Q7bh78Qd/zv6
QxnM9CDbZICI7Ggs/AINwaGOAejYQ6Ht7E4GbmQl1t8rlzt7o9tInpTvLYrXr/UM0McICOFsHpr+
sJJNVxDVKC0F5tiZF3mlz1cA/e8GZUoPsunWXuR2u+1/z5IdOMR/TfVb649Zejh9r6fG3OmaFt91
WeKsCtJ9VlYJZV22ySIgtWGnlx6qViTx3DW16NjgkvtHnpe5FFMi+Bf+noI62NarOvd4HSfX8n2S
Jts5ceWPRkX17ZUzEe/QWU2krIRZ1Lsa0O0i9ZoQwc35FRJeQa4t17nOnl/BLIWzynwNu5PReQ/2
pJFppw31d8/4URbx8GmVubHkY8jucC1bhxCBsI2O3O5dqCUWGmmNs1Yyj5OlJvJXWxVk51R6txvm
am7VoJcTtz7IXmAOglCmsD+NapS/Wl321Yt7+0JOd/5qxhzl+VUd2pA/GzXlVZtJLd+J4QNvFJrx
JVa87InMoTvZbrlFQYQGScMTikrvTl+uRs/OX5F9N49lH/2a7mcgxiIo6hfDTv9zekBQy7s9Fdfp
QNjNY+B4+tLJDKIxjMhfJh7WnsQYOQu4Xfyl6d48oEYvbd0o90GKIz1z4y+dEboHTDwtmjZl8mXg
1LpRnYZoKb6ThafYzVYffRTmjDq8DC3q7AN86F0zIpGkBKNYtWFpvU6R/bNMUaeo0gdSk9liz0kY
5GssYru4uIY5nKTSrtTjnZv4e0eOw/pHovd3U12hWdhnsU8Ia93t67R6jKFTq1tyAto/qmjHdHuk
oh6rTi0uYVKTYeh72cowTQiIc5Fl3dcUXMp+FBXCgWMbZ3caxPFl7DjdRlblOHXuyEYdJ2Jt5NcF
6qFeeUZKFJ4wxufBx4oQG80bCoQVHvLRWhGNNBsUAG7D5E7PAw+1V6tNF4mVtG+mYasHf3CVpZwV
BHq3zCxkomWv+jaC93vD0BKdshQlNXK8W3bvcbYaG788NJFqrzBrhhuR8gSHMSBs8hg5gTnm9bIA
1N0QkHsifggricD7n4RNtjdmTM6Kvbe7aPua5zuMsiXWx/jFbRMis9BK/ZE1ROr59veYMATMxs70
ZOTI0A6DGRxNi3w2UBHRWnHIubfqAr2iCXMz3nT4iNZnz10Y12AA2hLZhO3gl86e3G370kRetfLG
VH+rdetOvpAZhbuEXEik4XiQlupEqEHhx3fyym6q74oSOjgC/2qv6tZDwB518QzT525QOHAK1RIn
YTf9SV51efzryukt5ahGhIoz4Nb8r6Goo/fX3k7MXBW7xDCZ4DZLujDbeUhZXd1mPV/QudLjN9lZ
zuEiRbQYUzd9ls4vRzE/2CrlZ9mFfkC+0tG32MpOtiDpda0q8pRDNuBODhM9uEfEzloh1ERoU0Q2
u2zz5yvs7mtF1XEXo1J4ba98vdkJvLcLOeI2IY1AS3nOUBGl+c8iUcZbcSMgP/PLyHY5KxGuufIS
5Mhlxx+r84LmXRSr5QNHie6lyd1zNAoiQeaaq2Uvihp5F1lzmuK7n81MjjETLw6K7mhNltPJmqsl
8cyLynR7QieYqQKtWeqBJw5dM4mXRITjMkMnby/nYvFGWjI2p52cO6jcsMc+NLfX96BBGPEFqgly
rouTa9MZarqRvX3iW4Q+zvp6FRKcdWYjoSj68tW3492k6s5X21TsVUrwA8lDYflM/uD9tR0qxyrh
PH9Sh7x9dE39Q7bLdaKxgc7ptdO9nZN7LdrJ/Tp0psbdtq3vwijxLrZu2ZghNBiCbTasmgFZycoN
+3uyMPt7ZU7Pr3lMTqpHyNnvdku3whWOS4sdGiNkR2BpiFXkEFjmpqBUFQ+w63iXI1ZylG2ZmcQL
7pjWqtq3McHfGrv4deXp4z7BsfncF9NDW/foBLXYAkenEc+2QzIiCgGnfq5dm0JoJjXMWVmLyVdD
yzztj7I6+nG+DtJw3PgJMYhu19mbXGbuqKHfLcr5EvH4jVmLcN7C0NbN2T0acb3lqo1DgnDmOFxt
SraZNx3y0lHeW26pVsaOnKP1Dsgof11ERL63mbdDRK144SHRHCHEzgq7tMMI+jaieqNqT1afF+Fq
vA+rSjtGbLOPBnkyboeFXOemvbD6oX7MldzbhWM8bIc4HZ8zffiG6d/+FtvcR+AlfClKM924RF4c
MKZH9yBwwcnYif3NzR9tdeg+Wx2JX8e304unERTQNES9Kk5mHmEjNAuffQ+3Oaqy8JPePM6GGcL9
58Y/Lj3ZanRVtsE/DPNx7m8tLVl681GT7f0SQQL/hP3adFe9o0arSFGcVZe1zgUF744zT8yvJSyr
nTAMh/gaOgKrIWBUWANJitysd7IRj5Z77bbCkGQTzxaLAVLXqtPgnaiGPT2inWttZ2EpJLzGNuNu
PPxA3KVGpiGeHgOPAyeQlYusyQl4D9XVMB9VVaXsMja23bJKm/peDvF5hu2nQrMXBjTgR2suAh34
RpAn3l5WDRGkl1DdkfF8T8o9Zv361YK+ECxInH9UecvvYZAkyCVFxZNK7spazZAYKKGy7B1/Cvec
loJL6kXoIWF7eQqDSlnww2+/iir9taKOD+SfFRu4WVtvytU1UqH6ztQSmBZ17b8BYv5R20Z9H5JJ
gNyj9yqbR0PFvJJN3tadR5WOsbX0SHvmtD0h+q5bfNe0C/i4q4FY7gPKVM1bnq3k/6P01A+2wZGX
dDqnKMnFToc/q6hbKgucUPYyGyeElnqzPsUKCaebcb4UsxSQLBqt+n+cndeO3Ejapm9l0MdLLL35
sbMH6b0pXzohpFY1vfe8+n0YqemUqgfdwOogEI5MVTJJRnzfayy8Q5iTI4BSz0TnfY6Gcu/ayBN5
HqSEHYUzsKIOm7QmURVyT84MMJrPgxWr5IFGeMBe5i27srZfanP6BWWvGIs5J68L/ri1AG1uKlZ7
C19vstehSGoerW669VwpWNiu266kAty16uDUlbS8qdyuXfOTzd5SRE+aKXCrQ4FZRHmE/SdCtFfD
s6IZ1mbj1wYkKW+wJL6qURSTPvVgK/4p1ShqQnDxpsp4G2GjzSrXXd3ntWGXzAMz0eYp3nxdk3aX
YSriwiaO7uUfTYIGiGiJfs0LYJEWA2tR9Jdv05y4LM658SZm3bvrgQWOoWbJ5j5Q5ASwQgsAozib
+LxKbhXwrloafc07b6nzaDjFVY/PVTMEDylYnrlqgkIdSgAMnZ8VXxSlfsH0MvhINbKhasNT11HW
aaPkbAF1b6faFaZSkvGhDb725hSDTwQn6Z/ULuoXaV7olxYJmJVahdWxUWGUqJ0+ETq7dnHHy7d+
38zt3IGiR8KMDEvnV0cxXMEHxRmm+6jYIK4LwsFI8WQRNnHZdWxMfHQUYFyplBN7j1TM3zCa5GoH
9a4Bj/cGM09MD4mzbKO28udl1WUbnlLILlahvvCnB64o6jrM/Vs7Msq0nGkVTPLf/vW//+//+b3/
H+8juxBK8bL0X2mTXLIgrat//2bav/0rv3Vvv//7N91SWG2SH3Y02VEtQ9Flxn//+hAAOvz3b8r/
slkZdy6Ott9ihdVNn/J8EoVhI62oStXWy8r+KBma3i2UTOmPShaeKiett/e5ol/O1Wd+qMTubZfr
YhQyxLPeesITJd6QQI4XotkohrovMd/hK2cUZIJ71tzwIFpd5VpP0N7BG91GNVaWSF6exUCm9lCr
igxdMxuhLr2Nl02t5W+eHdhbe4zrhWiiNZjOSzsJD72e52/NAkR18hZpJIPiUYnnYpIcte3CIRS6
1dPgObXT01j35UXR3XzjeFk7U7QM+rjoTAsbuprvHkSLkGp5KRVpWKaVEy3sIikvmdV+/fvrIr73
z9fFRubTtnVFtS1L/fW6DDlqKIRm6281yjlg6rJrPpTttZOyZ2EKr6VgitLRMFfCYj5s5Rcxi91E
zGaaHYGnpB/5xJkRhdEqDZ4+0QfQvPLKJac/jJrdn7OMKVLyZ5fsmTqqvHIzz72wf4nRrRhd0gWi
BTYYMkrw4tdx85CONmRe5niSW51CQycqcvmHL0P7/CPVNFVWdEeRNV2Bh6f/+mX0pZvUXmcZX3vX
XWqTGrYyFeyfGhZv1AwkilwQBv/pLOzeX5QkOX7qE7Mbcvz7KJN0OOPT0aItan6POLA8JoQQRw2B
qLpZEcOIWQiY0an04/hWtH0aonouOiDHyjJyCswSba90wIZ77V4cI/pvU0gEP6NK4qGLUCnyLDNS
WAkadqV//z2Z1ufvib2araqOZiuqYmvydLP/dDOrgEPHli31t7Gs6pWiN8lKZw29JdwbP4dddrb1
UP6a2gmJqMYIiPv74dl3YmkmBnJbf0aD2H2Elh3u2sQZllFfYEdY1o+YtGLtOcb+Q1uH8fbW9KcU
i8izyASu140UYtDjxw1c1T9HRC5mQPc+6rB0u2dmRE2VNOt4P1YcdT/pT5M5XnyumHHvd3tgv0gs
8lwA8rLP08HbWzDys1vb17D75Ntai1FzmnKfh5CgfzvCEUfch+MwSc15p6nePzxtVXV6nP56Wzua
pWiGak1BBlszf71ClaxU6L5Dgm+loFh1iezgsoROku1APCUcw/4dC7lT6JbtIa8dxAzarH6zKjXY
a3GbXgMjTK9KjEtq3Dn6VvTdihaGjOfnGLdO80QfIsAJMZ62WYtmM5jptctVm2BzXK8G8eGum5P8
zop2CXXGRS4EOneka2k960sJ/WotolrAPCCUbFfzyFLygxPn8IV+qtYIM2/C0b24cgUrIEz5xrvY
2PAMMw9jX0TrvtOCcxbG6hJ4bXcNeXIsMKyMnryWUB7RDPdFyjuoeP0ovce+/02SAelLqn1Al3t8
grP2UOpKvRkBkBEObqKLSkz4Impwir5zAhQs/+zKasQgwzp50Z2xt28H5IUHgzUBP3s/vm6hX7qE
KwOJp1Y2CeONZlZEXwk/QeC2EKPy5MKa60aHH7JqQI+eapE1ImkvqtUYOLdO0QSQr+/qP4yIHLk3
B9MeTWHTeOnUPlBvUXjRRrcHaUsSOELpW6q0uWL7WCUgNnDAKsA9xFLd7onLIxRAS/SbXsle46cq
4O8lqvXj7j4nc1jcLkTbVM1voe5Vazert4Gc+8++3OQLgxzFIRt1++SQR59rU1KgSSbjzdh441Wc
rciy6luMy8kjuw153dIcbnQGwWDoXQ8rQxvK60R4GFqHeHQFLEsMAlIOz12JLoLhjvlcL5NhNsgh
NmHTZK12SEenwRdLs+rD6HTyCVTpjyJNMeohJmCt2c+P6qxqE/kUKsAXkbdfiXmm8iEPtX+26sg+
DikW9r1r+l+cDnZMNBhsy9rKuFg9endOpgVfyjaDoOXaMTgiXXokHXfSW9d9JnbVzpxwRy5tOElu
KXvLFo9N0r/A7ZwiP2sS/Aqke7EYT8ZiL/pSMK9ogir5mYjOc5ejsVGyU/eWbIUJgIGB3QyIOXvL
3GBxK6XgR8Rx4hBRc/wQwlHMX3M/12gjnB9zsyxjP+aLDcHgLfXR9RcW24qlUquscFDXP8EGyfaG
W5rnylLN8xCCOvz7N4dYTvzyXNJMS3Nsw7QdRdVtsUz86c1hFCHuxpKZf5X0MJ1bRIXWWZHjLQqQ
6b01ULBD1+4ls+1mTzwZ/YKp3w5RSpRzYzzHo+RePEP/3uXmgE8t+xeWE9XOUHv5NSzymej3XS3Y
EA3NV6KppFiEguB4ImqnHXS/L2+nLZScBXktJ6fR8JNVrCodxgtxsFJtz+aZElmvHfJG0QSK/dSf
eHM9b7Iv3hDZyw5joG2M7uJrIGc3gHGIVumtHzfz5jUmniyAvp/mp/QLwLATSCE6DvugtLPHKS+5
yNNAX4mmNNTZGVbqJiLelSO8rMLw9ttsGzZZ/ohBNhmWuvoYBklZ/v3Vsv/ynucdYpEIM7hehkoa
49e3SFlUmk0W0//a+g1O0Er2OpqVew2Twjp1WdnNaqPp3vvGBz/gOSZsZVt5RiNnhSV29260fby2
GzVYG3pSLysfpIsGvmSvTIVNZm0vmqIm+nxDJVdjWbtQjdIL73EkXWQWXAVeyBfEArGL7blpukLO
D64ydIccs4znejDOfhmOZ0SJsmdHNT7Id9RH0fKnIGWd+9VeNJMm6OalY3Xbcjqy8NiqeaNmrcVo
AG58qSVltfIcNdn5E+QMDGRzaCc+kTlpxzfzuuqqA6g9oJaiR4zdZxWdioy4zW4hrVCaasLuOw8z
c8rvJapJfozY5gPP53wThRXBlFgmhBHJTNWidppa1d7GciFnVs5gHS2k3MaZoWfWMSv1U5kZw7aY
BsSo6Fdq0/qHCy8u7M+3qUqM0lBkS5N1NmvK5wVehxR12zme9mVQvXKRmTmIWkPqbkXEDx41Eucl
K0NzxZYiPJqFbV6TEeFdC4FF0SIPHp+NVgcOyhZ4MpVql5mrB7O0AlczdEiZiQKtqPRkWzzTvFqX
WGThOW6jOkWopT+1LPW2f/+j1j8v8lVDk/k5azJMWE3TlE9Lo0g3CltTQuWLpbivFaTmY81T5qei
71Dng++osEAZrVmCuPQR1Ei30FPXuRSJmq0itvcYKaFBaqSZuyvswNzJQGg2bTyOR7fty1WONfMF
+lk367Sh3ueBQixez6sNoGtQQvG4tN3E3erg93ailsthe6ulf9b+2+i97z6PxFr0D4/qv9z8quGY
qq3otmY40+b902aIhcnInn0ov4RJ8pGmZ8Lz7rEPQ/MUTFgegc8x1CRaoHhkLO59ohY1tnpQMNi6
HVCgUTMT1XCcQMRaMazECcRkMYCSzRT9cPcDSevhB9S7RWGg8AcfrRW7O97g36Iq99Uk1TTEy44Y
KLgDCKMqgB64YWp1toSOydRnBY1yvE0B9XVratMUD82VGVqzAzKwVXopq+RJtQ19J8yGcCJOL55s
1BsDEV0IWDRFIeZmSXSbm4D3t2dG4TcbT+pXXahW0H3tRpk1fXEEKW9/8eUYe3obMB4REotNrPGm
157zxeyseg5zAXURpbMvZYwYqzoNIDZEODjz0zPIGu+cjy6im9NAOrB2qd0BM3DDz45NL0/hIQbC
MX/VAUT+/W1iifvgl2eAyW7YAdhqWTYgRO1zZADJylhBy/aL2YMcL6qA4BfuAstQ6qyXQne7hVFV
5safmlIHhlvW6vQoRnl1495LVHjIDeMpZekkugcT7BQvt2+ogVovjQL+w850eS4GHRUbFpdbhWIa
tbOr33VPuBMVJ6MwrKPhBeq8QVn5GzB3GFXa8DZWOag/XFO2aeDlT6VUvooJrZRWM7MZ6ityj9He
98Z4Gbu99LUOZmJCpqbOInf8Ye/mqYNPvMurfzo1fnpPrG/NJ1Yx2qbXJNzIBPHSTkzCfl7H9UXm
aC0rYXUdpgL6z4++MtXLqyiQSvm5T0y+HyuFbXWbd+9TQ5SSWFP8cq7P5y8sUEFsk1Sy54+WJZ98
OCHvsYa9UFT06TarJOutC9GNr6z3toZDF7dyiVqTa75bBXbgUBZZmLbgSjAYQeSMfuiVUBOq1Ly0
aY/mdQw11HGKbZuT+EMoJOY20TzsoqH7h9DnyqHbs/Do/Bcnqx9tFeyLmlUvDgSB46jX9iNwNm3Z
OYi7BbgRPw5e2WJzh+9RiHTFnIULCPO+OYu5/YiDV1xKLqxV5noKybAyG+OZGL0VWT3XnXC8xmyI
DkavaGv1T6EUoXfySf7kLrKCkfa4xor5cu8SB3w6/lPz0+kaGH2LwlDNmThWyKzcz5dgObaTcyyN
Mqtetl2mXYxcqUlw8LHaVOunPjEq5456q/39vAzN8JUjk2NzJ4y7KeDuoupl7rPWmPptgNi0cnAE
Ql6M2tNsUct7D3AK8yJyRKMGCWJkLQaKWg6vosjcGjEDN0jmE5rm1lcb+ri10gkuPM1rpkKuG/gt
kXq+HxpajXRSx2behYO6RN3oWbed4WrJYzVXurZai6Yo+lRpZl1rJ9u2zser6FMS4MESpCfREv35
4GwzOx+O967GCNHPb8JLqhn1xUg/XIVUcRXjaESodXjD1uuDfKN3cSRFf+gV/1QPVv9mFKYGmgb1
JhxSfp7VRTxpoFaehiQHlw9jcB4OWlLMY+/kIm324MhS/1h5IbtoUoZrrx37R7UYtMPEP7SdNi2I
T+IBBc4FpCBz20yyIaPwclKiR5V3BLr8w5VtYP4o90mzNJVOXYrm4ETBNR2KuWjdZgyFMtc9VVrD
WCZ05rFHRtjLKleaq2v7QG1Z/XXpBptIa2PoZldtxYAo4g7Y58oxtEnLqitnYrYYqS356Md58aA4
iGcXtdEdI8tWTm4DIAkQafEtRoAsQdbxNUuSdJ2ip7gx5Cx/xvrrKiZ8CVTP2vlWJQWo0cHrcGr9
2Nt2T0xl6M9QYJMTZIDZbYbCSmYvRfrhPkNM8/IUFzWzBpmsyzaL5dJmd+xjTd4b/fSdxeVe8RCR
9xOasVm72zTttCVqDQXKmgQqrN5NvmkI6BSR2X/HqAhgMZaaD+3oIY+T1ObGDeWBZ69t3abE3HOO
af1uklQW7IpLmibDlvdxgmLFawPTC5O+HgHAKvtROFPz3pcnOpdxIlquQLg5M59c7htWfXOhHJCU
Frp7MkDMsMissy/zWhaKAeMQP1hJoR7yjm95zDsUn1Ft/DLaE2VJkfpTIhOq0jETUXU2qSC/53mt
FF/gDYE+8p0MLk3TvEPNNeO0+DIC8l+71ZivRTNWd3nvAg/rh2IzDnq1EgcjCTnP4Lm9dpKEvJMb
DUvR71fBpg4V4zkf5XYXd7qxEKdRSuskx4TB3LRDOqBBdzI2TB22oNu/69gYzwpLGBSNwxUj9y+i
X/HAboPvFsYG/VvU7/1pulpL8sbBsG8pZuWycdYrk5QvCOijZuYSip1d/z4YNRIAxSzCb23eRbbx
bMqNNevranyrvSrC7SkYvhqhB2+9VL9rYbohTeIBwpT+yOBGhgQqzgU7dn9GmnvVZUn5EXnJVepb
7Tp6QQpj2ugvKbD5OYQJdxVF6qTtKzXuZlDrjLVe71dLN4xnJfqJZ8eQUnemKTAES77SVZR6qOSH
76ovO+ywilI6up0iHXsLHbBILfai694vanLndvxRLDg/Dei+Ji1HPmxd9iYOXWN0tuMA2R5dcp+H
VItBNDvSxcly78oOx55pUDjIxNJnel16MlT/SoryEMpat9d6RT/LtWec8QuJJlm2pegSRQLQBpuW
vtmRiiQy27BkcGTFf+4iALdAXyJQJE3wjFKHdY7agucVg6Yb9Y+e9pEVQfCcy2q5sIcEzyOnr4/9
VORqiLxDWm5kN62Psm1RTDUxKKYVupbPDUh8S9H3aV4R99hemk+QdpRDqcrjvnOSAgOdKnwae9Lg
HuCLjwDfjFp3P1rDD2Yu0lPkW71x6YEYux0Ega9YhbEyM4BK7y0V4VgFRlqLYKXWbiS9vtyaqMrr
h6FCHWZmLXX4ds91ioFBmXObhEZSPhcQBZcYg/lr2zOL51RDzpKnuoVbDE210DEStTNEL6dmYFnW
xkdLei6adtMWOxaY4a2JoqKzh5cI/mianIymfFRz73usPrnRKH8FCv57CETzva8Kd+aVhvUUl2q1
yGzTv8L+y1Zh18vHXip6gteDvIsHLlJs5kis4OczN2W1ucCwjTYy/7amMtQnSHnGwisHhU12+11R
/O4Pbg2pjOM/QlZ2swhrhJciGPxlmQMR/sNO1WQRmTF3gByazqEr1A02i9wAuW6+pEWq7XJ3GC5T
q6hzvinPT59BAcczSdFGREzl5NnydCDRnlTuxKijpGguomsPJJ5Rte07VO6ccSWaZI3DdUdAbzkO
afKMHpU+SxopOjhZ5Z9VVfmDh2H7GvhJtsnh2SxNhClfvcxRCPvlMqosjDqtf1D9OnuoU54ghoew
zdRtFXq5h80sHqjta43e7TLvK3ktRvmxoHIflzH4LE7ZdYsSmNKLjoze2er0nz4XUmCyFMdoTb9S
sWc05bZ6wHEsA5pcYNkVmcHJQ2pxYZdJ9Ypc+ivMJH6fYTcn4+18s0cXoNZ0kAH3ZN37Blbh00G+
DVJLw9b4dfTj20Gm3c3tMre/eV2CQIUVVg/e9EmJ6v/8SYDgqte09F5NyZM+kqL96ZNg9W5GyZzx
LDVAiU7JeJGiF0WZ1Kt/2ORNsY5MJOtvWXnSQ6oumwTOACD9Nc7TpG7uSzJ8Civ0NYQ/m2ivlqn6
kqjh++iF1RnhP/XF1yIQrFX51BcsfbrBXYhJcLGxNQZqfTvEr4ddqIMqEs0JMLlGhU7jwnEKu5e6
Bdok2kacEYlIUBZ5RPJpGh2C8BxhQXNR2JXviP4Epyxz040f47PAag3hD2MMDp4TZzM/ZEuZBT3s
0qTHGSs2n8QMr39F8619FOM+tiN8dn0SrUDhVZQMcrwbHP/FrhwTwRSN3bhsrt1SkyYgoX2AWwo9
aGpWUhpuoigMwRvRdOKiR17TsTaiqdcmzNC8Vve+PTzyIH5RbTN9sKI2fYjYcoDEJELf5twLcy/k
5g3SZC9GQYw0x7+/gor2l3AWGT7HkQ1iNSYsIeNTOCu0eJoUld2xw+uHNQHCUSMrOfJgdBPEsWrM
tMNjY8j63ixTflT8rRDtXBKo5mBc3PSbKtvhQ15m0UOBifXWjoya9FgIsdxBS1RGmHhdyYG0HLK8
fZNbXsxNotVnr7JRW8nHbSyp7dvYduNmNIBx+ojDvRUayhsjIbCTqeOQAz78djj0kHprV9w63XS2
vIEh69hmceywJ3kZgGeLw6t8zHY52WEMuJhWTHCKVE/KQwL69NX+8ZmOU0V720n1uZjlGQj6KTwd
9+IcaCKRrBsWkh32855I4EVFYe6SY77g8Xg73bscA0yM1iPaJvpE4WLFs9JR170dipyzctAL81XG
RPfg4a+4ybQEvbepdu/7b7W/n2eFzo/zOX/WPp0lChxjDXSaHKJ8rVrJXYd+EMzZoI3TLm28Kokf
r4ymzRb3Pk9pxkXbKNpSHCYGWl0t5npitet7n2XYCKYNarEyuvE7OHDkMSvF4M7z5K2hEcYajQ6l
6iqwH9B/z+Zm6jfvams8gR/zAeFISzogMMl2cdKKtvry97/vvySyNY09AoAMExY6YVsx/lPCKDXZ
5ARq7b8jVBNEO9PaVFr6BMGr/jDtZm0MlfJF9mxj7quWdi7Q1N+W/miuIftnhwz1+1kGcHAGwoof
+VRIyPovzAgkqGiqVX36+/+y9jlrolmOYWkEN03N1m3d+BQ4MxXZC3yyUl/GoV+EzlgBfaDQ4xzP
Z8uqN2yTo1knuz/65N7C4hs/u5ma6O27lVZ7qH3AzRUoVqQRIE8lSffugdefJUYiHzs0wx6lITmb
idy95yUXSMVSZpP4C2jTuZeqx6EuCW32Ov7aWcxL3nRsBdtERkRNFGIiGfgO36og+wcIgmZ/ejDx
h9uWiYiyaengaUCo/Jo8gkUPwiCd7AdMHphGXGQH8jPeZORN1ZqKRPWyg5vDOSeAvf3UL5pixn2u
6IuNDK3WWMfrbzrJp3n35v3YzIG4A6spRBNW7x40xM33vuG8QxwgBlLpAwYNlmesbL1idJoCE3Te
w5y/iC7QWv2WJ+mINi2D4iSdjI1TZQf6Bjm6/kHOiw4xjYsRZpxSavltemWDast0gDiJ5Bb+DFiA
txcngWE2nCKs48SgUTXR0s07XSRK9jExQpacpOejqRC1utKzGTLLzfLTQJqg1T4TE01ulbmqICRb
NrmFnF40zn0taJ+s2BxOfCEPTdKi7jUVRf8OYyp6vI2bhEZZJFcHMQY4Q03T+pDFeN6YRY2Wq+cr
eDZo8iFWih810SeKaBr9NFn0idGq1q2t4aFO041evpedhuDDEF8NJc+Ji/+nEIOjjeD9KtOHfC/a
92E5RNKYpEFPktbBb1capZU2vXmVqZDBZYRKk5zs6T0MPCQ6jnV67m6vYUDyK8xaG/Lv0+jk5oME
Z0omEbSAOElbJPLVaFZiTMwKkrHcoro6sFCZ3uX/7VOVdtgGrv7jU8Okl+d2bwBFSMYRBV0MGmMk
994rkCyw0nLnDHHTPotmpw7Su9oRxdcQYDi0vZqek7T+ir+wdkJVXj+Jmunq7ABxyTCLXGebOAIu
EQMh+3xsJKpiKZr3QhxRout675JJPswaJUImpe6kIwAXxNjU1F75sikdRd+98E3Pn3t5EO+IHkd7
NLxwAJxqoqgkd8hmokrWKl6hjXoOGz8+hF6KApadp0uby7Aow7xcJshsoCqBHjRBrh7iW/OHV2To
Z3Rt+ljVxK27QZWXt2bVNFcH2yBV091sbqQloZcib/GjY7LvdM0pDccDwZ/46JHDQ/bUsGdurWuv
fa+ay8aoxrVoZpgDzvRxiM6FX3kvJSsWxYn113gcWgjLvxxltpcEkgzLzTokLqBW37ibdwOgtVfX
zMp11rH9yTI/R9EyeBATUHobZpbvmpc+cNq9kWdICPdO/g006HQCO5fsRQogaI+wkHppBn2ciQEg
UFciJfVz63o56jIIykYp6PXAVndiglGgSS0RdGlt/FTzeZS4evvUOWxaXTTa2DmXq4mE87VfIJwI
eCiCwMaSWdu4gaq/6BWQo2k4tCPQ3Cb7laQrzaXtG/1uAhfD+0J6TvKlfSEU53p5kVqIZwlihpdH
W7/KE3i5Tr3vM+8HYUPt2+/kE/IrHmjDqSwK0lNAMN8rfVwqQS2d0VsYHgaHuFIOhnQTpWr/oKKy
eG30gxgTPaVi5aBufHMumsQurrqumzs8Ff1tFWjaKpKV7G1Iq5X4Lsy+aed+PVanJC5I4Q2Gcft6
EWJepGmWvisaNzWuPPK29/vi0cDwSRyZKhESaLkBJ6ECgCPpnrN0+sH/AlfjdiFUF5G9zkajU8Or
4yzHRTo3S4QRpBbJy1RH27Qq4MlBbi2cW2UQFZyEbpU/hwb5/2fOXz+C86RVU07LgvtHSJ5q/MNr
Wf3rWxlnKk0GvKlbmul8fisbhlc7idn0z7o+2ucobs7YdxTvSoM/ZotGy1o0U2Q7zFIlYFaSGZx3
DSHIoVu4mSe1EV+Plc9TBPEgCUohkPj/1CTdclhlDOFa1G6jhfkPqUlkSn7dtk4rK9KSpoVBLhAi
7fOeh71DVeRgqJ/0skN4E9VdudSUjaUjxilq9z7nv/SJeU52xjV0NkgJWSk0Y+JtQHB6144FkcfY
cXetmm+HdAy1tdK71mpoePPc2rjTrNAzRhOlj9/bpo4XWlVau8JBUNSoHkNLilmVmek28IOExzPN
cGi/476oXKAyaZD+gu9iFhGAZKnZOJmJZuk+WUBaXnPggqu2skvzFPdpgdZckL+qDeuPyq/xf5ya
QZ4tPM0tn7xk1K/cf6z5JoDOYOG8lDk4bvrs9OzIjdc+Sk7njizvwXL7lWgNUeOcRa1sbBmVMfz0
Igv56ZnolMzkHQUtd3ufLI4nSrWSp0Nvc8WxccPbWHS2Pa7jgafBktUUd+0FcsFapctfCQFbIAHy
eCf+ktBxHshc6gRvg/a5rVMivPxFJn4FczjlPYpbqWW850nw1Q/H5PdgDN/1MtNZ9vcuP1AbZCPm
kE/ThID3xHNgFDzqOgew9bRculXFGkodIq6sMjTVXNf4T9wXVqXS5O78vpRCoRTPBdhx67HRk5Ud
jMWW9bj9RJr4qmmB9jU33AjFRE87aZqfn7yi4iU0DTT+eMq5sZ4dOfW2VlC2q6LjgVOFv4txUs/+
coyxpNdrefJmcLulxvL/FMesKzrFyb+qTvgKy6tF1k81diRypYXo51ufh9gDv01aquuusaq1lTvS
m494jZgQ4x+1VDut3KGvHj6lAQGa6YSyp5dzexjtI+xh7VzlLSmZaaBxSfiiZCVdVbdy92OSFAsz
MZxL2MFwQZf0pSqzCvmy3Hs22BvknjK8tpaVH4ZSRz9pSIdXaB7Bqg60FEQ+o0GOsKqE9dNJjJZw
niw9fUVlqT+V2CawJWFWFIzjevAkxJCaYHytwyaay9jf7MVBluMtG6TbnqSqky5WipOs+GB4L1vL
8duFOAjTxXhRu7a5RdKsOpYh2izjMALsqKZdUxBqz/cmPlE/mkXulntCSz83xWhQEnIQx9aTu1JQ
eIR0E3KPjk7i3/DdXeC1xo8qr7528qcu3J0CjVta/mVMHCG5xlKLTBlMyDZKXdd4K/qqRLIDwTkA
mITsIxI0rWpu42ySpnNzGV8pK9zng2s8RqP9cOuPHZOoGwhZu+7dK6vpD9FfsSSZJxWCAJCW4ktS
5/XMn6Am0oBdS+Lb+tkci+4E/hM/iBBZ3bYBWIM479JKa2t3q+JXY+1E2yUZs8Z2E40cXrKI4ejH
dEDGsiqw6rn1FYV5DORR2v0Erpn6POU6ANV2eViwfAXl1obBt7LzHqzQDT7arljjVJz5szz5lmAQ
Hs7y5szO2PBnWRSiaOGNH9Xgns3S7r7hvvN9LDPlXR31HlUwBO56wt4zVOKR2XUtC0nBmB0EBDaH
95DsoqfZ2gS5pqqYJGqVVuMVZdvJXPRJJZSZmeRzjkScgwxCsEa/8w8xfD/O7rAe8/0xW7Zu0s8c
ZM7hmkbeUjIL/cQeV4bNqijb1AmbI7gtZOIMv3qUfNbK9li2X1CKO7seaMWZtPDStr2xm4KJ1CSY
TYLF5HmJsvdHkD8T/6kesKYwtSSbtWVvAUCjINgH/SHHs87xQhYikFlVTn9BQa3deX71pkz+bKJw
JiZx4yVHDOKlvegSU00fUUgXndPFfa7l4zyoGP4mDktjoaqDd1aTesS9yhxwpov1Yx3K7VJ1svQJ
XywV7q3mfdN6IDAVa+hZG+WLCFmf37M+mhT4FP3ZCRA/FGcqPeXHmbLJoFUzJXVtSqVxJLSVGYF/
tKdGzDL0mHRjjLBbVwSrypImXwRGrFgP4SHizzkHCUnUJKw3VJJDP9VCpUgOXl7WmwwHwlvN/7Pv
02jmVd1ShsoPOkDeOcRGYZVMVd+U5Z1kUIimKAzNTs3lbRLKhoaK0QZT7chU5pmSB5cW6c3Y1uJX
ID/qztabaqGaUJ3Ry0AZzCc6AF0tudixhg/rNIAeWr7onMbeFZ7vvJT/j7vzWo4by7r0q3TUPTg4
8Ij4uy+A9PQiRal0g5Ah4b3H088HJCVSVJnuZsT8jElVIWAyk4mDY7ZZe62kdRNDG9BIAfqf9d24
WQ7Bfe1RktNv0faJSBdTAJbAvt2i50pTY33nYe19QrQ9dNN8JiiT1GqTJWF2Bi0vWGZod7fl5HfX
wp5GNwioXpcTkg/qHGHy51hT04fa3sqqD0+nlj2r7LVVOKsZygj+iDi1zlAkt3D6qZuDaU53lflw
ObdspgLLxaHmEIlIC3I+GIOuKwJgriAfBpFuAZXCcjzNx0Ptg2JajlnFvx/7afVBkzM4vzL5owx+
OK3k7AEHEdLOTMdfAmgQxJrxDqywsQmsIjw1zNQ/b6054SQ11fs2z2C/gNn3vv2SJHH+kClgSKtK
sd5LTHsAB5Lm3O8r5ZCbabxNyrZ8h9cJxUdaJl86BDeXT4muuPRHZiuAe57L1Lr968ifov9cdkOW
ULNNRSYsbOu6KtOdfo55EaMMOksuvK96PtMfTKp/mhLro7bjQan9+ksaT+uPegvNdYTAuhuH56OC
NJ6oKSuWdBFetsqwRwkJyb/SU7HI8oswqup9a69Uswi3aZEH74LsXRI3l7nqawdZ0tUD0QIEXfIi
ccOuBQGjUWyA16StcnmE9WtIZKYOvo4KWjg+N+0HoUnaqhnhbyNu12wpqyCcrFaUijQBshbiYMzg
G1OmKghC6Y+KgFwrUz9G9yBn1aspf48YnQ3SBwZjhfwmylFWdiYLT2zTqn0v2RNCRT4JTGrt9R3Z
1NSlsFI6NaMbgh6weit9famPKHF5HWU2ISzSp5JsknKHIdXJ0GndpCBTV72HPpUVJK6ni3xDCZe8
6b1E3Uz611ZTsn1HqGVtEh93dYhMN0TAB9esCmxvvd17U5jsqMUFKzOBG4r13IGil4JONNSkkJ9c
5+R4Yh0O57R0BjmcbnpIoyMJ9cYxYM2nvBdOESU21+CYpDXAu2IzqpbixEFP6j5uypUMIRvKD3DJ
SL3yOc6h7OuMrFxnvpc5klSmq9RXincRaEAgBco5JNbKeUONUyzCFkWGwIXhZjgAOLZPUTCE+Lym
QIqcYXATUzTpJoNCyBFdN0CIZbWHh28FHybJ/KjZT/DYQ9ZQOMZAxCCa2q+pXKpnwGe++IG6NQNs
JqPMo8zxurE8EA33Gz89S1XtbogM9eA3srmKdeh7sVp8NxJ2g3akUZNjucWrS88o5k/PSibpMYD0
taUio4q84ibQiltdb9KDHpKq9rRTwteX0GIZH5l794GFuDu641aQneeqEX2opGQrzL5H1Cqs3Zx0
5LUGmK6rNCcJTNAPRYAAHAp6VMpGTtd1zXlrHCZgEOuZzXODqO95m1jTeZADUJFMsuKUZp0VHiqz
MhVZG3PQ9ENRRnd56vXn3khQNoYzwxKVt2tH5drCH3WYkq09tKWQQivDjYiq9mLZKCbMiUOZIcEX
VICuSlk9VccaqJxqnhVkYy97kCir0Qig7zeRoQVs6/be5DTyuV9a+h3lh44VBKclUeyDlErDfrS7
31Pqx881ZQAbrfIYVQCurqIiLIxHD7gR/OSqqyBI8CZL2Q5YsqtUMd1QUr/KfblWQoXlZRyGczlL
rxpq8lCnB19LkTz0GKParOKsRQg9DdYELOxt4pv5ChLllTH4nw1F7f5mWhM/u9vMarrQTZ1yT6IG
SMC8RALDRJaZdmVn34AdKR/yETwV2jFmJ1GQ05gSThdFy3BIrQsvorS+04sHdDPMbcCKhk5KjHx6
HB9isuxt2I1UDTO2/2bm/TmRzU80NaIBwJWFQibC1F5UqghZSaq0LKL7AWUoKL3RHOzl/LpMRI5m
7djvFBMVlYI4kFvgO24SUTtqD9JqoREuJlg5ohFScTXZqMKoNyRccFvCJr3O5cxey1OgbKZ5rs3i
PnRtI1HXWqqjAZQHH5pR/rsW/zlKs7Q4wGuhA7+nKOSX8k1imXYeU9n2LYXQ7ADnonEKYmeFjnyE
KFMCHxZiLZ6TUe/qEK71UD5PkDRXLCoPdcv968a1xU/hluXXoMsORa5tC5LNL2v3B0D+SseE8s3G
C4H3pK0Q8M7vOyuYi5bGZjVpduwYEUwt1mA9qFL8tW2a4azt7Wmfa9a2lE18FsKGO2zD4eBJAYCz
JjQ3IijhlZ9gk2y74CMYMPminoKLuDYF4I4uPE9bJdm2KHHo6yX8gVTlBykPPUcpotuwLW9Yxey1
X/QpimaJvq1k9UOYIPQYabC2aUYMa9ycYIhau6W5ICFqS0NeC7/bp2mtuIEud+7oiwqtLpMyovmw
MoxkXffmqU/pF7oPqZMOqEFC1PlgN2Gw1cPmdyWboFYs8ne5pdkHxReHPpRu4AaL7mJGrSMs+0ua
Qxaojq18Ci5H22U+C0guJdFW95TqlJFSzbjmtn3QR+2S+YAquCpZjz38sZUXt2eK3DRgam1EG+Ti
tCnb5jxJkWM2/Lx14SuOnVi2QuJE4grxBIn8TYhSaT1OD3/9/MUvVg09kRSezsjXFNO0Xlg1OUyp
Zqn72bfMlIerrrIL5LU8rXfJ69zUgYJbVBBVV+beWZR5cK0zF/z1b1B+6YNz7heMCh1RJaX6Mg8s
JLMeKGedvok8+YqqW3MGeiOBXS71QanCFLMkp5W4OgfoscUD8/fBKIY1IW3gz31ubUJd+YIwQXs+
IJYLNcwonSZwCkRjJq/6vlPOph5Z0L/+2eJFqHKZmJAZ0GxLEfacC30BzxAx7iS4JvNbWNH55Fj/
bLe9skJ4EJIQzy/3mWkAkZmaOz1YE7zfQ56ufsqtYc/STbEqOoQYIUV/IXWFQ/TVPtTmmDiRhTYB
Ygau4JlhClviNiyFvB6DfAc/lLxqav9UWHBPeEgYGnW6Qj/F2A/+VK+InFrb3iLW1zcJPCspeqGI
M80038kHTxqyjdnDxhyQqz4tgY+uS8+DicUPuzPTGMnnkEamFBdJ0jaPaqeMxi+ZRm4zoCLSjaWx
XY/+YG5y3QrwQ/NuVUddSTXkaG/8Vt0EuV5dq32TUjufmOsB3a6Np2kRFomNtar7PdG9qaHeTS1X
leY3rldguNrRZwoDg7r8Immafs7Mrq8kCfleYSEcWlKm7phROBIL824plbP3vRY+tNh9VC0ttvMw
7qHgLXZF3YAmJuqyxWIQBzh0Q0iDv8oqsr4QhKhVh65W3gR7Y861abjbqF+GKEwG2r7u/WHdQ2HG
EqBnNzas7Du7a+91qBRTjBpF7AQFcVdFjaV6CQAJ/04GN3vwxjNbKeJdUPbCGTstnIiWZK5eJu6I
9PmVakrIypZwWfayHWQOmQvpOsw+ZhoABpQoRHqK3ia2YSZWfv8A2Xh6U+easdO6enIbQtCyLq4g
uJ9ljqgmzKem/ptl4EVB0LEra9A+mITfbWj3XhSEtbJnMy5N75tRhQHWVJc5sSnZmxgE0kbIYUvS
uesuDEPvLjRfoO8Z+ad5Qmk7xsNm0LqbbhYcpHLxNuWh/PVI+3WCwAKwdRvAgTAU8xeCGVXppyke
+vi+D9tLYMPiRtjA3SsQxq7HvL0a2yq5amBDAyfRuUIZqUgTlnAbHRNGUlH1rmuRfxqsFgRtbKqA
IKPuxuxv7dz6MvpjceuT8/87sIj9cm3FVlEVMjGqatkaI+9nj9EQYZ3WSBbcSz7ENxOUin1uvm+S
iIUL+tKNMSiDE0hevqdmh/QQsNgb2IavzMQ+ZMLQ94sz1cnquVQP4PWyvdKjlpW3+DsCfQrHB11p
Nn19ropiHxE43ArLn4k4KKyBMc0+VP0kO6pXb5EG+jqCFPtdjS2AK011HqVetSU2HN+mXUXYjNmn
aYcPf/3kXiDYln5laThvlqwrYF3tF3iZKW1hBBji6N5KlXptx4bPeuJR9l1b12pYxKfGIIw1tVL3
o4RQVDscpLHWT9OhWlO9BAFxH5yrg1yd6WlQwG8tPpoI11+plrRHsbCTGu2OYl/UICnWWIFeDJ2y
TjqXoAqcHpFfXkyZ96mVWyY1D6eKOtf3HnU9p1ULF/lf3yv955fnDf6HJVSx6KSGMF4MoqpP9dry
s+w+0XV5BZK2v6Aa2EZou/PNfYjRc5mG8QqcTHZuT/6N1gQPXjkpbiwr+ibRbP982eQ2oV2YeyAx
0EFWUm4VtW18zVTl7Qur/h0J5uFMItxrNek6lKoLBJUHCBgIj1LdeKHx2640CIdC+tbO1nw07RNJ
uxpI913E2e+huUdSI0HNEh0H+HAyW3X0wqLcVVbfl0a79sjRq7EmThElB8vfdDJMu6iEteBmMsrj
C5O1hLjXzvOjwG0RDXFqP5uTH7hY0zs9zZxRMyRETVIoQCjQuYTOIDtrZtYjP7VLJOwhBAdLww/T
W+lOGpNyRYriEvxifqEMt00zhTtcTp84vUFRd5oVqAx3iQsQXHEn9T0GChDPur9vjfbULiu0fJit
IQN3SCrGlwlGnTMBaF1HKJ446czDb+gVUsVldoEFaZ9aRh6eksTKnSbW9J0IvOEwWuPDELYKWYdM
HLxZ0dVTsvugLaFwII7pIBownBWodHglupQN3H4DU+FGx0yhRI6AhwxpzRwK1fQ5Atd1poP0zOnQ
VZCKRcmdoVVoWs4KvIpFzA3MELUx4rQOxvpc6x5I0DeXCdaDAz3GHq63fqt5VXwH0P/gVcSI8/GL
lUj+GU5PuRl8WL0roHVONMI6RGxcPtXnDRXSDgqtxZnvFV/g3rmvqAPfiVy/gNhZe6e17bAzYVPt
4aW9VEIglYOefs3a6lwzYKVvLP+qR2frCrJUtxbpO5Qj8gfTZy00Lojtmx8yMRnOSOrhNJOVi0EX
ys0ogu1oFfFVj8cD59nY7JiWiG/3QY+EUEAlLXi9nRES+oeelMW4SO11xFJ+CuJ9PPdbQlWTZddX
Pvpnf2Nfmr/YuKYhdFXHfzRtAd7wxTzcoUxJr9PaewP5GDcORsyelLosy26ZQzEZLi2rpEPWGwUt
98KJfIg8DOGvAoQZt0Y4fU2HUN8mMYTzkQ7x+CeiHqYDTZa9j6M5QoUdz/p3hkIkxSBQ4THF+efU
ZjixkfWov3iGo6iUSfv9aK2EP0Lfn/bjmVx/ipNspwL6fAdFQI6AYNaew16lb6JcPCxsMFSNbNEu
Uff6QA4I+rL497TukhWlY6wibYBjzt/q01DfUBOjbCkeoDbUD/PTHlKteNb7zOqqvWkjRbhTd5uS
+YJ3bYjWcgY1UDBl94MF0sgYumbreySU4rkLe1V40UXdeB4a+lUzFdXRq/8/P7HG1QuL3NccWjHA
YM2Lw3/d5in//c/8mR/v+fkT/zoPv5KRzB+av3zX9j6/+Jze1y/f9NM389cff93qc/P5p4N11oTN
eN3eV+O7+7pNmu/sd/M7/92L/7hfvuV2LO7/+dvnb2mYrcK6qcKvzW+Pl2ZcPtaAQgzmB7/e/Bce
L8+38M/fPqBbAHPeH3zm/nPd/PM3ScjaiazPGFR95ttDEum3f8AUuFwSgkumTaTWnpdd/bd/ZHnV
BJD06SeyUDXD5p+saRhzv/2jRrZ0viSf2DbcDTJUUjLLl1B/+377j+R/x+f2x2SA81h6qjrQ54Ue
lwiBQoHYkmar/ITn9GFiUmoIq8lRquXHoHFNqvtKaZMN8FxcyenfLLkL1dVf/bUXHhhsTHJBxqm/
8M6ZuyFwv4NINU8c75ogb0UlyYc8PvXP1W1+GxaO9rFYh/f+Ntxrm3ntyV3LDc76O3E2rMy9jAqZ
i3TNRCgwX+enzx7iYzs9J0kUhvyzOUjTCIsVliCWqkHK90sCYRS1AK6riXOzJpVYlFN9yOaN3aNW
ComTWR86vEmgVgo1ZNmtiQjLXkrHLnHaUq8Ojeirw7IX+TZFV0MF06OiU8KsobmrtCEFHvMGAWRk
IDX506KJhe05HFQkRtw0KpDVm3W0Mq83HGGMxaoEr0GGGtkpryy7zYTGChz+JXC/eWPVAcUE2dRF
a8xbVAUTKzuwaMJXHpI3OizHXd3k8DVxWMjdVUYaahP7Sn4w9HBacm1QZ0rl4WkD9r86oAtmbPwp
v8CqKA/LJq1IMoC12D2dqkRI0fJkCqxjdbBXYqiKA2LmxaE1i4R2aQvUYwcw6uH8J3WzV3ZZCUvS
5OUHFBygNTWW7XJCzrLiMGld6MJ+MLqYI95W7ToQqUV50DqtOEhR8Lhnz3vLYV2hICdm2TlC7Sna
KVRRg1xA6p7NzN15EINEalAOyS1LcnXwIA4n/661ybPjXEvsdTJ4H8qk3GEoKdtOxM0hrZrmgIzW
uRw23mY51aCzkjgWfgVFxiHcn2WN+xw/WF3ELD0fLaeWzdOhKKOPek9BpFTO9ZHz/evzJmr8YQKL
wZ0vT8Wq/DOzTsPtcr/LXS57ACjIwy278hznT6eI8M/3O1SQrH68bfyNKoEPov1GeRHJ6LKuDtYA
f+Gzm12aQWhJsmM4rEeprQ+SrNaHZS8EoLjtKEi3htLf2KZ+t1xLUBnZ16yRnVJrPLVacjHGUATO
Ev60DU/Gxmrzu+MhceLsMG6VuSdgaxWHZW/pHST2lF2v1ZQzcn45xRNHaMamz/s2kmNOqQz5ofTg
GHRF0OAv1R0QJh+LurFLHU62Jl5JQRlSCtQOPcIgJrs+dd7rcAJ5MdjhcIDyZTj0oI7iPJuwp/hb
S7ft5t983Jva61RHVuBZfy0o6UmowKEX1zlxKxShzpdfAy8pP+nHRgcBdrDxbI7nvFplxOWIwaKE
2Rw8i6kizek5y+GyGeYLT4cv3pJoRexUaM2vtJznJSPnefDTGDEDsLgkvOx8i0dNUHW+Os17Lw4z
bySxbNcIlEYdyT9YrxxV9cgeLh8xxGSui6T9+PT1y15Th9kOYa/ju6oADFlP5t+tNNqrrxn547xZ
9pZzI3qfiZNVKILAMg9EcX7jBO2lo5c2AdTl8rN3NvK91ElA7ObpKh5hbFj2Bi0qqo/L7uhjr0Js
wvVlQ2bnc8CSsa59ycK7+XFh+XT5dPLp25b3zJQMTpIhxre0fPyj+amCEgw75V1LAGhPoE4maNPz
hH19nqJEWtq7HhhTv/x206d/LPe7bMjoxFvbl0+PVzWyvQl1UvOsd7weKNYaJBOZmSFbG5F65o3m
Wp+/5Pje5V3LcS6Ux29eDpcLy7nj1z37TAY93Xbsk1MkgsytKksb+NcZZH/0NU/nAKJRhKVUzTfS
q8VKtYkbzt3U6vWekg3z83JEsWx+kOf+mlCqs1rO9YLOvew9bV6eSwcWFUNXw61Ea6SS5NMC8+ey
KXgY55v/w88uH3u6ki+fezpe9l7+qfkXPp3zW40qcZphVEgPyMoD8dmCcB0LrhqItTkUyU4C3KB5
IVXx8zK3bPp51SthgDKpkRsK4rgyXZQKmHjKpdGdAAo6ckO6sdeqlomCjQVsWY1SmCDm2fhpI5vd
88PlQhaW93VYFOtx/jskIyLyxxS7RfMylxFglddNr7TQt7TVqp378LJR5gX66fDZuXnVq2CSYb5K
5m5vevI602hkKPzFqh1Lxa31Cf1nKPDBF8OQ3kKFVTVzuLpDpVw+o+I42YaGOTgZa4uMPypRkqld
amTaj3+zY7QfzGUElVoerwbUwRxrsPM18XkZTEe8Js1t7rIwbNZKg26uN6+XXVoTnF92A+gtDssG
qxbAmuFPFLPnm4HQzq7ovi5to8Pck+9yCM73tXKRzC2ytJIxr3exWV9SlxVt/brWIe7XH9oIKt42
JJ8wWJ/LOvA3/ezNxvW4s5ElErl/0Pz3QcTgrWcLa5jNE9tsYXGHKOddmHezs825uTsQkU8oc0Wo
C8m/iUC0ctYLlpAazMEKY+naEPYddCtXI1qg4PFOEaSND12dGlsyBXsyLcoByI84biathbvAiHdd
M+402LwvCmQ4AmW6Rai220Rjeuj64l0oMHDAE1Yr4lcwHmTmNcT7has0gyA2rKOVOW/myfZgp8Pj
4fEC8h8uPmYMj6gH7d28OfaAZTdE4Awccd+5YdCwyJrShRkQYkFhvFpVgXYGJ4LtmgpVdsD1953V
+5fNANaeinbsZQW71WhNQInJsIUsomNBTcVDPcjpWpkXuWUjllXaDh8PM7UT28mwtlmufSsGcZUl
aneILak7LHslpTYO9d7Vas4mHFLuAM2diSfz7NiWmeyi4+nYDurjNYupo9OrZPt0avng8TtIsWOS
UaRhE67KdWrDWFvKeZOABJvcZbfVohZtlq5ZmVqLRSRDdcCH5ncVMdbG8qZlb5hXrmXv6cLyvuNH
UH76lkQEPZdzZlnO2gUa7DUZM8G8kadMo/nmXTq7cMSEXgE2W3NYzqFFw+WiOkPkWN8vp5aLgd+3
s2nXHHIpBsRT8vOSFq1fApPrqvesfdbqVxCbaht6Cku6EkBg6fXb3gB45x7PNdW9b/nVWimwzJdT
OtqxYF7sCB4yPvV04emwvyS+ZgOWSNbd4HT9GiEiOoCgYoa4c3eRbP1o06inoFF1mDM/ZPcozpzP
lQWsjlsgDLdU9TvinbQm2RA4qy59B4QvGLZNBJuDo3hkpDDPV2P1DiEg4g+zlxStIv8wdnet8hmx
QrBk28RaI4YbxHdadCmiLTzUqXSaR5dmtG0UxszWFKdWh6Aasc/sDKbtkmz1cDZFDlia1DttCB3b
rqFf+9R32Cs/3MfpPh6hDhk2KCF2G+OQnVkulT0QgjVfJ39VrtMHcEBVs20D15Q+Vbmjc/83DZVv
UYRg6uWI7H38QYFeHxn6FZQc6GJ/EZKjoeit3BKkCVIHzkFUziNHVdxG2oCc1kDyyBsj3bfF2gfF
BEeydmmBUH5fRVe1/CU5lzeFcwYC5rPlRBeDAxoY5SR3OqgH3Y0+jWf1KnoYN+pnsC8QMK6kK52Z
KHOGT/Z2cK298k1cZ+t+H3+UV8VdCchg2MGHElyqu27XOJkTXplr4rTGFU4nshd7tP7Oxa74EuJY
NhcC/ehiHQPmCTceAr+9Y5yp3aqgLgkLu1nlkuOtvoC1uMz2+mZCQsnV1vG1dOHfj9+Cu+IB8NgZ
pUkU96zTjxlKi7jZcHms9Avltv6ore7hYj7dt5+QnpmccDttQ5cfjB1yyK8OKlHKbQH9r7YG8pbn
LFmgmRywltBNlB+baBcG71B7UEgkVhuj3HkbW1hOkm5JHji26Ro3E1GyxpW/adDNBe74uw/QTF4b
6moaV0PqoGnetzs0TiADGUzKitbY9ejxRrU7iXUhGkeuPlWnZ+Y1WujX2d5wsxtjOFjdGsncvehX
kvcBap/c3wJCZIac6Bzv280EZnlnXysrdE43wyfErupvyhmKd2m9iu2dH66KYTXeJPHKsDfNsGso
wfb2JFtz4x1VoNlnlTLKafN7k64ihN7jXZFfUJnxFXX7YlqvA1bS+X/QdOMX85uJHmTvwkEYE5CU
Tz1MYcCilwKB6btydE+hVyADdio2xSr/oH8LWAdh7KSC3z5D1FpeQSaXuaPnJp9sdB3V+aJ2qmm7
7tN4axdnCiWwZ9he18knyJOpP7Uc+YuducggfpbplSWsNC7WzxZ5Ybhq/D3KuZHhBujnQvko8JQd
5UNGUfpqVve+M75014BqP5b74TyVnaJ3CvICEVgn0jmr/qYzHAqh22++W93bDB+xhkQdXdhBADzb
aNqWX8jXJz1OvyvO1QOy96M7DGs73YGkC+8poP4sfU2utHXu4qTdKh/9b/FtSVooJ1jgGg4Z54v4
Q/khP5WvZ9GTTbBuqfNziG3vEgoOPiZ77eJufKffSDv1KrrPSsf0XbV09JX8QMjPOAybfF02RN23
1ftm210rO3ByYH6d6k4JVt1nvGMEVFeDo62ljzOB0cZbNU67am/DHki7I1y8gmh0iOGWAmU94B57
Oj3k9J/SfVU5CGdHMNKFjnzmr5hTP2jiAMz0Jod71nABxIKkcxS8395RHGUDm/G1/Tv60HfD2lhN
u/hTukWdqnBD61KFuJGsm8ukufIPWe2STYLR2snPGG7RhiAdYGyCZPRDyvkc9FzXhCRgUEckOdpO
F2R3rGGjb4frr97OP8Pz3GW7iYGaxK511ezkfT8D3DfUjoD1JO4t246yKm9o0z11htQtr0DCZvRU
fxdyD90qQeiXYX1lfyxlqCrAG0AAvCE8DrFFhsbxBUQcugvUCdpxwjtbfx275Tb6vQcy8B7fK5Jg
VHEze6N/EJ2b0/eQZzizVv6+PPM26cG4g+bG2iI+tBti99JMXXAOxabYqawpcGquTNcnHOm5bbS+
Hy9htPmsXcXv/XN/G3zJoB29QGMUQN+PddHKSCjONhf2H9NG2iXNjuDRAXLdahuo3oWwMGya2VPx
cvx1bfaN2r5XnbAmlQZs6yMEJNjWOwL2iqMWBdKgRMAO3fyRZc+fHZJlr9eh2dwdd20Z4bcooUpc
q6NtOL8HFTQM9j//tBqXWDG1glPSoPOeAzyOmxw6ZvMhyDMThyqw2wP5usdNVMntQVITaO7nveVC
XRefpJwUklTCHmH3UNH707QJYODa10SurF4ijTBpzJTL7iATe6z1AkV1Q6s1mKAxOPuSDKJvdcMh
IFcIxioDTWaoxCCi5dgzuWRSTzDG8bijPBNzGmQVoVCLUNGy1wSzU/B0XBF0JKEJ3qrTgLMnKAMp
IoWgcd6YIWbtsvd0TtgdNFBVi55AtwoFnd8grefinuDplplAkhN2+K3nX/pz/YC11BMYmdhHQVVv
29mWXjZNrF+U8G9v+jm68LTxZ1fw6ZBMF63UoVE++yPD7LUte3AGMeU+ndQM5A4pI4PWdvYCDWQj
ZW3Sdks4uJlDgsueMUeDKeSRATQAyDfETSKrHhIPhKbQMI7dsWCZ8NqiPK1kITaaynzc3g3l2O/7
sN9I+mBvnwJIspUhDxwb82AM29QJy2Y6pFRjuCoiXa5il7jrCpYnldCrQUfObDmU+7BDTVG/tjuq
F+cCClj9emy2SdwWlYVqkUZHIA8wHGwxqFs1tHY+gAfgIZr+YabQXXfJQN1tNMfrtFiF0Qs+g5WF
ZCKf4Mk9bZ7OdZ08osNwhmZlehAd7HwO4lfjatTKW7muL0y8HhXRt103B+KWEN2cBXH1rmPWm8PJ
Wj1HkY7B46dgsqJ0n3Rg6I4s5XMd8ADic2xO8X0DZtbyC8xdNmOEpMkmr9UP1GgKPDc2cho5mdy3
67oyxHoJqy4PeNk8HQLbCrlJHEMZm3x5vGJ27aXRFDhGpa27xdgj+kWmlC44B52PmznMqhcVJ31f
rFIb7hW1bDxXmgQRuiXCGilRdTgeW5BQHjOk/98k457l7X7Jxv1ITs2ZtEWi6jb/7970Pev1x1/0
b6b3BIQozzJDP75rSS7+1Xckn8lBtt/IAKrqCdTMNgxExArnFwjiJM/8x8uSJZ8AJyKdJASJO15k
vcgnPmukP2uGv77DX1Ofv37PT3fwNW+zZk6Zkk3OnicsGfb/Xhu8+IZnbWCf6KBSTbivfr552yaR
CWOMkEEsz69jMvX//c3/aYbXJP/67939i694untNnADKB7MAaGF5gTR63gNM5cSkGsUCCPC/9Ohf
/PT7JfU957cFIL1X3758QvZYgJKRj8+YL3x++5Z9wp8xVN167ANkWv9XBsCft8IyaH9K8i9j6T+Z
BXjGhkGJgAyRw/x6OQsYJ5YG9xLI6WMjvb1GsLVj9zxiQv6rqVA7WUpTqJU43iSj/XlPYAo8oZFQ
M9Ax0ngxUN5YTzCQUXvldKBaJ3CNUQNjmstNznf5vBVs60QFGmsxYf5opbfVChaqG69tBCZ+qGmp
cXoa9M8bwdRPNMB9GsCYYyO8ualRkXWNQfyqWUFTToSpUARlgtWZXy+6gsl4AIED4PjNrYsCTNAr
717VsHwotVDFYx94sTDYygnQI6GT2j+2zhvsA9rjk3nFpGidILEwl2z9PA2YxokJxtHGdDyOgGNn
e0umkTEjuF41AJgL6QFYBppyfMQvBgB24YmumZTVvbm71+m0r71780RBFABU76NR8PLuhX1iMEFQ
I/HoGyx/8A11AVuor/aP6AKE1wAq4mX8tASY+AbwQsPNeRwARy/kDd09Ht1cYfuqEaBYJzoUBOAI
X4x/i9nPAg5KJehxaLy5EQAAVXn1BGCfUFNDMvOZA/i8EywmoUkpk2L8b/nFf+4WMGf9m57xi+94
8g1V5QQMvWJRpPXD2Ht+/5Z6QsANCwEo7vJ6c71Agc36tRPh7CEzy6mmebT7ZUbV81YgTGBRi0MT
vVVLQKCbfnw0/70loGkY/tCU4iwf+8ILe0gI7cTQbeqvtOOs84amQrx37bX2oGaeoOVNmMgy/3As
CEU+Qd+SkATxovl1/INvqBWIY1ivXRBU+wR7APaGx2jJbGU8HwuWcUKoiAJl+zGa9OaWRUXHrXvl
skgZg4UKEG7wH0dNTfPEUi1r9qF/jJW35STPleRHr+0VM4JyIlPDq1PAt3T4l1EjWyWuKsvUKT5e
f3tr5DxcX9kXVHNeHcDizRrEPw0FnaFAD4B99tgJ3txQEDbm22tvn4qeeRRYOt/0/PZtwRgR2EbW
4xh4c7evGkhSvPb2LSwkhUUBX3h5vQgakj8xsBxUCGV+jJE3NhNQvfXaMUDFF+Y2sdHv8bIXrWDY
Jwp5Y43p4o0OhT8qlftPo+jEy7g7vI4/iRhhI2IhCFgl5MchsXS+N2QhkAV8TPC9YlUgbjZTKDAk
js/612mReCIWxGxHzK83tyooBDReaydpBiNiYTl69AleBE9s7QQeFxUP/c0Zy4qgaum10yIJJSZX
5H6Pz/gXM5HQEXYYrsJjZO3tdQJNN17tMpBcR/SB7OGjBfDCWD66DOTWHxMWb2kmoGu+OqFG9ASH
iGHwx/kDIQx6gU79LqxQ8+vNeUwMhVfPBASRVYOavO9u4S/RAyJpFFbPGebjWHl7Q0Eg6/bKCQHv
mUSRLmxiRcvrhbUI0ymGFK1tzIHWt2UhKfNy9dr7V08MixmFIvU/vH9yaTrxJYgHH4Ptb29ZUBGW
f20rALbAFEZU+NEa5i6f+wwmISTWDEV+NA3sN9gXIEJ7ZSuQWQRvpZI3eYwn/jIWjBMBQYIN7Ort
jQXs+Ffe/2wnq7aizXiSP5oLyK5jGoDG+g7EeHszomqI17aCSu5QJVxqzyvMT4MAxBHetGUYj93j
Ld7+TNr2qszSHE6F/40ujurk8vq5FZggwFjMVLHf54I3NxQ0FobXtgI3CYQAV+ERbfNiKiDNRggR
0+Att4LNj35VX5iHAjBLQonH+eAl0MTGbz4SxjyG3o/WyFsyl2f43CtbgTSTAZub/d0OnJGdP80L
mAiwusgzBG15HZv9DbUCrKritQE10kwas6uGNXS8yxehpHleYNzhVDw2+Fu6f/SwXu006UAtiSXK
POnl9WJ1IMGiairAjDdrKKp0g1e3gmDyn1VPv8PSWW2fjwVSrirmAwmWx7Drsdu9pb5AEOW1hiJj
AbJohX8vlgUw2QZxRlTLHhfPN4c9g+T51RPinFkhrC7PBQjL62UrEHunB1jad3jW22sFw7BevSzg
E/GUac/vKdefhwIAdbJPxFDs/xyJ82+Mlx8lLxCsJN+WYpfwvl6w5ccajr99w/dCkF+/4LHAY4by
z1UcP71xprY7fvUR7z8f/+snoMpShPLs4veilOXvPH788QZ//dM//a3vd/X95C68rz5XX4NxuTD+
X9bOZbdtGIiiv6JfaLvorkDhLOK2Too+EnQ5lpiIsCwapB3H+fpeilSrkRUkyBWQlRAcDegRh5xn
FjO1zPvcyFq2MqxAgUmCZv6X5Kwj37/D0QvgsBlxY2CG5nr75FoN7pLlefBG2iChF7GryOjyblny
Qhp753xrldQppZFmY3qwl8oNpf7YpYryZHTbLfcWMwkUvCvRYeEXppGjeDMkp0R3mpwbRxburlhg
pO12rZc9JVGyb0HJvLeV+j1zfiJLRj9Of69Fhl89pr6x5EusuLU9p1PvD4ha9A8mm2++6lNfVlIr
Bcz5WazAywazuzDTq5dwUCNFozGURUa7SEonosnuqNUiZaaw2K/ne1OqjqHBABzKzUktcsojYdHf
3AHdL8fLnJI0WPYKE0zV7oHw4xzmZSX+1EhbDZcDcb2YXMSLHIKU9SGY/V7pdC5uofm2rO296GrS
FAHn0bAFGO6gNDvHlXl2CBZ/u53am3LYdg66O/gxOjopabTD2Hm9h7xPoSWWfGXWXkanp5z5y6Mf
RNsteB9iaJQHH4tL2e5CbbVZz+GmOfhfjA9G7VSYfBOjOHPAV+bRlsqMAR6DI3PA/zi/6Und/QDT
st71D95uea9ih+piId7BUuqPM7n0adm7F1xgRt/o20ey2QxHkuva6hVPPmhWasxnx4lE32owoik6
dmk0uruNC/a7zAoW/N20bTg1DzK6JuT8Xhb/o3aVKZbhzLYlTy+L/xn7oU8qYnSiznDtSy84V8Ts
o2Xl/4XVNyEYdaTAkM/o/+TZj/pWmT2KLPf3Xupeurin5AohFntj/BaWTZGT848mW9xsRuqdHWss
+lZgdzApTn+auU6ChmNCQHEzJXzKuKX5NpSuRVcktebJ10aznx+J8PzIBdz6pjxN008HvrMX/wEe
sAguGyP+018AAAD//w==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4">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Reversed" id="24">
  <a:schemeClr val="accent4"/>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2.xml"/><Relationship Id="rId5" Type="http://schemas.openxmlformats.org/officeDocument/2006/relationships/chart" Target="../charts/chart11.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603250</xdr:colOff>
      <xdr:row>0</xdr:row>
      <xdr:rowOff>0</xdr:rowOff>
    </xdr:from>
    <xdr:to>
      <xdr:col>12</xdr:col>
      <xdr:colOff>603250</xdr:colOff>
      <xdr:row>18</xdr:row>
      <xdr:rowOff>0</xdr:rowOff>
    </xdr:to>
    <xdr:graphicFrame macro="">
      <xdr:nvGraphicFramePr>
        <xdr:cNvPr id="2" name="Chart 1">
          <a:extLst>
            <a:ext uri="{FF2B5EF4-FFF2-40B4-BE49-F238E27FC236}">
              <a16:creationId xmlns:a16="http://schemas.microsoft.com/office/drawing/2014/main" id="{B89A5F19-BF65-3438-65E2-5C06AA9BE0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8</xdr:row>
      <xdr:rowOff>165100</xdr:rowOff>
    </xdr:from>
    <xdr:to>
      <xdr:col>2</xdr:col>
      <xdr:colOff>393700</xdr:colOff>
      <xdr:row>16</xdr:row>
      <xdr:rowOff>133350</xdr:rowOff>
    </xdr:to>
    <mc:AlternateContent xmlns:mc="http://schemas.openxmlformats.org/markup-compatibility/2006" xmlns:a14="http://schemas.microsoft.com/office/drawing/2010/main">
      <mc:Choice Requires="a14">
        <xdr:graphicFrame macro="">
          <xdr:nvGraphicFramePr>
            <xdr:cNvPr id="3" name="Months (Order Date)">
              <a:extLst>
                <a:ext uri="{FF2B5EF4-FFF2-40B4-BE49-F238E27FC236}">
                  <a16:creationId xmlns:a16="http://schemas.microsoft.com/office/drawing/2014/main" id="{FBD34C55-2D0C-5A82-2D1F-A6017361B89C}"/>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0" y="1638300"/>
              <a:ext cx="2184400" cy="1441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603250</xdr:colOff>
      <xdr:row>0</xdr:row>
      <xdr:rowOff>12700</xdr:rowOff>
    </xdr:from>
    <xdr:to>
      <xdr:col>10</xdr:col>
      <xdr:colOff>298450</xdr:colOff>
      <xdr:row>14</xdr:row>
      <xdr:rowOff>177800</xdr:rowOff>
    </xdr:to>
    <xdr:graphicFrame macro="">
      <xdr:nvGraphicFramePr>
        <xdr:cNvPr id="2" name="Chart 1">
          <a:extLst>
            <a:ext uri="{FF2B5EF4-FFF2-40B4-BE49-F238E27FC236}">
              <a16:creationId xmlns:a16="http://schemas.microsoft.com/office/drawing/2014/main" id="{162DFD06-6A0B-FFBD-2C58-4F2458CE4C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7</xdr:row>
      <xdr:rowOff>177800</xdr:rowOff>
    </xdr:from>
    <xdr:to>
      <xdr:col>1</xdr:col>
      <xdr:colOff>900430</xdr:colOff>
      <xdr:row>16</xdr:row>
      <xdr:rowOff>50800</xdr:rowOff>
    </xdr:to>
    <mc:AlternateContent xmlns:mc="http://schemas.openxmlformats.org/markup-compatibility/2006" xmlns:a14="http://schemas.microsoft.com/office/drawing/2010/main">
      <mc:Choice Requires="a14">
        <xdr:graphicFrame macro="">
          <xdr:nvGraphicFramePr>
            <xdr:cNvPr id="3" name="Customer Segment">
              <a:extLst>
                <a:ext uri="{FF2B5EF4-FFF2-40B4-BE49-F238E27FC236}">
                  <a16:creationId xmlns:a16="http://schemas.microsoft.com/office/drawing/2014/main" id="{82978DAA-B6BE-B74A-9517-5299D845FC9D}"/>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0" y="1466850"/>
              <a:ext cx="1828800" cy="1530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577850</xdr:colOff>
      <xdr:row>0</xdr:row>
      <xdr:rowOff>0</xdr:rowOff>
    </xdr:from>
    <xdr:to>
      <xdr:col>11</xdr:col>
      <xdr:colOff>101600</xdr:colOff>
      <xdr:row>15</xdr:row>
      <xdr:rowOff>0</xdr:rowOff>
    </xdr:to>
    <xdr:graphicFrame macro="">
      <xdr:nvGraphicFramePr>
        <xdr:cNvPr id="2" name="Chart 1">
          <a:extLst>
            <a:ext uri="{FF2B5EF4-FFF2-40B4-BE49-F238E27FC236}">
              <a16:creationId xmlns:a16="http://schemas.microsoft.com/office/drawing/2014/main" id="{0595F5D1-0F2C-2468-8176-C018F09248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8</xdr:row>
      <xdr:rowOff>165100</xdr:rowOff>
    </xdr:from>
    <xdr:to>
      <xdr:col>2</xdr:col>
      <xdr:colOff>88900</xdr:colOff>
      <xdr:row>17</xdr:row>
      <xdr:rowOff>25400</xdr:rowOff>
    </xdr:to>
    <mc:AlternateContent xmlns:mc="http://schemas.openxmlformats.org/markup-compatibility/2006" xmlns:a14="http://schemas.microsoft.com/office/drawing/2010/main">
      <mc:Choice Requires="a14">
        <xdr:graphicFrame macro="">
          <xdr:nvGraphicFramePr>
            <xdr:cNvPr id="4" name="Months (Order Date) 1">
              <a:extLst>
                <a:ext uri="{FF2B5EF4-FFF2-40B4-BE49-F238E27FC236}">
                  <a16:creationId xmlns:a16="http://schemas.microsoft.com/office/drawing/2014/main" id="{E364CCB0-5C78-6D2E-7D1C-B383E01525C6}"/>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mlns="">
        <xdr:sp macro="" textlink="">
          <xdr:nvSpPr>
            <xdr:cNvPr id="0" name=""/>
            <xdr:cNvSpPr>
              <a:spLocks noTextEdit="1"/>
            </xdr:cNvSpPr>
          </xdr:nvSpPr>
          <xdr:spPr>
            <a:xfrm>
              <a:off x="0" y="1638300"/>
              <a:ext cx="1828800" cy="1517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606424</xdr:colOff>
      <xdr:row>0</xdr:row>
      <xdr:rowOff>161925</xdr:rowOff>
    </xdr:from>
    <xdr:to>
      <xdr:col>14</xdr:col>
      <xdr:colOff>603250</xdr:colOff>
      <xdr:row>17</xdr:row>
      <xdr:rowOff>146050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2279388-CFF5-B6D8-0638-7643DB8036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46904" y="161925"/>
              <a:ext cx="5483226" cy="309308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12700</xdr:colOff>
      <xdr:row>18</xdr:row>
      <xdr:rowOff>177800</xdr:rowOff>
    </xdr:from>
    <xdr:to>
      <xdr:col>9</xdr:col>
      <xdr:colOff>12700</xdr:colOff>
      <xdr:row>27</xdr:row>
      <xdr:rowOff>44450</xdr:rowOff>
    </xdr:to>
    <mc:AlternateContent xmlns:mc="http://schemas.openxmlformats.org/markup-compatibility/2006" xmlns:a14="http://schemas.microsoft.com/office/drawing/2010/main">
      <mc:Choice Requires="a14">
        <xdr:graphicFrame macro="">
          <xdr:nvGraphicFramePr>
            <xdr:cNvPr id="4" name="Manager">
              <a:extLst>
                <a:ext uri="{FF2B5EF4-FFF2-40B4-BE49-F238E27FC236}">
                  <a16:creationId xmlns:a16="http://schemas.microsoft.com/office/drawing/2014/main" id="{8D72C3EB-331E-2F71-4AD2-15F95EA3BE3C}"/>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4495800" y="3492500"/>
              <a:ext cx="1828800"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9</xdr:row>
      <xdr:rowOff>180974</xdr:rowOff>
    </xdr:from>
    <xdr:to>
      <xdr:col>7</xdr:col>
      <xdr:colOff>0</xdr:colOff>
      <xdr:row>26</xdr:row>
      <xdr:rowOff>19049</xdr:rowOff>
    </xdr:to>
    <xdr:graphicFrame macro="">
      <xdr:nvGraphicFramePr>
        <xdr:cNvPr id="2" name="Chart 1">
          <a:extLst>
            <a:ext uri="{FF2B5EF4-FFF2-40B4-BE49-F238E27FC236}">
              <a16:creationId xmlns:a16="http://schemas.microsoft.com/office/drawing/2014/main" id="{DDE22F62-9869-4597-5B4D-0817EA7249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660400</xdr:colOff>
      <xdr:row>0</xdr:row>
      <xdr:rowOff>0</xdr:rowOff>
    </xdr:from>
    <xdr:to>
      <xdr:col>6</xdr:col>
      <xdr:colOff>271780</xdr:colOff>
      <xdr:row>8</xdr:row>
      <xdr:rowOff>171450</xdr:rowOff>
    </xdr:to>
    <mc:AlternateContent xmlns:mc="http://schemas.openxmlformats.org/markup-compatibility/2006" xmlns:a14="http://schemas.microsoft.com/office/drawing/2010/main">
      <mc:Choice Requires="a14">
        <xdr:graphicFrame macro="">
          <xdr:nvGraphicFramePr>
            <xdr:cNvPr id="3" name="Manager 1">
              <a:extLst>
                <a:ext uri="{FF2B5EF4-FFF2-40B4-BE49-F238E27FC236}">
                  <a16:creationId xmlns:a16="http://schemas.microsoft.com/office/drawing/2014/main" id="{9275F0A8-F7F9-975D-84A5-754D6DFB3295}"/>
                </a:ext>
              </a:extLst>
            </xdr:cNvPr>
            <xdr:cNvGraphicFramePr/>
          </xdr:nvGraphicFramePr>
          <xdr:xfrm>
            <a:off x="0" y="0"/>
            <a:ext cx="0" cy="0"/>
          </xdr:xfrm>
          <a:graphic>
            <a:graphicData uri="http://schemas.microsoft.com/office/drawing/2010/slicer">
              <sle:slicer xmlns:sle="http://schemas.microsoft.com/office/drawing/2010/slicer" name="Manager 1"/>
            </a:graphicData>
          </a:graphic>
        </xdr:graphicFrame>
      </mc:Choice>
      <mc:Fallback xmlns="">
        <xdr:sp macro="" textlink="">
          <xdr:nvSpPr>
            <xdr:cNvPr id="0" name=""/>
            <xdr:cNvSpPr>
              <a:spLocks noTextEdit="1"/>
            </xdr:cNvSpPr>
          </xdr:nvSpPr>
          <xdr:spPr>
            <a:xfrm>
              <a:off x="3403600" y="0"/>
              <a:ext cx="1828800" cy="1644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12700</xdr:colOff>
      <xdr:row>0</xdr:row>
      <xdr:rowOff>0</xdr:rowOff>
    </xdr:from>
    <xdr:to>
      <xdr:col>10</xdr:col>
      <xdr:colOff>317500</xdr:colOff>
      <xdr:row>14</xdr:row>
      <xdr:rowOff>165100</xdr:rowOff>
    </xdr:to>
    <xdr:graphicFrame macro="">
      <xdr:nvGraphicFramePr>
        <xdr:cNvPr id="2" name="Chart 1">
          <a:extLst>
            <a:ext uri="{FF2B5EF4-FFF2-40B4-BE49-F238E27FC236}">
              <a16:creationId xmlns:a16="http://schemas.microsoft.com/office/drawing/2014/main" id="{D2143408-5864-A28E-1245-3955A1688D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12700</xdr:colOff>
      <xdr:row>0</xdr:row>
      <xdr:rowOff>174624</xdr:rowOff>
    </xdr:from>
    <xdr:to>
      <xdr:col>13</xdr:col>
      <xdr:colOff>19050</xdr:colOff>
      <xdr:row>18</xdr:row>
      <xdr:rowOff>12699</xdr:rowOff>
    </xdr:to>
    <xdr:graphicFrame macro="">
      <xdr:nvGraphicFramePr>
        <xdr:cNvPr id="2" name="Chart 1">
          <a:extLst>
            <a:ext uri="{FF2B5EF4-FFF2-40B4-BE49-F238E27FC236}">
              <a16:creationId xmlns:a16="http://schemas.microsoft.com/office/drawing/2014/main" id="{41F11B7E-4FD6-6D14-04FC-A076119394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12700</xdr:colOff>
      <xdr:row>19</xdr:row>
      <xdr:rowOff>0</xdr:rowOff>
    </xdr:from>
    <xdr:to>
      <xdr:col>6</xdr:col>
      <xdr:colOff>12700</xdr:colOff>
      <xdr:row>29</xdr:row>
      <xdr:rowOff>177800</xdr:rowOff>
    </xdr:to>
    <mc:AlternateContent xmlns:mc="http://schemas.openxmlformats.org/markup-compatibility/2006" xmlns:a14="http://schemas.microsoft.com/office/drawing/2010/main">
      <mc:Choice Requires="a14">
        <xdr:graphicFrame macro="">
          <xdr:nvGraphicFramePr>
            <xdr:cNvPr id="3" name="Product Sub-Category">
              <a:extLst>
                <a:ext uri="{FF2B5EF4-FFF2-40B4-BE49-F238E27FC236}">
                  <a16:creationId xmlns:a16="http://schemas.microsoft.com/office/drawing/2014/main" id="{7CFED3C7-4617-5AB8-8012-AA982BDF1D3A}"/>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4095750" y="3498850"/>
              <a:ext cx="1828800" cy="2019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3</xdr:col>
      <xdr:colOff>603250</xdr:colOff>
      <xdr:row>0</xdr:row>
      <xdr:rowOff>1</xdr:rowOff>
    </xdr:from>
    <xdr:to>
      <xdr:col>13</xdr:col>
      <xdr:colOff>590550</xdr:colOff>
      <xdr:row>21</xdr:row>
      <xdr:rowOff>165101</xdr:rowOff>
    </xdr:to>
    <xdr:graphicFrame macro="">
      <xdr:nvGraphicFramePr>
        <xdr:cNvPr id="2" name="Chart 1">
          <a:extLst>
            <a:ext uri="{FF2B5EF4-FFF2-40B4-BE49-F238E27FC236}">
              <a16:creationId xmlns:a16="http://schemas.microsoft.com/office/drawing/2014/main" id="{2BF43FF8-D9F1-59FD-06F6-0D4C70E3BC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5603</xdr:colOff>
      <xdr:row>23</xdr:row>
      <xdr:rowOff>6723</xdr:rowOff>
    </xdr:from>
    <xdr:to>
      <xdr:col>6</xdr:col>
      <xdr:colOff>609226</xdr:colOff>
      <xdr:row>37</xdr:row>
      <xdr:rowOff>11389</xdr:rowOff>
    </xdr:to>
    <mc:AlternateContent xmlns:mc="http://schemas.openxmlformats.org/markup-compatibility/2006" xmlns:a14="http://schemas.microsoft.com/office/drawing/2010/main">
      <mc:Choice Requires="a14">
        <xdr:graphicFrame macro="">
          <xdr:nvGraphicFramePr>
            <xdr:cNvPr id="3" name="Product Sub-Category 1">
              <a:extLst>
                <a:ext uri="{FF2B5EF4-FFF2-40B4-BE49-F238E27FC236}">
                  <a16:creationId xmlns:a16="http://schemas.microsoft.com/office/drawing/2014/main" id="{D265D156-5E1C-C334-5A40-7A775DBD658F}"/>
                </a:ext>
              </a:extLst>
            </xdr:cNvPr>
            <xdr:cNvGraphicFramePr/>
          </xdr:nvGraphicFramePr>
          <xdr:xfrm>
            <a:off x="0" y="0"/>
            <a:ext cx="0" cy="0"/>
          </xdr:xfrm>
          <a:graphic>
            <a:graphicData uri="http://schemas.microsoft.com/office/drawing/2010/slicer">
              <sle:slicer xmlns:sle="http://schemas.microsoft.com/office/drawing/2010/slicer" name="Product Sub-Category 1"/>
            </a:graphicData>
          </a:graphic>
        </xdr:graphicFrame>
      </mc:Choice>
      <mc:Fallback xmlns="">
        <xdr:sp macro="" textlink="">
          <xdr:nvSpPr>
            <xdr:cNvPr id="0" name=""/>
            <xdr:cNvSpPr>
              <a:spLocks noTextEdit="1"/>
            </xdr:cNvSpPr>
          </xdr:nvSpPr>
          <xdr:spPr>
            <a:xfrm>
              <a:off x="4465544" y="4302311"/>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14</xdr:col>
      <xdr:colOff>31517</xdr:colOff>
      <xdr:row>44</xdr:row>
      <xdr:rowOff>121920</xdr:rowOff>
    </xdr:from>
    <xdr:to>
      <xdr:col>17</xdr:col>
      <xdr:colOff>31517</xdr:colOff>
      <xdr:row>53</xdr:row>
      <xdr:rowOff>30479</xdr:rowOff>
    </xdr:to>
    <mc:AlternateContent xmlns:mc="http://schemas.openxmlformats.org/markup-compatibility/2006">
      <mc:Choice xmlns:a14="http://schemas.microsoft.com/office/drawing/2010/main" Requires="a14">
        <xdr:graphicFrame macro="">
          <xdr:nvGraphicFramePr>
            <xdr:cNvPr id="5" name="Manager 2">
              <a:extLst>
                <a:ext uri="{FF2B5EF4-FFF2-40B4-BE49-F238E27FC236}">
                  <a16:creationId xmlns:a16="http://schemas.microsoft.com/office/drawing/2014/main" id="{E4FB7F63-0A12-424B-9196-DEE699E3CA2E}"/>
                </a:ext>
              </a:extLst>
            </xdr:cNvPr>
            <xdr:cNvGraphicFramePr/>
          </xdr:nvGraphicFramePr>
          <xdr:xfrm>
            <a:off x="0" y="0"/>
            <a:ext cx="0" cy="0"/>
          </xdr:xfrm>
          <a:graphic>
            <a:graphicData uri="http://schemas.microsoft.com/office/drawing/2010/slicer">
              <sle:slicer xmlns:sle="http://schemas.microsoft.com/office/drawing/2010/slicer" name="Manager 2"/>
            </a:graphicData>
          </a:graphic>
        </xdr:graphicFrame>
      </mc:Choice>
      <mc:Fallback>
        <xdr:sp macro="" textlink="">
          <xdr:nvSpPr>
            <xdr:cNvPr id="0" name=""/>
            <xdr:cNvSpPr>
              <a:spLocks noTextEdit="1"/>
            </xdr:cNvSpPr>
          </xdr:nvSpPr>
          <xdr:spPr>
            <a:xfrm>
              <a:off x="8565917" y="8168640"/>
              <a:ext cx="1828800" cy="15544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11084</xdr:colOff>
      <xdr:row>44</xdr:row>
      <xdr:rowOff>91441</xdr:rowOff>
    </xdr:from>
    <xdr:to>
      <xdr:col>19</xdr:col>
      <xdr:colOff>163483</xdr:colOff>
      <xdr:row>53</xdr:row>
      <xdr:rowOff>35546</xdr:rowOff>
    </xdr:to>
    <mc:AlternateContent xmlns:mc="http://schemas.openxmlformats.org/markup-compatibility/2006">
      <mc:Choice xmlns:a14="http://schemas.microsoft.com/office/drawing/2010/main" Requires="a14">
        <xdr:graphicFrame macro="">
          <xdr:nvGraphicFramePr>
            <xdr:cNvPr id="3" name="Customer Segment 1">
              <a:extLst>
                <a:ext uri="{FF2B5EF4-FFF2-40B4-BE49-F238E27FC236}">
                  <a16:creationId xmlns:a16="http://schemas.microsoft.com/office/drawing/2014/main" id="{2214EEFB-8B30-4BD8-825F-E084DAD771EA}"/>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dr:sp macro="" textlink="">
          <xdr:nvSpPr>
            <xdr:cNvPr id="0" name=""/>
            <xdr:cNvSpPr>
              <a:spLocks noTextEdit="1"/>
            </xdr:cNvSpPr>
          </xdr:nvSpPr>
          <xdr:spPr>
            <a:xfrm>
              <a:off x="10374284" y="8138161"/>
              <a:ext cx="1371599" cy="159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131618</xdr:colOff>
      <xdr:row>44</xdr:row>
      <xdr:rowOff>66027</xdr:rowOff>
    </xdr:from>
    <xdr:to>
      <xdr:col>21</xdr:col>
      <xdr:colOff>284018</xdr:colOff>
      <xdr:row>53</xdr:row>
      <xdr:rowOff>60960</xdr:rowOff>
    </xdr:to>
    <mc:AlternateContent xmlns:mc="http://schemas.openxmlformats.org/markup-compatibility/2006">
      <mc:Choice xmlns:a14="http://schemas.microsoft.com/office/drawing/2010/main" Requires="a14">
        <xdr:graphicFrame macro="">
          <xdr:nvGraphicFramePr>
            <xdr:cNvPr id="4" name="Months (Order Date) 3">
              <a:extLst>
                <a:ext uri="{FF2B5EF4-FFF2-40B4-BE49-F238E27FC236}">
                  <a16:creationId xmlns:a16="http://schemas.microsoft.com/office/drawing/2014/main" id="{99997914-0FD5-448E-BB4C-DB737E0E7951}"/>
                </a:ext>
              </a:extLst>
            </xdr:cNvPr>
            <xdr:cNvGraphicFramePr/>
          </xdr:nvGraphicFramePr>
          <xdr:xfrm>
            <a:off x="0" y="0"/>
            <a:ext cx="0" cy="0"/>
          </xdr:xfrm>
          <a:graphic>
            <a:graphicData uri="http://schemas.microsoft.com/office/drawing/2010/slicer">
              <sle:slicer xmlns:sle="http://schemas.microsoft.com/office/drawing/2010/slicer" name="Months (Order Date) 3"/>
            </a:graphicData>
          </a:graphic>
        </xdr:graphicFrame>
      </mc:Choice>
      <mc:Fallback>
        <xdr:sp macro="" textlink="">
          <xdr:nvSpPr>
            <xdr:cNvPr id="0" name=""/>
            <xdr:cNvSpPr>
              <a:spLocks noTextEdit="1"/>
            </xdr:cNvSpPr>
          </xdr:nvSpPr>
          <xdr:spPr>
            <a:xfrm>
              <a:off x="11714018" y="8112747"/>
              <a:ext cx="1371600" cy="16408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283094</xdr:colOff>
      <xdr:row>44</xdr:row>
      <xdr:rowOff>120752</xdr:rowOff>
    </xdr:from>
    <xdr:to>
      <xdr:col>24</xdr:col>
      <xdr:colOff>576349</xdr:colOff>
      <xdr:row>53</xdr:row>
      <xdr:rowOff>60960</xdr:rowOff>
    </xdr:to>
    <mc:AlternateContent xmlns:mc="http://schemas.openxmlformats.org/markup-compatibility/2006">
      <mc:Choice xmlns:a14="http://schemas.microsoft.com/office/drawing/2010/main" Requires="a14">
        <xdr:graphicFrame macro="">
          <xdr:nvGraphicFramePr>
            <xdr:cNvPr id="6" name="Product Sub-Category 2">
              <a:extLst>
                <a:ext uri="{FF2B5EF4-FFF2-40B4-BE49-F238E27FC236}">
                  <a16:creationId xmlns:a16="http://schemas.microsoft.com/office/drawing/2014/main" id="{DBB67A36-A69D-4A49-A4FD-7CFAF1C14128}"/>
                </a:ext>
              </a:extLst>
            </xdr:cNvPr>
            <xdr:cNvGraphicFramePr/>
          </xdr:nvGraphicFramePr>
          <xdr:xfrm>
            <a:off x="0" y="0"/>
            <a:ext cx="0" cy="0"/>
          </xdr:xfrm>
          <a:graphic>
            <a:graphicData uri="http://schemas.microsoft.com/office/drawing/2010/slicer">
              <sle:slicer xmlns:sle="http://schemas.microsoft.com/office/drawing/2010/slicer" name="Product Sub-Category 2"/>
            </a:graphicData>
          </a:graphic>
        </xdr:graphicFrame>
      </mc:Choice>
      <mc:Fallback>
        <xdr:sp macro="" textlink="">
          <xdr:nvSpPr>
            <xdr:cNvPr id="0" name=""/>
            <xdr:cNvSpPr>
              <a:spLocks noTextEdit="1"/>
            </xdr:cNvSpPr>
          </xdr:nvSpPr>
          <xdr:spPr>
            <a:xfrm>
              <a:off x="13084694" y="8167472"/>
              <a:ext cx="2122055" cy="15861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539480</xdr:colOff>
      <xdr:row>7</xdr:row>
      <xdr:rowOff>29122</xdr:rowOff>
    </xdr:from>
    <xdr:to>
      <xdr:col>14</xdr:col>
      <xdr:colOff>96981</xdr:colOff>
      <xdr:row>21</xdr:row>
      <xdr:rowOff>138545</xdr:rowOff>
    </xdr:to>
    <xdr:graphicFrame macro="">
      <xdr:nvGraphicFramePr>
        <xdr:cNvPr id="7" name="Chart 6">
          <a:extLst>
            <a:ext uri="{FF2B5EF4-FFF2-40B4-BE49-F238E27FC236}">
              <a16:creationId xmlns:a16="http://schemas.microsoft.com/office/drawing/2014/main" id="{97478244-568E-493A-88A9-9E446CDB8B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532824</xdr:colOff>
      <xdr:row>21</xdr:row>
      <xdr:rowOff>158750</xdr:rowOff>
    </xdr:from>
    <xdr:to>
      <xdr:col>14</xdr:col>
      <xdr:colOff>96982</xdr:colOff>
      <xdr:row>37</xdr:row>
      <xdr:rowOff>13855</xdr:rowOff>
    </xdr:to>
    <xdr:graphicFrame macro="">
      <xdr:nvGraphicFramePr>
        <xdr:cNvPr id="8" name="Chart 7">
          <a:extLst>
            <a:ext uri="{FF2B5EF4-FFF2-40B4-BE49-F238E27FC236}">
              <a16:creationId xmlns:a16="http://schemas.microsoft.com/office/drawing/2014/main" id="{FADBF8EC-E6CB-4818-8DE2-C0527DFA1D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7</xdr:row>
      <xdr:rowOff>13854</xdr:rowOff>
    </xdr:from>
    <xdr:to>
      <xdr:col>7</xdr:col>
      <xdr:colOff>540326</xdr:colOff>
      <xdr:row>22</xdr:row>
      <xdr:rowOff>0</xdr:rowOff>
    </xdr:to>
    <xdr:graphicFrame macro="">
      <xdr:nvGraphicFramePr>
        <xdr:cNvPr id="9" name="Chart 8">
          <a:extLst>
            <a:ext uri="{FF2B5EF4-FFF2-40B4-BE49-F238E27FC236}">
              <a16:creationId xmlns:a16="http://schemas.microsoft.com/office/drawing/2014/main" id="{ED1D260E-5B9C-4A2A-B663-AB71847D5C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21</xdr:row>
      <xdr:rowOff>119743</xdr:rowOff>
    </xdr:from>
    <xdr:to>
      <xdr:col>7</xdr:col>
      <xdr:colOff>555171</xdr:colOff>
      <xdr:row>37</xdr:row>
      <xdr:rowOff>6352</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4436EF29-B788-43C9-A7A8-6625A78CE5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3902034"/>
              <a:ext cx="4822371" cy="276835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37</xdr:row>
      <xdr:rowOff>1</xdr:rowOff>
    </xdr:from>
    <xdr:to>
      <xdr:col>14</xdr:col>
      <xdr:colOff>69272</xdr:colOff>
      <xdr:row>53</xdr:row>
      <xdr:rowOff>22225</xdr:rowOff>
    </xdr:to>
    <xdr:graphicFrame macro="">
      <xdr:nvGraphicFramePr>
        <xdr:cNvPr id="11" name="Chart 10">
          <a:extLst>
            <a:ext uri="{FF2B5EF4-FFF2-40B4-BE49-F238E27FC236}">
              <a16:creationId xmlns:a16="http://schemas.microsoft.com/office/drawing/2014/main" id="{2806CA4D-DACF-41AA-B3BE-11F011D0EC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85106</xdr:colOff>
      <xdr:row>26</xdr:row>
      <xdr:rowOff>149431</xdr:rowOff>
    </xdr:from>
    <xdr:to>
      <xdr:col>25</xdr:col>
      <xdr:colOff>41563</xdr:colOff>
      <xdr:row>44</xdr:row>
      <xdr:rowOff>99951</xdr:rowOff>
    </xdr:to>
    <xdr:graphicFrame macro="">
      <xdr:nvGraphicFramePr>
        <xdr:cNvPr id="12" name="Chart 11">
          <a:extLst>
            <a:ext uri="{FF2B5EF4-FFF2-40B4-BE49-F238E27FC236}">
              <a16:creationId xmlns:a16="http://schemas.microsoft.com/office/drawing/2014/main" id="{20508EA4-C33C-4668-AD98-3F72B297A1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101930</xdr:colOff>
      <xdr:row>6</xdr:row>
      <xdr:rowOff>166256</xdr:rowOff>
    </xdr:from>
    <xdr:to>
      <xdr:col>25</xdr:col>
      <xdr:colOff>58387</xdr:colOff>
      <xdr:row>26</xdr:row>
      <xdr:rowOff>166257</xdr:rowOff>
    </xdr:to>
    <xdr:graphicFrame macro="">
      <xdr:nvGraphicFramePr>
        <xdr:cNvPr id="13" name="Chart 12">
          <a:extLst>
            <a:ext uri="{FF2B5EF4-FFF2-40B4-BE49-F238E27FC236}">
              <a16:creationId xmlns:a16="http://schemas.microsoft.com/office/drawing/2014/main" id="{ED1D3ABD-878D-4A56-85F8-B6B658B34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MY\DP-Yeu-TM.xlsx" TargetMode="External"/><Relationship Id="rId1" Type="http://schemas.openxmlformats.org/officeDocument/2006/relationships/externalLinkPath" Target="file:///D:\MY\DP-Yeu-T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Sheet16"/>
      <sheetName val="raw"/>
      <sheetName val="DataSheet"/>
      <sheetName val="Sheet4"/>
      <sheetName val="Monthly Profit"/>
      <sheetName val="Customer Segment"/>
      <sheetName val="Sales Trend"/>
      <sheetName val="Regional Sales"/>
      <sheetName val="Manager Performance"/>
      <sheetName val="Sheet1"/>
      <sheetName val="Order Share"/>
      <sheetName val="Shipping Charges"/>
      <sheetName val="Revenue "/>
      <sheetName val="DP-Yeu-T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363.392546296294" createdVersion="8" refreshedVersion="8" minRefreshableVersion="3" recordCount="1936" xr:uid="{4E559F84-5039-4082-98FB-90CD00F08E35}">
  <cacheSource type="worksheet">
    <worksheetSource ref="A1:Z1937" sheet="data sheet"/>
  </cacheSource>
  <cacheFields count="28">
    <cacheField name="Customer ID" numFmtId="0">
      <sharedItems containsSemiMixedTypes="0" containsString="0" containsNumber="1" containsInteger="1" minValue="3" maxValue="3403"/>
    </cacheField>
    <cacheField name="Customer Name" numFmtId="0">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acheField>
    <cacheField name="Customer Segment" numFmtId="0">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7"/>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acheField>
    <cacheField name="Days (Order Date)" numFmtId="0" databaseField="0">
      <fieldGroup base="18">
        <rangePr groupBy="days" startDate="2015-01-01T00:00:00" endDate="2015-07-01T00:00:00"/>
        <groupItems count="368">
          <s v="&lt;1/1/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7/2015"/>
        </groupItems>
      </fieldGroup>
    </cacheField>
    <cacheField name="Months (Order Date)" numFmtId="0" databaseField="0">
      <fieldGroup base="18">
        <rangePr groupBy="months" startDate="2015-01-01T00:00:00" endDate="2015-07-01T00:00:00"/>
        <groupItems count="14">
          <s v="&lt;1/1/2015"/>
          <s v="Jan"/>
          <s v="Feb"/>
          <s v="Mar"/>
          <s v="Apr"/>
          <s v="May"/>
          <s v="Jun"/>
          <s v="Jul"/>
          <s v="Aug"/>
          <s v="Sep"/>
          <s v="Oct"/>
          <s v="Nov"/>
          <s v="Dec"/>
          <s v="&gt;1/7/2015"/>
        </groupItems>
      </fieldGroup>
    </cacheField>
  </cacheFields>
  <extLst>
    <ext xmlns:x14="http://schemas.microsoft.com/office/spreadsheetml/2009/9/main" uri="{725AE2AE-9491-48be-B2B4-4EB974FC3084}">
      <x14:pivotCacheDefinition pivotCacheId="133073462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363.393967476855" createdVersion="8" refreshedVersion="8" minRefreshableVersion="3" recordCount="1936" xr:uid="{15FD3E26-525E-42A3-A066-2EFACBA11679}">
  <cacheSource type="worksheet">
    <worksheetSource ref="H1:Z1937" sheet="data sheet"/>
  </cacheSource>
  <cacheFields count="21">
    <cacheField name="Customer Segment" numFmtId="0">
      <sharedItems count="4">
        <s v="Small Business"/>
        <s v="Consumer"/>
        <s v="Home Office"/>
        <s v="Corporate"/>
      </sharedItems>
    </cacheField>
    <cacheField name="Product Category" numFmtId="0">
      <sharedItems/>
    </cacheField>
    <cacheField name="Product Sub-Category" numFmtId="0">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0"/>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ount="4">
        <s v="Sam"/>
        <s v="Chris"/>
        <s v="William"/>
        <s v="Erin"/>
      </sharedItems>
    </cacheField>
    <cacheField name="Days (Order Date)" numFmtId="0" databaseField="0">
      <fieldGroup base="11">
        <rangePr groupBy="days" startDate="2015-01-01T00:00:00" endDate="2015-07-01T00:00:00"/>
        <groupItems count="368">
          <s v="&lt;1/1/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7/2015"/>
        </groupItems>
      </fieldGroup>
    </cacheField>
    <cacheField name="Months (Order Date)" numFmtId="0" databaseField="0">
      <fieldGroup base="11">
        <rangePr groupBy="months" startDate="2015-01-01T00:00:00" endDate="2015-07-01T00:00:00"/>
        <groupItems count="14">
          <s v="&lt;1/1/2015"/>
          <s v="Jan"/>
          <s v="Feb"/>
          <s v="Mar"/>
          <s v="Apr"/>
          <s v="May"/>
          <s v="Jun"/>
          <s v="Jul"/>
          <s v="Aug"/>
          <s v="Sep"/>
          <s v="Oct"/>
          <s v="Nov"/>
          <s v="Dec"/>
          <s v="&gt;1/7/2015"/>
        </groupItems>
      </fieldGroup>
    </cacheField>
  </cacheFields>
  <extLst>
    <ext xmlns:x14="http://schemas.microsoft.com/office/spreadsheetml/2009/9/main" uri="{725AE2AE-9491-48be-B2B4-4EB974FC3084}">
      <x14:pivotCacheDefinition pivotCacheId="20896819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x v="0"/>
    <n v="0.01"/>
    <n v="348.21"/>
    <n v="40.19"/>
    <s v="Delivery Truck"/>
    <s v="Small Business"/>
    <x v="0"/>
    <x v="0"/>
    <s v="Jumbo Box"/>
    <s v="Bretford CR4500 Series Slim Rectangular Table"/>
    <n v="0.62"/>
    <s v="United States"/>
    <s v="South"/>
    <s v="Mississippi"/>
    <s v="Clinton"/>
    <n v="39056"/>
    <x v="0"/>
    <d v="2015-01-04T00:00:00"/>
    <n v="-337.09199999999998"/>
    <n v="2"/>
    <n v="723.54"/>
    <n v="87486"/>
    <n v="348.2"/>
    <s v="Sam"/>
  </r>
  <r>
    <n v="2124"/>
    <s v="Paige Powers"/>
    <x v="1"/>
    <n v="0.04"/>
    <n v="45.19"/>
    <n v="1.99"/>
    <s v="Regular Air"/>
    <s v="Consumer"/>
    <x v="1"/>
    <x v="1"/>
    <s v="Small Pack"/>
    <s v="Verbatim DVD-RAM, 9.4GB, Rewritable, Type 1, DS, DataLife Plus"/>
    <n v="0.55000000000000004"/>
    <s v="United States"/>
    <s v="South"/>
    <s v="Arkansas"/>
    <s v="West Memphis"/>
    <n v="72301"/>
    <x v="0"/>
    <d v="2015-01-02T00:00:00"/>
    <n v="-61.194000000000003"/>
    <n v="13"/>
    <n v="609.09"/>
    <n v="89665"/>
    <n v="45.15"/>
    <s v="Sam"/>
  </r>
  <r>
    <n v="1418"/>
    <s v="Rebecca Lindsey"/>
    <x v="2"/>
    <n v="7.0000000000000007E-2"/>
    <n v="4.84"/>
    <n v="0.71"/>
    <s v="Regular Air"/>
    <s v="Small Business"/>
    <x v="2"/>
    <x v="2"/>
    <s v="Wrap Bag"/>
    <s v="*Staples* Highlighting Markers"/>
    <n v="0.52"/>
    <s v="United States"/>
    <s v="Central"/>
    <s v="Indiana"/>
    <s v="Kokomo"/>
    <n v="46901"/>
    <x v="0"/>
    <d v="2015-01-03T00:00:00"/>
    <n v="25.240200000000002"/>
    <n v="8"/>
    <n v="36.58"/>
    <n v="90539"/>
    <n v="4.7699999999999996"/>
    <s v="Chris"/>
  </r>
  <r>
    <n v="1425"/>
    <s v="Gregory Crane"/>
    <x v="2"/>
    <n v="0.04"/>
    <n v="2036.48"/>
    <n v="14.7"/>
    <s v="Delivery Truck"/>
    <s v="Small Business"/>
    <x v="1"/>
    <x v="3"/>
    <s v="Jumbo Drum"/>
    <s v="Lexmark 4227 Plus Dot Matrix Printer"/>
    <n v="0.55000000000000004"/>
    <s v="United States"/>
    <s v="West"/>
    <s v="Colorado"/>
    <s v="Fort Collins"/>
    <n v="80525"/>
    <x v="0"/>
    <d v="2015-01-06T00:00:00"/>
    <n v="-4793.0039999999999"/>
    <n v="1"/>
    <n v="2013.67"/>
    <n v="89450"/>
    <n v="2036.44"/>
    <s v="William"/>
  </r>
  <r>
    <n v="3275"/>
    <s v="Tamara Dickinson"/>
    <x v="2"/>
    <n v="0.04"/>
    <n v="449.99"/>
    <n v="24.49"/>
    <s v="Regular Air"/>
    <s v="Small Business"/>
    <x v="1"/>
    <x v="4"/>
    <s v="Large Box"/>
    <s v="Canon PC940 Copier"/>
    <n v="0.52"/>
    <s v="United States"/>
    <s v="West"/>
    <s v="Washington"/>
    <s v="Mount Vernon"/>
    <n v="98273"/>
    <x v="0"/>
    <d v="2015-01-05T00:00:00"/>
    <n v="3576.8841000000002"/>
    <n v="12"/>
    <n v="5183.8900000000003"/>
    <n v="86234"/>
    <n v="449.95"/>
    <s v="William"/>
  </r>
  <r>
    <n v="3275"/>
    <s v="Tamara Dickinson"/>
    <x v="2"/>
    <n v="0.01"/>
    <n v="5.84"/>
    <n v="1.2"/>
    <s v="Regular Air"/>
    <s v="Small Business"/>
    <x v="2"/>
    <x v="2"/>
    <s v="Wrap Bag"/>
    <s v="Newell 312"/>
    <n v="0.55000000000000004"/>
    <s v="United States"/>
    <s v="West"/>
    <s v="Washington"/>
    <s v="Mount Vernon"/>
    <n v="98273"/>
    <x v="0"/>
    <d v="2015-01-10T00:00:00"/>
    <n v="20.38"/>
    <n v="6"/>
    <n v="36.090000000000003"/>
    <n v="86234"/>
    <n v="5.83"/>
    <s v="William"/>
  </r>
  <r>
    <n v="1910"/>
    <s v="Sean Stephenson"/>
    <x v="3"/>
    <n v="0.02"/>
    <n v="29.17"/>
    <n v="6.27"/>
    <s v="Regular Air"/>
    <s v="Home Office"/>
    <x v="2"/>
    <x v="5"/>
    <s v="Small Box"/>
    <s v="Binding Machine Supplies"/>
    <n v="0.37"/>
    <s v="United States"/>
    <s v="South"/>
    <s v="Georgia"/>
    <s v="Peachtree City"/>
    <n v="30269"/>
    <x v="0"/>
    <d v="2015-01-02T00:00:00"/>
    <n v="36.905999999999999"/>
    <n v="2"/>
    <n v="63.32"/>
    <n v="91371"/>
    <n v="29.150000000000002"/>
    <s v="Sam"/>
  </r>
  <r>
    <n v="674"/>
    <s v="Albert Frost"/>
    <x v="0"/>
    <n v="0.06"/>
    <n v="161.55000000000001"/>
    <n v="19.989999999999998"/>
    <s v="Regular Air"/>
    <s v="Small Business"/>
    <x v="2"/>
    <x v="6"/>
    <s v="Small Box"/>
    <s v="Fellowes Super Stor/Drawer® Files"/>
    <n v="0.66"/>
    <s v="United States"/>
    <s v="Central"/>
    <s v="Missouri"/>
    <s v="Raytown"/>
    <n v="64133"/>
    <x v="1"/>
    <d v="2015-01-03T00:00:00"/>
    <n v="-7.58"/>
    <n v="3"/>
    <n v="485.01"/>
    <n v="88174"/>
    <n v="161.49"/>
    <s v="Chris"/>
  </r>
  <r>
    <n v="950"/>
    <s v="Jane Shah"/>
    <x v="0"/>
    <n v="0.06"/>
    <n v="40.98"/>
    <n v="2.99"/>
    <s v="Regular Air"/>
    <s v="Consumer"/>
    <x v="2"/>
    <x v="5"/>
    <s v="Small Box"/>
    <s v="Avery Trapezoid Ring Binder, 3&quot; Capacity, Black, 1040 sheets"/>
    <n v="0.36"/>
    <s v="United States"/>
    <s v="Central"/>
    <s v="Minnesota"/>
    <s v="Prior Lake"/>
    <n v="55372"/>
    <x v="1"/>
    <d v="2015-01-04T00:00:00"/>
    <n v="-14.801880000000001"/>
    <n v="1"/>
    <n v="41.6"/>
    <n v="89083"/>
    <n v="40.919999999999995"/>
    <s v="Chris"/>
  </r>
  <r>
    <n v="1155"/>
    <s v="Alex Nicholson"/>
    <x v="0"/>
    <n v="0.09"/>
    <n v="9.11"/>
    <n v="2.15"/>
    <s v="Express Air"/>
    <s v="Consumer"/>
    <x v="2"/>
    <x v="7"/>
    <s v="Wrap Bag"/>
    <s v="Black Print Carbonless Snap-Off® Rapid Letter, 8 1/2&quot; x 7&quot;"/>
    <n v="0.4"/>
    <s v="United States"/>
    <s v="West"/>
    <s v="California"/>
    <s v="Montebello"/>
    <n v="90640"/>
    <x v="1"/>
    <d v="2015-01-04T00:00:00"/>
    <n v="20.299600000000002"/>
    <n v="4"/>
    <n v="34.409999999999997"/>
    <n v="90853"/>
    <n v="9.02"/>
    <s v="William"/>
  </r>
  <r>
    <n v="1155"/>
    <s v="Alex Nicholson"/>
    <x v="0"/>
    <n v="0.08"/>
    <n v="15.04"/>
    <n v="1.97"/>
    <s v="Regular Air"/>
    <s v="Consumer"/>
    <x v="2"/>
    <x v="7"/>
    <s v="Wrap Bag"/>
    <s v="White GlueTop Scratch Pads"/>
    <n v="0.39"/>
    <s v="United States"/>
    <s v="West"/>
    <s v="California"/>
    <s v="Montebello"/>
    <n v="90640"/>
    <x v="1"/>
    <d v="2015-01-02T00:00:00"/>
    <n v="108.5163"/>
    <n v="11"/>
    <n v="157.27000000000001"/>
    <n v="90853"/>
    <n v="14.959999999999999"/>
    <s v="William"/>
  </r>
  <r>
    <n v="2256"/>
    <s v="Lloyd Levin"/>
    <x v="0"/>
    <n v="7.0000000000000007E-2"/>
    <n v="60.97"/>
    <n v="4.5"/>
    <s v="Express Air"/>
    <s v="Corporate"/>
    <x v="2"/>
    <x v="8"/>
    <s v="Small Box"/>
    <s v="Tripp Lite Isotel 6 Outlet Surge Protector with Fax/Modem Protection"/>
    <n v="0.56000000000000005"/>
    <s v="United States"/>
    <s v="South"/>
    <s v="North Carolina"/>
    <s v="New Bern"/>
    <n v="28560"/>
    <x v="1"/>
    <d v="2015-01-04T00:00:00"/>
    <n v="-42.588000000000001"/>
    <n v="6"/>
    <n v="361.72"/>
    <n v="87963"/>
    <n v="60.9"/>
    <s v="Sam"/>
  </r>
  <r>
    <n v="949"/>
    <s v="Ernest Oh"/>
    <x v="0"/>
    <n v="0.06"/>
    <n v="40.98"/>
    <n v="2.99"/>
    <s v="Regular Air"/>
    <s v="Consumer"/>
    <x v="2"/>
    <x v="5"/>
    <s v="Small Box"/>
    <s v="Avery Trapezoid Ring Binder, 3&quot; Capacity, Black, 1040 sheets"/>
    <n v="0.36"/>
    <s v="United States"/>
    <s v="West"/>
    <s v="California"/>
    <s v="Los Angeles"/>
    <n v="90049"/>
    <x v="1"/>
    <d v="2015-01-04T00:00:00"/>
    <n v="-19.0992"/>
    <n v="3"/>
    <n v="124.81"/>
    <n v="9285"/>
    <n v="40.919999999999995"/>
    <s v="William"/>
  </r>
  <r>
    <n v="1136"/>
    <s v="Carmen McPherson"/>
    <x v="1"/>
    <n v="0.09"/>
    <n v="270.97000000000003"/>
    <n v="28.06"/>
    <s v="Delivery Truck"/>
    <s v="Consumer"/>
    <x v="1"/>
    <x v="3"/>
    <s v="Jumbo Drum"/>
    <s v="Epson LQ-570e Dot Matrix Printer"/>
    <n v="0.56000000000000005"/>
    <s v="United States"/>
    <s v="Central"/>
    <s v="Illinois"/>
    <s v="Carol Stream"/>
    <n v="60188"/>
    <x v="1"/>
    <d v="2015-01-04T00:00:00"/>
    <n v="2660.1432"/>
    <n v="15"/>
    <n v="3855.28"/>
    <n v="87940"/>
    <n v="270.88000000000005"/>
    <s v="Chris"/>
  </r>
  <r>
    <n v="67"/>
    <s v="Ellen McCormick"/>
    <x v="2"/>
    <n v="0.05"/>
    <n v="155.06"/>
    <n v="7.07"/>
    <s v="Regular Air"/>
    <s v="Corporate"/>
    <x v="2"/>
    <x v="6"/>
    <s v="Small Box"/>
    <s v="Dual Level, Single-Width Filing Carts"/>
    <n v="0.59"/>
    <s v="United States"/>
    <s v="West"/>
    <s v="California"/>
    <s v="Napa"/>
    <n v="94559"/>
    <x v="1"/>
    <d v="2015-01-09T00:00:00"/>
    <n v="845.66399999999999"/>
    <n v="8"/>
    <n v="1225.5999999999999"/>
    <n v="87946"/>
    <n v="155.01"/>
    <s v="William"/>
  </r>
  <r>
    <n v="68"/>
    <s v="Scott Bunn"/>
    <x v="2"/>
    <n v="0"/>
    <n v="291.73"/>
    <n v="48.8"/>
    <s v="Delivery Truck"/>
    <s v="Corporate"/>
    <x v="0"/>
    <x v="9"/>
    <s v="Jumbo Drum"/>
    <s v="Hon 4070 Series Pagoda™ Armless Upholstered Stacking Chairs"/>
    <n v="0.56000000000000005"/>
    <s v="United States"/>
    <s v="East"/>
    <s v="New York"/>
    <s v="New York City"/>
    <n v="10177"/>
    <x v="1"/>
    <d v="2015-01-02T00:00:00"/>
    <n v="-308.928"/>
    <n v="4"/>
    <n v="1239.06"/>
    <n v="37537"/>
    <n v="291.73"/>
    <s v="Erin"/>
  </r>
  <r>
    <n v="68"/>
    <s v="Scott Bunn"/>
    <x v="2"/>
    <n v="7.0000000000000007E-2"/>
    <n v="100.98"/>
    <n v="45"/>
    <s v="Delivery Truck"/>
    <s v="Corporate"/>
    <x v="0"/>
    <x v="9"/>
    <s v="Jumbo Drum"/>
    <s v="Hon Valutask™ Swivel Chairs"/>
    <n v="0.69"/>
    <s v="United States"/>
    <s v="East"/>
    <s v="New York"/>
    <s v="New York City"/>
    <n v="10177"/>
    <x v="1"/>
    <d v="2015-01-04T00:00:00"/>
    <n v="-1679.76"/>
    <n v="43"/>
    <n v="4083.19"/>
    <n v="37537"/>
    <n v="100.91000000000001"/>
    <s v="Erin"/>
  </r>
  <r>
    <n v="68"/>
    <s v="Scott Bunn"/>
    <x v="2"/>
    <n v="0.05"/>
    <n v="155.06"/>
    <n v="7.07"/>
    <s v="Regular Air"/>
    <s v="Corporate"/>
    <x v="2"/>
    <x v="6"/>
    <s v="Small Box"/>
    <s v="Dual Level, Single-Width Filing Carts"/>
    <n v="0.59"/>
    <s v="United States"/>
    <s v="East"/>
    <s v="New York"/>
    <s v="New York City"/>
    <n v="10177"/>
    <x v="1"/>
    <d v="2015-01-09T00:00:00"/>
    <n v="575.39599999999996"/>
    <n v="32"/>
    <n v="4902.38"/>
    <n v="37537"/>
    <n v="155.01"/>
    <s v="Erin"/>
  </r>
  <r>
    <n v="164"/>
    <s v="Robin Kramer Vaughn"/>
    <x v="4"/>
    <n v="0.05"/>
    <n v="100.98"/>
    <n v="35.840000000000003"/>
    <s v="Delivery Truck"/>
    <s v="Home Office"/>
    <x v="0"/>
    <x v="10"/>
    <s v="Jumbo Box"/>
    <s v="Bush Westfield Collection Bookcases, Fully Assembled"/>
    <n v="0.62"/>
    <s v="United States"/>
    <s v="West"/>
    <s v="Washington"/>
    <s v="Richland"/>
    <n v="99352"/>
    <x v="1"/>
    <d v="2015-01-04T00:00:00"/>
    <n v="-111.4"/>
    <n v="7"/>
    <n v="715.55"/>
    <n v="89961"/>
    <n v="100.93"/>
    <s v="William"/>
  </r>
  <r>
    <n v="164"/>
    <s v="Robin Kramer Vaughn"/>
    <x v="4"/>
    <n v="0.02"/>
    <n v="4.9800000000000004"/>
    <n v="5.49"/>
    <s v="Regular Air"/>
    <s v="Home Office"/>
    <x v="2"/>
    <x v="7"/>
    <s v="Small Box"/>
    <s v="Xerox 1952"/>
    <n v="0.38"/>
    <s v="United States"/>
    <s v="West"/>
    <s v="Washington"/>
    <s v="Richland"/>
    <n v="99352"/>
    <x v="1"/>
    <d v="2015-01-03T00:00:00"/>
    <n v="-77.03"/>
    <n v="9"/>
    <n v="45.63"/>
    <n v="89961"/>
    <n v="4.9600000000000009"/>
    <s v="William"/>
  </r>
  <r>
    <n v="258"/>
    <s v="Allan Shields"/>
    <x v="4"/>
    <n v="0.05"/>
    <n v="17.48"/>
    <n v="1.99"/>
    <s v="Regular Air"/>
    <s v="Consumer"/>
    <x v="1"/>
    <x v="1"/>
    <s v="Small Pack"/>
    <s v="Maxell Pro 80 Minute CD-R, 10/Pack"/>
    <n v="0.45"/>
    <s v="United States"/>
    <s v="South"/>
    <s v="Florida"/>
    <s v="Seminole"/>
    <n v="33772"/>
    <x v="1"/>
    <d v="2015-01-04T00:00:00"/>
    <n v="-127.008"/>
    <n v="3"/>
    <n v="52.47"/>
    <n v="85858"/>
    <n v="17.43"/>
    <s v="Sam"/>
  </r>
  <r>
    <n v="349"/>
    <s v="Kim Weiss"/>
    <x v="4"/>
    <n v="0.04"/>
    <n v="99.23"/>
    <n v="8.99"/>
    <s v="Regular Air"/>
    <s v="Home Office"/>
    <x v="0"/>
    <x v="11"/>
    <s v="Small Pack"/>
    <s v="GE 48&quot; Fluorescent Tube, Cool White Energy Saver, 34 Watts, 30/Box"/>
    <n v="0.35"/>
    <s v="United States"/>
    <s v="South"/>
    <s v="Florida"/>
    <s v="Miami"/>
    <n v="33132"/>
    <x v="1"/>
    <d v="2015-01-04T00:00:00"/>
    <n v="1916.6757"/>
    <n v="54"/>
    <n v="5555.6"/>
    <n v="11527"/>
    <n v="99.19"/>
    <s v="Sam"/>
  </r>
  <r>
    <n v="351"/>
    <s v="Juanita Coley Knox"/>
    <x v="4"/>
    <n v="0.04"/>
    <n v="99.23"/>
    <n v="8.99"/>
    <s v="Regular Air"/>
    <s v="Home Office"/>
    <x v="0"/>
    <x v="11"/>
    <s v="Small Pack"/>
    <s v="GE 48&quot; Fluorescent Tube, Cool White Energy Saver, 34 Watts, 30/Box"/>
    <n v="0.35"/>
    <s v="United States"/>
    <s v="East"/>
    <s v="New York"/>
    <s v="Watertown"/>
    <n v="13601"/>
    <x v="1"/>
    <d v="2015-01-04T00:00:00"/>
    <n v="993.83460000000002"/>
    <n v="14"/>
    <n v="1440.34"/>
    <n v="88686"/>
    <n v="99.19"/>
    <s v="Erin"/>
  </r>
  <r>
    <n v="388"/>
    <s v="Roger Schwartz"/>
    <x v="0"/>
    <n v="0.03"/>
    <n v="5.28"/>
    <n v="5.66"/>
    <s v="Regular Air"/>
    <s v="Corporate"/>
    <x v="2"/>
    <x v="7"/>
    <s v="Small Box"/>
    <s v="Xerox 4200 Series MultiUse Premium Copy Paper (20Lb. and 84 Bright)"/>
    <n v="0.4"/>
    <s v="United States"/>
    <s v="Central"/>
    <s v="Nebraska"/>
    <s v="Kearney"/>
    <n v="68847"/>
    <x v="2"/>
    <d v="2015-01-05T00:00:00"/>
    <n v="-51.559199999999997"/>
    <n v="4"/>
    <n v="22.82"/>
    <n v="90337"/>
    <n v="5.25"/>
    <s v="Chris"/>
  </r>
  <r>
    <n v="388"/>
    <s v="Roger Schwartz"/>
    <x v="0"/>
    <n v="0.01"/>
    <n v="110.99"/>
    <n v="2.5"/>
    <s v="Regular Air"/>
    <s v="Corporate"/>
    <x v="1"/>
    <x v="12"/>
    <s v="Small Box"/>
    <s v="T18"/>
    <n v="0.56999999999999995"/>
    <s v="United States"/>
    <s v="Central"/>
    <s v="Nebraska"/>
    <s v="Kearney"/>
    <n v="68847"/>
    <x v="2"/>
    <d v="2015-01-06T00:00:00"/>
    <n v="-263.56572"/>
    <n v="2"/>
    <n v="188.66"/>
    <n v="90337"/>
    <n v="110.97999999999999"/>
    <s v="Chris"/>
  </r>
  <r>
    <n v="114"/>
    <s v="Ron Newton"/>
    <x v="1"/>
    <n v="0.03"/>
    <n v="4.26"/>
    <n v="1.2"/>
    <s v="Regular Air"/>
    <s v="Home Office"/>
    <x v="2"/>
    <x v="2"/>
    <s v="Wrap Bag"/>
    <s v="Dixon Prang® Watercolor Pencils, 10-Color Set with Brush"/>
    <n v="0.44"/>
    <s v="United States"/>
    <s v="West"/>
    <s v="Oregon"/>
    <s v="Lake Oswego"/>
    <n v="97035"/>
    <x v="2"/>
    <d v="2015-01-04T00:00:00"/>
    <n v="18.658000000000001"/>
    <n v="7"/>
    <n v="29.5"/>
    <n v="89583"/>
    <n v="4.2299999999999995"/>
    <s v="William"/>
  </r>
  <r>
    <n v="117"/>
    <s v="Linda Weiss"/>
    <x v="1"/>
    <n v="0.03"/>
    <n v="4.26"/>
    <n v="1.2"/>
    <s v="Regular Air"/>
    <s v="Home Office"/>
    <x v="2"/>
    <x v="2"/>
    <s v="Wrap Bag"/>
    <s v="Dixon Prang® Watercolor Pencils, 10-Color Set with Brush"/>
    <n v="0.44"/>
    <s v="United States"/>
    <s v="West"/>
    <s v="Washington"/>
    <s v="Seattle"/>
    <n v="98103"/>
    <x v="2"/>
    <d v="2015-01-04T00:00:00"/>
    <n v="9.82"/>
    <n v="29"/>
    <n v="122.23"/>
    <n v="7909"/>
    <n v="4.2299999999999995"/>
    <s v="William"/>
  </r>
  <r>
    <n v="1988"/>
    <s v="Anna Burgess"/>
    <x v="1"/>
    <n v="0.05"/>
    <n v="20.98"/>
    <n v="21.2"/>
    <s v="Regular Air"/>
    <s v="Home Office"/>
    <x v="0"/>
    <x v="11"/>
    <s v="Medium Box"/>
    <s v="36X48 HARDFLOOR CHAIRMAT"/>
    <n v="0.78"/>
    <s v="United States"/>
    <s v="West"/>
    <s v="Utah"/>
    <s v="Draper"/>
    <n v="84020"/>
    <x v="2"/>
    <d v="2015-01-04T00:00:00"/>
    <n v="-181.102"/>
    <n v="3"/>
    <n v="65.69"/>
    <n v="89999"/>
    <n v="20.93"/>
    <s v="William"/>
  </r>
  <r>
    <n v="2131"/>
    <s v="Mary Hewitt"/>
    <x v="1"/>
    <n v="0.09"/>
    <n v="150.97999999999999"/>
    <n v="66.27"/>
    <s v="Delivery Truck"/>
    <s v="Home Office"/>
    <x v="0"/>
    <x v="10"/>
    <s v="Jumbo Box"/>
    <s v="Bush Mission Pointe Library"/>
    <n v="0.65"/>
    <s v="United States"/>
    <s v="Central"/>
    <s v="Missouri"/>
    <s v="Gladstone"/>
    <n v="64118"/>
    <x v="2"/>
    <d v="2015-01-04T00:00:00"/>
    <n v="-407.85"/>
    <n v="2"/>
    <n v="302.33999999999997"/>
    <n v="90079"/>
    <n v="150.88999999999999"/>
    <s v="Chris"/>
  </r>
  <r>
    <n v="2302"/>
    <s v="Beth Dolan"/>
    <x v="1"/>
    <n v="0.1"/>
    <n v="12.53"/>
    <n v="0.49"/>
    <s v="Regular Air"/>
    <s v="Corporate"/>
    <x v="2"/>
    <x v="13"/>
    <s v="Small Box"/>
    <s v="Round Specialty Laser Printer Labels"/>
    <n v="0.38"/>
    <s v="United States"/>
    <s v="South"/>
    <s v="Florida"/>
    <s v="Panama City"/>
    <n v="32404"/>
    <x v="2"/>
    <d v="2015-01-04T00:00:00"/>
    <n v="244.464"/>
    <n v="8"/>
    <n v="92.02"/>
    <n v="87696"/>
    <n v="12.43"/>
    <s v="Sam"/>
  </r>
  <r>
    <n v="2302"/>
    <s v="Beth Dolan"/>
    <x v="1"/>
    <n v="0.1"/>
    <n v="146.34"/>
    <n v="43.75"/>
    <s v="Delivery Truck"/>
    <s v="Corporate"/>
    <x v="0"/>
    <x v="0"/>
    <s v="Jumbo Box"/>
    <s v="Bevis Round Conference Table Top &amp; Single Column Base"/>
    <n v="0.64"/>
    <s v="United States"/>
    <s v="South"/>
    <s v="Florida"/>
    <s v="Panama City"/>
    <n v="32404"/>
    <x v="2"/>
    <d v="2015-01-04T00:00:00"/>
    <n v="-473.57799999999997"/>
    <n v="2"/>
    <n v="283.55"/>
    <n v="87696"/>
    <n v="146.24"/>
    <s v="Sam"/>
  </r>
  <r>
    <n v="2303"/>
    <s v="Joe Baldwin"/>
    <x v="1"/>
    <n v="0.1"/>
    <n v="146.34"/>
    <n v="43.75"/>
    <s v="Delivery Truck"/>
    <s v="Corporate"/>
    <x v="0"/>
    <x v="0"/>
    <s v="Jumbo Box"/>
    <s v="Bevis Round Conference Table Top &amp; Single Column Base"/>
    <n v="0.64"/>
    <s v="United States"/>
    <s v="East"/>
    <s v="New York"/>
    <s v="New York City"/>
    <n v="10011"/>
    <x v="2"/>
    <d v="2015-01-04T00:00:00"/>
    <n v="-270.85000000000002"/>
    <n v="6"/>
    <n v="850.64"/>
    <n v="37987"/>
    <n v="146.24"/>
    <s v="Erin"/>
  </r>
  <r>
    <n v="2458"/>
    <s v="Troy Casey"/>
    <x v="1"/>
    <n v="0.03"/>
    <n v="6.48"/>
    <n v="8.73"/>
    <s v="Regular Air"/>
    <s v="Home Office"/>
    <x v="2"/>
    <x v="7"/>
    <s v="Small Box"/>
    <s v="Xerox 227"/>
    <n v="0.37"/>
    <s v="United States"/>
    <s v="Central"/>
    <s v="Minnesota"/>
    <s v="Edina"/>
    <n v="55410"/>
    <x v="2"/>
    <d v="2015-01-05T00:00:00"/>
    <n v="-35.04"/>
    <n v="2"/>
    <n v="15.95"/>
    <n v="91285"/>
    <n v="6.45"/>
    <s v="Chris"/>
  </r>
  <r>
    <n v="2460"/>
    <s v="Lucille Gibbons"/>
    <x v="1"/>
    <n v="0.03"/>
    <n v="6.48"/>
    <n v="8.73"/>
    <s v="Regular Air"/>
    <s v="Home Office"/>
    <x v="2"/>
    <x v="7"/>
    <s v="Small Box"/>
    <s v="Xerox 227"/>
    <n v="0.37"/>
    <s v="United States"/>
    <s v="East"/>
    <s v="New York"/>
    <s v="New York City"/>
    <n v="10035"/>
    <x v="2"/>
    <d v="2015-01-05T00:00:00"/>
    <n v="-35.04"/>
    <n v="8"/>
    <n v="63.78"/>
    <n v="30785"/>
    <n v="6.45"/>
    <s v="Erin"/>
  </r>
  <r>
    <n v="2460"/>
    <s v="Lucille Gibbons"/>
    <x v="1"/>
    <n v="7.0000000000000007E-2"/>
    <n v="9.93"/>
    <n v="1.0900000000000001"/>
    <s v="Regular Air"/>
    <s v="Home Office"/>
    <x v="2"/>
    <x v="2"/>
    <s v="Wrap Bag"/>
    <s v="Peel-Off® China Markers"/>
    <n v="0.43"/>
    <s v="United States"/>
    <s v="East"/>
    <s v="New York"/>
    <s v="New York City"/>
    <n v="10035"/>
    <x v="2"/>
    <d v="2015-01-06T00:00:00"/>
    <n v="149.53"/>
    <n v="46"/>
    <n v="451.61"/>
    <n v="30785"/>
    <n v="9.86"/>
    <s v="Erin"/>
  </r>
  <r>
    <n v="2579"/>
    <s v="Marshall Sutherland"/>
    <x v="1"/>
    <n v="0.09"/>
    <n v="212.6"/>
    <n v="52.2"/>
    <s v="Delivery Truck"/>
    <s v="Home Office"/>
    <x v="0"/>
    <x v="0"/>
    <s v="Jumbo Box"/>
    <s v="Bush Advantage Collection® Round Conference Table"/>
    <n v="0.64"/>
    <s v="United States"/>
    <s v="South"/>
    <s v="Alabama"/>
    <s v="Phenix City"/>
    <n v="36869"/>
    <x v="2"/>
    <d v="2015-01-04T00:00:00"/>
    <n v="-274.49799999999999"/>
    <n v="1"/>
    <n v="174.5"/>
    <n v="88296"/>
    <n v="212.51"/>
    <s v="Sam"/>
  </r>
  <r>
    <n v="169"/>
    <s v="Janice Cole"/>
    <x v="2"/>
    <n v="0.08"/>
    <n v="43.22"/>
    <n v="16.71"/>
    <s v="Regular Air"/>
    <s v="Corporate"/>
    <x v="1"/>
    <x v="1"/>
    <s v="Small Box"/>
    <s v="Fellowes Mobile Numeric Keypad, Graphite"/>
    <n v="0.66"/>
    <s v="United States"/>
    <s v="South"/>
    <s v="Louisiana"/>
    <s v="Baton Rouge"/>
    <n v="70802"/>
    <x v="2"/>
    <d v="2015-01-05T00:00:00"/>
    <n v="280.27458000000001"/>
    <n v="3"/>
    <n v="130.62"/>
    <n v="87463"/>
    <n v="43.14"/>
    <s v="Sam"/>
  </r>
  <r>
    <n v="169"/>
    <s v="Janice Cole"/>
    <x v="2"/>
    <n v="0.05"/>
    <n v="574.74"/>
    <n v="24.49"/>
    <s v="Regular Air"/>
    <s v="Corporate"/>
    <x v="1"/>
    <x v="3"/>
    <s v="Large Box"/>
    <s v="Polycom ViaVideo™ Desktop Video Communications Unit"/>
    <n v="0.37"/>
    <s v="United States"/>
    <s v="South"/>
    <s v="Louisiana"/>
    <s v="Baton Rouge"/>
    <n v="70802"/>
    <x v="2"/>
    <d v="2015-01-10T00:00:00"/>
    <n v="-112.4263"/>
    <n v="12"/>
    <n v="6945.16"/>
    <n v="87463"/>
    <n v="574.69000000000005"/>
    <s v="Sam"/>
  </r>
  <r>
    <n v="169"/>
    <s v="Janice Cole"/>
    <x v="2"/>
    <n v="0.04"/>
    <n v="10.14"/>
    <n v="2.27"/>
    <s v="Regular Air"/>
    <s v="Corporate"/>
    <x v="2"/>
    <x v="7"/>
    <s v="Wrap Bag"/>
    <s v="Staples Wirebound Steno Books, 6&quot; x 9&quot;, 12/Pack"/>
    <n v="0.36"/>
    <s v="United States"/>
    <s v="South"/>
    <s v="Louisiana"/>
    <s v="Baton Rouge"/>
    <n v="70802"/>
    <x v="2"/>
    <d v="2015-01-07T00:00:00"/>
    <n v="24.923999999999999"/>
    <n v="3"/>
    <n v="30.94"/>
    <n v="87463"/>
    <n v="10.100000000000001"/>
    <s v="Sam"/>
  </r>
  <r>
    <n v="1777"/>
    <s v="Miriam Greenberg"/>
    <x v="2"/>
    <n v="0.02"/>
    <n v="10.06"/>
    <n v="2.06"/>
    <s v="Regular Air"/>
    <s v="Consumer"/>
    <x v="2"/>
    <x v="7"/>
    <s v="Wrap Bag"/>
    <s v="Riverleaf Stik-Withit® Designer Note Cubes®"/>
    <n v="0.39"/>
    <s v="United States"/>
    <s v="Central"/>
    <s v="Indiana"/>
    <s v="Valparaiso"/>
    <n v="46383"/>
    <x v="2"/>
    <d v="2015-01-08T00:00:00"/>
    <n v="90.624600000000001"/>
    <n v="13"/>
    <n v="131.34"/>
    <n v="89940"/>
    <n v="10.040000000000001"/>
    <s v="Chris"/>
  </r>
  <r>
    <n v="2081"/>
    <s v="Matthew Conway"/>
    <x v="2"/>
    <n v="0.09"/>
    <n v="1.48"/>
    <n v="0.7"/>
    <s v="Regular Air"/>
    <s v="Corporate"/>
    <x v="2"/>
    <x v="14"/>
    <s v="Wrap Bag"/>
    <s v="Binder Clips by OIC"/>
    <n v="0.37"/>
    <s v="United States"/>
    <s v="East"/>
    <s v="New York"/>
    <s v="Ithaca"/>
    <n v="14853"/>
    <x v="2"/>
    <d v="2015-01-05T00:00:00"/>
    <n v="1.68"/>
    <n v="6"/>
    <n v="8.9499999999999993"/>
    <n v="86092"/>
    <n v="1.39"/>
    <s v="Erin"/>
  </r>
  <r>
    <n v="193"/>
    <s v="Danny Hong"/>
    <x v="3"/>
    <n v="0"/>
    <n v="213.45"/>
    <n v="14.7"/>
    <s v="Delivery Truck"/>
    <s v="Corporate"/>
    <x v="1"/>
    <x v="3"/>
    <s v="Jumbo Drum"/>
    <s v="Panasonic KX-P2130 Dot Matrix Printer"/>
    <n v="0.59"/>
    <s v="United States"/>
    <s v="West"/>
    <s v="Utah"/>
    <s v="Layton"/>
    <n v="84041"/>
    <x v="2"/>
    <d v="2015-01-05T00:00:00"/>
    <n v="-560.81417999999996"/>
    <n v="1"/>
    <n v="224.12"/>
    <n v="90430"/>
    <n v="213.45"/>
    <s v="William"/>
  </r>
  <r>
    <n v="2203"/>
    <s v="Eddie Walker"/>
    <x v="0"/>
    <n v="0.03"/>
    <n v="399.98"/>
    <n v="12.06"/>
    <s v="Delivery Truck"/>
    <s v="Home Office"/>
    <x v="1"/>
    <x v="3"/>
    <s v="Jumbo Box"/>
    <s v="Okidata ML320 Series Turbo Dot Matrix Printers"/>
    <n v="0.56000000000000005"/>
    <s v="United States"/>
    <s v="Central"/>
    <s v="Minnesota"/>
    <s v="Brooklyn Park"/>
    <n v="55445"/>
    <x v="3"/>
    <d v="2015-01-06T00:00:00"/>
    <n v="-663.51419999999996"/>
    <n v="2"/>
    <n v="807"/>
    <n v="86052"/>
    <n v="399.95000000000005"/>
    <s v="Chris"/>
  </r>
  <r>
    <n v="3146"/>
    <s v="Maureen Stout"/>
    <x v="0"/>
    <n v="0.03"/>
    <n v="3.36"/>
    <n v="6.27"/>
    <s v="Regular Air"/>
    <s v="Corporate"/>
    <x v="2"/>
    <x v="5"/>
    <s v="Small Box"/>
    <s v="Cardinal Poly Pocket Divider Pockets for Ring Binders"/>
    <n v="0.4"/>
    <s v="United States"/>
    <s v="Central"/>
    <s v="Texas"/>
    <s v="Pharr"/>
    <n v="78577"/>
    <x v="3"/>
    <d v="2015-01-05T00:00:00"/>
    <n v="-94.258600000000001"/>
    <n v="4"/>
    <n v="14.9"/>
    <n v="85850"/>
    <n v="3.33"/>
    <s v="Chris"/>
  </r>
  <r>
    <n v="3146"/>
    <s v="Maureen Stout"/>
    <x v="0"/>
    <n v="7.0000000000000007E-2"/>
    <n v="3.71"/>
    <n v="1.93"/>
    <s v="Express Air"/>
    <s v="Corporate"/>
    <x v="2"/>
    <x v="7"/>
    <s v="Wrap Bag"/>
    <s v="&quot;While you Were Out&quot; Message Book, One Form per Page"/>
    <n v="0.35"/>
    <s v="United States"/>
    <s v="Central"/>
    <s v="Texas"/>
    <s v="Pharr"/>
    <n v="78577"/>
    <x v="3"/>
    <d v="2015-01-06T00:00:00"/>
    <n v="6.3308"/>
    <n v="11"/>
    <n v="39.64"/>
    <n v="85850"/>
    <n v="3.64"/>
    <s v="Chris"/>
  </r>
  <r>
    <n v="915"/>
    <s v="Carol Sherrill"/>
    <x v="1"/>
    <n v="0.06"/>
    <n v="350.98"/>
    <n v="30"/>
    <s v="Delivery Truck"/>
    <s v="Home Office"/>
    <x v="0"/>
    <x v="9"/>
    <s v="Jumbo Drum"/>
    <s v="Office Star - Professional Matrix Back Chair with 2-to-1 Synchro Tilt and Mesh Fabric Seat"/>
    <n v="0.61"/>
    <s v="United States"/>
    <s v="Central"/>
    <s v="Texas"/>
    <s v="Bryan"/>
    <n v="77803"/>
    <x v="3"/>
    <d v="2015-01-05T00:00:00"/>
    <n v="-489.41559999999998"/>
    <n v="1"/>
    <n v="346.52"/>
    <n v="86356"/>
    <n v="350.92"/>
    <s v="Chris"/>
  </r>
  <r>
    <n v="2393"/>
    <s v="Debbie Dillon"/>
    <x v="1"/>
    <n v="0.06"/>
    <n v="105.29"/>
    <n v="10.119999999999999"/>
    <s v="Regular Air"/>
    <s v="Corporate"/>
    <x v="0"/>
    <x v="11"/>
    <s v="Large Box"/>
    <s v="Eldon Antistatic Chair Mats for Low to Medium Pile Carpets"/>
    <n v="0.79"/>
    <s v="United States"/>
    <s v="South"/>
    <s v="Georgia"/>
    <s v="Roswell"/>
    <n v="30076"/>
    <x v="3"/>
    <d v="2015-01-06T00:00:00"/>
    <n v="-45.01"/>
    <n v="12"/>
    <n v="1202.6600000000001"/>
    <n v="86951"/>
    <n v="105.23"/>
    <s v="Sam"/>
  </r>
  <r>
    <n v="916"/>
    <s v="Marion Wilcox"/>
    <x v="2"/>
    <n v="0.05"/>
    <n v="161.55000000000001"/>
    <n v="19.989999999999998"/>
    <s v="Regular Air"/>
    <s v="Corporate"/>
    <x v="2"/>
    <x v="6"/>
    <s v="Small Box"/>
    <s v="Fellowes Super Stor/Drawer® Files"/>
    <n v="0.66"/>
    <s v="United States"/>
    <s v="Central"/>
    <s v="Texas"/>
    <s v="Burleson"/>
    <n v="76028"/>
    <x v="3"/>
    <d v="2015-01-11T00:00:00"/>
    <n v="35.31"/>
    <n v="3"/>
    <n v="499.31"/>
    <n v="86357"/>
    <n v="161.5"/>
    <s v="Chris"/>
  </r>
  <r>
    <n v="1142"/>
    <s v="Russell Chan"/>
    <x v="4"/>
    <n v="0.05"/>
    <n v="363.25"/>
    <n v="19.989999999999998"/>
    <s v="Regular Air"/>
    <s v="Home Office"/>
    <x v="2"/>
    <x v="8"/>
    <s v="Small Box"/>
    <s v="Hoover WindTunnel™ Plus Canister Vacuum"/>
    <n v="0.56999999999999995"/>
    <s v="United States"/>
    <s v="Central"/>
    <s v="Texas"/>
    <s v="Waco"/>
    <n v="76706"/>
    <x v="3"/>
    <d v="2015-01-06T00:00:00"/>
    <n v="1766.7795000000001"/>
    <n v="7"/>
    <n v="2560.5500000000002"/>
    <n v="86573"/>
    <n v="363.2"/>
    <s v="Chris"/>
  </r>
  <r>
    <n v="890"/>
    <s v="Billie Fowler"/>
    <x v="0"/>
    <n v="0.08"/>
    <n v="1.81"/>
    <n v="0.75"/>
    <s v="Regular Air"/>
    <s v="Consumer"/>
    <x v="0"/>
    <x v="9"/>
    <s v="Jumbo Drum"/>
    <s v="Metal Folding Chairs, Beige, 4/Carton"/>
    <n v="0.57999999999999996"/>
    <s v="United States"/>
    <s v="Central"/>
    <s v="Texas"/>
    <s v="Bedford"/>
    <n v="76021"/>
    <x v="4"/>
    <d v="2015-01-06T00:00:00"/>
    <n v="1.3224"/>
    <n v="11"/>
    <n v="19.97"/>
    <n v="89536"/>
    <n v="1.73"/>
    <s v="Chris"/>
  </r>
  <r>
    <n v="890"/>
    <s v="Billie Fowler"/>
    <x v="0"/>
    <n v="0.04"/>
    <n v="125.99"/>
    <n v="5.26"/>
    <s v="Regular Air"/>
    <s v="Consumer"/>
    <x v="1"/>
    <x v="12"/>
    <s v="Small Box"/>
    <s v="232"/>
    <n v="0.55000000000000004"/>
    <s v="United States"/>
    <s v="Central"/>
    <s v="Texas"/>
    <s v="Bedford"/>
    <n v="76021"/>
    <x v="4"/>
    <d v="2015-01-05T00:00:00"/>
    <n v="455.42070000000001"/>
    <n v="6"/>
    <n v="660.03"/>
    <n v="89536"/>
    <n v="125.94999999999999"/>
    <s v="Chris"/>
  </r>
  <r>
    <n v="2630"/>
    <s v="Betsy Puckett"/>
    <x v="0"/>
    <n v="0.01"/>
    <n v="194.3"/>
    <n v="11.54"/>
    <s v="Regular Air"/>
    <s v="Small Business"/>
    <x v="0"/>
    <x v="11"/>
    <s v="Large Box"/>
    <s v="Electrix Halogen Magnifier Lamp"/>
    <n v="0.59"/>
    <s v="United States"/>
    <s v="Central"/>
    <s v="Oklahoma"/>
    <s v="Norman"/>
    <n v="73071"/>
    <x v="4"/>
    <d v="2015-01-07T00:00:00"/>
    <n v="690.17939999999999"/>
    <n v="5"/>
    <n v="1000.26"/>
    <n v="85914"/>
    <n v="194.29000000000002"/>
    <s v="Chris"/>
  </r>
  <r>
    <n v="2630"/>
    <s v="Betsy Puckett"/>
    <x v="0"/>
    <n v="0.02"/>
    <n v="209.84"/>
    <n v="21.21"/>
    <s v="Regular Air"/>
    <s v="Small Business"/>
    <x v="0"/>
    <x v="11"/>
    <s v="Large Box"/>
    <s v="Luxo Professional Fluorescent Magnifier Lamp with Clamp-Mount Base"/>
    <n v="0.59"/>
    <s v="United States"/>
    <s v="Central"/>
    <s v="Oklahoma"/>
    <s v="Norman"/>
    <n v="73071"/>
    <x v="4"/>
    <d v="2015-01-06T00:00:00"/>
    <n v="1507.6431"/>
    <n v="10"/>
    <n v="2184.9899999999998"/>
    <n v="85914"/>
    <n v="209.82"/>
    <s v="Chris"/>
  </r>
  <r>
    <n v="2630"/>
    <s v="Betsy Puckett"/>
    <x v="0"/>
    <n v="0"/>
    <n v="145.44999999999999"/>
    <n v="17.850000000000001"/>
    <s v="Delivery Truck"/>
    <s v="Small Business"/>
    <x v="1"/>
    <x v="3"/>
    <s v="Jumbo Drum"/>
    <s v="Panasonic KX-P1150 Dot Matrix Printer"/>
    <n v="0.56000000000000005"/>
    <s v="United States"/>
    <s v="Central"/>
    <s v="Oklahoma"/>
    <s v="Norman"/>
    <n v="73071"/>
    <x v="4"/>
    <d v="2015-01-07T00:00:00"/>
    <n v="801.74680000000001"/>
    <n v="8"/>
    <n v="1191.2"/>
    <n v="85914"/>
    <n v="145.44999999999999"/>
    <s v="Chris"/>
  </r>
  <r>
    <n v="2206"/>
    <s v="Bobby Powell"/>
    <x v="1"/>
    <n v="0.03"/>
    <n v="28.48"/>
    <n v="1.99"/>
    <s v="Regular Air"/>
    <s v="Consumer"/>
    <x v="1"/>
    <x v="1"/>
    <s v="Small Pack"/>
    <s v="Memorex 4.7GB DVD+RW, 3/Pack"/>
    <n v="0.4"/>
    <s v="United States"/>
    <s v="Central"/>
    <s v="Iowa"/>
    <s v="Fort Dodge"/>
    <n v="50501"/>
    <x v="4"/>
    <d v="2015-01-06T00:00:00"/>
    <n v="-35.290399999999998"/>
    <n v="2"/>
    <n v="55.25"/>
    <n v="86258"/>
    <n v="28.45"/>
    <s v="Chris"/>
  </r>
  <r>
    <n v="2206"/>
    <s v="Bobby Powell"/>
    <x v="1"/>
    <n v="0.01"/>
    <n v="205.99"/>
    <n v="5.99"/>
    <s v="Regular Air"/>
    <s v="Consumer"/>
    <x v="1"/>
    <x v="12"/>
    <s v="Small Box"/>
    <s v="3285"/>
    <n v="0.59"/>
    <s v="United States"/>
    <s v="Central"/>
    <s v="Iowa"/>
    <s v="Fort Dodge"/>
    <n v="50501"/>
    <x v="4"/>
    <d v="2015-01-07T00:00:00"/>
    <n v="-74.883600000000001"/>
    <n v="3"/>
    <n v="551.22"/>
    <n v="86258"/>
    <n v="205.98000000000002"/>
    <s v="Chris"/>
  </r>
  <r>
    <n v="3125"/>
    <s v="Guy McDonald"/>
    <x v="1"/>
    <n v="0.08"/>
    <n v="120.97"/>
    <n v="26.3"/>
    <s v="Delivery Truck"/>
    <s v="Home Office"/>
    <x v="1"/>
    <x v="3"/>
    <s v="Jumbo Drum"/>
    <s v="Canon S750 Color Inkjet Printer"/>
    <n v="0.38"/>
    <s v="United States"/>
    <s v="Central"/>
    <s v="Illinois"/>
    <s v="Mount Prospect"/>
    <n v="60056"/>
    <x v="4"/>
    <d v="2015-01-07T00:00:00"/>
    <n v="-233.840688"/>
    <n v="2"/>
    <n v="233.58"/>
    <n v="87285"/>
    <n v="120.89"/>
    <s v="Chris"/>
  </r>
  <r>
    <n v="451"/>
    <s v="Joyce Murray"/>
    <x v="2"/>
    <n v="0.01"/>
    <n v="8.8800000000000008"/>
    <n v="6.28"/>
    <s v="Regular Air"/>
    <s v="Home Office"/>
    <x v="2"/>
    <x v="5"/>
    <s v="Small Box"/>
    <s v="GBC Instant Index™ System for Binding Systems"/>
    <n v="0.35"/>
    <s v="United States"/>
    <s v="West"/>
    <s v="California"/>
    <s v="Los Altos"/>
    <n v="94024"/>
    <x v="4"/>
    <d v="2015-01-10T00:00:00"/>
    <n v="-15.456"/>
    <n v="2"/>
    <n v="19.86"/>
    <n v="86013"/>
    <n v="8.870000000000001"/>
    <s v="William"/>
  </r>
  <r>
    <n v="451"/>
    <s v="Joyce Murray"/>
    <x v="2"/>
    <n v="0.06"/>
    <n v="2.88"/>
    <n v="0.99"/>
    <s v="Regular Air"/>
    <s v="Home Office"/>
    <x v="2"/>
    <x v="13"/>
    <s v="Small Box"/>
    <s v="Avery 514"/>
    <n v="0.36"/>
    <s v="United States"/>
    <s v="West"/>
    <s v="California"/>
    <s v="Los Altos"/>
    <n v="94024"/>
    <x v="4"/>
    <d v="2015-01-14T00:00:00"/>
    <n v="16.049399999999999"/>
    <n v="8"/>
    <n v="23.26"/>
    <n v="86013"/>
    <n v="2.82"/>
    <s v="William"/>
  </r>
  <r>
    <n v="1314"/>
    <s v="Keith Marsh"/>
    <x v="2"/>
    <n v="0.05"/>
    <n v="80.98"/>
    <n v="35"/>
    <s v="Regular Air"/>
    <s v="Home Office"/>
    <x v="2"/>
    <x v="6"/>
    <s v="Large Box"/>
    <s v="Carina Double Wide Media Storage Towers in Natural &amp; Black"/>
    <n v="0.81"/>
    <s v="United States"/>
    <s v="West"/>
    <s v="California"/>
    <s v="Los Angeles"/>
    <n v="90058"/>
    <x v="4"/>
    <d v="2015-01-09T00:00:00"/>
    <n v="-746.44"/>
    <n v="34"/>
    <n v="2710.47"/>
    <n v="27013"/>
    <n v="80.930000000000007"/>
    <s v="William"/>
  </r>
  <r>
    <n v="1314"/>
    <s v="Keith Marsh"/>
    <x v="2"/>
    <n v="0.05"/>
    <n v="279.48"/>
    <n v="35"/>
    <s v="Regular Air"/>
    <s v="Home Office"/>
    <x v="2"/>
    <x v="6"/>
    <s v="Large Box"/>
    <s v="Tennsco Snap-Together Open Shelving Units, Starter Sets and Add-On Units"/>
    <n v="0.8"/>
    <s v="United States"/>
    <s v="West"/>
    <s v="California"/>
    <s v="Los Angeles"/>
    <n v="90058"/>
    <x v="4"/>
    <d v="2015-01-05T00:00:00"/>
    <n v="-274.95"/>
    <n v="31"/>
    <n v="8354.73"/>
    <n v="27013"/>
    <n v="279.43"/>
    <s v="William"/>
  </r>
  <r>
    <n v="1316"/>
    <s v="Marion Lindsey"/>
    <x v="2"/>
    <n v="0.05"/>
    <n v="80.98"/>
    <n v="35"/>
    <s v="Regular Air"/>
    <s v="Home Office"/>
    <x v="2"/>
    <x v="6"/>
    <s v="Large Box"/>
    <s v="Carina Double Wide Media Storage Towers in Natural &amp; Black"/>
    <n v="0.81"/>
    <s v="United States"/>
    <s v="West"/>
    <s v="Colorado"/>
    <s v="Commerce City"/>
    <n v="80022"/>
    <x v="4"/>
    <d v="2015-01-09T00:00:00"/>
    <n v="-746.44"/>
    <n v="8"/>
    <n v="637.76"/>
    <n v="87603"/>
    <n v="80.930000000000007"/>
    <s v="William"/>
  </r>
  <r>
    <n v="1316"/>
    <s v="Marion Lindsey"/>
    <x v="2"/>
    <n v="0.05"/>
    <n v="279.48"/>
    <n v="35"/>
    <s v="Regular Air"/>
    <s v="Home Office"/>
    <x v="2"/>
    <x v="6"/>
    <s v="Large Box"/>
    <s v="Tennsco Snap-Together Open Shelving Units, Starter Sets and Add-On Units"/>
    <n v="0.8"/>
    <s v="United States"/>
    <s v="West"/>
    <s v="Colorado"/>
    <s v="Commerce City"/>
    <n v="80022"/>
    <x v="4"/>
    <d v="2015-01-05T00:00:00"/>
    <n v="-274.95"/>
    <n v="8"/>
    <n v="2156.06"/>
    <n v="87603"/>
    <n v="279.43"/>
    <s v="William"/>
  </r>
  <r>
    <n v="3331"/>
    <s v="Elisabeth Shaw"/>
    <x v="4"/>
    <n v="0.09"/>
    <n v="5.98"/>
    <n v="4.6900000000000004"/>
    <s v="Regular Air"/>
    <s v="Corporate"/>
    <x v="2"/>
    <x v="6"/>
    <s v="Small Box"/>
    <s v="Perma STOR-ALL™ Hanging File Box, 13 1/8&quot;W x 12 1/4&quot;D x 10 1/2&quot;H"/>
    <n v="0.68"/>
    <s v="United States"/>
    <s v="South"/>
    <s v="Florida"/>
    <s v="Ormond Beach"/>
    <n v="32174"/>
    <x v="4"/>
    <d v="2015-01-06T00:00:00"/>
    <n v="-781.13419999999996"/>
    <n v="11"/>
    <n v="65.849999999999994"/>
    <n v="86283"/>
    <n v="5.8900000000000006"/>
    <s v="Sam"/>
  </r>
  <r>
    <n v="1085"/>
    <s v="Ted Dunlap"/>
    <x v="3"/>
    <n v="0.05"/>
    <n v="7.64"/>
    <n v="5.83"/>
    <s v="Regular Air"/>
    <s v="Home Office"/>
    <x v="2"/>
    <x v="7"/>
    <s v="Wrap Bag"/>
    <s v="Rediform Wirebound &quot;Phone Memo&quot; Message Book, 11 x 5-3/4"/>
    <n v="0.36"/>
    <s v="United States"/>
    <s v="East"/>
    <s v="New York"/>
    <s v="Deer Park"/>
    <n v="11729"/>
    <x v="4"/>
    <d v="2015-01-06T00:00:00"/>
    <n v="-40.275199999999998"/>
    <n v="6"/>
    <n v="47.18"/>
    <n v="86122"/>
    <n v="7.59"/>
    <s v="Erin"/>
  </r>
  <r>
    <n v="2151"/>
    <s v="Melinda Rogers"/>
    <x v="3"/>
    <n v="0.08"/>
    <n v="243.98"/>
    <n v="43.32"/>
    <s v="Delivery Truck"/>
    <s v="Corporate"/>
    <x v="0"/>
    <x v="9"/>
    <s v="Jumbo Drum"/>
    <s v="Hon Deluxe Fabric Upholstered Stacking Chairs, Rounded Back"/>
    <n v="0.55000000000000004"/>
    <s v="United States"/>
    <s v="Central"/>
    <s v="Iowa"/>
    <s v="Dubuque"/>
    <n v="52001"/>
    <x v="4"/>
    <d v="2015-01-06T00:00:00"/>
    <n v="-162.8244"/>
    <n v="1"/>
    <n v="248.84"/>
    <n v="90404"/>
    <n v="243.89999999999998"/>
    <s v="Chris"/>
  </r>
  <r>
    <n v="1793"/>
    <s v="Derek Jernigan"/>
    <x v="0"/>
    <n v="0.04"/>
    <n v="880.98"/>
    <n v="44.55"/>
    <s v="Delivery Truck"/>
    <s v="Home Office"/>
    <x v="0"/>
    <x v="10"/>
    <s v="Jumbo Box"/>
    <s v="Riverside Palais Royal Lawyers Bookcase, Royale Cherry Finish"/>
    <n v="0.62"/>
    <s v="United States"/>
    <s v="Central"/>
    <s v="Illinois"/>
    <s v="Galesburg"/>
    <n v="61401"/>
    <x v="5"/>
    <d v="2015-01-07T00:00:00"/>
    <n v="-13706.464"/>
    <n v="8"/>
    <n v="6968.9"/>
    <n v="87853"/>
    <n v="880.94"/>
    <s v="Chris"/>
  </r>
  <r>
    <n v="2418"/>
    <s v="Kyle Fink"/>
    <x v="0"/>
    <n v="0.03"/>
    <n v="2.1"/>
    <n v="0.7"/>
    <s v="Regular Air"/>
    <s v="Consumer"/>
    <x v="2"/>
    <x v="2"/>
    <s v="Wrap Bag"/>
    <s v="Sanford EarthWrite® Recycled Pencils, Medium Soft, #2"/>
    <n v="0.56999999999999995"/>
    <s v="United States"/>
    <s v="South"/>
    <s v="Virginia"/>
    <s v="Petersburg"/>
    <n v="23805"/>
    <x v="5"/>
    <d v="2015-01-07T00:00:00"/>
    <n v="-1473.9059999999999"/>
    <n v="4"/>
    <n v="8.7200000000000006"/>
    <n v="86750"/>
    <n v="2.0700000000000003"/>
    <s v="Sam"/>
  </r>
  <r>
    <n v="1782"/>
    <s v="Lawrence Dennis"/>
    <x v="1"/>
    <n v="0.03"/>
    <n v="3.28"/>
    <n v="3.97"/>
    <s v="Regular Air"/>
    <s v="Home Office"/>
    <x v="2"/>
    <x v="2"/>
    <s v="Wrap Bag"/>
    <s v="Newell 342"/>
    <n v="0.56000000000000005"/>
    <s v="United States"/>
    <s v="West"/>
    <s v="California"/>
    <s v="San Clemente"/>
    <n v="92672"/>
    <x v="5"/>
    <d v="2015-01-08T00:00:00"/>
    <n v="-90.755600000000001"/>
    <n v="7"/>
    <n v="24.57"/>
    <n v="89856"/>
    <n v="3.25"/>
    <s v="William"/>
  </r>
  <r>
    <n v="783"/>
    <s v="Carlos Byrd"/>
    <x v="2"/>
    <n v="0.02"/>
    <n v="100.98"/>
    <n v="35.840000000000003"/>
    <s v="Delivery Truck"/>
    <s v="Small Business"/>
    <x v="0"/>
    <x v="10"/>
    <s v="Jumbo Box"/>
    <s v="Bush Westfield Collection Bookcases, Fully Assembled"/>
    <n v="0.62"/>
    <s v="United States"/>
    <s v="East"/>
    <s v="Connecticut"/>
    <s v="Bristol"/>
    <n v="6010"/>
    <x v="5"/>
    <d v="2015-01-06T00:00:00"/>
    <n v="-134.91200000000001"/>
    <n v="6"/>
    <n v="614.99"/>
    <n v="90961"/>
    <n v="100.96000000000001"/>
    <s v="Erin"/>
  </r>
  <r>
    <n v="1828"/>
    <s v="Stacey Lucas"/>
    <x v="2"/>
    <n v="0.05"/>
    <n v="7.1"/>
    <n v="6.05"/>
    <s v="Regular Air"/>
    <s v="Corporate"/>
    <x v="2"/>
    <x v="5"/>
    <s v="Small Box"/>
    <s v="Wilson Jones Hanging View Binder, White, 1&quot;"/>
    <n v="0.39"/>
    <s v="United States"/>
    <s v="Central"/>
    <s v="Iowa"/>
    <s v="Cedar Falls"/>
    <n v="50613"/>
    <x v="5"/>
    <d v="2015-01-06T00:00:00"/>
    <n v="-101.246"/>
    <n v="14"/>
    <n v="100.99"/>
    <n v="86960"/>
    <n v="7.05"/>
    <s v="Chris"/>
  </r>
  <r>
    <n v="1828"/>
    <s v="Stacey Lucas"/>
    <x v="2"/>
    <n v="0.04"/>
    <n v="20.95"/>
    <n v="4"/>
    <s v="Regular Air"/>
    <s v="Corporate"/>
    <x v="1"/>
    <x v="1"/>
    <s v="Small Box"/>
    <s v="Fellowes Basic 104-Key Keyboard, Platinum"/>
    <n v="0.6"/>
    <s v="United States"/>
    <s v="Central"/>
    <s v="Iowa"/>
    <s v="Cedar Falls"/>
    <n v="50613"/>
    <x v="5"/>
    <d v="2015-01-11T00:00:00"/>
    <n v="-1.88"/>
    <n v="7"/>
    <n v="142.06"/>
    <n v="86960"/>
    <n v="20.91"/>
    <s v="Chris"/>
  </r>
  <r>
    <n v="1829"/>
    <s v="Suzanne Cochran"/>
    <x v="2"/>
    <n v="0.05"/>
    <n v="39.06"/>
    <n v="10.55"/>
    <s v="Regular Air"/>
    <s v="Corporate"/>
    <x v="2"/>
    <x v="5"/>
    <s v="Small Box"/>
    <s v="Ibico Recycled Linen-Style Covers"/>
    <n v="0.37"/>
    <s v="United States"/>
    <s v="Central"/>
    <s v="Iowa"/>
    <s v="Cedar Rapids"/>
    <n v="52402"/>
    <x v="5"/>
    <d v="2015-01-13T00:00:00"/>
    <n v="250.98060000000001"/>
    <n v="9"/>
    <n v="363.74"/>
    <n v="86960"/>
    <n v="39.010000000000005"/>
    <s v="Chris"/>
  </r>
  <r>
    <n v="1829"/>
    <s v="Suzanne Cochran"/>
    <x v="2"/>
    <n v="0.04"/>
    <n v="3.52"/>
    <n v="6.83"/>
    <s v="Regular Air"/>
    <s v="Corporate"/>
    <x v="2"/>
    <x v="5"/>
    <s v="Small Box"/>
    <s v="Self-Adhesive Ring Binder Labels"/>
    <n v="0.38"/>
    <s v="United States"/>
    <s v="Central"/>
    <s v="Iowa"/>
    <s v="Cedar Rapids"/>
    <n v="52402"/>
    <x v="5"/>
    <d v="2015-01-15T00:00:00"/>
    <n v="-57.753"/>
    <n v="4"/>
    <n v="15.93"/>
    <n v="86960"/>
    <n v="3.48"/>
    <s v="Chris"/>
  </r>
  <r>
    <n v="1829"/>
    <s v="Suzanne Cochran"/>
    <x v="2"/>
    <n v="0.02"/>
    <n v="15.51"/>
    <n v="17.78"/>
    <s v="Regular Air"/>
    <s v="Corporate"/>
    <x v="2"/>
    <x v="6"/>
    <s v="Small Box"/>
    <s v="Tenex File Box, Personal Filing Tote with Lid, Black"/>
    <n v="0.59"/>
    <s v="United States"/>
    <s v="Central"/>
    <s v="Iowa"/>
    <s v="Cedar Rapids"/>
    <n v="52402"/>
    <x v="5"/>
    <d v="2015-01-13T00:00:00"/>
    <n v="-47.97"/>
    <n v="1"/>
    <n v="21.28"/>
    <n v="86960"/>
    <n v="15.49"/>
    <s v="Chris"/>
  </r>
  <r>
    <n v="2146"/>
    <s v="Courtney Boyd"/>
    <x v="2"/>
    <n v="0.05"/>
    <n v="20.34"/>
    <n v="35"/>
    <s v="Regular Air"/>
    <s v="Corporate"/>
    <x v="2"/>
    <x v="6"/>
    <s v="Large Box"/>
    <s v="Tennsco Commercial Shelving"/>
    <n v="0.84"/>
    <s v="United States"/>
    <s v="South"/>
    <s v="Virginia"/>
    <s v="Fairfax"/>
    <n v="20151"/>
    <x v="5"/>
    <d v="2015-01-10T00:00:00"/>
    <n v="52.776000000000003"/>
    <n v="2"/>
    <n v="53.02"/>
    <n v="87071"/>
    <n v="20.29"/>
    <s v="Sam"/>
  </r>
  <r>
    <n v="211"/>
    <s v="Anna Wood"/>
    <x v="4"/>
    <n v="0.01"/>
    <n v="10.06"/>
    <n v="2.06"/>
    <s v="Regular Air"/>
    <s v="Consumer"/>
    <x v="2"/>
    <x v="7"/>
    <s v="Wrap Bag"/>
    <s v="Riverleaf Stik-Withit® Designer Note Cubes®"/>
    <n v="0.39"/>
    <s v="United States"/>
    <s v="East"/>
    <s v="New York"/>
    <s v="Utica"/>
    <n v="13501"/>
    <x v="5"/>
    <d v="2015-01-08T00:00:00"/>
    <n v="7.59"/>
    <n v="2"/>
    <n v="21.2"/>
    <n v="85964"/>
    <n v="10.050000000000001"/>
    <s v="Erin"/>
  </r>
  <r>
    <n v="211"/>
    <s v="Anna Wood"/>
    <x v="4"/>
    <n v="0"/>
    <n v="65.989999999999995"/>
    <n v="5.92"/>
    <s v="Regular Air"/>
    <s v="Consumer"/>
    <x v="1"/>
    <x v="12"/>
    <s v="Small Box"/>
    <s v="252"/>
    <n v="0.55000000000000004"/>
    <s v="United States"/>
    <s v="East"/>
    <s v="New York"/>
    <s v="Utica"/>
    <n v="13501"/>
    <x v="5"/>
    <d v="2015-01-08T00:00:00"/>
    <n v="-107.98699999999999"/>
    <n v="3"/>
    <n v="173.32"/>
    <n v="85964"/>
    <n v="65.989999999999995"/>
    <s v="Erin"/>
  </r>
  <r>
    <n v="3347"/>
    <s v="Carrie McIntosh"/>
    <x v="4"/>
    <n v="7.0000000000000007E-2"/>
    <n v="7.68"/>
    <n v="6.16"/>
    <s v="Express Air"/>
    <s v="Consumer"/>
    <x v="2"/>
    <x v="5"/>
    <s v="Small Box"/>
    <s v="GBC VeloBinder Strips"/>
    <n v="0.35"/>
    <s v="United States"/>
    <s v="South"/>
    <s v="Florida"/>
    <s v="Royal Palm Beach"/>
    <n v="33411"/>
    <x v="5"/>
    <d v="2015-01-08T00:00:00"/>
    <n v="125.9982"/>
    <n v="1"/>
    <n v="22.13"/>
    <n v="89355"/>
    <n v="7.6099999999999994"/>
    <s v="Sam"/>
  </r>
  <r>
    <n v="3347"/>
    <s v="Carrie McIntosh"/>
    <x v="4"/>
    <n v="0.05"/>
    <n v="6.64"/>
    <n v="4.95"/>
    <s v="Express Air"/>
    <s v="Consumer"/>
    <x v="0"/>
    <x v="11"/>
    <s v="Small Pack"/>
    <s v="G.E. Longer-Life Indoor Recessed Floodlight Bulbs"/>
    <n v="0.37"/>
    <s v="United States"/>
    <s v="South"/>
    <s v="Florida"/>
    <s v="Royal Palm Beach"/>
    <n v="33411"/>
    <x v="5"/>
    <d v="2015-01-08T00:00:00"/>
    <n v="-92.929199999999994"/>
    <n v="5"/>
    <n v="34.17"/>
    <n v="89355"/>
    <n v="6.59"/>
    <s v="Sam"/>
  </r>
  <r>
    <n v="799"/>
    <s v="Lee McKenna Gregory"/>
    <x v="3"/>
    <n v="0.01"/>
    <n v="150.97999999999999"/>
    <n v="30"/>
    <s v="Delivery Truck"/>
    <s v="Consumer"/>
    <x v="0"/>
    <x v="9"/>
    <s v="Jumbo Drum"/>
    <s v="Novimex Swivel Fabric Task Chair"/>
    <n v="0.74"/>
    <s v="United States"/>
    <s v="South"/>
    <s v="South Carolina"/>
    <s v="Hilton Head Island"/>
    <n v="29915"/>
    <x v="5"/>
    <d v="2015-01-08T00:00:00"/>
    <n v="131.38200000000001"/>
    <n v="6"/>
    <n v="958.46"/>
    <n v="89909"/>
    <n v="150.97"/>
    <s v="Sam"/>
  </r>
  <r>
    <n v="799"/>
    <s v="Lee McKenna Gregory"/>
    <x v="3"/>
    <n v="0.01"/>
    <n v="28.28"/>
    <n v="13.99"/>
    <s v="Express Air"/>
    <s v="Consumer"/>
    <x v="2"/>
    <x v="6"/>
    <s v="Medium Box"/>
    <s v="Eldon Portable Mobile Manager"/>
    <n v="0.57999999999999996"/>
    <s v="United States"/>
    <s v="South"/>
    <s v="South Carolina"/>
    <s v="Hilton Head Island"/>
    <n v="29915"/>
    <x v="5"/>
    <d v="2015-01-08T00:00:00"/>
    <n v="-89.292000000000002"/>
    <n v="12"/>
    <n v="368.84"/>
    <n v="89909"/>
    <n v="28.27"/>
    <s v="Sam"/>
  </r>
  <r>
    <n v="799"/>
    <s v="Lee McKenna Gregory"/>
    <x v="3"/>
    <n v="0.03"/>
    <n v="35.99"/>
    <n v="1.1000000000000001"/>
    <s v="Regular Air"/>
    <s v="Consumer"/>
    <x v="1"/>
    <x v="12"/>
    <s v="Small Box"/>
    <s v="Accessory35"/>
    <n v="0.55000000000000004"/>
    <s v="United States"/>
    <s v="South"/>
    <s v="South Carolina"/>
    <s v="Hilton Head Island"/>
    <n v="29915"/>
    <x v="5"/>
    <d v="2015-01-07T00:00:00"/>
    <n v="-211.036"/>
    <n v="1"/>
    <n v="30.86"/>
    <n v="89909"/>
    <n v="35.96"/>
    <s v="Sam"/>
  </r>
  <r>
    <n v="1950"/>
    <s v="Leslie Shannon"/>
    <x v="3"/>
    <n v="0.01"/>
    <n v="6.68"/>
    <n v="4.91"/>
    <s v="Regular Air"/>
    <s v="Small Business"/>
    <x v="2"/>
    <x v="7"/>
    <s v="Small Box"/>
    <s v="Xerox 1986"/>
    <n v="0.37"/>
    <s v="United States"/>
    <s v="West"/>
    <s v="Montana"/>
    <s v="Butte"/>
    <n v="59750"/>
    <x v="5"/>
    <d v="2015-01-08T00:00:00"/>
    <n v="-15.48"/>
    <n v="7"/>
    <n v="51.03"/>
    <n v="90414"/>
    <n v="6.67"/>
    <s v="William"/>
  </r>
  <r>
    <n v="2290"/>
    <s v="Glen Robertson"/>
    <x v="3"/>
    <n v="0"/>
    <n v="42.98"/>
    <n v="4.62"/>
    <s v="Regular Air"/>
    <s v="Home Office"/>
    <x v="2"/>
    <x v="8"/>
    <s v="Small Box"/>
    <s v="Belkin F9M820V08 8 Outlet Surge"/>
    <n v="0.56000000000000005"/>
    <s v="United States"/>
    <s v="Central"/>
    <s v="Minnesota"/>
    <s v="Coon Rapids"/>
    <n v="55433"/>
    <x v="5"/>
    <d v="2015-01-08T00:00:00"/>
    <n v="385.30290000000002"/>
    <n v="12"/>
    <n v="558.41"/>
    <n v="88163"/>
    <n v="42.98"/>
    <s v="Chris"/>
  </r>
  <r>
    <n v="2290"/>
    <s v="Glen Robertson"/>
    <x v="3"/>
    <n v="0.03"/>
    <n v="21.78"/>
    <n v="5.94"/>
    <s v="Regular Air"/>
    <s v="Home Office"/>
    <x v="2"/>
    <x v="8"/>
    <s v="Medium Box"/>
    <s v="Holmes HEPA Air Purifier"/>
    <n v="0.5"/>
    <s v="United States"/>
    <s v="Central"/>
    <s v="Minnesota"/>
    <s v="Coon Rapids"/>
    <n v="55433"/>
    <x v="5"/>
    <d v="2015-01-08T00:00:00"/>
    <n v="187.2"/>
    <n v="13"/>
    <n v="290.22000000000003"/>
    <n v="88163"/>
    <n v="21.75"/>
    <s v="Chris"/>
  </r>
  <r>
    <n v="3285"/>
    <s v="Ricky Garner"/>
    <x v="3"/>
    <n v="0.06"/>
    <n v="1.7"/>
    <n v="1.99"/>
    <s v="Regular Air"/>
    <s v="Consumer"/>
    <x v="1"/>
    <x v="1"/>
    <s v="Small Pack"/>
    <s v="BASF Silver 74 Minute CD-R"/>
    <n v="0.51"/>
    <s v="United States"/>
    <s v="South"/>
    <s v="Virginia"/>
    <s v="Herndon"/>
    <n v="20170"/>
    <x v="5"/>
    <d v="2015-01-07T00:00:00"/>
    <n v="80.071200000000005"/>
    <n v="7"/>
    <n v="12.15"/>
    <n v="90750"/>
    <n v="1.64"/>
    <s v="Sam"/>
  </r>
  <r>
    <n v="3285"/>
    <s v="Ricky Garner"/>
    <x v="3"/>
    <n v="0.01"/>
    <n v="30.98"/>
    <n v="5.09"/>
    <s v="Regular Air"/>
    <s v="Consumer"/>
    <x v="2"/>
    <x v="7"/>
    <s v="Small Box"/>
    <s v="Xerox 19"/>
    <n v="0.4"/>
    <s v="United States"/>
    <s v="South"/>
    <s v="Virginia"/>
    <s v="Herndon"/>
    <n v="20170"/>
    <x v="5"/>
    <d v="2015-01-08T00:00:00"/>
    <n v="896.40599999999995"/>
    <n v="9"/>
    <n v="288.42"/>
    <n v="90750"/>
    <n v="30.97"/>
    <s v="Sam"/>
  </r>
  <r>
    <n v="619"/>
    <s v="Howard Rogers"/>
    <x v="0"/>
    <n v="0.03"/>
    <n v="14.2"/>
    <n v="5.3"/>
    <s v="Regular Air"/>
    <s v="Consumer"/>
    <x v="0"/>
    <x v="11"/>
    <s v="Wrap Bag"/>
    <s v="Coloredge Poster Frame"/>
    <n v="0.46"/>
    <s v="United States"/>
    <s v="Central"/>
    <s v="Michigan"/>
    <s v="Southgate"/>
    <n v="48195"/>
    <x v="6"/>
    <d v="2015-01-08T00:00:00"/>
    <n v="107.02"/>
    <n v="14"/>
    <n v="205.98"/>
    <n v="88196"/>
    <n v="14.17"/>
    <s v="Chris"/>
  </r>
  <r>
    <n v="3"/>
    <s v="Bonnie Potter"/>
    <x v="1"/>
    <n v="0.01"/>
    <n v="2.84"/>
    <n v="0.93"/>
    <s v="Express Air"/>
    <s v="Corporate"/>
    <x v="2"/>
    <x v="2"/>
    <s v="Wrap Bag"/>
    <s v="SANFORD Liquid Accent™ Tank-Style Highlighters"/>
    <n v="0.54"/>
    <s v="United States"/>
    <s v="West"/>
    <s v="Washington"/>
    <s v="Anacortes"/>
    <n v="98221"/>
    <x v="6"/>
    <d v="2015-01-08T00:00:00"/>
    <n v="4.5599999999999996"/>
    <n v="4"/>
    <n v="13.01"/>
    <n v="88522"/>
    <n v="2.83"/>
    <s v="William"/>
  </r>
  <r>
    <n v="651"/>
    <s v="Leah Clapp"/>
    <x v="1"/>
    <n v="0.08"/>
    <n v="15.99"/>
    <n v="13.18"/>
    <s v="Regular Air"/>
    <s v="Consumer"/>
    <x v="2"/>
    <x v="5"/>
    <s v="Small Box"/>
    <s v="GBC Pre-Punched Binding Paper, Plastic, White, 8-1/2&quot; x 11&quot;"/>
    <n v="0.37"/>
    <s v="United States"/>
    <s v="West"/>
    <s v="Nevada"/>
    <s v="Las Vegas"/>
    <n v="89115"/>
    <x v="6"/>
    <d v="2015-01-08T00:00:00"/>
    <n v="-246.92616000000001"/>
    <n v="12"/>
    <n v="192.33"/>
    <n v="91575"/>
    <n v="15.91"/>
    <s v="William"/>
  </r>
  <r>
    <n v="2630"/>
    <s v="Betsy Puckett"/>
    <x v="1"/>
    <n v="7.0000000000000007E-2"/>
    <n v="65.989999999999995"/>
    <n v="5.99"/>
    <s v="Regular Air"/>
    <s v="Small Business"/>
    <x v="1"/>
    <x v="12"/>
    <s v="Small Box"/>
    <s v="i1000"/>
    <n v="0.57999999999999996"/>
    <s v="United States"/>
    <s v="Central"/>
    <s v="Oklahoma"/>
    <s v="Norman"/>
    <n v="73071"/>
    <x v="6"/>
    <d v="2015-01-08T00:00:00"/>
    <n v="-139.18256"/>
    <n v="3"/>
    <n v="165.71"/>
    <n v="85915"/>
    <n v="65.92"/>
    <s v="Chris"/>
  </r>
  <r>
    <n v="1781"/>
    <s v="Jackie Capps"/>
    <x v="2"/>
    <n v="0.03"/>
    <n v="5.08"/>
    <n v="2.0299999999999998"/>
    <s v="Regular Air"/>
    <s v="Home Office"/>
    <x v="0"/>
    <x v="11"/>
    <s v="Wrap Bag"/>
    <s v="Master Caster Door Stop, Brown"/>
    <n v="0.51"/>
    <s v="United States"/>
    <s v="West"/>
    <s v="California"/>
    <s v="San Carlos"/>
    <n v="94070"/>
    <x v="6"/>
    <d v="2015-01-12T00:00:00"/>
    <n v="15.1524"/>
    <n v="4"/>
    <n v="21.96"/>
    <n v="89858"/>
    <n v="5.05"/>
    <s v="William"/>
  </r>
  <r>
    <n v="3123"/>
    <s v="Jamie Manning"/>
    <x v="2"/>
    <n v="0.02"/>
    <n v="7.1"/>
    <n v="6.05"/>
    <s v="Regular Air"/>
    <s v="Home Office"/>
    <x v="2"/>
    <x v="5"/>
    <s v="Small Box"/>
    <s v="Wilson Jones Hanging View Binder, White, 1&quot;"/>
    <n v="0.39"/>
    <s v="United States"/>
    <s v="Central"/>
    <s v="Illinois"/>
    <s v="Melrose Park"/>
    <n v="60160"/>
    <x v="6"/>
    <d v="2015-01-09T00:00:00"/>
    <n v="-48.875"/>
    <n v="8"/>
    <n v="61.5"/>
    <n v="87287"/>
    <n v="7.08"/>
    <s v="Chris"/>
  </r>
  <r>
    <n v="3303"/>
    <s v="Carole Creech"/>
    <x v="2"/>
    <n v="0.04"/>
    <n v="33.89"/>
    <n v="5.0999999999999996"/>
    <s v="Regular Air"/>
    <s v="Home Office"/>
    <x v="2"/>
    <x v="6"/>
    <s v="Small Box"/>
    <s v="File Shuttle II and Handi-File, Black"/>
    <n v="0.6"/>
    <s v="United States"/>
    <s v="South"/>
    <s v="Florida"/>
    <s v="Lake Worth"/>
    <n v="33461"/>
    <x v="6"/>
    <d v="2015-01-12T00:00:00"/>
    <n v="68.676000000000002"/>
    <n v="6"/>
    <n v="200.64"/>
    <n v="87795"/>
    <n v="33.85"/>
    <s v="Sam"/>
  </r>
  <r>
    <n v="1367"/>
    <s v="James Hunter"/>
    <x v="4"/>
    <n v="0.03"/>
    <n v="73.98"/>
    <n v="14.52"/>
    <s v="Regular Air"/>
    <s v="Consumer"/>
    <x v="1"/>
    <x v="1"/>
    <s v="Small Box"/>
    <s v="Keytronic French Keyboard"/>
    <n v="0.65"/>
    <s v="United States"/>
    <s v="Central"/>
    <s v="Texas"/>
    <s v="Lubbock"/>
    <n v="79424"/>
    <x v="6"/>
    <d v="2015-01-10T00:00:00"/>
    <n v="-326.23160000000001"/>
    <n v="1"/>
    <n v="79.02"/>
    <n v="90513"/>
    <n v="73.95"/>
    <s v="Chris"/>
  </r>
  <r>
    <n v="1606"/>
    <s v="Don Rogers"/>
    <x v="4"/>
    <n v="0.05"/>
    <n v="1.98"/>
    <n v="4.7699999999999996"/>
    <s v="Regular Air"/>
    <s v="Home Office"/>
    <x v="2"/>
    <x v="5"/>
    <s v="Small Box"/>
    <s v="Avery Reinforcements for Hole-Punch Pages"/>
    <n v="0.4"/>
    <s v="United States"/>
    <s v="East"/>
    <s v="New York"/>
    <s v="Franklin Square"/>
    <n v="11010"/>
    <x v="6"/>
    <d v="2015-01-08T00:00:00"/>
    <n v="-14.359819999999999"/>
    <n v="1"/>
    <n v="3.53"/>
    <n v="87993"/>
    <n v="1.93"/>
    <s v="Erin"/>
  </r>
  <r>
    <n v="1606"/>
    <s v="Don Rogers"/>
    <x v="4"/>
    <n v="7.0000000000000007E-2"/>
    <n v="699.99"/>
    <n v="24.49"/>
    <s v="Express Air"/>
    <s v="Home Office"/>
    <x v="1"/>
    <x v="4"/>
    <s v="Large Box"/>
    <s v="Canon PC1060 Personal Laser Copier"/>
    <n v="0.41"/>
    <s v="United States"/>
    <s v="East"/>
    <s v="New York"/>
    <s v="Franklin Square"/>
    <n v="11010"/>
    <x v="6"/>
    <d v="2015-01-08T00:00:00"/>
    <n v="-2870.2775999999999"/>
    <n v="1"/>
    <n v="706.56"/>
    <n v="87993"/>
    <n v="699.92"/>
    <s v="Erin"/>
  </r>
  <r>
    <n v="1606"/>
    <s v="Don Rogers"/>
    <x v="4"/>
    <n v="7.0000000000000007E-2"/>
    <n v="6783.02"/>
    <n v="24.49"/>
    <s v="Regular Air"/>
    <s v="Home Office"/>
    <x v="1"/>
    <x v="3"/>
    <s v="Large Box"/>
    <s v="Polycom ViewStation™ ISDN Videoconferencing Unit"/>
    <n v="0.39"/>
    <s v="United States"/>
    <s v="East"/>
    <s v="New York"/>
    <s v="Franklin Square"/>
    <n v="11010"/>
    <x v="6"/>
    <d v="2015-01-08T00:00:00"/>
    <n v="77.983599999999996"/>
    <n v="2"/>
    <n v="13121.07"/>
    <n v="87993"/>
    <n v="6782.9500000000007"/>
    <s v="Erin"/>
  </r>
  <r>
    <n v="3076"/>
    <s v="Peter Hardy"/>
    <x v="4"/>
    <n v="0"/>
    <n v="137.47999999999999"/>
    <n v="32.18"/>
    <s v="Delivery Truck"/>
    <s v="Small Business"/>
    <x v="0"/>
    <x v="10"/>
    <s v="Jumbo Box"/>
    <s v="O'Sullivan Cherrywood Estates Traditional Barrister Bookcase"/>
    <n v="0.78"/>
    <s v="United States"/>
    <s v="East"/>
    <s v="Ohio"/>
    <s v="Stow"/>
    <n v="44224"/>
    <x v="6"/>
    <d v="2015-01-08T00:00:00"/>
    <n v="-203.27"/>
    <n v="2"/>
    <n v="296.75"/>
    <n v="88241"/>
    <n v="137.47999999999999"/>
    <s v="Erin"/>
  </r>
  <r>
    <n v="3079"/>
    <s v="Andrew Levine"/>
    <x v="4"/>
    <n v="0"/>
    <n v="137.47999999999999"/>
    <n v="32.18"/>
    <s v="Delivery Truck"/>
    <s v="Small Business"/>
    <x v="0"/>
    <x v="10"/>
    <s v="Jumbo Box"/>
    <s v="O'Sullivan Cherrywood Estates Traditional Barrister Bookcase"/>
    <n v="0.78"/>
    <s v="United States"/>
    <s v="East"/>
    <s v="Pennsylvania"/>
    <s v="Philadelphia"/>
    <n v="19112"/>
    <x v="6"/>
    <d v="2015-01-08T00:00:00"/>
    <n v="-203.27"/>
    <n v="10"/>
    <n v="1483.76"/>
    <n v="12480"/>
    <n v="137.47999999999999"/>
    <s v="Erin"/>
  </r>
  <r>
    <n v="2868"/>
    <s v="Eugene Clayton"/>
    <x v="1"/>
    <n v="0.03"/>
    <n v="896.99"/>
    <n v="19.989999999999998"/>
    <s v="Regular Air"/>
    <s v="Corporate"/>
    <x v="2"/>
    <x v="5"/>
    <s v="Small Box"/>
    <s v="GBC DocuBind TL300 Electric Binding System"/>
    <n v="0.38"/>
    <s v="United States"/>
    <s v="West"/>
    <s v="Washington"/>
    <s v="Edmonds"/>
    <n v="98026"/>
    <x v="7"/>
    <d v="2015-01-10T00:00:00"/>
    <n v="3602.1311999999998"/>
    <n v="6"/>
    <n v="5220.4799999999996"/>
    <n v="85826"/>
    <n v="896.96"/>
    <s v="William"/>
  </r>
  <r>
    <n v="2908"/>
    <s v="Robyn Lyon"/>
    <x v="1"/>
    <n v="7.0000000000000007E-2"/>
    <n v="4.13"/>
    <n v="0.99"/>
    <s v="Regular Air"/>
    <s v="Home Office"/>
    <x v="2"/>
    <x v="13"/>
    <s v="Small Box"/>
    <s v="Avery 491"/>
    <n v="0.39"/>
    <s v="United States"/>
    <s v="East"/>
    <s v="Ohio"/>
    <s v="Garfield Heights"/>
    <n v="44125"/>
    <x v="7"/>
    <d v="2015-01-08T00:00:00"/>
    <n v="10.959199999999999"/>
    <n v="4"/>
    <n v="16.07"/>
    <n v="88156"/>
    <n v="4.0599999999999996"/>
    <s v="Erin"/>
  </r>
  <r>
    <n v="2908"/>
    <s v="Robyn Lyon"/>
    <x v="1"/>
    <n v="0.03"/>
    <n v="22.72"/>
    <n v="8.99"/>
    <s v="Regular Air"/>
    <s v="Home Office"/>
    <x v="0"/>
    <x v="11"/>
    <s v="Small Pack"/>
    <s v="Executive Impressions 14&quot; Two-Color Numerals Wall Clock"/>
    <n v="0.44"/>
    <s v="United States"/>
    <s v="East"/>
    <s v="Ohio"/>
    <s v="Garfield Heights"/>
    <n v="44125"/>
    <x v="7"/>
    <d v="2015-01-08T00:00:00"/>
    <n v="17.429400000000001"/>
    <n v="1"/>
    <n v="25.26"/>
    <n v="88156"/>
    <n v="22.689999999999998"/>
    <s v="Erin"/>
  </r>
  <r>
    <n v="2508"/>
    <s v="Pauline Brooks"/>
    <x v="2"/>
    <n v="0.02"/>
    <n v="5.81"/>
    <n v="8.49"/>
    <s v="Regular Air"/>
    <s v="Home Office"/>
    <x v="2"/>
    <x v="5"/>
    <s v="Small Box"/>
    <s v="Fellowes Black Plastic Comb Bindings"/>
    <n v="0.39"/>
    <s v="United States"/>
    <s v="East"/>
    <s v="Maine"/>
    <s v="Sanford"/>
    <n v="4073"/>
    <x v="7"/>
    <d v="2015-01-12T00:00:00"/>
    <n v="-137.494"/>
    <n v="7"/>
    <n v="42.44"/>
    <n v="87031"/>
    <n v="5.79"/>
    <s v="Erin"/>
  </r>
  <r>
    <n v="2099"/>
    <s v="Nathan Fox"/>
    <x v="3"/>
    <n v="7.0000000000000007E-2"/>
    <n v="14.56"/>
    <n v="3.5"/>
    <s v="Regular Air"/>
    <s v="Home Office"/>
    <x v="2"/>
    <x v="8"/>
    <s v="Small Box"/>
    <s v="Acco 6 Outlet Guardian Premium Surge Suppressor"/>
    <n v="0.57999999999999996"/>
    <s v="United States"/>
    <s v="South"/>
    <s v="South Carolina"/>
    <s v="Myrtle Beach"/>
    <n v="29577"/>
    <x v="7"/>
    <d v="2015-01-09T00:00:00"/>
    <n v="-45.527999999999999"/>
    <n v="6"/>
    <n v="84.59"/>
    <n v="87888"/>
    <n v="14.49"/>
    <s v="Sam"/>
  </r>
  <r>
    <n v="806"/>
    <s v="Judy Singer"/>
    <x v="0"/>
    <n v="0.06"/>
    <n v="179.99"/>
    <n v="13.99"/>
    <s v="Express Air"/>
    <s v="Small Business"/>
    <x v="1"/>
    <x v="12"/>
    <s v="Medium Box"/>
    <s v="VTech VT20-2481 2.4GHz Two-Line Phone System w/Answering Machine"/>
    <n v="0.56999999999999995"/>
    <s v="United States"/>
    <s v="South"/>
    <s v="Florida"/>
    <s v="Miami"/>
    <n v="33132"/>
    <x v="8"/>
    <d v="2015-01-11T00:00:00"/>
    <n v="1220.03784"/>
    <n v="54"/>
    <n v="8332.91"/>
    <n v="40547"/>
    <n v="179.93"/>
    <s v="Sam"/>
  </r>
  <r>
    <n v="1527"/>
    <s v="Neil Parker"/>
    <x v="0"/>
    <n v="0.03"/>
    <n v="30.98"/>
    <n v="8.99"/>
    <s v="Express Air"/>
    <s v="Small Business"/>
    <x v="2"/>
    <x v="2"/>
    <s v="Small Pack"/>
    <s v="Boston School Pro Electric Pencil Sharpener, 1670"/>
    <n v="0.57999999999999996"/>
    <s v="United States"/>
    <s v="South"/>
    <s v="Alabama"/>
    <s v="Decatur"/>
    <n v="35601"/>
    <x v="8"/>
    <d v="2015-01-11T00:00:00"/>
    <n v="0.51"/>
    <n v="5"/>
    <n v="162.38999999999999"/>
    <n v="86813"/>
    <n v="30.95"/>
    <s v="Sam"/>
  </r>
  <r>
    <n v="1528"/>
    <s v="Brad Stark"/>
    <x v="0"/>
    <n v="0.01"/>
    <n v="525.98"/>
    <n v="19.989999999999998"/>
    <s v="Regular Air"/>
    <s v="Small Business"/>
    <x v="2"/>
    <x v="5"/>
    <s v="Small Box"/>
    <s v="GBC DocuBind 300 Electric Binding Machine"/>
    <n v="0.37"/>
    <s v="United States"/>
    <s v="South"/>
    <s v="North Carolina"/>
    <s v="Eden"/>
    <n v="27288"/>
    <x v="8"/>
    <d v="2015-01-11T00:00:00"/>
    <n v="-161.92400000000001"/>
    <n v="9"/>
    <n v="4920.8100000000004"/>
    <n v="86813"/>
    <n v="525.97"/>
    <s v="Sam"/>
  </r>
  <r>
    <n v="3017"/>
    <s v="Melvin Benton"/>
    <x v="0"/>
    <n v="0.01"/>
    <n v="5.58"/>
    <n v="5.3"/>
    <s v="Regular Air"/>
    <s v="Corporate"/>
    <x v="2"/>
    <x v="15"/>
    <s v="Small Box"/>
    <s v="Staples Brown Kraft Recycled Clasp Envelopes"/>
    <n v="0.35"/>
    <s v="United States"/>
    <s v="West"/>
    <s v="California"/>
    <s v="Encinitas"/>
    <n v="92024"/>
    <x v="8"/>
    <d v="2015-01-10T00:00:00"/>
    <n v="-7.25"/>
    <n v="1"/>
    <n v="11.16"/>
    <n v="89071"/>
    <n v="5.57"/>
    <s v="William"/>
  </r>
  <r>
    <n v="3017"/>
    <s v="Melvin Benton"/>
    <x v="0"/>
    <n v="0.03"/>
    <n v="3.98"/>
    <n v="0.7"/>
    <s v="Regular Air"/>
    <s v="Corporate"/>
    <x v="2"/>
    <x v="2"/>
    <s v="Wrap Bag"/>
    <s v="4009® Highlighters by Sanford"/>
    <n v="0.52"/>
    <s v="United States"/>
    <s v="West"/>
    <s v="California"/>
    <s v="Encinitas"/>
    <n v="92024"/>
    <x v="8"/>
    <d v="2015-01-10T00:00:00"/>
    <n v="31.201799999999999"/>
    <n v="11"/>
    <n v="45.22"/>
    <n v="89071"/>
    <n v="3.95"/>
    <s v="William"/>
  </r>
  <r>
    <n v="833"/>
    <s v="Gerald Love"/>
    <x v="1"/>
    <n v="0"/>
    <n v="11.66"/>
    <n v="8.99"/>
    <s v="Express Air"/>
    <s v="Corporate"/>
    <x v="2"/>
    <x v="2"/>
    <s v="Small Pack"/>
    <s v="Boston 16765 Mini Stand Up Battery Pencil Sharpener"/>
    <n v="0.59"/>
    <s v="United States"/>
    <s v="West"/>
    <s v="California"/>
    <s v="Gilroy"/>
    <n v="95020"/>
    <x v="8"/>
    <d v="2015-01-11T00:00:00"/>
    <n v="-203.67"/>
    <n v="11"/>
    <n v="138.51"/>
    <n v="89770"/>
    <n v="11.66"/>
    <s v="William"/>
  </r>
  <r>
    <n v="358"/>
    <s v="Chris F Brandt"/>
    <x v="2"/>
    <n v="0.04"/>
    <n v="125.99"/>
    <n v="8.99"/>
    <s v="Regular Air"/>
    <s v="Corporate"/>
    <x v="1"/>
    <x v="12"/>
    <s v="Small Box"/>
    <s v="M70"/>
    <n v="0.59"/>
    <s v="United States"/>
    <s v="East"/>
    <s v="Pennsylvania"/>
    <s v="King of Prussia"/>
    <n v="19406"/>
    <x v="8"/>
    <d v="2015-01-16T00:00:00"/>
    <n v="-627.82191999999998"/>
    <n v="1"/>
    <n v="107.95"/>
    <n v="91130"/>
    <n v="125.94999999999999"/>
    <s v="Erin"/>
  </r>
  <r>
    <n v="2555"/>
    <s v="Karl Knowles"/>
    <x v="2"/>
    <n v="0.1"/>
    <n v="2.6"/>
    <n v="2.4"/>
    <s v="Regular Air"/>
    <s v="Home Office"/>
    <x v="2"/>
    <x v="2"/>
    <s v="Wrap Bag"/>
    <s v="12 Colored Short Pencils"/>
    <n v="0.57999999999999996"/>
    <s v="United States"/>
    <s v="Central"/>
    <s v="Wisconsin"/>
    <s v="Madison"/>
    <n v="53711"/>
    <x v="8"/>
    <d v="2015-01-14T00:00:00"/>
    <n v="-88.04"/>
    <n v="12"/>
    <n v="30.1"/>
    <n v="86527"/>
    <n v="2.5"/>
    <s v="Chris"/>
  </r>
  <r>
    <n v="1745"/>
    <s v="Herbert Holden"/>
    <x v="3"/>
    <n v="0.02"/>
    <n v="4.13"/>
    <n v="6.89"/>
    <s v="Regular Air"/>
    <s v="Home Office"/>
    <x v="2"/>
    <x v="13"/>
    <s v="Small Box"/>
    <s v="Avery 05222 Permanent Self-Adhesive File Folder Labels for Typewriters, on Rolls, White, 250/Roll"/>
    <n v="0.39"/>
    <s v="United States"/>
    <s v="South"/>
    <s v="Georgia"/>
    <s v="Atlanta"/>
    <n v="30305"/>
    <x v="8"/>
    <d v="2015-01-10T00:00:00"/>
    <n v="-51.737000000000002"/>
    <n v="9"/>
    <n v="45.87"/>
    <n v="18561"/>
    <n v="4.1100000000000003"/>
    <s v="Sam"/>
  </r>
  <r>
    <n v="1749"/>
    <s v="Sherri P Stephens"/>
    <x v="3"/>
    <n v="0.02"/>
    <n v="4.13"/>
    <n v="6.89"/>
    <s v="Regular Air"/>
    <s v="Home Office"/>
    <x v="2"/>
    <x v="13"/>
    <s v="Small Box"/>
    <s v="Avery 05222 Permanent Self-Adhesive File Folder Labels for Typewriters, on Rolls, White, 250/Roll"/>
    <n v="0.39"/>
    <s v="United States"/>
    <s v="Central"/>
    <s v="Oklahoma"/>
    <s v="Lawton"/>
    <n v="73505"/>
    <x v="8"/>
    <d v="2015-01-10T00:00:00"/>
    <n v="-48.235999999999997"/>
    <n v="2"/>
    <n v="10.19"/>
    <n v="87243"/>
    <n v="4.1100000000000003"/>
    <s v="Chris"/>
  </r>
  <r>
    <n v="2164"/>
    <s v="Harry Sellers"/>
    <x v="3"/>
    <n v="0.01"/>
    <n v="5.38"/>
    <n v="7.57"/>
    <s v="Regular Air"/>
    <s v="Small Business"/>
    <x v="2"/>
    <x v="5"/>
    <s v="Small Box"/>
    <s v="Acco PRESSTEX® Data Binder with Storage Hooks, Dark Blue, 9 1/2&quot; X 11&quot;"/>
    <n v="0.36"/>
    <s v="United States"/>
    <s v="West"/>
    <s v="California"/>
    <s v="Pasadena"/>
    <n v="91104"/>
    <x v="8"/>
    <d v="2015-01-10T00:00:00"/>
    <n v="-66.779579999999996"/>
    <n v="3"/>
    <n v="18.68"/>
    <n v="88794"/>
    <n v="5.37"/>
    <s v="William"/>
  </r>
  <r>
    <n v="2164"/>
    <s v="Harry Sellers"/>
    <x v="3"/>
    <n v="0.05"/>
    <n v="3.28"/>
    <n v="3.97"/>
    <s v="Regular Air"/>
    <s v="Small Business"/>
    <x v="2"/>
    <x v="2"/>
    <s v="Wrap Bag"/>
    <s v="Newell 337"/>
    <n v="0.56000000000000005"/>
    <s v="United States"/>
    <s v="West"/>
    <s v="California"/>
    <s v="Pasadena"/>
    <n v="91104"/>
    <x v="8"/>
    <d v="2015-01-09T00:00:00"/>
    <n v="-144.9188"/>
    <n v="11"/>
    <n v="36.299999999999997"/>
    <n v="88794"/>
    <n v="3.23"/>
    <s v="William"/>
  </r>
  <r>
    <n v="2165"/>
    <s v="Melanie Knight"/>
    <x v="3"/>
    <n v="0.09"/>
    <n v="2.78"/>
    <n v="0.97"/>
    <s v="Regular Air"/>
    <s v="Small Business"/>
    <x v="2"/>
    <x v="2"/>
    <s v="Wrap Bag"/>
    <s v="Newell 339"/>
    <n v="0.59"/>
    <s v="United States"/>
    <s v="East"/>
    <s v="Maine"/>
    <s v="Augusta"/>
    <n v="4330"/>
    <x v="8"/>
    <d v="2015-01-11T00:00:00"/>
    <n v="-5.0716000000000001"/>
    <n v="6"/>
    <n v="16.03"/>
    <n v="88794"/>
    <n v="2.69"/>
    <s v="Erin"/>
  </r>
  <r>
    <n v="3331"/>
    <s v="Elisabeth Shaw"/>
    <x v="3"/>
    <n v="0.02"/>
    <n v="4"/>
    <n v="1.3"/>
    <s v="Regular Air"/>
    <s v="Corporate"/>
    <x v="2"/>
    <x v="7"/>
    <s v="Wrap Bag"/>
    <s v="EcoTones® Memo Sheets"/>
    <n v="0.37"/>
    <s v="United States"/>
    <s v="South"/>
    <s v="Florida"/>
    <s v="Ormond Beach"/>
    <n v="32174"/>
    <x v="8"/>
    <d v="2015-01-09T00:00:00"/>
    <n v="-23.295999999999999"/>
    <n v="12"/>
    <n v="50.71"/>
    <n v="86284"/>
    <n v="3.98"/>
    <s v="Sam"/>
  </r>
  <r>
    <n v="894"/>
    <s v="Gail Rankin Cole"/>
    <x v="0"/>
    <n v="0.01"/>
    <n v="8.34"/>
    <n v="0.96"/>
    <s v="Regular Air"/>
    <s v="Corporate"/>
    <x v="0"/>
    <x v="11"/>
    <s v="Wrap Bag"/>
    <s v="Document Clip Frames"/>
    <n v="0.43"/>
    <s v="United States"/>
    <s v="East"/>
    <s v="District of Columbia"/>
    <s v="Washington"/>
    <n v="20024"/>
    <x v="9"/>
    <d v="2015-01-12T00:00:00"/>
    <n v="29.332000000000001"/>
    <n v="24"/>
    <n v="199.12"/>
    <n v="14596"/>
    <n v="8.33"/>
    <s v="Erin"/>
  </r>
  <r>
    <n v="894"/>
    <s v="Gail Rankin Cole"/>
    <x v="0"/>
    <n v="0.06"/>
    <n v="3.28"/>
    <n v="3.97"/>
    <s v="Regular Air"/>
    <s v="Corporate"/>
    <x v="2"/>
    <x v="2"/>
    <s v="Wrap Bag"/>
    <s v="Newell 337"/>
    <n v="0.56000000000000005"/>
    <s v="United States"/>
    <s v="East"/>
    <s v="District of Columbia"/>
    <s v="Washington"/>
    <n v="20024"/>
    <x v="9"/>
    <d v="2015-01-11T00:00:00"/>
    <n v="-86"/>
    <n v="19"/>
    <n v="63.14"/>
    <n v="14596"/>
    <n v="3.2199999999999998"/>
    <s v="Erin"/>
  </r>
  <r>
    <n v="896"/>
    <s v="Jennifer Siegel"/>
    <x v="0"/>
    <n v="0.01"/>
    <n v="8.34"/>
    <n v="0.96"/>
    <s v="Regular Air"/>
    <s v="Corporate"/>
    <x v="0"/>
    <x v="11"/>
    <s v="Wrap Bag"/>
    <s v="Document Clip Frames"/>
    <n v="0.43"/>
    <s v="United States"/>
    <s v="Central"/>
    <s v="Texas"/>
    <s v="Denton"/>
    <n v="76201"/>
    <x v="9"/>
    <d v="2015-01-12T00:00:00"/>
    <n v="34.348199999999999"/>
    <n v="6"/>
    <n v="49.78"/>
    <n v="90166"/>
    <n v="8.33"/>
    <s v="Chris"/>
  </r>
  <r>
    <n v="896"/>
    <s v="Jennifer Siegel"/>
    <x v="0"/>
    <n v="0.06"/>
    <n v="3.28"/>
    <n v="3.97"/>
    <s v="Regular Air"/>
    <s v="Corporate"/>
    <x v="2"/>
    <x v="2"/>
    <s v="Wrap Bag"/>
    <s v="Newell 337"/>
    <n v="0.56000000000000005"/>
    <s v="United States"/>
    <s v="Central"/>
    <s v="Texas"/>
    <s v="Denton"/>
    <n v="76201"/>
    <x v="9"/>
    <d v="2015-01-11T00:00:00"/>
    <n v="-66.650000000000006"/>
    <n v="5"/>
    <n v="16.62"/>
    <n v="90166"/>
    <n v="3.2199999999999998"/>
    <s v="Chris"/>
  </r>
  <r>
    <n v="1976"/>
    <s v="Sherri F Vogel"/>
    <x v="0"/>
    <n v="0.05"/>
    <n v="70.98"/>
    <n v="46.74"/>
    <s v="Delivery Truck"/>
    <s v="Consumer"/>
    <x v="0"/>
    <x v="10"/>
    <s v="Jumbo Box"/>
    <s v="Hon Metal Bookcases, Putty"/>
    <n v="0.56000000000000005"/>
    <s v="United States"/>
    <s v="Central"/>
    <s v="Michigan"/>
    <s v="East Lansing"/>
    <n v="48823"/>
    <x v="9"/>
    <d v="2015-01-11T00:00:00"/>
    <n v="-850.65239999999994"/>
    <n v="8"/>
    <n v="551.51"/>
    <n v="89039"/>
    <n v="70.930000000000007"/>
    <s v="Chris"/>
  </r>
  <r>
    <n v="1976"/>
    <s v="Sherri F Vogel"/>
    <x v="0"/>
    <n v="0.05"/>
    <n v="11.55"/>
    <n v="2.36"/>
    <s v="Regular Air"/>
    <s v="Consumer"/>
    <x v="2"/>
    <x v="2"/>
    <s v="Wrap Bag"/>
    <s v="Newell 309"/>
    <n v="0.55000000000000004"/>
    <s v="United States"/>
    <s v="Central"/>
    <s v="Michigan"/>
    <s v="East Lansing"/>
    <n v="48823"/>
    <x v="9"/>
    <d v="2015-01-12T00:00:00"/>
    <n v="98.525099999999995"/>
    <n v="12"/>
    <n v="142.79"/>
    <n v="89039"/>
    <n v="11.5"/>
    <s v="Chris"/>
  </r>
  <r>
    <n v="2418"/>
    <s v="Kyle Fink"/>
    <x v="1"/>
    <n v="0.1"/>
    <n v="599.99"/>
    <n v="24.49"/>
    <s v="Regular Air"/>
    <s v="Consumer"/>
    <x v="1"/>
    <x v="4"/>
    <s v="Large Box"/>
    <s v="Canon PC1080F Personal Copier"/>
    <n v="0.5"/>
    <s v="United States"/>
    <s v="South"/>
    <s v="Virginia"/>
    <s v="Petersburg"/>
    <n v="23805"/>
    <x v="9"/>
    <d v="2015-01-11T00:00:00"/>
    <n v="-343.12599999999998"/>
    <n v="11"/>
    <n v="6355.69"/>
    <n v="86753"/>
    <n v="599.89"/>
    <s v="Sam"/>
  </r>
  <r>
    <n v="2418"/>
    <s v="Kyle Fink"/>
    <x v="1"/>
    <n v="0.06"/>
    <n v="2.78"/>
    <n v="1.25"/>
    <s v="Regular Air"/>
    <s v="Consumer"/>
    <x v="2"/>
    <x v="2"/>
    <s v="Wrap Bag"/>
    <s v="Newell 318"/>
    <n v="0.59"/>
    <s v="United States"/>
    <s v="South"/>
    <s v="Virginia"/>
    <s v="Petersburg"/>
    <n v="23805"/>
    <x v="9"/>
    <d v="2015-01-12T00:00:00"/>
    <n v="66.36"/>
    <n v="10"/>
    <n v="28.09"/>
    <n v="86753"/>
    <n v="2.7199999999999998"/>
    <s v="Sam"/>
  </r>
  <r>
    <n v="2132"/>
    <s v="Philip Hawkins"/>
    <x v="2"/>
    <n v="0.05"/>
    <n v="30.42"/>
    <n v="8.65"/>
    <s v="Express Air"/>
    <s v="Home Office"/>
    <x v="1"/>
    <x v="1"/>
    <s v="Small Box"/>
    <s v="Fellowes Internet Keyboard, Platinum"/>
    <n v="0.74"/>
    <s v="United States"/>
    <s v="Central"/>
    <s v="Missouri"/>
    <s v="Hazelwood"/>
    <n v="63042"/>
    <x v="9"/>
    <d v="2015-01-14T00:00:00"/>
    <n v="-191.2576"/>
    <n v="11"/>
    <n v="334.44"/>
    <n v="90078"/>
    <n v="30.37"/>
    <s v="Chris"/>
  </r>
  <r>
    <n v="2346"/>
    <s v="Sylvia Kumar"/>
    <x v="2"/>
    <n v="0.03"/>
    <n v="297.64"/>
    <n v="14.7"/>
    <s v="Delivery Truck"/>
    <s v="Corporate"/>
    <x v="1"/>
    <x v="3"/>
    <s v="Jumbo Drum"/>
    <s v="Panasonic KX-P3200 Dot Matrix Printer"/>
    <n v="0.56999999999999995"/>
    <s v="United States"/>
    <s v="South"/>
    <s v="Kentucky"/>
    <s v="Pleasure Ridge Park"/>
    <n v="40258"/>
    <x v="9"/>
    <d v="2015-01-15T00:00:00"/>
    <n v="-48.972000000000001"/>
    <n v="12"/>
    <n v="3707.05"/>
    <n v="89503"/>
    <n v="297.61"/>
    <s v="Sam"/>
  </r>
  <r>
    <n v="2797"/>
    <s v="Cameron Kendall"/>
    <x v="4"/>
    <n v="0"/>
    <n v="5.0199999999999996"/>
    <n v="5.14"/>
    <s v="Regular Air"/>
    <s v="Consumer"/>
    <x v="1"/>
    <x v="1"/>
    <s v="Small Pack"/>
    <s v="Imation 3.5, DISKETTE 44766 HGHLD3.52HD/FM, 10/Pack"/>
    <n v="0.79"/>
    <s v="United States"/>
    <s v="East"/>
    <s v="Pennsylvania"/>
    <s v="Pittsburgh"/>
    <n v="15122"/>
    <x v="9"/>
    <d v="2015-01-11T00:00:00"/>
    <n v="-159.30279999999999"/>
    <n v="8"/>
    <n v="43.94"/>
    <n v="87552"/>
    <n v="5.0199999999999996"/>
    <s v="Erin"/>
  </r>
  <r>
    <n v="194"/>
    <s v="Tammy Goldman"/>
    <x v="3"/>
    <n v="0.02"/>
    <n v="6.48"/>
    <n v="9.17"/>
    <s v="Regular Air"/>
    <s v="Corporate"/>
    <x v="2"/>
    <x v="7"/>
    <s v="Small Box"/>
    <s v="Xerox 1996"/>
    <n v="0.37"/>
    <s v="United States"/>
    <s v="West"/>
    <s v="Utah"/>
    <s v="Lehi"/>
    <n v="84043"/>
    <x v="9"/>
    <d v="2015-01-11T00:00:00"/>
    <n v="-105.68519999999999"/>
    <n v="4"/>
    <n v="28.2"/>
    <n v="90431"/>
    <n v="6.4600000000000009"/>
    <s v="William"/>
  </r>
  <r>
    <n v="947"/>
    <s v="Dorothy Buchanan"/>
    <x v="0"/>
    <n v="0.08"/>
    <n v="14.2"/>
    <n v="5.3"/>
    <s v="Express Air"/>
    <s v="Home Office"/>
    <x v="0"/>
    <x v="11"/>
    <s v="Wrap Bag"/>
    <s v="Coloredge Poster Frame"/>
    <n v="0.46"/>
    <s v="United States"/>
    <s v="East"/>
    <s v="New Jersey"/>
    <s v="Bayonne"/>
    <n v="7002"/>
    <x v="10"/>
    <d v="2015-01-13T00:00:00"/>
    <n v="27.23"/>
    <n v="5"/>
    <n v="72.11"/>
    <n v="86565"/>
    <n v="14.12"/>
    <s v="Erin"/>
  </r>
  <r>
    <n v="166"/>
    <s v="Vicki Hauser"/>
    <x v="2"/>
    <n v="0.08"/>
    <n v="399.98"/>
    <n v="12.06"/>
    <s v="Delivery Truck"/>
    <s v="Consumer"/>
    <x v="1"/>
    <x v="3"/>
    <s v="Jumbo Box"/>
    <s v="Okidata ML320 Series Turbo Dot Matrix Printers"/>
    <n v="0.56000000000000005"/>
    <s v="United States"/>
    <s v="South"/>
    <s v="Tennessee"/>
    <s v="Lebanon"/>
    <n v="37087"/>
    <x v="10"/>
    <d v="2015-01-18T00:00:00"/>
    <n v="28.514099999999999"/>
    <n v="5"/>
    <n v="1839.91"/>
    <n v="89426"/>
    <n v="399.90000000000003"/>
    <s v="Sam"/>
  </r>
  <r>
    <n v="466"/>
    <s v="Marc Nash"/>
    <x v="3"/>
    <n v="0.08"/>
    <n v="297.64"/>
    <n v="14.7"/>
    <s v="Delivery Truck"/>
    <s v="Small Business"/>
    <x v="1"/>
    <x v="3"/>
    <s v="Jumbo Drum"/>
    <s v="Panasonic KX-P3200 Dot Matrix Printer"/>
    <n v="0.56999999999999995"/>
    <s v="United States"/>
    <s v="East"/>
    <s v="Massachusetts"/>
    <s v="Bellingham"/>
    <n v="2019"/>
    <x v="10"/>
    <d v="2015-01-11T00:00:00"/>
    <n v="496.79680000000002"/>
    <n v="5"/>
    <n v="1132.8399999999999"/>
    <n v="88060"/>
    <n v="297.56"/>
    <s v="Erin"/>
  </r>
  <r>
    <n v="467"/>
    <s v="Maria Thomas"/>
    <x v="3"/>
    <n v="0.02"/>
    <n v="12.99"/>
    <n v="14.37"/>
    <s v="Regular Air"/>
    <s v="Small Business"/>
    <x v="0"/>
    <x v="11"/>
    <s v="Large Box"/>
    <s v="Tensor &quot;Hersey Kiss&quot; Styled Floor Lamp"/>
    <n v="0.73"/>
    <s v="United States"/>
    <s v="East"/>
    <s v="Massachusetts"/>
    <s v="Beverly"/>
    <n v="1915"/>
    <x v="10"/>
    <d v="2015-01-12T00:00:00"/>
    <n v="-556.80960000000005"/>
    <n v="11"/>
    <n v="143.63"/>
    <n v="88060"/>
    <n v="12.97"/>
    <s v="Erin"/>
  </r>
  <r>
    <n v="468"/>
    <s v="Craig Bennett"/>
    <x v="3"/>
    <n v="0.06"/>
    <n v="14.42"/>
    <n v="6.75"/>
    <s v="Regular Air"/>
    <s v="Small Business"/>
    <x v="2"/>
    <x v="8"/>
    <s v="Medium Box"/>
    <s v="Holmes Odor Grabber"/>
    <n v="0.52"/>
    <s v="United States"/>
    <s v="East"/>
    <s v="Massachusetts"/>
    <s v="Hanson"/>
    <n v="2341"/>
    <x v="10"/>
    <d v="2015-01-12T00:00:00"/>
    <n v="-27.738800000000001"/>
    <n v="5"/>
    <n v="73.040000000000006"/>
    <n v="88060"/>
    <n v="14.36"/>
    <s v="Erin"/>
  </r>
  <r>
    <n v="469"/>
    <s v="Marion Bowling"/>
    <x v="3"/>
    <n v="0.05"/>
    <n v="4.1399999999999997"/>
    <n v="6.6"/>
    <s v="Express Air"/>
    <s v="Small Business"/>
    <x v="0"/>
    <x v="11"/>
    <s v="Small Box"/>
    <s v="Eldon Image Series Black Desk Accessories"/>
    <n v="0.49"/>
    <s v="United States"/>
    <s v="East"/>
    <s v="New Jersey"/>
    <s v="Hawthorne"/>
    <n v="7506"/>
    <x v="10"/>
    <d v="2015-01-13T00:00:00"/>
    <n v="-128.68719999999999"/>
    <n v="7"/>
    <n v="33.35"/>
    <n v="88060"/>
    <n v="4.09"/>
    <s v="Erin"/>
  </r>
  <r>
    <n v="470"/>
    <s v="Tony Doyle"/>
    <x v="3"/>
    <n v="0.03"/>
    <n v="11.34"/>
    <n v="5.01"/>
    <s v="Regular Air"/>
    <s v="Small Business"/>
    <x v="2"/>
    <x v="7"/>
    <s v="Small Box"/>
    <s v="Xerox 188"/>
    <n v="0.36"/>
    <s v="United States"/>
    <s v="East"/>
    <s v="New Jersey"/>
    <s v="Trenton"/>
    <n v="8601"/>
    <x v="10"/>
    <d v="2015-01-11T00:00:00"/>
    <n v="23.2028"/>
    <n v="5"/>
    <n v="60.24"/>
    <n v="88060"/>
    <n v="11.31"/>
    <s v="Erin"/>
  </r>
  <r>
    <n v="2776"/>
    <s v="April Henson"/>
    <x v="0"/>
    <n v="0.03"/>
    <n v="350.98"/>
    <n v="30"/>
    <s v="Delivery Truck"/>
    <s v="Consumer"/>
    <x v="0"/>
    <x v="9"/>
    <s v="Jumbo Drum"/>
    <s v="Office Star - Professional Matrix Back Chair with 2-to-1 Synchro Tilt and Mesh Fabric Seat"/>
    <n v="0.61"/>
    <s v="United States"/>
    <s v="East"/>
    <s v="Maryland"/>
    <s v="Gaithersburg"/>
    <n v="20877"/>
    <x v="11"/>
    <d v="2015-01-15T00:00:00"/>
    <n v="2692.4421000000002"/>
    <n v="11"/>
    <n v="3902.09"/>
    <n v="91228"/>
    <n v="350.95000000000005"/>
    <s v="Erin"/>
  </r>
  <r>
    <n v="2776"/>
    <s v="April Henson"/>
    <x v="0"/>
    <n v="0.04"/>
    <n v="1.68"/>
    <n v="1"/>
    <s v="Regular Air"/>
    <s v="Consumer"/>
    <x v="2"/>
    <x v="2"/>
    <s v="Wrap Bag"/>
    <s v="Prang Dustless Chalk Sticks"/>
    <n v="0.35"/>
    <s v="United States"/>
    <s v="East"/>
    <s v="Maryland"/>
    <s v="Gaithersburg"/>
    <n v="20877"/>
    <x v="11"/>
    <d v="2015-01-14T00:00:00"/>
    <n v="2.0672000000000001"/>
    <n v="8"/>
    <n v="14.18"/>
    <n v="91228"/>
    <n v="1.64"/>
    <s v="Erin"/>
  </r>
  <r>
    <n v="120"/>
    <s v="Helen H Murphy"/>
    <x v="1"/>
    <n v="0.05"/>
    <n v="6.3"/>
    <n v="0.5"/>
    <s v="Regular Air"/>
    <s v="Corporate"/>
    <x v="2"/>
    <x v="13"/>
    <s v="Small Box"/>
    <s v="Avery 51"/>
    <n v="0.39"/>
    <s v="United States"/>
    <s v="West"/>
    <s v="Utah"/>
    <s v="Layton"/>
    <n v="84041"/>
    <x v="11"/>
    <d v="2015-01-13T00:00:00"/>
    <n v="41.296500000000002"/>
    <n v="10"/>
    <n v="59.85"/>
    <n v="86520"/>
    <n v="6.25"/>
    <s v="William"/>
  </r>
  <r>
    <n v="120"/>
    <s v="Helen H Murphy"/>
    <x v="1"/>
    <n v="0.09"/>
    <n v="205.99"/>
    <n v="3"/>
    <s v="Express Air"/>
    <s v="Corporate"/>
    <x v="1"/>
    <x v="12"/>
    <s v="Small Box"/>
    <s v="6185"/>
    <n v="0.57999999999999996"/>
    <s v="United States"/>
    <s v="West"/>
    <s v="Utah"/>
    <s v="Layton"/>
    <n v="84041"/>
    <x v="11"/>
    <d v="2015-01-14T00:00:00"/>
    <n v="1179.0237"/>
    <n v="10"/>
    <n v="1708.73"/>
    <n v="86520"/>
    <n v="205.9"/>
    <s v="William"/>
  </r>
  <r>
    <n v="898"/>
    <s v="Harriet Hodges"/>
    <x v="1"/>
    <n v="0.04"/>
    <n v="90.97"/>
    <n v="28"/>
    <s v="Delivery Truck"/>
    <s v="Small Business"/>
    <x v="1"/>
    <x v="3"/>
    <s v="Jumbo Drum"/>
    <s v="Lexmark Z55se Color Inkjet Printer"/>
    <n v="0.38"/>
    <s v="United States"/>
    <s v="East"/>
    <s v="New York"/>
    <s v="New York City"/>
    <n v="10039"/>
    <x v="11"/>
    <d v="2015-01-13T00:00:00"/>
    <n v="-173.09520000000001"/>
    <n v="6"/>
    <n v="573.30999999999995"/>
    <n v="33635"/>
    <n v="90.929999999999993"/>
    <s v="Erin"/>
  </r>
  <r>
    <n v="898"/>
    <s v="Harriet Hodges"/>
    <x v="1"/>
    <n v="7.0000000000000007E-2"/>
    <n v="20.34"/>
    <n v="35"/>
    <s v="Regular Air"/>
    <s v="Small Business"/>
    <x v="2"/>
    <x v="6"/>
    <s v="Large Box"/>
    <s v="Tennsco Commercial Shelving"/>
    <n v="0.84"/>
    <s v="United States"/>
    <s v="East"/>
    <s v="New York"/>
    <s v="New York City"/>
    <n v="10039"/>
    <x v="11"/>
    <d v="2015-01-13T00:00:00"/>
    <n v="-96.16"/>
    <n v="5"/>
    <n v="140.22999999999999"/>
    <n v="33635"/>
    <n v="20.27"/>
    <s v="Erin"/>
  </r>
  <r>
    <n v="899"/>
    <s v="Jordan Berry"/>
    <x v="1"/>
    <n v="0.04"/>
    <n v="90.97"/>
    <n v="28"/>
    <s v="Delivery Truck"/>
    <s v="Small Business"/>
    <x v="1"/>
    <x v="3"/>
    <s v="Jumbo Drum"/>
    <s v="Lexmark Z55se Color Inkjet Printer"/>
    <n v="0.38"/>
    <s v="United States"/>
    <s v="East"/>
    <s v="Pennsylvania"/>
    <s v="Altoona"/>
    <n v="16602"/>
    <x v="11"/>
    <d v="2015-01-13T00:00:00"/>
    <n v="-173.09520000000001"/>
    <n v="2"/>
    <n v="191.1"/>
    <n v="86263"/>
    <n v="90.929999999999993"/>
    <s v="Erin"/>
  </r>
  <r>
    <n v="899"/>
    <s v="Jordan Berry"/>
    <x v="1"/>
    <n v="7.0000000000000007E-2"/>
    <n v="20.34"/>
    <n v="35"/>
    <s v="Regular Air"/>
    <s v="Small Business"/>
    <x v="2"/>
    <x v="6"/>
    <s v="Large Box"/>
    <s v="Tennsco Commercial Shelving"/>
    <n v="0.84"/>
    <s v="United States"/>
    <s v="East"/>
    <s v="Pennsylvania"/>
    <s v="Altoona"/>
    <n v="16602"/>
    <x v="11"/>
    <d v="2015-01-13T00:00:00"/>
    <n v="-96.16"/>
    <n v="1"/>
    <n v="28.05"/>
    <n v="86263"/>
    <n v="20.27"/>
    <s v="Erin"/>
  </r>
  <r>
    <n v="1636"/>
    <s v="Sidney Greenberg"/>
    <x v="1"/>
    <n v="0.04"/>
    <n v="136.97999999999999"/>
    <n v="24.49"/>
    <s v="Express Air"/>
    <s v="Home Office"/>
    <x v="0"/>
    <x v="11"/>
    <s v="Large Box"/>
    <s v="3M Polarizing Task Lamp with Clamp Arm, Light Gray"/>
    <n v="0.59"/>
    <s v="United States"/>
    <s v="West"/>
    <s v="California"/>
    <s v="Salinas"/>
    <n v="93905"/>
    <x v="11"/>
    <d v="2015-01-14T00:00:00"/>
    <n v="1127.5497"/>
    <n v="12"/>
    <n v="1634.13"/>
    <n v="89706"/>
    <n v="136.94"/>
    <s v="William"/>
  </r>
  <r>
    <n v="823"/>
    <s v="Christian Albright"/>
    <x v="2"/>
    <n v="0.04"/>
    <n v="6.24"/>
    <n v="5.22"/>
    <s v="Regular Air"/>
    <s v="Small Business"/>
    <x v="0"/>
    <x v="11"/>
    <s v="Small Box"/>
    <s v="Eldon Expressions Mahogany Wood Desk Collection"/>
    <n v="0.6"/>
    <s v="United States"/>
    <s v="South"/>
    <s v="Tennessee"/>
    <s v="Smyrna"/>
    <n v="37167"/>
    <x v="11"/>
    <d v="2015-01-17T00:00:00"/>
    <n v="4.3808999999999996"/>
    <n v="13"/>
    <n v="80.23"/>
    <n v="89257"/>
    <n v="6.2"/>
    <s v="Sam"/>
  </r>
  <r>
    <n v="824"/>
    <s v="Joann Moser"/>
    <x v="2"/>
    <n v="0.09"/>
    <n v="260.98"/>
    <n v="41.91"/>
    <s v="Delivery Truck"/>
    <s v="Small Business"/>
    <x v="0"/>
    <x v="10"/>
    <s v="Jumbo Box"/>
    <s v="Atlantic Metals Mobile 3-Shelf Bookcases, Custom Colors"/>
    <n v="0.59"/>
    <s v="United States"/>
    <s v="South"/>
    <s v="Tennessee"/>
    <s v="Spring Hill"/>
    <n v="37174"/>
    <x v="11"/>
    <d v="2015-01-19T00:00:00"/>
    <n v="-100.744"/>
    <n v="8"/>
    <n v="2044.9"/>
    <n v="89257"/>
    <n v="260.89000000000004"/>
    <s v="Sam"/>
  </r>
  <r>
    <n v="1424"/>
    <s v="Robyn Zhou"/>
    <x v="2"/>
    <n v="0.05"/>
    <n v="350.99"/>
    <n v="39"/>
    <s v="Delivery Truck"/>
    <s v="Home Office"/>
    <x v="0"/>
    <x v="9"/>
    <s v="Jumbo Drum"/>
    <s v="Global Leather Executive Chair"/>
    <n v="0.55000000000000004"/>
    <s v="United States"/>
    <s v="West"/>
    <s v="Colorado"/>
    <s v="Englewood"/>
    <n v="80112"/>
    <x v="11"/>
    <d v="2015-01-14T00:00:00"/>
    <n v="451.28039999999999"/>
    <n v="3"/>
    <n v="1020.08"/>
    <n v="89448"/>
    <n v="350.94"/>
    <s v="William"/>
  </r>
  <r>
    <n v="1424"/>
    <s v="Robyn Zhou"/>
    <x v="2"/>
    <n v="0"/>
    <n v="8.74"/>
    <n v="1.39"/>
    <s v="Regular Air"/>
    <s v="Home Office"/>
    <x v="2"/>
    <x v="15"/>
    <s v="Small Box"/>
    <s v="#10- 4 1/8&quot; x 9 1/2&quot; Recycled Envelopes"/>
    <n v="0.38"/>
    <s v="United States"/>
    <s v="West"/>
    <s v="Colorado"/>
    <s v="Englewood"/>
    <n v="80112"/>
    <x v="11"/>
    <d v="2015-01-16T00:00:00"/>
    <n v="44.988"/>
    <n v="7"/>
    <n v="65.2"/>
    <n v="89448"/>
    <n v="8.74"/>
    <s v="William"/>
  </r>
  <r>
    <n v="1424"/>
    <s v="Robyn Zhou"/>
    <x v="2"/>
    <n v="0.02"/>
    <n v="1.98"/>
    <n v="0.7"/>
    <s v="Regular Air"/>
    <s v="Home Office"/>
    <x v="2"/>
    <x v="14"/>
    <s v="Wrap Bag"/>
    <s v="Brites Rubber Bands, 1 1/2 oz. Box"/>
    <n v="0.83"/>
    <s v="United States"/>
    <s v="West"/>
    <s v="Colorado"/>
    <s v="Englewood"/>
    <n v="80112"/>
    <x v="11"/>
    <d v="2015-01-16T00:00:00"/>
    <n v="-20.732800000000001"/>
    <n v="11"/>
    <n v="22.59"/>
    <n v="89448"/>
    <n v="1.96"/>
    <s v="William"/>
  </r>
  <r>
    <n v="2715"/>
    <s v="Becky Farmer"/>
    <x v="2"/>
    <n v="0.01"/>
    <n v="29.89"/>
    <n v="1.99"/>
    <s v="Regular Air"/>
    <s v="Corporate"/>
    <x v="1"/>
    <x v="1"/>
    <s v="Small Pack"/>
    <s v="Verbatim DVD-RAM, 5.2GB, Rewritable, Type 1, DS"/>
    <n v="0.5"/>
    <s v="United States"/>
    <s v="Central"/>
    <s v="Michigan"/>
    <s v="Lansing"/>
    <n v="48911"/>
    <x v="11"/>
    <d v="2015-01-16T00:00:00"/>
    <n v="-74.64"/>
    <n v="1"/>
    <n v="31.96"/>
    <n v="88702"/>
    <n v="29.88"/>
    <s v="Chris"/>
  </r>
  <r>
    <n v="2069"/>
    <s v="Elsie Boykin"/>
    <x v="4"/>
    <n v="0.1"/>
    <n v="40.98"/>
    <n v="6.5"/>
    <s v="Regular Air"/>
    <s v="Consumer"/>
    <x v="1"/>
    <x v="1"/>
    <s v="Small Box"/>
    <s v="Targus USB Numeric Keypad"/>
    <n v="0.74"/>
    <s v="United States"/>
    <s v="South"/>
    <s v="Kentucky"/>
    <s v="Fort Thomas"/>
    <n v="41075"/>
    <x v="11"/>
    <d v="2015-01-14T00:00:00"/>
    <n v="66.852000000000004"/>
    <n v="3"/>
    <n v="120.34"/>
    <n v="88554"/>
    <n v="40.879999999999995"/>
    <s v="Sam"/>
  </r>
  <r>
    <n v="750"/>
    <s v="Jordan Wilkinson"/>
    <x v="3"/>
    <n v="0.09"/>
    <n v="27.75"/>
    <n v="19.989999999999998"/>
    <s v="Regular Air"/>
    <s v="Corporate"/>
    <x v="2"/>
    <x v="6"/>
    <s v="Small Box"/>
    <s v="Fellowes Super Stor/Drawer®"/>
    <n v="0.67"/>
    <s v="United States"/>
    <s v="South"/>
    <s v="Kentucky"/>
    <s v="Florence"/>
    <n v="41042"/>
    <x v="11"/>
    <d v="2015-01-13T00:00:00"/>
    <n v="-224.64400000000001"/>
    <n v="10"/>
    <n v="257.52"/>
    <n v="91200"/>
    <n v="27.66"/>
    <s v="Sam"/>
  </r>
  <r>
    <n v="2489"/>
    <s v="Craig Liu"/>
    <x v="3"/>
    <n v="7.0000000000000007E-2"/>
    <n v="65.989999999999995"/>
    <n v="8.8000000000000007"/>
    <s v="Regular Air"/>
    <s v="Home Office"/>
    <x v="1"/>
    <x v="12"/>
    <s v="Small Box"/>
    <s v="6120"/>
    <n v="0.57999999999999996"/>
    <s v="United States"/>
    <s v="West"/>
    <s v="California"/>
    <s v="Concord"/>
    <n v="94521"/>
    <x v="11"/>
    <d v="2015-01-12T00:00:00"/>
    <n v="109.836"/>
    <n v="9"/>
    <n v="471.66"/>
    <n v="86886"/>
    <n v="65.92"/>
    <s v="William"/>
  </r>
  <r>
    <n v="2490"/>
    <s v="Pauline Finch"/>
    <x v="3"/>
    <n v="0"/>
    <n v="10.01"/>
    <n v="1.99"/>
    <s v="Express Air"/>
    <s v="Home Office"/>
    <x v="1"/>
    <x v="1"/>
    <s v="Small Pack"/>
    <s v="TDK 4.7GB DVD-R"/>
    <n v="0.41"/>
    <s v="United States"/>
    <s v="West"/>
    <s v="California"/>
    <s v="Costa Mesa"/>
    <n v="92627"/>
    <x v="11"/>
    <d v="2015-01-14T00:00:00"/>
    <n v="82.703400000000002"/>
    <n v="11"/>
    <n v="119.86"/>
    <n v="86886"/>
    <n v="10.01"/>
    <s v="William"/>
  </r>
  <r>
    <n v="2491"/>
    <s v="Sean N Boyer"/>
    <x v="3"/>
    <n v="7.0000000000000007E-2"/>
    <n v="65.989999999999995"/>
    <n v="8.8000000000000007"/>
    <s v="Regular Air"/>
    <s v="Home Office"/>
    <x v="1"/>
    <x v="12"/>
    <s v="Small Box"/>
    <s v="6120"/>
    <n v="0.57999999999999996"/>
    <s v="United States"/>
    <s v="West"/>
    <s v="California"/>
    <s v="Los Angeles"/>
    <n v="90045"/>
    <x v="11"/>
    <d v="2015-01-12T00:00:00"/>
    <n v="109.836"/>
    <n v="37"/>
    <n v="1939.03"/>
    <n v="23877"/>
    <n v="65.92"/>
    <s v="William"/>
  </r>
  <r>
    <n v="2491"/>
    <s v="Sean N Boyer"/>
    <x v="3"/>
    <n v="0"/>
    <n v="10.01"/>
    <n v="1.99"/>
    <s v="Express Air"/>
    <s v="Home Office"/>
    <x v="1"/>
    <x v="1"/>
    <s v="Small Pack"/>
    <s v="TDK 4.7GB DVD-R"/>
    <n v="0.41"/>
    <s v="United States"/>
    <s v="West"/>
    <s v="California"/>
    <s v="Los Angeles"/>
    <n v="90045"/>
    <x v="11"/>
    <d v="2015-01-14T00:00:00"/>
    <n v="128.03"/>
    <n v="42"/>
    <n v="457.63"/>
    <n v="23877"/>
    <n v="10.01"/>
    <s v="William"/>
  </r>
  <r>
    <n v="2338"/>
    <s v="Lynn Hines"/>
    <x v="0"/>
    <n v="0.06"/>
    <n v="2.08"/>
    <n v="5.33"/>
    <s v="Regular Air"/>
    <s v="Home Office"/>
    <x v="0"/>
    <x v="11"/>
    <s v="Small Box"/>
    <s v="Eldon® Wave Desk Accessories"/>
    <n v="0.43"/>
    <s v="United States"/>
    <s v="East"/>
    <s v="Maryland"/>
    <s v="College Park"/>
    <n v="20740"/>
    <x v="12"/>
    <d v="2015-01-13T00:00:00"/>
    <n v="-82.559200000000004"/>
    <n v="4"/>
    <n v="9.23"/>
    <n v="91480"/>
    <n v="2.02"/>
    <s v="Erin"/>
  </r>
  <r>
    <n v="510"/>
    <s v="Gregory Rao"/>
    <x v="2"/>
    <n v="0.02"/>
    <n v="48.04"/>
    <n v="5.09"/>
    <s v="Regular Air"/>
    <s v="Corporate"/>
    <x v="2"/>
    <x v="7"/>
    <s v="Small Box"/>
    <s v="Xerox 1910"/>
    <n v="0.37"/>
    <s v="United States"/>
    <s v="West"/>
    <s v="California"/>
    <s v="Manteca"/>
    <n v="95336"/>
    <x v="12"/>
    <d v="2015-01-13T00:00:00"/>
    <n v="105.2526"/>
    <n v="3"/>
    <n v="152.54"/>
    <n v="90058"/>
    <n v="48.019999999999996"/>
    <s v="William"/>
  </r>
  <r>
    <n v="570"/>
    <s v="Katharine Bass"/>
    <x v="2"/>
    <n v="0.06"/>
    <n v="7.99"/>
    <n v="5.03"/>
    <s v="Regular Air"/>
    <s v="Consumer"/>
    <x v="1"/>
    <x v="12"/>
    <s v="Medium Box"/>
    <s v="Bell Sonecor JB700 Caller ID"/>
    <n v="0.6"/>
    <s v="United States"/>
    <s v="West"/>
    <s v="Nevada"/>
    <s v="Henderson"/>
    <n v="89015"/>
    <x v="12"/>
    <d v="2015-01-13T00:00:00"/>
    <n v="-122.133"/>
    <n v="10"/>
    <n v="65.739999999999995"/>
    <n v="88881"/>
    <n v="7.9300000000000006"/>
    <s v="William"/>
  </r>
  <r>
    <n v="576"/>
    <s v="Gordon Lyon"/>
    <x v="2"/>
    <n v="0.06"/>
    <n v="4.4800000000000004"/>
    <n v="49"/>
    <s v="Regular Air"/>
    <s v="Corporate"/>
    <x v="2"/>
    <x v="8"/>
    <s v="Large Box"/>
    <s v="Hoover Portapower™ Portable Vacuum"/>
    <n v="0.6"/>
    <s v="United States"/>
    <s v="West"/>
    <s v="California"/>
    <s v="Pomona"/>
    <n v="91767"/>
    <x v="12"/>
    <d v="2015-01-17T00:00:00"/>
    <n v="-566"/>
    <n v="4"/>
    <n v="32.6"/>
    <n v="88645"/>
    <n v="4.4200000000000008"/>
    <s v="William"/>
  </r>
  <r>
    <n v="2369"/>
    <s v="Mike G Hartman"/>
    <x v="2"/>
    <n v="7.0000000000000007E-2"/>
    <n v="5.98"/>
    <n v="5.79"/>
    <s v="Regular Air"/>
    <s v="Consumer"/>
    <x v="2"/>
    <x v="7"/>
    <s v="Small Box"/>
    <s v="Xerox 1903"/>
    <n v="0.36"/>
    <s v="United States"/>
    <s v="South"/>
    <s v="Florida"/>
    <s v="Pembroke Pines"/>
    <n v="33024"/>
    <x v="12"/>
    <d v="2015-01-15T00:00:00"/>
    <n v="-41.972700000000003"/>
    <n v="13"/>
    <n v="77.42"/>
    <n v="90408"/>
    <n v="5.91"/>
    <s v="Sam"/>
  </r>
  <r>
    <n v="3340"/>
    <s v="Phillip Blum"/>
    <x v="4"/>
    <n v="0.08"/>
    <n v="125.99"/>
    <n v="4.2"/>
    <s v="Regular Air"/>
    <s v="Consumer"/>
    <x v="1"/>
    <x v="12"/>
    <s v="Small Box"/>
    <s v="i1000plus"/>
    <n v="0.56999999999999995"/>
    <s v="United States"/>
    <s v="West"/>
    <s v="Oregon"/>
    <s v="Troutdale"/>
    <n v="97060"/>
    <x v="12"/>
    <d v="2015-01-14T00:00:00"/>
    <n v="989.81190000000004"/>
    <n v="14"/>
    <n v="1434.51"/>
    <n v="85980"/>
    <n v="125.91"/>
    <s v="William"/>
  </r>
  <r>
    <n v="772"/>
    <s v="Jean Webster"/>
    <x v="0"/>
    <n v="0.08"/>
    <n v="7.77"/>
    <n v="9.23"/>
    <s v="Regular Air"/>
    <s v="Small Business"/>
    <x v="2"/>
    <x v="8"/>
    <s v="Small Box"/>
    <s v="Hoover Commercial Soft Guard Upright Vacuum And Disposable Filtration Bags"/>
    <n v="0.57999999999999996"/>
    <s v="United States"/>
    <s v="East"/>
    <s v="Pennsylvania"/>
    <s v="Allentown"/>
    <n v="18103"/>
    <x v="13"/>
    <d v="2015-01-16T00:00:00"/>
    <n v="-209.25"/>
    <n v="7"/>
    <n v="56.44"/>
    <n v="88666"/>
    <n v="7.6899999999999995"/>
    <s v="Erin"/>
  </r>
  <r>
    <n v="772"/>
    <s v="Jean Webster"/>
    <x v="0"/>
    <n v="0.1"/>
    <n v="18.97"/>
    <n v="9.5399999999999991"/>
    <s v="Express Air"/>
    <s v="Small Business"/>
    <x v="2"/>
    <x v="7"/>
    <s v="Small Box"/>
    <s v="Xerox 1939"/>
    <n v="0.37"/>
    <s v="United States"/>
    <s v="East"/>
    <s v="Pennsylvania"/>
    <s v="Allentown"/>
    <n v="18103"/>
    <x v="13"/>
    <d v="2015-01-16T00:00:00"/>
    <n v="-9.1636000000000006"/>
    <n v="3"/>
    <n v="56.73"/>
    <n v="88666"/>
    <n v="18.869999999999997"/>
    <s v="Erin"/>
  </r>
  <r>
    <n v="1636"/>
    <s v="Sidney Greenberg"/>
    <x v="0"/>
    <n v="0.08"/>
    <n v="115.99"/>
    <n v="56.14"/>
    <s v="Delivery Truck"/>
    <s v="Home Office"/>
    <x v="1"/>
    <x v="3"/>
    <s v="Jumbo Drum"/>
    <s v="Hewlett-Packard Deskjet 5550 Color Inkjet Printer"/>
    <n v="0.4"/>
    <s v="United States"/>
    <s v="West"/>
    <s v="California"/>
    <s v="Salinas"/>
    <n v="93905"/>
    <x v="13"/>
    <d v="2015-01-16T00:00:00"/>
    <n v="-272.860884"/>
    <n v="5"/>
    <n v="562.92999999999995"/>
    <n v="89704"/>
    <n v="115.91"/>
    <s v="William"/>
  </r>
  <r>
    <n v="1636"/>
    <s v="Sidney Greenberg"/>
    <x v="0"/>
    <n v="0.08"/>
    <n v="4.28"/>
    <n v="0.94"/>
    <s v="Regular Air"/>
    <s v="Home Office"/>
    <x v="2"/>
    <x v="2"/>
    <s v="Wrap Bag"/>
    <s v="Newell 336"/>
    <n v="0.56000000000000005"/>
    <s v="United States"/>
    <s v="West"/>
    <s v="California"/>
    <s v="Salinas"/>
    <n v="93905"/>
    <x v="13"/>
    <d v="2015-01-17T00:00:00"/>
    <n v="10.5792"/>
    <n v="7"/>
    <n v="29.18"/>
    <n v="89704"/>
    <n v="4.2"/>
    <s v="William"/>
  </r>
  <r>
    <n v="463"/>
    <s v="Debbie Stevenson"/>
    <x v="2"/>
    <n v="7.0000000000000007E-2"/>
    <n v="165.2"/>
    <n v="19.989999999999998"/>
    <s v="Regular Air"/>
    <s v="Small Business"/>
    <x v="2"/>
    <x v="6"/>
    <s v="Small Box"/>
    <s v="Economy Rollaway Files"/>
    <n v="0.59"/>
    <s v="United States"/>
    <s v="West"/>
    <s v="California"/>
    <s v="West Hollywood"/>
    <n v="90069"/>
    <x v="13"/>
    <d v="2015-01-16T00:00:00"/>
    <n v="521.69000000000005"/>
    <n v="7"/>
    <n v="1081.54"/>
    <n v="88061"/>
    <n v="165.13"/>
    <s v="William"/>
  </r>
  <r>
    <n v="3064"/>
    <s v="Clarence Crowder"/>
    <x v="2"/>
    <n v="0.03"/>
    <n v="6.45"/>
    <n v="1.34"/>
    <s v="Regular Air"/>
    <s v="Consumer"/>
    <x v="2"/>
    <x v="7"/>
    <s v="Wrap Bag"/>
    <s v="Wirebound Four 2-3/4 x 5 Forms per Page, 400 Sets per Book"/>
    <n v="0.36"/>
    <s v="United States"/>
    <s v="West"/>
    <s v="Washington"/>
    <s v="Lacey"/>
    <n v="98503"/>
    <x v="13"/>
    <d v="2015-01-19T00:00:00"/>
    <n v="39.129899999999999"/>
    <n v="9"/>
    <n v="56.71"/>
    <n v="88448"/>
    <n v="6.42"/>
    <s v="William"/>
  </r>
  <r>
    <n v="3148"/>
    <s v="Leroy Field"/>
    <x v="4"/>
    <n v="0.06"/>
    <n v="19.989999999999998"/>
    <n v="11.17"/>
    <s v="Regular Air"/>
    <s v="Corporate"/>
    <x v="0"/>
    <x v="11"/>
    <s v="Large Box"/>
    <s v="Telescoping Adjustable Floor Lamp"/>
    <n v="0.6"/>
    <s v="United States"/>
    <s v="West"/>
    <s v="Idaho"/>
    <s v="Post Falls"/>
    <n v="83854"/>
    <x v="13"/>
    <d v="2015-01-14T00:00:00"/>
    <n v="-66.823599999999999"/>
    <n v="7"/>
    <n v="139.49"/>
    <n v="89716"/>
    <n v="19.93"/>
    <s v="William"/>
  </r>
  <r>
    <n v="3149"/>
    <s v="Harriet Moore"/>
    <x v="4"/>
    <n v="0.06"/>
    <n v="320.98"/>
    <n v="58.95"/>
    <s v="Delivery Truck"/>
    <s v="Corporate"/>
    <x v="0"/>
    <x v="9"/>
    <s v="Jumbo Drum"/>
    <s v="Hon 4070 Series Pagoda™ Round Back Stacking Chairs"/>
    <n v="0.56999999999999995"/>
    <s v="United States"/>
    <s v="West"/>
    <s v="Idaho"/>
    <s v="Rexburg"/>
    <n v="83440"/>
    <x v="13"/>
    <d v="2015-01-16T00:00:00"/>
    <n v="971.62199999999996"/>
    <n v="6"/>
    <n v="1952.43"/>
    <n v="89716"/>
    <n v="320.92"/>
    <s v="William"/>
  </r>
  <r>
    <n v="2820"/>
    <s v="Laurence Simon"/>
    <x v="3"/>
    <n v="0.1"/>
    <n v="22.01"/>
    <n v="5.53"/>
    <s v="Regular Air"/>
    <s v="Home Office"/>
    <x v="2"/>
    <x v="2"/>
    <s v="Small Pack"/>
    <s v="Boston 16801 Nautilus™ Battery Pencil Sharpener"/>
    <n v="0.59"/>
    <s v="United States"/>
    <s v="Central"/>
    <s v="Missouri"/>
    <s v="Oakville"/>
    <n v="63129"/>
    <x v="13"/>
    <d v="2015-01-15T00:00:00"/>
    <n v="31.59"/>
    <n v="14"/>
    <n v="281.75"/>
    <n v="87900"/>
    <n v="21.91"/>
    <s v="Chris"/>
  </r>
  <r>
    <n v="3225"/>
    <s v="Robyn Crawford"/>
    <x v="3"/>
    <n v="0.1"/>
    <n v="208.16"/>
    <n v="68.02"/>
    <s v="Delivery Truck"/>
    <s v="Small Business"/>
    <x v="2"/>
    <x v="8"/>
    <s v="Jumbo Drum"/>
    <s v="1.7 Cubic Foot Compact &quot;Cube&quot; Office Refrigerators"/>
    <n v="0.57999999999999996"/>
    <s v="United States"/>
    <s v="South"/>
    <s v="Tennessee"/>
    <s v="Germantown"/>
    <n v="38138"/>
    <x v="13"/>
    <d v="2015-01-14T00:00:00"/>
    <n v="-137.52199999999999"/>
    <n v="4"/>
    <n v="768.81"/>
    <n v="86507"/>
    <n v="208.06"/>
    <s v="Sam"/>
  </r>
  <r>
    <n v="3226"/>
    <s v="Arthur Gold"/>
    <x v="3"/>
    <n v="7.0000000000000007E-2"/>
    <n v="90.48"/>
    <n v="19.989999999999998"/>
    <s v="Regular Air"/>
    <s v="Small Business"/>
    <x v="2"/>
    <x v="15"/>
    <s v="Small Box"/>
    <s v="Tyvek® Side-Opening Peel &amp; Seel® Expanding Envelopes"/>
    <n v="0.4"/>
    <s v="United States"/>
    <s v="South"/>
    <s v="Tennessee"/>
    <s v="Hendersonville"/>
    <n v="37075"/>
    <x v="13"/>
    <d v="2015-01-15T00:00:00"/>
    <n v="-11.816000000000001"/>
    <n v="2"/>
    <n v="183.39"/>
    <n v="86507"/>
    <n v="90.410000000000011"/>
    <s v="Sam"/>
  </r>
  <r>
    <n v="3226"/>
    <s v="Arthur Gold"/>
    <x v="3"/>
    <n v="0.01"/>
    <n v="9.48"/>
    <n v="7.29"/>
    <s v="Express Air"/>
    <s v="Small Business"/>
    <x v="0"/>
    <x v="11"/>
    <s v="Small Pack"/>
    <s v="DAX Two-Tone Rosewood/Black Document Frame, Desktop, 5 x 7"/>
    <n v="0.45"/>
    <s v="United States"/>
    <s v="South"/>
    <s v="Tennessee"/>
    <s v="Hendersonville"/>
    <n v="37075"/>
    <x v="13"/>
    <d v="2015-01-16T00:00:00"/>
    <n v="238.93379999999999"/>
    <n v="1"/>
    <n v="12.9"/>
    <n v="86507"/>
    <n v="9.4700000000000006"/>
    <s v="Sam"/>
  </r>
  <r>
    <n v="3226"/>
    <s v="Arthur Gold"/>
    <x v="3"/>
    <n v="0.02"/>
    <n v="4.28"/>
    <n v="0.94"/>
    <s v="Regular Air"/>
    <s v="Small Business"/>
    <x v="2"/>
    <x v="2"/>
    <s v="Wrap Bag"/>
    <s v="Newell 336"/>
    <n v="0.56000000000000005"/>
    <s v="United States"/>
    <s v="South"/>
    <s v="Tennessee"/>
    <s v="Hendersonville"/>
    <n v="37075"/>
    <x v="13"/>
    <d v="2015-01-15T00:00:00"/>
    <n v="-105.126"/>
    <n v="4"/>
    <n v="17.89"/>
    <n v="86507"/>
    <n v="4.2600000000000007"/>
    <s v="Sam"/>
  </r>
  <r>
    <n v="152"/>
    <s v="Kent Kerr"/>
    <x v="0"/>
    <n v="0.09"/>
    <n v="2.88"/>
    <n v="0.7"/>
    <s v="Regular Air"/>
    <s v="Consumer"/>
    <x v="2"/>
    <x v="2"/>
    <s v="Wrap Bag"/>
    <s v="Newell 335"/>
    <n v="0.56000000000000005"/>
    <s v="United States"/>
    <s v="South"/>
    <s v="Tennessee"/>
    <s v="Knoxville"/>
    <n v="37918"/>
    <x v="14"/>
    <d v="2015-01-16T00:00:00"/>
    <n v="-172.71799999999999"/>
    <n v="2"/>
    <n v="5.5"/>
    <n v="89520"/>
    <n v="2.79"/>
    <s v="Sam"/>
  </r>
  <r>
    <n v="2791"/>
    <s v="Dawn Larson"/>
    <x v="0"/>
    <n v="0.09"/>
    <n v="2.88"/>
    <n v="0.7"/>
    <s v="Regular Air"/>
    <s v="Corporate"/>
    <x v="2"/>
    <x v="2"/>
    <s v="Wrap Bag"/>
    <s v="Newell 346"/>
    <n v="0.56000000000000005"/>
    <s v="United States"/>
    <s v="Central"/>
    <s v="Michigan"/>
    <s v="Madison Heights"/>
    <n v="48071"/>
    <x v="14"/>
    <d v="2015-01-15T00:00:00"/>
    <n v="4.8499999999999996"/>
    <n v="7"/>
    <n v="19.29"/>
    <n v="88758"/>
    <n v="2.79"/>
    <s v="Chris"/>
  </r>
  <r>
    <n v="428"/>
    <s v="Ernest Barber"/>
    <x v="1"/>
    <n v="0.02"/>
    <n v="15.28"/>
    <n v="1.99"/>
    <s v="Regular Air"/>
    <s v="Corporate"/>
    <x v="1"/>
    <x v="1"/>
    <s v="Small Pack"/>
    <s v="Memorex 4.7GB DVD+R, 3/Pack"/>
    <n v="0.42"/>
    <s v="United States"/>
    <s v="West"/>
    <s v="Nevada"/>
    <s v="Carson City"/>
    <n v="89701"/>
    <x v="14"/>
    <d v="2015-01-16T00:00:00"/>
    <n v="163.1574"/>
    <n v="15"/>
    <n v="236.46"/>
    <n v="88479"/>
    <n v="15.26"/>
    <s v="William"/>
  </r>
  <r>
    <n v="428"/>
    <s v="Ernest Barber"/>
    <x v="1"/>
    <n v="0"/>
    <n v="85.99"/>
    <n v="3.3"/>
    <s v="Regular Air"/>
    <s v="Corporate"/>
    <x v="1"/>
    <x v="12"/>
    <s v="Small Pack"/>
    <s v="Accessory20"/>
    <n v="0.37"/>
    <s v="United States"/>
    <s v="West"/>
    <s v="Nevada"/>
    <s v="Carson City"/>
    <n v="89701"/>
    <x v="14"/>
    <d v="2015-01-16T00:00:00"/>
    <n v="-302.22500000000002"/>
    <n v="1"/>
    <n v="73.819999999999993"/>
    <n v="88479"/>
    <n v="85.99"/>
    <s v="William"/>
  </r>
  <r>
    <n v="1212"/>
    <s v="Eileen Fletcher"/>
    <x v="1"/>
    <n v="0.08"/>
    <n v="4.91"/>
    <n v="4.97"/>
    <s v="Regular Air"/>
    <s v="Corporate"/>
    <x v="2"/>
    <x v="5"/>
    <s v="Small Box"/>
    <s v="Pressboard Covers with Storage Hooks, 9 1/2&quot; x 11&quot;, Light Blue"/>
    <n v="0.38"/>
    <s v="United States"/>
    <s v="Central"/>
    <s v="Indiana"/>
    <s v="Gary"/>
    <n v="46404"/>
    <x v="14"/>
    <d v="2015-01-16T00:00:00"/>
    <n v="-99.762500000000003"/>
    <n v="12"/>
    <n v="58.95"/>
    <n v="88600"/>
    <n v="4.83"/>
    <s v="Chris"/>
  </r>
  <r>
    <n v="1212"/>
    <s v="Eileen Fletcher"/>
    <x v="1"/>
    <n v="0.01"/>
    <n v="3499.99"/>
    <n v="24.49"/>
    <s v="Regular Air"/>
    <s v="Corporate"/>
    <x v="1"/>
    <x v="4"/>
    <s v="Large Box"/>
    <s v="Canon imageCLASS 2200 Advanced Copier"/>
    <n v="0.37"/>
    <s v="United States"/>
    <s v="Central"/>
    <s v="Indiana"/>
    <s v="Gary"/>
    <n v="46404"/>
    <x v="14"/>
    <d v="2015-01-16T00:00:00"/>
    <n v="-3061.82"/>
    <n v="1"/>
    <n v="3672.89"/>
    <n v="88600"/>
    <n v="3499.9799999999996"/>
    <s v="Chris"/>
  </r>
  <r>
    <n v="1213"/>
    <s v="Jeremy Pratt"/>
    <x v="1"/>
    <n v="0.03"/>
    <n v="5.84"/>
    <n v="1.2"/>
    <s v="Regular Air"/>
    <s v="Corporate"/>
    <x v="2"/>
    <x v="2"/>
    <s v="Wrap Bag"/>
    <s v="Newell 312"/>
    <n v="0.55000000000000004"/>
    <s v="United States"/>
    <s v="Central"/>
    <s v="Indiana"/>
    <s v="Granger"/>
    <n v="46530"/>
    <x v="14"/>
    <d v="2015-01-17T00:00:00"/>
    <n v="-0.01"/>
    <n v="2"/>
    <n v="11.74"/>
    <n v="88600"/>
    <n v="5.81"/>
    <s v="Chris"/>
  </r>
  <r>
    <n v="1632"/>
    <s v="Lori Wolfe"/>
    <x v="1"/>
    <n v="0.08"/>
    <n v="8.09"/>
    <n v="7.96"/>
    <s v="Express Air"/>
    <s v="Home Office"/>
    <x v="0"/>
    <x v="11"/>
    <s v="Small Box"/>
    <s v="6&quot; Cubicle Wall Clock, Black"/>
    <n v="0.49"/>
    <s v="United States"/>
    <s v="South"/>
    <s v="Mississippi"/>
    <s v="Hattiesburg"/>
    <n v="39401"/>
    <x v="14"/>
    <d v="2015-01-16T00:00:00"/>
    <n v="15.984"/>
    <n v="6"/>
    <n v="48.25"/>
    <n v="90530"/>
    <n v="8.01"/>
    <s v="Sam"/>
  </r>
  <r>
    <n v="3035"/>
    <s v="Tina Evans"/>
    <x v="2"/>
    <n v="0.01"/>
    <n v="4.9800000000000004"/>
    <n v="4.75"/>
    <s v="Regular Air"/>
    <s v="Home Office"/>
    <x v="2"/>
    <x v="7"/>
    <s v="Small Box"/>
    <s v="Hammermill CopyPlus Copy Paper (20Lb. and 84 Bright)"/>
    <n v="0.36"/>
    <s v="United States"/>
    <s v="Central"/>
    <s v="Illinois"/>
    <s v="Lombard"/>
    <n v="60148"/>
    <x v="14"/>
    <d v="2015-01-20T00:00:00"/>
    <n v="-75.900400000000005"/>
    <n v="10"/>
    <n v="52.93"/>
    <n v="89128"/>
    <n v="4.9700000000000006"/>
    <s v="Chris"/>
  </r>
  <r>
    <n v="3035"/>
    <s v="Tina Evans"/>
    <x v="2"/>
    <n v="0.04"/>
    <n v="6.35"/>
    <n v="1.02"/>
    <s v="Regular Air"/>
    <s v="Home Office"/>
    <x v="2"/>
    <x v="7"/>
    <s v="Wrap Bag"/>
    <s v="Telephone Message Books with Fax/Mobile Section, 5 1/2&quot; x 3 3/16&quot;"/>
    <n v="0.39"/>
    <s v="United States"/>
    <s v="Central"/>
    <s v="Illinois"/>
    <s v="Lombard"/>
    <n v="60148"/>
    <x v="14"/>
    <d v="2015-01-20T00:00:00"/>
    <n v="52.170900000000003"/>
    <n v="12"/>
    <n v="75.61"/>
    <n v="89128"/>
    <n v="6.31"/>
    <s v="Chris"/>
  </r>
  <r>
    <n v="145"/>
    <s v="Rhonda Ivey"/>
    <x v="4"/>
    <n v="0.06"/>
    <n v="7.04"/>
    <n v="2.17"/>
    <s v="Regular Air"/>
    <s v="Small Business"/>
    <x v="2"/>
    <x v="7"/>
    <s v="Wrap Bag"/>
    <s v="Wirebound Message Books, 2 7/8&quot; x 5&quot;, 3 Forms per Page"/>
    <n v="0.38"/>
    <s v="United States"/>
    <s v="East"/>
    <s v="Pennsylvania"/>
    <s v="West Mifflin"/>
    <n v="15122"/>
    <x v="14"/>
    <d v="2015-01-17T00:00:00"/>
    <n v="2.4851999999999999"/>
    <n v="2"/>
    <n v="14.65"/>
    <n v="91086"/>
    <n v="6.98"/>
    <s v="Erin"/>
  </r>
  <r>
    <n v="1402"/>
    <s v="Wesley Tate"/>
    <x v="3"/>
    <n v="0"/>
    <n v="8.6"/>
    <n v="6.19"/>
    <s v="Regular Air"/>
    <s v="Corporate"/>
    <x v="2"/>
    <x v="5"/>
    <s v="Small Box"/>
    <s v="Avery Printable Repositionable Plastic Tabs"/>
    <n v="0.38"/>
    <s v="United States"/>
    <s v="Central"/>
    <s v="Illinois"/>
    <s v="Chicago"/>
    <n v="60653"/>
    <x v="14"/>
    <d v="2015-01-15T00:00:00"/>
    <n v="-42.8536"/>
    <n v="48"/>
    <n v="447.89"/>
    <n v="37729"/>
    <n v="8.6"/>
    <s v="Chris"/>
  </r>
  <r>
    <n v="1405"/>
    <s v="Crystal Floyd"/>
    <x v="3"/>
    <n v="0"/>
    <n v="8.6"/>
    <n v="6.19"/>
    <s v="Regular Air"/>
    <s v="Corporate"/>
    <x v="2"/>
    <x v="5"/>
    <s v="Small Box"/>
    <s v="Avery Printable Repositionable Plastic Tabs"/>
    <n v="0.38"/>
    <s v="United States"/>
    <s v="Central"/>
    <s v="Michigan"/>
    <s v="Battle Creek"/>
    <n v="49017"/>
    <x v="14"/>
    <d v="2015-01-15T00:00:00"/>
    <n v="-33.211539999999999"/>
    <n v="12"/>
    <n v="111.97"/>
    <n v="86144"/>
    <n v="8.6"/>
    <s v="Chris"/>
  </r>
  <r>
    <n v="288"/>
    <s v="Patricia Cole Blair"/>
    <x v="0"/>
    <n v="0.09"/>
    <n v="28.48"/>
    <n v="1.99"/>
    <s v="Regular Air"/>
    <s v="Small Business"/>
    <x v="1"/>
    <x v="1"/>
    <s v="Small Pack"/>
    <s v="Memorex 4.7GB DVD+RW, 3/Pack"/>
    <n v="0.4"/>
    <s v="United States"/>
    <s v="Central"/>
    <s v="Kansas"/>
    <s v="Wichita"/>
    <n v="67212"/>
    <x v="15"/>
    <d v="2015-01-19T00:00:00"/>
    <n v="132.68700000000001"/>
    <n v="7"/>
    <n v="192.3"/>
    <n v="89762"/>
    <n v="28.39"/>
    <s v="Chris"/>
  </r>
  <r>
    <n v="288"/>
    <s v="Patricia Cole Blair"/>
    <x v="0"/>
    <n v="0.08"/>
    <n v="65.989999999999995"/>
    <n v="4.99"/>
    <s v="Express Air"/>
    <s v="Small Business"/>
    <x v="1"/>
    <x v="12"/>
    <s v="Small Box"/>
    <s v="MicroTAC 650"/>
    <n v="0.57999999999999996"/>
    <s v="United States"/>
    <s v="Central"/>
    <s v="Kansas"/>
    <s v="Wichita"/>
    <n v="67212"/>
    <x v="15"/>
    <d v="2015-01-18T00:00:00"/>
    <n v="496.89"/>
    <n v="14"/>
    <n v="748.1"/>
    <n v="89762"/>
    <n v="65.91"/>
    <s v="Chris"/>
  </r>
  <r>
    <n v="1603"/>
    <s v="Alex Watkins"/>
    <x v="0"/>
    <n v="0.09"/>
    <n v="2.1800000000000002"/>
    <n v="0.78"/>
    <s v="Regular Air"/>
    <s v="Small Business"/>
    <x v="2"/>
    <x v="14"/>
    <s v="Wrap Bag"/>
    <s v="Stockwell Push Pins"/>
    <n v="0.52"/>
    <s v="United States"/>
    <s v="East"/>
    <s v="New York"/>
    <s v="Woodmere"/>
    <n v="11598"/>
    <x v="15"/>
    <d v="2015-01-18T00:00:00"/>
    <n v="2.4548000000000001"/>
    <n v="9"/>
    <n v="19.12"/>
    <n v="89679"/>
    <n v="2.0900000000000003"/>
    <s v="Erin"/>
  </r>
  <r>
    <n v="1603"/>
    <s v="Alex Watkins"/>
    <x v="0"/>
    <n v="0.05"/>
    <n v="179.29"/>
    <n v="29.21"/>
    <s v="Delivery Truck"/>
    <s v="Small Business"/>
    <x v="0"/>
    <x v="0"/>
    <s v="Jumbo Box"/>
    <s v="Bevis Round Conference Table Top, X-Base"/>
    <n v="0.76"/>
    <s v="United States"/>
    <s v="East"/>
    <s v="New York"/>
    <s v="Woodmere"/>
    <n v="11598"/>
    <x v="15"/>
    <d v="2015-01-18T00:00:00"/>
    <n v="-537.27977731999999"/>
    <n v="1"/>
    <n v="186.64"/>
    <n v="89679"/>
    <n v="179.23999999999998"/>
    <s v="Erin"/>
  </r>
  <r>
    <n v="2924"/>
    <s v="Courtney Nelson"/>
    <x v="0"/>
    <n v="0.02"/>
    <n v="110.98"/>
    <n v="13.99"/>
    <s v="Regular Air"/>
    <s v="Consumer"/>
    <x v="0"/>
    <x v="11"/>
    <s v="Medium Box"/>
    <s v="Rubbermaid ClusterMat Chairmats, Mat Size- 66&quot; x 60&quot;, Lip 20&quot; x 11&quot; -90 Degree Angle"/>
    <n v="0.69"/>
    <s v="United States"/>
    <s v="East"/>
    <s v="Maryland"/>
    <s v="Laurel"/>
    <n v="20707"/>
    <x v="15"/>
    <d v="2015-01-18T00:00:00"/>
    <n v="-106.3424"/>
    <n v="2"/>
    <n v="226.53"/>
    <n v="86591"/>
    <n v="110.96000000000001"/>
    <s v="Erin"/>
  </r>
  <r>
    <n v="2924"/>
    <s v="Courtney Nelson"/>
    <x v="0"/>
    <n v="0.01"/>
    <n v="8.01"/>
    <n v="2.87"/>
    <s v="Regular Air"/>
    <s v="Consumer"/>
    <x v="2"/>
    <x v="7"/>
    <s v="Wrap Bag"/>
    <s v="TOPS Money Receipt Book, Consecutively Numbered in Red,"/>
    <n v="0.4"/>
    <s v="United States"/>
    <s v="East"/>
    <s v="Maryland"/>
    <s v="Laurel"/>
    <n v="20707"/>
    <x v="15"/>
    <d v="2015-01-18T00:00:00"/>
    <n v="44.976799999999997"/>
    <n v="8"/>
    <n v="68.650000000000006"/>
    <n v="86591"/>
    <n v="8"/>
    <s v="Erin"/>
  </r>
  <r>
    <n v="202"/>
    <s v="Max Small"/>
    <x v="1"/>
    <n v="0.03"/>
    <n v="7.37"/>
    <n v="5.53"/>
    <s v="Regular Air"/>
    <s v="Corporate"/>
    <x v="1"/>
    <x v="1"/>
    <s v="Small Pack"/>
    <s v="Imation 3.5&quot; Unformatted DS/HD Diskettes, 10/Box"/>
    <n v="0.69"/>
    <s v="United States"/>
    <s v="Central"/>
    <s v="Oklahoma"/>
    <s v="Bartlesville"/>
    <n v="74006"/>
    <x v="15"/>
    <d v="2015-01-18T00:00:00"/>
    <n v="-133.69999999999999"/>
    <n v="11"/>
    <n v="85.79"/>
    <n v="88972"/>
    <n v="7.34"/>
    <s v="Chris"/>
  </r>
  <r>
    <n v="665"/>
    <s v="Miriam Mueller"/>
    <x v="2"/>
    <n v="0.04"/>
    <n v="22.72"/>
    <n v="8.99"/>
    <s v="Regular Air"/>
    <s v="Corporate"/>
    <x v="0"/>
    <x v="11"/>
    <s v="Small Pack"/>
    <s v="Executive Impressions 14&quot; Two-Color Numerals Wall Clock"/>
    <n v="0.44"/>
    <s v="United States"/>
    <s v="South"/>
    <s v="Tennessee"/>
    <s v="Murfreesboro"/>
    <n v="37130"/>
    <x v="15"/>
    <d v="2015-01-20T00:00:00"/>
    <n v="-678.49599999999998"/>
    <n v="9"/>
    <n v="202.41"/>
    <n v="88677"/>
    <n v="22.68"/>
    <s v="Sam"/>
  </r>
  <r>
    <n v="667"/>
    <s v="Allison Kirby"/>
    <x v="2"/>
    <n v="0.04"/>
    <n v="22.72"/>
    <n v="8.99"/>
    <s v="Regular Air"/>
    <s v="Corporate"/>
    <x v="0"/>
    <x v="11"/>
    <s v="Small Pack"/>
    <s v="Executive Impressions 14&quot; Two-Color Numerals Wall Clock"/>
    <n v="0.44"/>
    <s v="United States"/>
    <s v="Central"/>
    <s v="Texas"/>
    <s v="Dallas"/>
    <n v="75203"/>
    <x v="15"/>
    <d v="2015-01-20T00:00:00"/>
    <n v="70.028000000000006"/>
    <n v="37"/>
    <n v="832.14"/>
    <n v="22147"/>
    <n v="22.68"/>
    <s v="Chris"/>
  </r>
  <r>
    <n v="3385"/>
    <s v="Daniel Richmond"/>
    <x v="2"/>
    <n v="0.04"/>
    <n v="2.98"/>
    <n v="2.0299999999999998"/>
    <s v="Express Air"/>
    <s v="Corporate"/>
    <x v="2"/>
    <x v="2"/>
    <s v="Wrap Bag"/>
    <s v="Premium Writing Pencils, Soft, #2 by Central Association for the Blind"/>
    <n v="0.56999999999999995"/>
    <s v="United States"/>
    <s v="East"/>
    <s v="Ohio"/>
    <s v="Boardman"/>
    <n v="44512"/>
    <x v="15"/>
    <d v="2015-01-16T00:00:00"/>
    <n v="-22.01"/>
    <n v="5"/>
    <n v="15.7"/>
    <n v="88745"/>
    <n v="2.94"/>
    <s v="Erin"/>
  </r>
  <r>
    <n v="3385"/>
    <s v="Daniel Richmond"/>
    <x v="2"/>
    <n v="0.01"/>
    <n v="125.99"/>
    <n v="8.99"/>
    <s v="Regular Air"/>
    <s v="Corporate"/>
    <x v="1"/>
    <x v="12"/>
    <s v="Small Box"/>
    <s v="M70"/>
    <n v="0.59"/>
    <s v="United States"/>
    <s v="East"/>
    <s v="Ohio"/>
    <s v="Boardman"/>
    <n v="44512"/>
    <x v="15"/>
    <d v="2015-01-21T00:00:00"/>
    <n v="426.46032000000002"/>
    <n v="6"/>
    <n v="680.65"/>
    <n v="88745"/>
    <n v="125.97999999999999"/>
    <s v="Erin"/>
  </r>
  <r>
    <n v="1697"/>
    <s v="Holly Osborne"/>
    <x v="4"/>
    <n v="0"/>
    <n v="13.43"/>
    <n v="5.5"/>
    <s v="Regular Air"/>
    <s v="Home Office"/>
    <x v="2"/>
    <x v="6"/>
    <s v="Small Box"/>
    <s v="Fellowes Personal Hanging Folder Files, Navy"/>
    <n v="0.56999999999999995"/>
    <s v="United States"/>
    <s v="South"/>
    <s v="Arkansas"/>
    <s v="Hot Springs"/>
    <n v="71901"/>
    <x v="15"/>
    <d v="2015-01-17T00:00:00"/>
    <n v="-253.77799999999999"/>
    <n v="9"/>
    <n v="129.54"/>
    <n v="86338"/>
    <n v="13.43"/>
    <s v="Sam"/>
  </r>
  <r>
    <n v="3133"/>
    <s v="Kristine Singleton"/>
    <x v="4"/>
    <n v="0.1"/>
    <n v="5.81"/>
    <n v="8.49"/>
    <s v="Regular Air"/>
    <s v="Corporate"/>
    <x v="2"/>
    <x v="5"/>
    <s v="Small Box"/>
    <s v="Fellowes Black Plastic Comb Bindings"/>
    <n v="0.39"/>
    <s v="United States"/>
    <s v="Central"/>
    <s v="Illinois"/>
    <s v="Naperville"/>
    <n v="60540"/>
    <x v="15"/>
    <d v="2015-01-17T00:00:00"/>
    <n v="-350.43950000000001"/>
    <n v="12"/>
    <n v="64.959999999999994"/>
    <n v="86789"/>
    <n v="5.71"/>
    <s v="Chris"/>
  </r>
  <r>
    <n v="3133"/>
    <s v="Kristine Singleton"/>
    <x v="4"/>
    <n v="0.03"/>
    <n v="1.81"/>
    <n v="0.75"/>
    <s v="Regular Air"/>
    <s v="Corporate"/>
    <x v="2"/>
    <x v="14"/>
    <s v="Wrap Bag"/>
    <s v="Assorted Color Push Pins"/>
    <n v="0.52"/>
    <s v="United States"/>
    <s v="Central"/>
    <s v="Illinois"/>
    <s v="Naperville"/>
    <n v="60540"/>
    <x v="15"/>
    <d v="2015-01-17T00:00:00"/>
    <n v="4.2027999999999999"/>
    <n v="10"/>
    <n v="19.14"/>
    <n v="86789"/>
    <n v="1.78"/>
    <s v="Chris"/>
  </r>
  <r>
    <n v="3036"/>
    <s v="Edith Reynolds"/>
    <x v="3"/>
    <n v="0.02"/>
    <n v="12.99"/>
    <n v="14.37"/>
    <s v="Regular Air"/>
    <s v="Home Office"/>
    <x v="0"/>
    <x v="11"/>
    <s v="Large Box"/>
    <s v="Tensor &quot;Hersey Kiss&quot; Styled Floor Lamp"/>
    <n v="0.73"/>
    <s v="United States"/>
    <s v="Central"/>
    <s v="North Dakota"/>
    <s v="Mandan"/>
    <n v="58554"/>
    <x v="15"/>
    <d v="2015-01-18T00:00:00"/>
    <n v="-159.86000000000001"/>
    <n v="5"/>
    <n v="67.64"/>
    <n v="89129"/>
    <n v="12.97"/>
    <s v="Chris"/>
  </r>
  <r>
    <n v="3036"/>
    <s v="Edith Reynolds"/>
    <x v="3"/>
    <n v="0.05"/>
    <n v="35.44"/>
    <n v="7.5"/>
    <s v="Regular Air"/>
    <s v="Home Office"/>
    <x v="2"/>
    <x v="7"/>
    <s v="Small Box"/>
    <s v="Xerox 1906"/>
    <n v="0.38"/>
    <s v="United States"/>
    <s v="Central"/>
    <s v="North Dakota"/>
    <s v="Mandan"/>
    <n v="58554"/>
    <x v="15"/>
    <d v="2015-01-18T00:00:00"/>
    <n v="165.88980000000001"/>
    <n v="7"/>
    <n v="240.42"/>
    <n v="89129"/>
    <n v="35.39"/>
    <s v="Chris"/>
  </r>
  <r>
    <n v="3036"/>
    <s v="Edith Reynolds"/>
    <x v="3"/>
    <n v="0.02"/>
    <n v="12.98"/>
    <n v="3.14"/>
    <s v="Regular Air"/>
    <s v="Home Office"/>
    <x v="2"/>
    <x v="16"/>
    <s v="Small Pack"/>
    <s v="Acme® 8&quot; Straight Scissors"/>
    <n v="0.6"/>
    <s v="United States"/>
    <s v="Central"/>
    <s v="North Dakota"/>
    <s v="Mandan"/>
    <n v="58554"/>
    <x v="15"/>
    <d v="2015-01-19T00:00:00"/>
    <n v="75.010000000000005"/>
    <n v="14"/>
    <n v="184.4"/>
    <n v="89129"/>
    <n v="12.96"/>
    <s v="Chris"/>
  </r>
  <r>
    <n v="592"/>
    <s v="Eva Silverman"/>
    <x v="0"/>
    <n v="0.08"/>
    <n v="30.53"/>
    <n v="19.989999999999998"/>
    <s v="Regular Air"/>
    <s v="Small Business"/>
    <x v="2"/>
    <x v="13"/>
    <s v="Small Box"/>
    <s v="Avery 4027 File Folder Labels for Dot Matrix Printers, 5000 Labels per Box, White"/>
    <n v="0.39"/>
    <s v="United States"/>
    <s v="Central"/>
    <s v="Illinois"/>
    <s v="Wilmette"/>
    <n v="60091"/>
    <x v="16"/>
    <d v="2015-01-17T00:00:00"/>
    <n v="-239.8656"/>
    <n v="10"/>
    <n v="285.87"/>
    <n v="86307"/>
    <n v="30.450000000000003"/>
    <s v="Chris"/>
  </r>
  <r>
    <n v="593"/>
    <s v="Joel Huffman"/>
    <x v="0"/>
    <n v="0.01"/>
    <n v="1.68"/>
    <n v="1.57"/>
    <s v="Regular Air"/>
    <s v="Small Business"/>
    <x v="2"/>
    <x v="2"/>
    <s v="Wrap Bag"/>
    <s v="Newell 323"/>
    <n v="0.59"/>
    <s v="United States"/>
    <s v="Central"/>
    <s v="Illinois"/>
    <s v="Woodridge"/>
    <n v="60517"/>
    <x v="16"/>
    <d v="2015-01-19T00:00:00"/>
    <n v="-53.444000000000003"/>
    <n v="12"/>
    <n v="20.37"/>
    <n v="86307"/>
    <n v="1.67"/>
    <s v="Chris"/>
  </r>
  <r>
    <n v="1531"/>
    <s v="Jon Ayers"/>
    <x v="0"/>
    <n v="7.0000000000000007E-2"/>
    <n v="4.91"/>
    <n v="0.5"/>
    <s v="Regular Air"/>
    <s v="Consumer"/>
    <x v="2"/>
    <x v="13"/>
    <s v="Small Box"/>
    <s v="Avery 508"/>
    <n v="0.36"/>
    <s v="United States"/>
    <s v="South"/>
    <s v="Florida"/>
    <s v="Palm Coast"/>
    <n v="32137"/>
    <x v="16"/>
    <d v="2015-01-18T00:00:00"/>
    <n v="-157.696"/>
    <n v="6"/>
    <n v="28.22"/>
    <n v="88852"/>
    <n v="4.84"/>
    <s v="Sam"/>
  </r>
  <r>
    <n v="210"/>
    <s v="Floyd Dale"/>
    <x v="2"/>
    <n v="0.05"/>
    <n v="1.86"/>
    <n v="2.58"/>
    <s v="Regular Air"/>
    <s v="Home Office"/>
    <x v="2"/>
    <x v="14"/>
    <s v="Wrap Bag"/>
    <s v="Super Bands, 12/Pack"/>
    <n v="0.82"/>
    <s v="United States"/>
    <s v="East"/>
    <s v="New York"/>
    <s v="Troy"/>
    <n v="12180"/>
    <x v="16"/>
    <d v="2015-01-21T00:00:00"/>
    <n v="-66.62"/>
    <n v="9"/>
    <n v="17.61"/>
    <n v="85965"/>
    <n v="1.81"/>
    <s v="Erin"/>
  </r>
  <r>
    <n v="366"/>
    <s v="Patrick Rosenthal"/>
    <x v="4"/>
    <n v="0.05"/>
    <n v="328.14"/>
    <n v="91.05"/>
    <s v="Delivery Truck"/>
    <s v="Small Business"/>
    <x v="2"/>
    <x v="8"/>
    <s v="Jumbo Drum"/>
    <s v="Sanyo Counter Height Refrigerator with Crisper, 3.6 Cubic Foot, Stainless Steel/Black"/>
    <n v="0.56999999999999995"/>
    <s v="United States"/>
    <s v="East"/>
    <s v="Rhode Island"/>
    <s v="Cranston"/>
    <n v="2910"/>
    <x v="16"/>
    <d v="2015-01-19T00:00:00"/>
    <n v="411.5172"/>
    <n v="6"/>
    <n v="1967.98"/>
    <n v="87347"/>
    <n v="328.09"/>
    <s v="Erin"/>
  </r>
  <r>
    <n v="744"/>
    <s v="Joy Maxwell"/>
    <x v="4"/>
    <n v="0.03"/>
    <n v="119.99"/>
    <n v="56.14"/>
    <s v="Delivery Truck"/>
    <s v="Consumer"/>
    <x v="1"/>
    <x v="3"/>
    <s v="Jumbo Box"/>
    <s v="Hewlett-Packard 2600DN Business Color Inkjet Printer"/>
    <n v="0.39"/>
    <s v="United States"/>
    <s v="West"/>
    <s v="Arizona"/>
    <s v="Oro Valley"/>
    <n v="85737"/>
    <x v="16"/>
    <d v="2015-01-19T00:00:00"/>
    <n v="1400.1"/>
    <n v="13"/>
    <n v="1545.58"/>
    <n v="87726"/>
    <n v="119.96"/>
    <s v="William"/>
  </r>
  <r>
    <n v="745"/>
    <s v="Mary Page"/>
    <x v="4"/>
    <n v="0.05"/>
    <n v="115.79"/>
    <n v="1.99"/>
    <s v="Regular Air"/>
    <s v="Consumer"/>
    <x v="1"/>
    <x v="1"/>
    <s v="Small Pack"/>
    <s v="Verbatim DVD-R, 4.7GB, Spindle, WE, Blank, Ink Jet/Thermal, 20/Spindle"/>
    <n v="0.49"/>
    <s v="United States"/>
    <s v="West"/>
    <s v="Arizona"/>
    <s v="Peoria"/>
    <n v="85345"/>
    <x v="16"/>
    <d v="2015-01-19T00:00:00"/>
    <n v="67.599999999999994"/>
    <n v="3"/>
    <n v="353.1"/>
    <n v="87726"/>
    <n v="115.74000000000001"/>
    <s v="William"/>
  </r>
  <r>
    <n v="1702"/>
    <s v="Sandra Berry"/>
    <x v="4"/>
    <n v="0.05"/>
    <n v="14.81"/>
    <n v="13.32"/>
    <s v="Regular Air"/>
    <s v="Home Office"/>
    <x v="2"/>
    <x v="8"/>
    <s v="Small Box"/>
    <s v="Holmes Replacement Filter for HEPA Air Cleaner, Large Room"/>
    <n v="0.43"/>
    <s v="United States"/>
    <s v="South"/>
    <s v="Mississippi"/>
    <s v="Meridian"/>
    <n v="39301"/>
    <x v="16"/>
    <d v="2015-01-20T00:00:00"/>
    <n v="-220.05199999999999"/>
    <n v="3"/>
    <n v="45.28"/>
    <n v="90473"/>
    <n v="14.76"/>
    <s v="Sam"/>
  </r>
  <r>
    <n v="1702"/>
    <s v="Sandra Berry"/>
    <x v="4"/>
    <n v="0.05"/>
    <n v="4.2"/>
    <n v="2.2599999999999998"/>
    <s v="Express Air"/>
    <s v="Home Office"/>
    <x v="2"/>
    <x v="7"/>
    <s v="Wrap Bag"/>
    <s v="Important Message Pads, 50 4-1/4 x 5-1/2 Forms per Pad"/>
    <n v="0.36"/>
    <s v="United States"/>
    <s v="South"/>
    <s v="Mississippi"/>
    <s v="Meridian"/>
    <n v="39301"/>
    <x v="16"/>
    <d v="2015-01-19T00:00:00"/>
    <n v="20.393370000000001"/>
    <n v="3"/>
    <n v="13.57"/>
    <n v="90473"/>
    <n v="4.1500000000000004"/>
    <s v="Sam"/>
  </r>
  <r>
    <n v="1708"/>
    <s v="Lillian Day"/>
    <x v="4"/>
    <n v="0.05"/>
    <n v="5.68"/>
    <n v="1.39"/>
    <s v="Regular Air"/>
    <s v="Small Business"/>
    <x v="2"/>
    <x v="15"/>
    <s v="Small Box"/>
    <s v="Staples Standard Envelopes"/>
    <n v="0.38"/>
    <s v="United States"/>
    <s v="East"/>
    <s v="Ohio"/>
    <s v="Shaker Heights"/>
    <n v="44118"/>
    <x v="16"/>
    <d v="2015-01-18T00:00:00"/>
    <n v="38.281199999999998"/>
    <n v="10"/>
    <n v="55.48"/>
    <n v="88781"/>
    <n v="5.63"/>
    <s v="Erin"/>
  </r>
  <r>
    <n v="1719"/>
    <s v="Russell W Melton"/>
    <x v="4"/>
    <n v="0.06"/>
    <n v="16.48"/>
    <n v="1.99"/>
    <s v="Regular Air"/>
    <s v="Corporate"/>
    <x v="1"/>
    <x v="1"/>
    <s v="Small Pack"/>
    <s v="Maxell DVD-RAM Discs"/>
    <n v="0.42"/>
    <s v="United States"/>
    <s v="South"/>
    <s v="Alabama"/>
    <s v="Northport"/>
    <n v="35473"/>
    <x v="16"/>
    <d v="2015-01-19T00:00:00"/>
    <n v="-144.59200000000001"/>
    <n v="8"/>
    <n v="128.13"/>
    <n v="90786"/>
    <n v="16.420000000000002"/>
    <s v="Sam"/>
  </r>
  <r>
    <n v="1873"/>
    <s v="Lisa Kim"/>
    <x v="4"/>
    <n v="0.03"/>
    <n v="90.48"/>
    <n v="19.989999999999998"/>
    <s v="Regular Air"/>
    <s v="Corporate"/>
    <x v="2"/>
    <x v="15"/>
    <s v="Small Box"/>
    <s v="Tyvek® Side-Opening Peel &amp; Seel® Expanding Envelopes"/>
    <n v="0.4"/>
    <s v="United States"/>
    <s v="South"/>
    <s v="Florida"/>
    <s v="Palm Beach Gardens"/>
    <n v="33403"/>
    <x v="16"/>
    <d v="2015-01-19T00:00:00"/>
    <n v="15.353999999999999"/>
    <n v="1"/>
    <n v="99.69"/>
    <n v="90099"/>
    <n v="90.45"/>
    <s v="Sam"/>
  </r>
  <r>
    <n v="1873"/>
    <s v="Lisa Kim"/>
    <x v="4"/>
    <n v="0.06"/>
    <n v="22.84"/>
    <n v="8.18"/>
    <s v="Regular Air"/>
    <s v="Corporate"/>
    <x v="2"/>
    <x v="7"/>
    <s v="Small Box"/>
    <s v="Xerox 1991"/>
    <n v="0.39"/>
    <s v="United States"/>
    <s v="South"/>
    <s v="Florida"/>
    <s v="Palm Beach Gardens"/>
    <n v="33403"/>
    <x v="16"/>
    <d v="2015-01-17T00:00:00"/>
    <n v="-357.92399999999998"/>
    <n v="7"/>
    <n v="152.49"/>
    <n v="90099"/>
    <n v="22.78"/>
    <s v="Sam"/>
  </r>
  <r>
    <n v="2579"/>
    <s v="Marshall Sutherland"/>
    <x v="4"/>
    <n v="7.0000000000000007E-2"/>
    <n v="1.76"/>
    <n v="4.8600000000000003"/>
    <s v="Regular Air"/>
    <s v="Home Office"/>
    <x v="0"/>
    <x v="11"/>
    <s v="Small Box"/>
    <s v="Regeneration Desk Collection"/>
    <n v="0.41"/>
    <s v="United States"/>
    <s v="South"/>
    <s v="Alabama"/>
    <s v="Phenix City"/>
    <n v="36869"/>
    <x v="16"/>
    <d v="2015-01-17T00:00:00"/>
    <n v="0.58799999999999997"/>
    <n v="15"/>
    <n v="26.01"/>
    <n v="88297"/>
    <n v="1.69"/>
    <s v="Sam"/>
  </r>
  <r>
    <n v="2618"/>
    <s v="Amy Hamrick Melvin"/>
    <x v="4"/>
    <n v="0.1"/>
    <n v="7.64"/>
    <n v="1.39"/>
    <s v="Regular Air"/>
    <s v="Corporate"/>
    <x v="2"/>
    <x v="15"/>
    <s v="Small Box"/>
    <s v="Security-Tint Envelopes"/>
    <n v="0.36"/>
    <s v="United States"/>
    <s v="East"/>
    <s v="New York"/>
    <s v="New York City"/>
    <n v="10004"/>
    <x v="16"/>
    <d v="2015-01-19T00:00:00"/>
    <n v="16.12"/>
    <n v="18"/>
    <n v="130.11000000000001"/>
    <n v="46884"/>
    <n v="7.54"/>
    <s v="Erin"/>
  </r>
  <r>
    <n v="2618"/>
    <s v="Amy Hamrick Melvin"/>
    <x v="4"/>
    <n v="0"/>
    <n v="125.99"/>
    <n v="2.5"/>
    <s v="Regular Air"/>
    <s v="Corporate"/>
    <x v="1"/>
    <x v="12"/>
    <s v="Small Box"/>
    <s v="6162"/>
    <n v="0.59"/>
    <s v="United States"/>
    <s v="East"/>
    <s v="New York"/>
    <s v="New York City"/>
    <n v="10004"/>
    <x v="16"/>
    <d v="2015-01-19T00:00:00"/>
    <n v="-815.9008"/>
    <n v="3"/>
    <n v="337.34"/>
    <n v="46884"/>
    <n v="125.99"/>
    <s v="Erin"/>
  </r>
  <r>
    <n v="2618"/>
    <s v="Amy Hamrick Melvin"/>
    <x v="4"/>
    <n v="0.1"/>
    <n v="11.55"/>
    <n v="2.36"/>
    <s v="Regular Air"/>
    <s v="Corporate"/>
    <x v="2"/>
    <x v="2"/>
    <s v="Wrap Bag"/>
    <s v="Newell 309"/>
    <n v="0.55000000000000004"/>
    <s v="United States"/>
    <s v="East"/>
    <s v="New York"/>
    <s v="New York City"/>
    <n v="10004"/>
    <x v="16"/>
    <d v="2015-01-18T00:00:00"/>
    <n v="15.808"/>
    <n v="25"/>
    <n v="280.43"/>
    <n v="46884"/>
    <n v="11.450000000000001"/>
    <s v="Erin"/>
  </r>
  <r>
    <n v="2628"/>
    <s v="Danielle P Rao"/>
    <x v="4"/>
    <n v="0.02"/>
    <n v="30.53"/>
    <n v="19.989999999999998"/>
    <s v="Express Air"/>
    <s v="Corporate"/>
    <x v="2"/>
    <x v="13"/>
    <s v="Small Box"/>
    <s v="Avery 4027 File Folder Labels for Dot Matrix Printers, 5000 Labels per Box, White"/>
    <n v="0.39"/>
    <s v="United States"/>
    <s v="Central"/>
    <s v="Oklahoma"/>
    <s v="Moore"/>
    <n v="73160"/>
    <x v="16"/>
    <d v="2015-01-19T00:00:00"/>
    <n v="-54.63"/>
    <n v="14"/>
    <n v="448.47"/>
    <n v="85916"/>
    <n v="30.51"/>
    <s v="Chris"/>
  </r>
  <r>
    <n v="526"/>
    <s v="April Hu"/>
    <x v="3"/>
    <n v="0"/>
    <n v="1.88"/>
    <n v="1.49"/>
    <s v="Regular Air"/>
    <s v="Home Office"/>
    <x v="2"/>
    <x v="5"/>
    <s v="Small Box"/>
    <s v="Staples® General Use 3-Ring Binders"/>
    <n v="0.37"/>
    <s v="United States"/>
    <s v="West"/>
    <s v="Arizona"/>
    <s v="Mesa"/>
    <n v="85204"/>
    <x v="16"/>
    <d v="2015-01-18T00:00:00"/>
    <n v="-15.5595"/>
    <n v="13"/>
    <n v="25.39"/>
    <n v="90027"/>
    <n v="1.88"/>
    <s v="William"/>
  </r>
  <r>
    <n v="526"/>
    <s v="April Hu"/>
    <x v="3"/>
    <n v="0.06"/>
    <n v="5.78"/>
    <n v="5.67"/>
    <s v="Regular Air"/>
    <s v="Home Office"/>
    <x v="2"/>
    <x v="7"/>
    <s v="Small Box"/>
    <s v="Xerox 1978"/>
    <n v="0.36"/>
    <s v="United States"/>
    <s v="West"/>
    <s v="Arizona"/>
    <s v="Mesa"/>
    <n v="85204"/>
    <x v="16"/>
    <d v="2015-01-18T00:00:00"/>
    <n v="-108.19"/>
    <n v="15"/>
    <n v="87.27"/>
    <n v="90027"/>
    <n v="5.7200000000000006"/>
    <s v="William"/>
  </r>
  <r>
    <n v="2059"/>
    <s v="Nathan Newton"/>
    <x v="3"/>
    <n v="0.09"/>
    <n v="28.48"/>
    <n v="1.99"/>
    <s v="Regular Air"/>
    <s v="Corporate"/>
    <x v="1"/>
    <x v="1"/>
    <s v="Small Pack"/>
    <s v="Memorex 4.7GB DVD+RW, 3/Pack"/>
    <n v="0.4"/>
    <s v="United States"/>
    <s v="South"/>
    <s v="North Carolina"/>
    <s v="High Point"/>
    <n v="27260"/>
    <x v="16"/>
    <d v="2015-01-18T00:00:00"/>
    <n v="-1250.7460000000001"/>
    <n v="13"/>
    <n v="336.92"/>
    <n v="88039"/>
    <n v="28.39"/>
    <s v="Sam"/>
  </r>
  <r>
    <n v="2725"/>
    <s v="Katharine Hudson"/>
    <x v="3"/>
    <n v="0.05"/>
    <n v="28.15"/>
    <n v="6.17"/>
    <s v="Regular Air"/>
    <s v="Home Office"/>
    <x v="2"/>
    <x v="2"/>
    <s v="Small Pack"/>
    <s v="Boston Model 1800 Electric Pencil Sharpener, Gray"/>
    <n v="0.55000000000000004"/>
    <s v="United States"/>
    <s v="South"/>
    <s v="Tennessee"/>
    <s v="Clarksville"/>
    <n v="37042"/>
    <x v="16"/>
    <d v="2015-01-18T00:00:00"/>
    <n v="-66.248000000000005"/>
    <n v="10"/>
    <n v="282.38"/>
    <n v="88958"/>
    <n v="28.099999999999998"/>
    <s v="Sam"/>
  </r>
  <r>
    <n v="2443"/>
    <s v="Danny Richmond"/>
    <x v="1"/>
    <n v="0.05"/>
    <n v="58.1"/>
    <n v="1.49"/>
    <s v="Regular Air"/>
    <s v="Corporate"/>
    <x v="2"/>
    <x v="5"/>
    <s v="Small Box"/>
    <s v="Avery Arch Ring Binders"/>
    <n v="0.38"/>
    <s v="United States"/>
    <s v="South"/>
    <s v="Florida"/>
    <s v="Miami"/>
    <n v="33142"/>
    <x v="17"/>
    <d v="2015-01-18T00:00:00"/>
    <n v="1633.9860000000001"/>
    <n v="13"/>
    <n v="739.06"/>
    <n v="89299"/>
    <n v="58.050000000000004"/>
    <s v="Sam"/>
  </r>
  <r>
    <n v="1971"/>
    <s v="Marsha Roy"/>
    <x v="4"/>
    <n v="0.02"/>
    <n v="11.58"/>
    <n v="5.72"/>
    <s v="Regular Air"/>
    <s v="Corporate"/>
    <x v="2"/>
    <x v="15"/>
    <s v="Small Box"/>
    <s v="Peel &amp; Seel® Recycled Catalog Envelopes, Brown"/>
    <n v="0.35"/>
    <s v="United States"/>
    <s v="South"/>
    <s v="Mississippi"/>
    <s v="Tupelo"/>
    <n v="38801"/>
    <x v="17"/>
    <d v="2015-01-19T00:00:00"/>
    <n v="-259.75599999999997"/>
    <n v="3"/>
    <n v="35.479999999999997"/>
    <n v="91550"/>
    <n v="11.56"/>
    <s v="Sam"/>
  </r>
  <r>
    <n v="1972"/>
    <s v="Priscilla Brandon"/>
    <x v="4"/>
    <n v="0.05"/>
    <n v="350.99"/>
    <n v="39"/>
    <s v="Delivery Truck"/>
    <s v="Corporate"/>
    <x v="0"/>
    <x v="9"/>
    <s v="Jumbo Drum"/>
    <s v="Global Leather Executive Chair"/>
    <n v="0.55000000000000004"/>
    <s v="United States"/>
    <s v="East"/>
    <s v="Pennsylvania"/>
    <s v="Willow Grove"/>
    <n v="19090"/>
    <x v="17"/>
    <d v="2015-01-20T00:00:00"/>
    <n v="1469.7275999999999"/>
    <n v="6"/>
    <n v="2130.04"/>
    <n v="91550"/>
    <n v="350.94"/>
    <s v="Erin"/>
  </r>
  <r>
    <n v="1972"/>
    <s v="Priscilla Brandon"/>
    <x v="4"/>
    <n v="0.04"/>
    <n v="15.99"/>
    <n v="9.4"/>
    <s v="Express Air"/>
    <s v="Corporate"/>
    <x v="1"/>
    <x v="3"/>
    <s v="Small Box"/>
    <s v="AT&amp;T Black Trimline Phone, Model 210"/>
    <n v="0.49"/>
    <s v="United States"/>
    <s v="East"/>
    <s v="Pennsylvania"/>
    <s v="Willow Grove"/>
    <n v="19090"/>
    <x v="17"/>
    <d v="2015-01-20T00:00:00"/>
    <n v="-83.553060000000002"/>
    <n v="5"/>
    <n v="82.8"/>
    <n v="91550"/>
    <n v="15.950000000000001"/>
    <s v="Erin"/>
  </r>
  <r>
    <n v="657"/>
    <s v="Derek McCormick"/>
    <x v="0"/>
    <n v="0.1"/>
    <n v="18.97"/>
    <n v="9.0299999999999994"/>
    <s v="Regular Air"/>
    <s v="Consumer"/>
    <x v="2"/>
    <x v="7"/>
    <s v="Small Box"/>
    <s v="Computer Printout Paper with Letter-Trim Perforations"/>
    <n v="0.37"/>
    <s v="United States"/>
    <s v="East"/>
    <s v="Massachusetts"/>
    <s v="Oxford"/>
    <n v="1540"/>
    <x v="18"/>
    <d v="2015-01-21T00:00:00"/>
    <n v="-24.204799999999999"/>
    <n v="1"/>
    <n v="19.73"/>
    <n v="91212"/>
    <n v="18.869999999999997"/>
    <s v="Erin"/>
  </r>
  <r>
    <n v="659"/>
    <s v="Marjorie Arthur"/>
    <x v="0"/>
    <n v="0"/>
    <n v="119.99"/>
    <n v="56.14"/>
    <s v="Delivery Truck"/>
    <s v="Consumer"/>
    <x v="1"/>
    <x v="3"/>
    <s v="Jumbo Box"/>
    <s v="Hewlett-Packard 2600DN Business Color Inkjet Printer"/>
    <n v="0.39"/>
    <s v="United States"/>
    <s v="East"/>
    <s v="Vermont"/>
    <s v="South Burlington"/>
    <n v="5403"/>
    <x v="18"/>
    <d v="2015-01-20T00:00:00"/>
    <n v="-126.05777999999999"/>
    <n v="5"/>
    <n v="615.54"/>
    <n v="91212"/>
    <n v="119.99"/>
    <s v="Erin"/>
  </r>
  <r>
    <n v="3095"/>
    <s v="Milton Lindsay"/>
    <x v="0"/>
    <n v="0.09"/>
    <n v="207.48"/>
    <n v="0.99"/>
    <s v="Regular Air"/>
    <s v="Consumer"/>
    <x v="2"/>
    <x v="8"/>
    <s v="Small Box"/>
    <s v="Kensington 7 Outlet MasterPiece Power Center with Fax/Phone Line Protection"/>
    <n v="0.55000000000000004"/>
    <s v="United States"/>
    <s v="East"/>
    <s v="Ohio"/>
    <s v="Hamilton"/>
    <n v="45011"/>
    <x v="18"/>
    <d v="2015-01-21T00:00:00"/>
    <n v="683.9556"/>
    <n v="5"/>
    <n v="991.24"/>
    <n v="86220"/>
    <n v="207.39"/>
    <s v="Erin"/>
  </r>
  <r>
    <n v="259"/>
    <s v="Edward Pugh"/>
    <x v="2"/>
    <n v="0.09"/>
    <n v="2.88"/>
    <n v="0.7"/>
    <s v="Regular Air"/>
    <s v="Consumer"/>
    <x v="2"/>
    <x v="2"/>
    <s v="Wrap Bag"/>
    <s v="Newell 340"/>
    <n v="0.56000000000000005"/>
    <s v="United States"/>
    <s v="West"/>
    <s v="New Mexico"/>
    <s v="Santa Fe"/>
    <n v="87505"/>
    <x v="18"/>
    <d v="2015-01-19T00:00:00"/>
    <n v="5.7531999999999996"/>
    <n v="10"/>
    <n v="26.38"/>
    <n v="85857"/>
    <n v="2.79"/>
    <s v="William"/>
  </r>
  <r>
    <n v="3155"/>
    <s v="Julian Keith Mayer"/>
    <x v="0"/>
    <n v="0.02"/>
    <n v="60.22"/>
    <n v="3.5"/>
    <s v="Regular Air"/>
    <s v="Corporate"/>
    <x v="2"/>
    <x v="8"/>
    <s v="Small Box"/>
    <s v="Fellowes Smart Surge Ten-Outlet Protector, Platinum"/>
    <n v="0.56999999999999995"/>
    <s v="United States"/>
    <s v="South"/>
    <s v="Florida"/>
    <s v="Sanford"/>
    <n v="32771"/>
    <x v="19"/>
    <d v="2015-01-21T00:00:00"/>
    <n v="-193.91399999999999"/>
    <n v="9"/>
    <n v="541.76"/>
    <n v="86898"/>
    <n v="60.199999999999996"/>
    <s v="Sam"/>
  </r>
  <r>
    <n v="32"/>
    <s v="Matthew Berman"/>
    <x v="4"/>
    <n v="0.09"/>
    <n v="125.99"/>
    <n v="7.69"/>
    <s v="Express Air"/>
    <s v="Corporate"/>
    <x v="1"/>
    <x v="12"/>
    <s v="Small Box"/>
    <s v="StarTAC 3000"/>
    <n v="0.59"/>
    <s v="United States"/>
    <s v="West"/>
    <s v="Oregon"/>
    <s v="Grants Pass"/>
    <n v="97526"/>
    <x v="19"/>
    <d v="2015-01-22T00:00:00"/>
    <n v="209.99700000000001"/>
    <n v="8"/>
    <n v="783.55"/>
    <n v="89202"/>
    <n v="125.89999999999999"/>
    <s v="William"/>
  </r>
  <r>
    <n v="493"/>
    <s v="Douglas Buck"/>
    <x v="3"/>
    <n v="0.02"/>
    <n v="6.48"/>
    <n v="6.6"/>
    <s v="Regular Air"/>
    <s v="Consumer"/>
    <x v="2"/>
    <x v="7"/>
    <s v="Small Box"/>
    <s v="Xerox 21"/>
    <n v="0.37"/>
    <s v="United States"/>
    <s v="West"/>
    <s v="Washington"/>
    <s v="Seatac"/>
    <n v="98158"/>
    <x v="19"/>
    <d v="2015-01-22T00:00:00"/>
    <n v="-92.05"/>
    <n v="10"/>
    <n v="66.709999999999994"/>
    <n v="88906"/>
    <n v="6.4600000000000009"/>
    <s v="William"/>
  </r>
  <r>
    <n v="493"/>
    <s v="Douglas Buck"/>
    <x v="3"/>
    <n v="0.04"/>
    <n v="17.149999999999999"/>
    <n v="4.96"/>
    <s v="Regular Air"/>
    <s v="Consumer"/>
    <x v="2"/>
    <x v="6"/>
    <s v="Small Box"/>
    <s v="Advantus Rolling Storage Box"/>
    <n v="0.57999999999999996"/>
    <s v="United States"/>
    <s v="West"/>
    <s v="Washington"/>
    <s v="Seatac"/>
    <n v="98158"/>
    <x v="19"/>
    <d v="2015-01-21T00:00:00"/>
    <n v="6.11"/>
    <n v="5"/>
    <n v="87.16"/>
    <n v="88906"/>
    <n v="17.11"/>
    <s v="William"/>
  </r>
  <r>
    <n v="524"/>
    <s v="Gina McKnight"/>
    <x v="3"/>
    <n v="0.03"/>
    <n v="1270.99"/>
    <n v="19.989999999999998"/>
    <s v="Regular Air"/>
    <s v="Consumer"/>
    <x v="2"/>
    <x v="5"/>
    <s v="Small Box"/>
    <s v="Fellowes PB500 Electric Punch Plastic Comb Binding Machine with Manual Bind"/>
    <n v="0.35"/>
    <s v="United States"/>
    <s v="South"/>
    <s v="Tennessee"/>
    <s v="Farragut"/>
    <n v="37922"/>
    <x v="19"/>
    <d v="2015-01-22T00:00:00"/>
    <n v="363.55200000000002"/>
    <n v="2"/>
    <n v="2589.0100000000002"/>
    <n v="91127"/>
    <n v="1270.96"/>
    <s v="Sam"/>
  </r>
  <r>
    <n v="524"/>
    <s v="Gina McKnight"/>
    <x v="3"/>
    <n v="7.0000000000000007E-2"/>
    <n v="2036.48"/>
    <n v="14.7"/>
    <s v="Delivery Truck"/>
    <s v="Consumer"/>
    <x v="1"/>
    <x v="3"/>
    <s v="Jumbo Drum"/>
    <s v="Lexmark 4227 Plus Dot Matrix Printer"/>
    <n v="0.55000000000000004"/>
    <s v="United States"/>
    <s v="South"/>
    <s v="Tennessee"/>
    <s v="Farragut"/>
    <n v="37922"/>
    <x v="19"/>
    <d v="2015-01-22T00:00:00"/>
    <n v="-11.536"/>
    <n v="1"/>
    <n v="1893.93"/>
    <n v="91127"/>
    <n v="2036.41"/>
    <s v="Sam"/>
  </r>
  <r>
    <n v="549"/>
    <s v="Dennis Boykin Townsend"/>
    <x v="3"/>
    <n v="0.02"/>
    <n v="7.1"/>
    <n v="6.05"/>
    <s v="Regular Air"/>
    <s v="Corporate"/>
    <x v="2"/>
    <x v="5"/>
    <s v="Small Box"/>
    <s v="Wilson Jones Hanging View Binder, White, 1&quot;"/>
    <n v="0.39"/>
    <s v="United States"/>
    <s v="West"/>
    <s v="New Mexico"/>
    <s v="Roswell"/>
    <n v="88201"/>
    <x v="19"/>
    <d v="2015-01-20T00:00:00"/>
    <n v="-66.378"/>
    <n v="9"/>
    <n v="66.319999999999993"/>
    <n v="90908"/>
    <n v="7.08"/>
    <s v="William"/>
  </r>
  <r>
    <n v="2464"/>
    <s v="Joe George"/>
    <x v="3"/>
    <n v="0.05"/>
    <n v="6.28"/>
    <n v="5.36"/>
    <s v="Regular Air"/>
    <s v="Consumer"/>
    <x v="2"/>
    <x v="5"/>
    <s v="Small Box"/>
    <s v="GBC Standard Plastic Binding Systems' Combs"/>
    <n v="0.4"/>
    <s v="United States"/>
    <s v="South"/>
    <s v="Louisiana"/>
    <s v="Bossier City"/>
    <n v="71111"/>
    <x v="19"/>
    <d v="2015-01-23T00:00:00"/>
    <n v="1.278"/>
    <n v="6"/>
    <n v="38.04"/>
    <n v="88714"/>
    <n v="6.23"/>
    <s v="Sam"/>
  </r>
  <r>
    <n v="2464"/>
    <s v="Joe George"/>
    <x v="3"/>
    <n v="0.04"/>
    <n v="3.08"/>
    <n v="0.99"/>
    <s v="Regular Air"/>
    <s v="Consumer"/>
    <x v="2"/>
    <x v="13"/>
    <s v="Small Box"/>
    <s v="Avery 481"/>
    <n v="0.37"/>
    <s v="United States"/>
    <s v="South"/>
    <s v="Louisiana"/>
    <s v="Bossier City"/>
    <n v="71111"/>
    <x v="19"/>
    <d v="2015-01-21T00:00:00"/>
    <n v="424.29"/>
    <n v="14"/>
    <n v="42.53"/>
    <n v="88714"/>
    <n v="3.04"/>
    <s v="Sam"/>
  </r>
  <r>
    <n v="1473"/>
    <s v="Paul Puckett"/>
    <x v="0"/>
    <n v="0.04"/>
    <n v="9.7799999999999994"/>
    <n v="1.99"/>
    <s v="Express Air"/>
    <s v="Home Office"/>
    <x v="1"/>
    <x v="1"/>
    <s v="Small Pack"/>
    <s v="Memorex Slim 80 Minute CD-R, 10/Pack"/>
    <n v="0.43"/>
    <s v="United States"/>
    <s v="East"/>
    <s v="Ohio"/>
    <s v="Wooster"/>
    <n v="44691"/>
    <x v="20"/>
    <d v="2015-01-22T00:00:00"/>
    <n v="61.292700000000004"/>
    <n v="9"/>
    <n v="88.83"/>
    <n v="87076"/>
    <n v="9.74"/>
    <s v="Erin"/>
  </r>
  <r>
    <n v="1788"/>
    <s v="Valerie Siegel"/>
    <x v="0"/>
    <n v="0.04"/>
    <n v="205.99"/>
    <n v="8.99"/>
    <s v="Regular Air"/>
    <s v="Consumer"/>
    <x v="1"/>
    <x v="12"/>
    <s v="Small Box"/>
    <s v="TimeportP7382"/>
    <n v="0.56000000000000005"/>
    <s v="United States"/>
    <s v="South"/>
    <s v="Georgia"/>
    <s v="Woodstock"/>
    <n v="30188"/>
    <x v="20"/>
    <d v="2015-01-22T00:00:00"/>
    <n v="960.98400000000004"/>
    <n v="6"/>
    <n v="1008.53"/>
    <n v="88256"/>
    <n v="205.95000000000002"/>
    <s v="Sam"/>
  </r>
  <r>
    <n v="263"/>
    <s v="Carlos Hess"/>
    <x v="1"/>
    <n v="0.05"/>
    <n v="31.76"/>
    <n v="45.51"/>
    <s v="Delivery Truck"/>
    <s v="Small Business"/>
    <x v="0"/>
    <x v="0"/>
    <s v="Jumbo Box"/>
    <s v="Hon iLevel™ Computer Training Table"/>
    <n v="0.65"/>
    <s v="United States"/>
    <s v="East"/>
    <s v="Ohio"/>
    <s v="Cleveland Heights"/>
    <n v="44106"/>
    <x v="20"/>
    <d v="2015-01-23T00:00:00"/>
    <n v="-2177.9860960000001"/>
    <n v="9"/>
    <n v="304.33999999999997"/>
    <n v="86297"/>
    <n v="31.71"/>
    <s v="Erin"/>
  </r>
  <r>
    <n v="2423"/>
    <s v="Nicholas Wallace"/>
    <x v="2"/>
    <n v="0.04"/>
    <n v="100.98"/>
    <n v="7.18"/>
    <s v="Regular Air"/>
    <s v="Home Office"/>
    <x v="1"/>
    <x v="1"/>
    <s v="Small Box"/>
    <s v="Logitech Cordless Elite Duo"/>
    <n v="0.4"/>
    <s v="United States"/>
    <s v="Central"/>
    <s v="Texas"/>
    <s v="Hurst"/>
    <n v="76053"/>
    <x v="20"/>
    <d v="2015-01-26T00:00:00"/>
    <n v="269.94"/>
    <n v="4"/>
    <n v="414.91"/>
    <n v="89054"/>
    <n v="100.94"/>
    <s v="Chris"/>
  </r>
  <r>
    <n v="2882"/>
    <s v="Andrew Gonzalez"/>
    <x v="2"/>
    <n v="0.02"/>
    <n v="43.98"/>
    <n v="1.99"/>
    <s v="Regular Air"/>
    <s v="Consumer"/>
    <x v="1"/>
    <x v="1"/>
    <s v="Small Pack"/>
    <s v="Memorex 80 Minute CD-R Spindle, 100/Pack"/>
    <n v="0.44"/>
    <s v="United States"/>
    <s v="South"/>
    <s v="North Carolina"/>
    <s v="Charlotte"/>
    <n v="28206"/>
    <x v="20"/>
    <d v="2015-01-25T00:00:00"/>
    <n v="333.76049999999998"/>
    <n v="40"/>
    <n v="1724.01"/>
    <n v="50917"/>
    <n v="43.959999999999994"/>
    <s v="Sam"/>
  </r>
  <r>
    <n v="1402"/>
    <s v="Wesley Tate"/>
    <x v="4"/>
    <n v="0.04"/>
    <n v="30.73"/>
    <n v="4"/>
    <s v="Regular Air"/>
    <s v="Home Office"/>
    <x v="1"/>
    <x v="1"/>
    <s v="Small Box"/>
    <s v="Fellowes 17-key keypad for PS/2 interface"/>
    <n v="0.75"/>
    <s v="United States"/>
    <s v="Central"/>
    <s v="Illinois"/>
    <s v="Chicago"/>
    <n v="60653"/>
    <x v="20"/>
    <d v="2015-01-22T00:00:00"/>
    <n v="-20.79"/>
    <n v="48"/>
    <n v="1420.84"/>
    <n v="43079"/>
    <n v="30.69"/>
    <s v="Chris"/>
  </r>
  <r>
    <n v="1405"/>
    <s v="Crystal Floyd"/>
    <x v="4"/>
    <n v="0.04"/>
    <n v="30.73"/>
    <n v="4"/>
    <s v="Regular Air"/>
    <s v="Home Office"/>
    <x v="1"/>
    <x v="1"/>
    <s v="Small Box"/>
    <s v="Fellowes 17-key keypad for PS/2 interface"/>
    <n v="0.75"/>
    <s v="United States"/>
    <s v="Central"/>
    <s v="Michigan"/>
    <s v="Battle Creek"/>
    <n v="49017"/>
    <x v="20"/>
    <d v="2015-01-22T00:00:00"/>
    <n v="-20.79"/>
    <n v="12"/>
    <n v="355.21"/>
    <n v="86145"/>
    <n v="30.69"/>
    <s v="Chris"/>
  </r>
  <r>
    <n v="2796"/>
    <s v="Cindy McLeod"/>
    <x v="4"/>
    <n v="0.02"/>
    <n v="30.44"/>
    <n v="1.49"/>
    <s v="Regular Air"/>
    <s v="Corporate"/>
    <x v="2"/>
    <x v="5"/>
    <s v="Small Box"/>
    <s v="Premier Elliptical Ring Binder, Black"/>
    <n v="0.37"/>
    <s v="United States"/>
    <s v="Central"/>
    <s v="Iowa"/>
    <s v="Sioux City"/>
    <n v="51106"/>
    <x v="20"/>
    <d v="2015-01-23T00:00:00"/>
    <n v="266.76089999999999"/>
    <n v="12"/>
    <n v="386.61"/>
    <n v="87553"/>
    <n v="30.42"/>
    <s v="Chris"/>
  </r>
  <r>
    <n v="2797"/>
    <s v="Cameron Kendall"/>
    <x v="4"/>
    <n v="0.02"/>
    <n v="4.91"/>
    <n v="0.5"/>
    <s v="Regular Air"/>
    <s v="Corporate"/>
    <x v="2"/>
    <x v="13"/>
    <s v="Small Box"/>
    <s v="Avery 508"/>
    <n v="0.36"/>
    <s v="United States"/>
    <s v="East"/>
    <s v="Pennsylvania"/>
    <s v="Pittsburgh"/>
    <n v="15122"/>
    <x v="20"/>
    <d v="2015-01-22T00:00:00"/>
    <n v="29.883900000000001"/>
    <n v="9"/>
    <n v="43.31"/>
    <n v="87553"/>
    <n v="4.8900000000000006"/>
    <s v="Erin"/>
  </r>
  <r>
    <n v="2855"/>
    <s v="Vicki Womble"/>
    <x v="4"/>
    <n v="0.08"/>
    <n v="7.84"/>
    <n v="4.71"/>
    <s v="Regular Air"/>
    <s v="Corporate"/>
    <x v="2"/>
    <x v="5"/>
    <s v="Small Box"/>
    <s v="XtraLife® ClearVue™ Slant-D® Ring Binders by Cardinal"/>
    <n v="0.35"/>
    <s v="United States"/>
    <s v="West"/>
    <s v="Washington"/>
    <s v="Des Moines"/>
    <n v="98198"/>
    <x v="20"/>
    <d v="2015-01-22T00:00:00"/>
    <n v="-12.87678"/>
    <n v="10"/>
    <n v="76.16"/>
    <n v="87316"/>
    <n v="7.76"/>
    <s v="William"/>
  </r>
  <r>
    <n v="2855"/>
    <s v="Vicki Womble"/>
    <x v="4"/>
    <n v="0.03"/>
    <n v="105.34"/>
    <n v="24.49"/>
    <s v="Regular Air"/>
    <s v="Corporate"/>
    <x v="0"/>
    <x v="11"/>
    <s v="Large Box"/>
    <s v="Deflect-o DuraMat Antistatic Studded Beveled Mat for Medium Pile Carpeting"/>
    <n v="0.61"/>
    <s v="United States"/>
    <s v="West"/>
    <s v="Washington"/>
    <s v="Des Moines"/>
    <n v="98198"/>
    <x v="20"/>
    <d v="2015-01-22T00:00:00"/>
    <n v="618.13080000000002"/>
    <n v="10"/>
    <n v="1038.1400000000001"/>
    <n v="87316"/>
    <n v="105.31"/>
    <s v="William"/>
  </r>
  <r>
    <n v="584"/>
    <s v="Timothy Currie"/>
    <x v="3"/>
    <n v="0.04"/>
    <n v="15.51"/>
    <n v="17.78"/>
    <s v="Regular Air"/>
    <s v="Corporate"/>
    <x v="2"/>
    <x v="6"/>
    <s v="Small Box"/>
    <s v="Tenex File Box, Personal Filing Tote with Lid, Black"/>
    <n v="0.59"/>
    <s v="United States"/>
    <s v="East"/>
    <s v="Massachusetts"/>
    <s v="Woburn"/>
    <n v="1801"/>
    <x v="20"/>
    <d v="2015-01-23T00:00:00"/>
    <n v="-266.22000000000003"/>
    <n v="7"/>
    <n v="116.93"/>
    <n v="88646"/>
    <n v="15.47"/>
    <s v="Erin"/>
  </r>
  <r>
    <n v="1709"/>
    <s v="Dennis Bowen"/>
    <x v="3"/>
    <n v="0.01"/>
    <n v="14.28"/>
    <n v="2.99"/>
    <s v="Regular Air"/>
    <s v="Consumer"/>
    <x v="2"/>
    <x v="5"/>
    <s v="Small Box"/>
    <s v="Avery Premier Heavy-Duty Binder with Round Locking Rings"/>
    <n v="0.39"/>
    <s v="United States"/>
    <s v="East"/>
    <s v="Pennsylvania"/>
    <s v="Pottstown"/>
    <n v="19464"/>
    <x v="20"/>
    <d v="2015-01-22T00:00:00"/>
    <n v="21.003499999999999"/>
    <n v="2"/>
    <n v="30.44"/>
    <n v="88782"/>
    <n v="14.27"/>
    <s v="Erin"/>
  </r>
  <r>
    <n v="1727"/>
    <s v="Juanita Ballard"/>
    <x v="3"/>
    <n v="0.1"/>
    <n v="14.98"/>
    <n v="7.69"/>
    <s v="Express Air"/>
    <s v="Small Business"/>
    <x v="2"/>
    <x v="6"/>
    <s v="Small Box"/>
    <s v="Super Decoflex Portable Personal File"/>
    <n v="0.56999999999999995"/>
    <s v="United States"/>
    <s v="East"/>
    <s v="Ohio"/>
    <s v="Kent"/>
    <n v="44240"/>
    <x v="20"/>
    <d v="2015-01-23T00:00:00"/>
    <n v="-76.900000000000006"/>
    <n v="8"/>
    <n v="114.81"/>
    <n v="87194"/>
    <n v="14.88"/>
    <s v="Erin"/>
  </r>
  <r>
    <n v="1928"/>
    <s v="Gregory R Snow"/>
    <x v="3"/>
    <n v="0.1"/>
    <n v="1889.99"/>
    <n v="19.989999999999998"/>
    <s v="Regular Air"/>
    <s v="Home Office"/>
    <x v="2"/>
    <x v="5"/>
    <s v="Small Box"/>
    <s v="Ibico EPK-21 Electric Binding System"/>
    <n v="0.36"/>
    <s v="United States"/>
    <s v="South"/>
    <s v="South Carolina"/>
    <s v="Greer"/>
    <n v="29651"/>
    <x v="20"/>
    <d v="2015-01-21T00:00:00"/>
    <n v="-42.545999999999999"/>
    <n v="1"/>
    <n v="1786.04"/>
    <n v="88580"/>
    <n v="1889.89"/>
    <s v="Sam"/>
  </r>
  <r>
    <n v="1989"/>
    <s v="David Weaver"/>
    <x v="3"/>
    <n v="0.04"/>
    <n v="355.98"/>
    <n v="58.92"/>
    <s v="Delivery Truck"/>
    <s v="Home Office"/>
    <x v="0"/>
    <x v="9"/>
    <s v="Jumbo Drum"/>
    <s v="Hon 4700 Series Mobuis™ Mid-Back Task Chairs with Adjustable Arms"/>
    <n v="0.64"/>
    <s v="United States"/>
    <s v="West"/>
    <s v="Utah"/>
    <s v="Holladay"/>
    <n v="84117"/>
    <x v="20"/>
    <d v="2015-01-22T00:00:00"/>
    <n v="882.93"/>
    <n v="8"/>
    <n v="2748.21"/>
    <n v="90000"/>
    <n v="355.94"/>
    <s v="William"/>
  </r>
  <r>
    <n v="1989"/>
    <s v="David Weaver"/>
    <x v="3"/>
    <n v="0.09"/>
    <n v="19.98"/>
    <n v="8.68"/>
    <s v="Regular Air"/>
    <s v="Home Office"/>
    <x v="2"/>
    <x v="7"/>
    <s v="Small Box"/>
    <s v="Southworth 25% Cotton Premium Laser Paper and Envelopes"/>
    <n v="0.37"/>
    <s v="United States"/>
    <s v="West"/>
    <s v="Utah"/>
    <s v="Holladay"/>
    <n v="84117"/>
    <x v="20"/>
    <d v="2015-01-22T00:00:00"/>
    <n v="6.6803999999999997"/>
    <n v="5"/>
    <n v="93.19"/>
    <n v="90000"/>
    <n v="19.89"/>
    <s v="William"/>
  </r>
  <r>
    <n v="3229"/>
    <s v="Sharon Kessler"/>
    <x v="3"/>
    <n v="0.01"/>
    <n v="24.95"/>
    <n v="2.99"/>
    <s v="Regular Air"/>
    <s v="Small Business"/>
    <x v="2"/>
    <x v="5"/>
    <s v="Small Box"/>
    <s v="Large Capacity Hanging Post Binders"/>
    <n v="0.39"/>
    <s v="United States"/>
    <s v="Central"/>
    <s v="Wisconsin"/>
    <s v="Superior"/>
    <n v="54880"/>
    <x v="20"/>
    <d v="2015-01-22T00:00:00"/>
    <n v="261.38580000000002"/>
    <n v="15"/>
    <n v="378.82"/>
    <n v="87435"/>
    <n v="24.939999999999998"/>
    <s v="Chris"/>
  </r>
  <r>
    <n v="3230"/>
    <s v="Monica Stuart"/>
    <x v="3"/>
    <n v="0"/>
    <n v="15.98"/>
    <n v="8.99"/>
    <s v="Regular Air"/>
    <s v="Small Business"/>
    <x v="1"/>
    <x v="1"/>
    <s v="Small Pack"/>
    <s v="Imation 3.5&quot; DS/HD IBM Formatted Diskettes, 50/Pack"/>
    <n v="0.64"/>
    <s v="United States"/>
    <s v="Central"/>
    <s v="Wisconsin"/>
    <s v="Waukesha"/>
    <n v="53186"/>
    <x v="20"/>
    <d v="2015-01-23T00:00:00"/>
    <n v="-135.46"/>
    <n v="9"/>
    <n v="152.18"/>
    <n v="87435"/>
    <n v="15.98"/>
    <s v="Chris"/>
  </r>
  <r>
    <n v="151"/>
    <s v="Geoffrey Zhu"/>
    <x v="0"/>
    <n v="0.09"/>
    <n v="32.979999999999997"/>
    <n v="5.5"/>
    <s v="Regular Air"/>
    <s v="Home Office"/>
    <x v="1"/>
    <x v="1"/>
    <s v="Small Box"/>
    <s v="PC Concepts 116 Key Quantum 3000 Keyboard"/>
    <n v="0.75"/>
    <s v="United States"/>
    <s v="South"/>
    <s v="Tennessee"/>
    <s v="Kingsport"/>
    <n v="37664"/>
    <x v="21"/>
    <d v="2015-01-23T00:00:00"/>
    <n v="-20.257999999999999"/>
    <n v="2"/>
    <n v="62.46"/>
    <n v="89521"/>
    <n v="32.889999999999993"/>
    <s v="Sam"/>
  </r>
  <r>
    <n v="1438"/>
    <s v="Jean Weiss Diaz"/>
    <x v="0"/>
    <n v="0.01"/>
    <n v="80.98"/>
    <n v="35"/>
    <s v="Regular Air"/>
    <s v="Corporate"/>
    <x v="2"/>
    <x v="6"/>
    <s v="Large Box"/>
    <s v="Carina 42&quot;Hx23 3/4&quot;W Media Storage Unit"/>
    <n v="0.83"/>
    <s v="United States"/>
    <s v="East"/>
    <s v="Ohio"/>
    <s v="Elyria"/>
    <n v="44035"/>
    <x v="21"/>
    <d v="2015-01-24T00:00:00"/>
    <n v="-409.37360000000001"/>
    <n v="3"/>
    <n v="267.83"/>
    <n v="90120"/>
    <n v="80.97"/>
    <s v="Erin"/>
  </r>
  <r>
    <n v="1959"/>
    <s v="Bonnie Matthews Rowland"/>
    <x v="0"/>
    <n v="0"/>
    <n v="20.28"/>
    <n v="14.39"/>
    <s v="Regular Air"/>
    <s v="Corporate"/>
    <x v="0"/>
    <x v="11"/>
    <s v="Small Box"/>
    <s v="Career Cubicle Clock, 8 1/4&quot;, Black"/>
    <n v="0.47"/>
    <s v="United States"/>
    <s v="South"/>
    <s v="Florida"/>
    <s v="Miami"/>
    <n v="33916"/>
    <x v="21"/>
    <d v="2015-01-22T00:00:00"/>
    <n v="-66.247299999999996"/>
    <n v="9"/>
    <n v="206.04"/>
    <n v="28225"/>
    <n v="20.28"/>
    <s v="Sam"/>
  </r>
  <r>
    <n v="1764"/>
    <s v="Michele Bradshaw"/>
    <x v="1"/>
    <n v="0"/>
    <n v="115.99"/>
    <n v="5.92"/>
    <s v="Regular Air"/>
    <s v="Consumer"/>
    <x v="1"/>
    <x v="12"/>
    <s v="Small Box"/>
    <s v="8890"/>
    <n v="0.57999999999999996"/>
    <s v="United States"/>
    <s v="South"/>
    <s v="Florida"/>
    <s v="Dunedin"/>
    <n v="34698"/>
    <x v="21"/>
    <d v="2015-01-22T00:00:00"/>
    <n v="-16.771999999999998"/>
    <n v="11"/>
    <n v="1160.42"/>
    <n v="89775"/>
    <n v="115.99"/>
    <s v="Sam"/>
  </r>
  <r>
    <n v="2456"/>
    <s v="Joan Beach"/>
    <x v="1"/>
    <n v="7.0000000000000007E-2"/>
    <n v="179.99"/>
    <n v="19.989999999999998"/>
    <s v="Regular Air"/>
    <s v="Home Office"/>
    <x v="1"/>
    <x v="1"/>
    <s v="Small Box"/>
    <s v="Motorola SB4200 Cable Modem"/>
    <n v="0.48"/>
    <s v="United States"/>
    <s v="South"/>
    <s v="Alabama"/>
    <s v="Mobile"/>
    <n v="36608"/>
    <x v="21"/>
    <d v="2015-01-23T00:00:00"/>
    <n v="733.28219999999999"/>
    <n v="7"/>
    <n v="1188.6300000000001"/>
    <n v="89218"/>
    <n v="179.92000000000002"/>
    <s v="Sam"/>
  </r>
  <r>
    <n v="2456"/>
    <s v="Joan Beach"/>
    <x v="1"/>
    <n v="0.02"/>
    <n v="92.23"/>
    <n v="39.61"/>
    <s v="Express Air"/>
    <s v="Home Office"/>
    <x v="0"/>
    <x v="11"/>
    <s v="Medium Box"/>
    <s v="Deflect-o RollaMat Studded, Beveled Mat for Medium Pile Carpeting"/>
    <n v="0.67"/>
    <s v="United States"/>
    <s v="South"/>
    <s v="Alabama"/>
    <s v="Mobile"/>
    <n v="36608"/>
    <x v="21"/>
    <d v="2015-01-23T00:00:00"/>
    <n v="-905.99040000000002"/>
    <n v="11"/>
    <n v="1009.93"/>
    <n v="89218"/>
    <n v="92.210000000000008"/>
    <s v="Sam"/>
  </r>
  <r>
    <n v="2457"/>
    <s v="Yvonne Collier"/>
    <x v="1"/>
    <n v="0.02"/>
    <n v="15.22"/>
    <n v="9.73"/>
    <s v="Regular Air"/>
    <s v="Home Office"/>
    <x v="2"/>
    <x v="5"/>
    <s v="Small Box"/>
    <s v="GBC Twin Loop™ Wire Binding Elements, 9/16&quot; Spine, Black"/>
    <n v="0.36"/>
    <s v="United States"/>
    <s v="Central"/>
    <s v="Minnesota"/>
    <s v="Lino Lakes"/>
    <n v="55014"/>
    <x v="21"/>
    <d v="2015-01-22T00:00:00"/>
    <n v="-21.63242"/>
    <n v="9"/>
    <n v="140.69999999999999"/>
    <n v="89218"/>
    <n v="15.200000000000001"/>
    <s v="Chris"/>
  </r>
  <r>
    <n v="2209"/>
    <s v="Sharon Thomas"/>
    <x v="2"/>
    <n v="0.06"/>
    <n v="6.98"/>
    <n v="1.6"/>
    <s v="Regular Air"/>
    <s v="Home Office"/>
    <x v="2"/>
    <x v="7"/>
    <s v="Wrap Bag"/>
    <s v="Adams Phone Message Book, Professional, 400 Message Capacity, 5 3/6” x 11”"/>
    <n v="0.38"/>
    <s v="United States"/>
    <s v="South"/>
    <s v="Georgia"/>
    <s v="College Park"/>
    <n v="30337"/>
    <x v="21"/>
    <d v="2015-01-29T00:00:00"/>
    <n v="-98.055999999999997"/>
    <n v="12"/>
    <n v="83.93"/>
    <n v="88030"/>
    <n v="6.9200000000000008"/>
    <s v="Sam"/>
  </r>
  <r>
    <n v="2896"/>
    <s v="Anna Ellis"/>
    <x v="2"/>
    <n v="0.02"/>
    <n v="880.98"/>
    <n v="44.55"/>
    <s v="Delivery Truck"/>
    <s v="Home Office"/>
    <x v="0"/>
    <x v="10"/>
    <s v="Jumbo Box"/>
    <s v="Riverside Palais Royal Lawyers Bookcase, Royale Cherry Finish"/>
    <n v="0.62"/>
    <s v="United States"/>
    <s v="Central"/>
    <s v="Minnesota"/>
    <s v="Mankato"/>
    <n v="56001"/>
    <x v="21"/>
    <d v="2015-01-26T00:00:00"/>
    <n v="4861.0637999999999"/>
    <n v="8"/>
    <n v="7045.02"/>
    <n v="86925"/>
    <n v="880.96"/>
    <s v="Chris"/>
  </r>
  <r>
    <n v="2422"/>
    <s v="Arlene Wiggins Dalton"/>
    <x v="4"/>
    <n v="0.09"/>
    <n v="3.89"/>
    <n v="7.01"/>
    <s v="Express Air"/>
    <s v="Home Office"/>
    <x v="2"/>
    <x v="5"/>
    <s v="Small Box"/>
    <s v="Avery Binder Labels"/>
    <n v="0.37"/>
    <s v="United States"/>
    <s v="Central"/>
    <s v="Texas"/>
    <s v="Huntsville"/>
    <n v="77340"/>
    <x v="21"/>
    <d v="2015-01-24T00:00:00"/>
    <n v="-154.30699999999999"/>
    <n v="10"/>
    <n v="42.56"/>
    <n v="89055"/>
    <n v="3.8000000000000003"/>
    <s v="Chris"/>
  </r>
  <r>
    <n v="2873"/>
    <s v="Benjamin Gunter"/>
    <x v="4"/>
    <n v="7.0000000000000007E-2"/>
    <n v="2.89"/>
    <n v="0.5"/>
    <s v="Regular Air"/>
    <s v="Small Business"/>
    <x v="2"/>
    <x v="13"/>
    <s v="Small Box"/>
    <s v="Avery 498"/>
    <n v="0.38"/>
    <s v="United States"/>
    <s v="South"/>
    <s v="Florida"/>
    <s v="Hialeah"/>
    <n v="33012"/>
    <x v="21"/>
    <d v="2015-01-24T00:00:00"/>
    <n v="441.59399999999999"/>
    <n v="12"/>
    <n v="33.020000000000003"/>
    <n v="89872"/>
    <n v="2.8200000000000003"/>
    <s v="Sam"/>
  </r>
  <r>
    <n v="2873"/>
    <s v="Benjamin Gunter"/>
    <x v="4"/>
    <n v="0"/>
    <n v="217.85"/>
    <n v="29.1"/>
    <s v="Delivery Truck"/>
    <s v="Small Business"/>
    <x v="0"/>
    <x v="0"/>
    <s v="Jumbo Box"/>
    <s v="Chromcraft Bull-Nose Wood Round Conference Table Top, Wood Base"/>
    <n v="0.68"/>
    <s v="United States"/>
    <s v="South"/>
    <s v="Florida"/>
    <s v="Hialeah"/>
    <n v="33012"/>
    <x v="21"/>
    <d v="2015-01-23T00:00:00"/>
    <n v="394.17"/>
    <n v="10"/>
    <n v="2273.1"/>
    <n v="89872"/>
    <n v="217.85"/>
    <s v="Sam"/>
  </r>
  <r>
    <n v="3350"/>
    <s v="Amy York"/>
    <x v="4"/>
    <n v="0.01"/>
    <n v="73.98"/>
    <n v="12.14"/>
    <s v="Regular Air"/>
    <s v="Small Business"/>
    <x v="1"/>
    <x v="1"/>
    <s v="Small Box"/>
    <s v="Keytronic 105-Key Spanish Keyboard"/>
    <n v="0.67"/>
    <s v="United States"/>
    <s v="West"/>
    <s v="Washington"/>
    <s v="Parkland"/>
    <n v="98444"/>
    <x v="22"/>
    <d v="2015-01-25T00:00:00"/>
    <n v="-29.0656"/>
    <n v="5"/>
    <n v="384.22"/>
    <n v="91296"/>
    <n v="73.97"/>
    <s v="William"/>
  </r>
  <r>
    <n v="1692"/>
    <s v="Rhonda Schroeder"/>
    <x v="3"/>
    <n v="0"/>
    <n v="6.84"/>
    <n v="8.3699999999999992"/>
    <s v="Regular Air"/>
    <s v="Consumer"/>
    <x v="2"/>
    <x v="16"/>
    <s v="Small Pack"/>
    <s v="Acme Design Line 8&quot; Stainless Steel Bent Scissors w/Champagne Handles, 3-1/8&quot; Cut"/>
    <n v="0.57999999999999996"/>
    <s v="United States"/>
    <s v="Central"/>
    <s v="Kansas"/>
    <s v="Newton"/>
    <n v="67114"/>
    <x v="22"/>
    <d v="2015-01-24T00:00:00"/>
    <n v="-123.1816"/>
    <n v="5"/>
    <n v="37.89"/>
    <n v="90189"/>
    <n v="6.84"/>
    <s v="Chris"/>
  </r>
  <r>
    <n v="1693"/>
    <s v="Melinda Thornton"/>
    <x v="3"/>
    <n v="7.0000000000000007E-2"/>
    <n v="30.98"/>
    <n v="5.76"/>
    <s v="Regular Air"/>
    <s v="Consumer"/>
    <x v="2"/>
    <x v="7"/>
    <s v="Small Box"/>
    <s v="IBM Multi-Purpose Copy Paper, 8 1/2 x 11&quot;, Case"/>
    <n v="0.4"/>
    <s v="United States"/>
    <s v="South"/>
    <s v="Virginia"/>
    <s v="Reston"/>
    <n v="20190"/>
    <x v="22"/>
    <d v="2015-01-25T00:00:00"/>
    <n v="-28.797999999999998"/>
    <n v="11"/>
    <n v="343.79"/>
    <n v="90189"/>
    <n v="30.91"/>
    <s v="Sam"/>
  </r>
  <r>
    <n v="604"/>
    <s v="Lindsay P Ashley"/>
    <x v="0"/>
    <n v="0.03"/>
    <n v="1.88"/>
    <n v="1.49"/>
    <s v="Regular Air"/>
    <s v="Home Office"/>
    <x v="2"/>
    <x v="5"/>
    <s v="Small Box"/>
    <s v="Staples® General Use 3-Ring Binders"/>
    <n v="0.37"/>
    <s v="United States"/>
    <s v="West"/>
    <s v="California"/>
    <s v="Los Angeles"/>
    <n v="90045"/>
    <x v="23"/>
    <d v="2015-01-25T00:00:00"/>
    <n v="-15.099500000000001"/>
    <n v="52"/>
    <n v="102.32"/>
    <n v="34882"/>
    <n v="1.8499999999999999"/>
    <s v="William"/>
  </r>
  <r>
    <n v="830"/>
    <s v="Douglas Sutton"/>
    <x v="1"/>
    <n v="0.01"/>
    <n v="14.42"/>
    <n v="6.75"/>
    <s v="Regular Air"/>
    <s v="Corporate"/>
    <x v="2"/>
    <x v="8"/>
    <s v="Medium Box"/>
    <s v="Holmes Odor Grabber"/>
    <n v="0.52"/>
    <s v="United States"/>
    <s v="West"/>
    <s v="Colorado"/>
    <s v="Wheat Ridge"/>
    <n v="80033"/>
    <x v="23"/>
    <d v="2015-01-24T00:00:00"/>
    <n v="-13.826000000000001"/>
    <n v="6"/>
    <n v="89.91"/>
    <n v="90270"/>
    <n v="14.41"/>
    <s v="William"/>
  </r>
  <r>
    <n v="997"/>
    <s v="Phillip Pollard"/>
    <x v="2"/>
    <n v="0.08"/>
    <n v="67.84"/>
    <n v="0.99"/>
    <s v="Regular Air"/>
    <s v="Small Business"/>
    <x v="2"/>
    <x v="8"/>
    <s v="Small Box"/>
    <s v="Fellowes Command Center 5-outlet power strip"/>
    <n v="0.57999999999999996"/>
    <s v="United States"/>
    <s v="East"/>
    <s v="New Jersey"/>
    <s v="Bayonne"/>
    <n v="7002"/>
    <x v="23"/>
    <d v="2015-01-29T00:00:00"/>
    <n v="-23.634399999999999"/>
    <n v="1"/>
    <n v="63.66"/>
    <n v="89431"/>
    <n v="67.760000000000005"/>
    <s v="Erin"/>
  </r>
  <r>
    <n v="1281"/>
    <s v="Pauline Denton"/>
    <x v="2"/>
    <n v="0.03"/>
    <n v="199.99"/>
    <n v="24.49"/>
    <s v="Express Air"/>
    <s v="Small Business"/>
    <x v="1"/>
    <x v="4"/>
    <s v="Large Box"/>
    <s v="Canon PC-428 Personal Copier"/>
    <n v="0.46"/>
    <s v="United States"/>
    <s v="Central"/>
    <s v="Indiana"/>
    <s v="Vincennes"/>
    <n v="47591"/>
    <x v="23"/>
    <d v="2015-01-26T00:00:00"/>
    <n v="727.73609999999996"/>
    <n v="5"/>
    <n v="1054.69"/>
    <n v="89112"/>
    <n v="199.96"/>
    <s v="Chris"/>
  </r>
  <r>
    <n v="1282"/>
    <s v="Dana Sharpe"/>
    <x v="2"/>
    <n v="0.03"/>
    <n v="199.99"/>
    <n v="24.49"/>
    <s v="Express Air"/>
    <s v="Small Business"/>
    <x v="1"/>
    <x v="4"/>
    <s v="Large Box"/>
    <s v="Canon PC-428 Personal Copier"/>
    <n v="0.46"/>
    <s v="United States"/>
    <s v="East"/>
    <s v="Pennsylvania"/>
    <s v="Philadelphia"/>
    <n v="19134"/>
    <x v="23"/>
    <d v="2015-01-26T00:00:00"/>
    <n v="393.42"/>
    <n v="21"/>
    <n v="4429.6899999999996"/>
    <n v="29319"/>
    <n v="199.96"/>
    <s v="Erin"/>
  </r>
  <r>
    <n v="1690"/>
    <s v="Neil Bailey"/>
    <x v="2"/>
    <n v="0.05"/>
    <n v="115.99"/>
    <n v="5.26"/>
    <s v="Regular Air"/>
    <s v="Corporate"/>
    <x v="1"/>
    <x v="12"/>
    <s v="Small Box"/>
    <s v="636"/>
    <n v="0.56999999999999995"/>
    <s v="United States"/>
    <s v="East"/>
    <s v="Pennsylvania"/>
    <s v="Harrisburg"/>
    <n v="17112"/>
    <x v="23"/>
    <d v="2015-01-28T00:00:00"/>
    <n v="616.53570000000002"/>
    <n v="9"/>
    <n v="893.53"/>
    <n v="91076"/>
    <n v="115.94"/>
    <s v="Erin"/>
  </r>
  <r>
    <n v="2613"/>
    <s v="Anthony Stanley"/>
    <x v="2"/>
    <n v="0.02"/>
    <n v="50.98"/>
    <n v="13.66"/>
    <s v="Express Air"/>
    <s v="Corporate"/>
    <x v="2"/>
    <x v="8"/>
    <s v="Small Box"/>
    <s v="Eureka The Boss® Cordless Rechargeable Stick Vac"/>
    <n v="0.57999999999999996"/>
    <s v="United States"/>
    <s v="East"/>
    <s v="New Jersey"/>
    <s v="Fords"/>
    <n v="8863"/>
    <x v="23"/>
    <d v="2015-01-24T00:00:00"/>
    <n v="-25.76"/>
    <n v="1"/>
    <n v="68.45"/>
    <n v="86119"/>
    <n v="50.959999999999994"/>
    <s v="Erin"/>
  </r>
  <r>
    <n v="3089"/>
    <s v="Sandy Cannon"/>
    <x v="2"/>
    <n v="7.0000000000000007E-2"/>
    <n v="49.43"/>
    <n v="19.989999999999998"/>
    <s v="Regular Air"/>
    <s v="Corporate"/>
    <x v="2"/>
    <x v="8"/>
    <s v="Small Box"/>
    <s v="Eureka Hand Vacuum, Bagless"/>
    <n v="0.56999999999999995"/>
    <s v="United States"/>
    <s v="Central"/>
    <s v="Kansas"/>
    <s v="Leawood"/>
    <n v="66209"/>
    <x v="23"/>
    <d v="2015-01-29T00:00:00"/>
    <n v="-122.77"/>
    <n v="6"/>
    <n v="281.82"/>
    <n v="91219"/>
    <n v="49.36"/>
    <s v="Chris"/>
  </r>
  <r>
    <n v="2283"/>
    <s v="Nancy Holden"/>
    <x v="4"/>
    <n v="0.01"/>
    <n v="11.7"/>
    <n v="6.96"/>
    <s v="Regular Air"/>
    <s v="Home Office"/>
    <x v="2"/>
    <x v="8"/>
    <s v="Medium Box"/>
    <s v="Harmony HEPA Quiet Air Purifiers"/>
    <n v="0.5"/>
    <s v="United States"/>
    <s v="Central"/>
    <s v="Wisconsin"/>
    <s v="Franklin"/>
    <n v="53132"/>
    <x v="23"/>
    <d v="2015-01-26T00:00:00"/>
    <n v="-28.954000000000001"/>
    <n v="6"/>
    <n v="76.87"/>
    <n v="85947"/>
    <n v="11.69"/>
    <s v="Chris"/>
  </r>
  <r>
    <n v="275"/>
    <s v="Roger Blalock Cassidy"/>
    <x v="3"/>
    <n v="0.09"/>
    <n v="15.28"/>
    <n v="10.91"/>
    <s v="Regular Air"/>
    <s v="Corporate"/>
    <x v="2"/>
    <x v="5"/>
    <s v="Small Box"/>
    <s v="Recycled Premium Regency Composition Covers"/>
    <n v="0.36"/>
    <s v="United States"/>
    <s v="East"/>
    <s v="Connecticut"/>
    <s v="Fairfield"/>
    <n v="6824"/>
    <x v="23"/>
    <d v="2015-01-25T00:00:00"/>
    <n v="-51.75"/>
    <n v="4"/>
    <n v="61.52"/>
    <n v="89292"/>
    <n v="15.19"/>
    <s v="Erin"/>
  </r>
  <r>
    <n v="1653"/>
    <s v="Charles Cline"/>
    <x v="3"/>
    <n v="0"/>
    <n v="101.41"/>
    <n v="35"/>
    <s v="Express Air"/>
    <s v="Corporate"/>
    <x v="2"/>
    <x v="6"/>
    <s v="Large Box"/>
    <s v="Tennsco Regal Shelving Units"/>
    <n v="0.82"/>
    <s v="United States"/>
    <s v="West"/>
    <s v="California"/>
    <s v="Thousand Oaks"/>
    <n v="91360"/>
    <x v="23"/>
    <d v="2015-01-25T00:00:00"/>
    <n v="-457.73"/>
    <n v="10"/>
    <n v="1104.32"/>
    <n v="89885"/>
    <n v="101.41"/>
    <s v="William"/>
  </r>
  <r>
    <n v="1653"/>
    <s v="Charles Cline"/>
    <x v="3"/>
    <n v="0.1"/>
    <n v="95.99"/>
    <n v="4.9000000000000004"/>
    <s v="Regular Air"/>
    <s v="Corporate"/>
    <x v="1"/>
    <x v="12"/>
    <s v="Small Box"/>
    <s v="T60"/>
    <n v="0.56000000000000005"/>
    <s v="United States"/>
    <s v="West"/>
    <s v="California"/>
    <s v="Thousand Oaks"/>
    <n v="91360"/>
    <x v="23"/>
    <d v="2015-01-25T00:00:00"/>
    <n v="-268.66399999999999"/>
    <n v="2"/>
    <n v="149.80000000000001"/>
    <n v="89885"/>
    <n v="95.89"/>
    <s v="William"/>
  </r>
  <r>
    <n v="1389"/>
    <s v="Jean Khan"/>
    <x v="0"/>
    <n v="0.06"/>
    <n v="1.74"/>
    <n v="4.08"/>
    <s v="Regular Air"/>
    <s v="Corporate"/>
    <x v="0"/>
    <x v="11"/>
    <s v="Small Pack"/>
    <s v="Eldon Regeneration Recycled Desk Accessories, Smoke"/>
    <n v="0.53"/>
    <s v="United States"/>
    <s v="West"/>
    <s v="California"/>
    <s v="Menlo Park"/>
    <n v="94025"/>
    <x v="24"/>
    <d v="2015-01-26T00:00:00"/>
    <n v="-11.0732"/>
    <n v="1"/>
    <n v="2.77"/>
    <n v="88726"/>
    <n v="1.68"/>
    <s v="William"/>
  </r>
  <r>
    <n v="156"/>
    <s v="Diana Xu"/>
    <x v="1"/>
    <n v="0.03"/>
    <n v="10.89"/>
    <n v="4.5"/>
    <s v="Regular Air"/>
    <s v="Corporate"/>
    <x v="2"/>
    <x v="8"/>
    <s v="Small Box"/>
    <s v="Belkin 6 Outlet Metallic Surge Strip"/>
    <n v="0.59"/>
    <s v="United States"/>
    <s v="West"/>
    <s v="Colorado"/>
    <s v="Fort Collins"/>
    <n v="80525"/>
    <x v="24"/>
    <d v="2015-01-26T00:00:00"/>
    <n v="-18.64"/>
    <n v="3"/>
    <n v="33.82"/>
    <n v="87672"/>
    <n v="10.860000000000001"/>
    <s v="William"/>
  </r>
  <r>
    <n v="1997"/>
    <s v="Harriet Bowman"/>
    <x v="3"/>
    <n v="0.1"/>
    <n v="125.99"/>
    <n v="8.99"/>
    <s v="Regular Air"/>
    <s v="Consumer"/>
    <x v="1"/>
    <x v="12"/>
    <s v="Small Box"/>
    <s v="5170i"/>
    <n v="0.56999999999999995"/>
    <s v="United States"/>
    <s v="South"/>
    <s v="South Carolina"/>
    <s v="Hilton Head Island"/>
    <n v="29915"/>
    <x v="24"/>
    <d v="2015-01-28T00:00:00"/>
    <n v="17.652000000000001"/>
    <n v="4"/>
    <n v="408.66"/>
    <n v="90333"/>
    <n v="125.89"/>
    <s v="Sam"/>
  </r>
  <r>
    <n v="1360"/>
    <s v="Arlene Gibbons"/>
    <x v="1"/>
    <n v="0.03"/>
    <n v="14.34"/>
    <n v="5"/>
    <s v="Regular Air"/>
    <s v="Consumer"/>
    <x v="0"/>
    <x v="11"/>
    <s v="Small Pack"/>
    <s v="Nu-Dell Leatherette Frames"/>
    <n v="0.49"/>
    <s v="United States"/>
    <s v="Central"/>
    <s v="Iowa"/>
    <s v="Muscatine"/>
    <n v="52761"/>
    <x v="25"/>
    <d v="2015-01-27T00:00:00"/>
    <n v="82.310100000000006"/>
    <n v="8"/>
    <n v="119.29"/>
    <n v="89595"/>
    <n v="14.31"/>
    <s v="Chris"/>
  </r>
  <r>
    <n v="1361"/>
    <s v="Kristina Collier"/>
    <x v="1"/>
    <n v="0.01"/>
    <n v="2.89"/>
    <n v="0.5"/>
    <s v="Regular Air"/>
    <s v="Consumer"/>
    <x v="2"/>
    <x v="13"/>
    <s v="Small Box"/>
    <s v="Avery 498"/>
    <n v="0.38"/>
    <s v="United States"/>
    <s v="Central"/>
    <s v="Michigan"/>
    <s v="Allen Park"/>
    <n v="48101"/>
    <x v="25"/>
    <d v="2015-01-28T00:00:00"/>
    <n v="1.2236"/>
    <n v="1"/>
    <n v="3.08"/>
    <n v="89595"/>
    <n v="2.8800000000000003"/>
    <s v="Chris"/>
  </r>
  <r>
    <n v="3154"/>
    <s v="Faye Manning"/>
    <x v="1"/>
    <n v="0.08"/>
    <n v="150.97999999999999"/>
    <n v="13.99"/>
    <s v="Express Air"/>
    <s v="Corporate"/>
    <x v="1"/>
    <x v="3"/>
    <s v="Medium Box"/>
    <s v="Canon MP41DH Printing Calculator"/>
    <n v="0.38"/>
    <s v="United States"/>
    <s v="South"/>
    <s v="Florida"/>
    <s v="Saint Petersburg"/>
    <n v="33710"/>
    <x v="25"/>
    <d v="2015-01-27T00:00:00"/>
    <n v="-3.948"/>
    <n v="8"/>
    <n v="1183.82"/>
    <n v="86899"/>
    <n v="150.89999999999998"/>
    <s v="Sam"/>
  </r>
  <r>
    <n v="3155"/>
    <s v="Julian Keith Mayer"/>
    <x v="1"/>
    <n v="0.03"/>
    <n v="25.98"/>
    <n v="14.36"/>
    <s v="Delivery Truck"/>
    <s v="Corporate"/>
    <x v="0"/>
    <x v="9"/>
    <s v="Jumbo Drum"/>
    <s v="Global Stack Chair without Arms, Black"/>
    <n v="0.6"/>
    <s v="United States"/>
    <s v="South"/>
    <s v="Florida"/>
    <s v="Sanford"/>
    <n v="32771"/>
    <x v="25"/>
    <d v="2015-01-27T00:00:00"/>
    <n v="57.545999999999999"/>
    <n v="4"/>
    <n v="107.66"/>
    <n v="86899"/>
    <n v="25.95"/>
    <s v="Sam"/>
  </r>
  <r>
    <n v="3155"/>
    <s v="Julian Keith Mayer"/>
    <x v="1"/>
    <n v="0.1"/>
    <n v="32.479999999999997"/>
    <n v="35"/>
    <s v="Regular Air"/>
    <s v="Corporate"/>
    <x v="2"/>
    <x v="6"/>
    <s v="Large Box"/>
    <s v="Fellowes Neat Ideas® Storage Cubes"/>
    <n v="0.81"/>
    <s v="United States"/>
    <s v="South"/>
    <s v="Florida"/>
    <s v="Sanford"/>
    <n v="32771"/>
    <x v="25"/>
    <d v="2015-01-27T00:00:00"/>
    <n v="-333.42540000000002"/>
    <n v="10"/>
    <n v="318.83"/>
    <n v="86899"/>
    <n v="32.379999999999995"/>
    <s v="Sam"/>
  </r>
  <r>
    <n v="1129"/>
    <s v="Pam Patton"/>
    <x v="2"/>
    <n v="0.02"/>
    <n v="4.9800000000000004"/>
    <n v="6.07"/>
    <s v="Regular Air"/>
    <s v="Home Office"/>
    <x v="2"/>
    <x v="7"/>
    <s v="Small Box"/>
    <s v="Xerox 1897"/>
    <n v="0.36"/>
    <s v="United States"/>
    <s v="East"/>
    <s v="Massachusetts"/>
    <s v="Boston"/>
    <n v="2118"/>
    <x v="25"/>
    <d v="2015-01-28T00:00:00"/>
    <n v="-46.92"/>
    <n v="19"/>
    <n v="105.5"/>
    <n v="57794"/>
    <n v="4.9600000000000009"/>
    <s v="Erin"/>
  </r>
  <r>
    <n v="1133"/>
    <s v="Marjorie Owens"/>
    <x v="2"/>
    <n v="0.02"/>
    <n v="4.9800000000000004"/>
    <n v="6.07"/>
    <s v="Regular Air"/>
    <s v="Home Office"/>
    <x v="2"/>
    <x v="7"/>
    <s v="Small Box"/>
    <s v="Xerox 1897"/>
    <n v="0.36"/>
    <s v="United States"/>
    <s v="Central"/>
    <s v="Texas"/>
    <s v="Farmers Branch"/>
    <n v="75234"/>
    <x v="25"/>
    <d v="2015-01-28T00:00:00"/>
    <n v="-46.92"/>
    <n v="5"/>
    <n v="27.76"/>
    <n v="88105"/>
    <n v="4.9600000000000009"/>
    <s v="Chris"/>
  </r>
  <r>
    <n v="2795"/>
    <s v="Harry Burns"/>
    <x v="2"/>
    <n v="0.04"/>
    <n v="3.57"/>
    <n v="4.17"/>
    <s v="Regular Air"/>
    <s v="Corporate"/>
    <x v="2"/>
    <x v="2"/>
    <s v="Small Pack"/>
    <s v="Barrel Sharpener"/>
    <n v="0.59"/>
    <s v="United States"/>
    <s v="Central"/>
    <s v="Iowa"/>
    <s v="Mason City"/>
    <n v="50401"/>
    <x v="25"/>
    <d v="2015-01-28T00:00:00"/>
    <n v="-69.91"/>
    <n v="8"/>
    <n v="30.9"/>
    <n v="87556"/>
    <n v="3.53"/>
    <s v="Chris"/>
  </r>
  <r>
    <n v="2795"/>
    <s v="Harry Burns"/>
    <x v="2"/>
    <n v="0.05"/>
    <n v="200.99"/>
    <n v="4.2"/>
    <s v="Regular Air"/>
    <s v="Corporate"/>
    <x v="1"/>
    <x v="12"/>
    <s v="Small Box"/>
    <s v="2160i"/>
    <n v="0.59"/>
    <s v="United States"/>
    <s v="Central"/>
    <s v="Iowa"/>
    <s v="Mason City"/>
    <n v="50401"/>
    <x v="25"/>
    <d v="2015-01-30T00:00:00"/>
    <n v="1630.5252"/>
    <n v="14"/>
    <n v="2363.08"/>
    <n v="87556"/>
    <n v="200.94"/>
    <s v="Chris"/>
  </r>
  <r>
    <n v="2795"/>
    <s v="Harry Burns"/>
    <x v="2"/>
    <n v="7.0000000000000007E-2"/>
    <n v="195.99"/>
    <n v="8.99"/>
    <s v="Regular Air"/>
    <s v="Corporate"/>
    <x v="1"/>
    <x v="12"/>
    <s v="Small Box"/>
    <s v="A1228"/>
    <n v="0.57999999999999996"/>
    <s v="United States"/>
    <s v="Central"/>
    <s v="Iowa"/>
    <s v="Mason City"/>
    <n v="50401"/>
    <x v="25"/>
    <d v="2015-01-26T00:00:00"/>
    <n v="-457.16"/>
    <n v="2"/>
    <n v="328.45"/>
    <n v="87556"/>
    <n v="195.92000000000002"/>
    <s v="Chris"/>
  </r>
  <r>
    <n v="3000"/>
    <s v="Priscilla Allen"/>
    <x v="2"/>
    <n v="0.01"/>
    <n v="10.14"/>
    <n v="2.27"/>
    <s v="Regular Air"/>
    <s v="Consumer"/>
    <x v="2"/>
    <x v="7"/>
    <s v="Wrap Bag"/>
    <s v="Staples Wirebound Steno Books, 6&quot; x 9&quot;, 12/Pack"/>
    <n v="0.36"/>
    <s v="United States"/>
    <s v="Central"/>
    <s v="Michigan"/>
    <s v="Pontiac"/>
    <n v="48342"/>
    <x v="25"/>
    <d v="2015-01-28T00:00:00"/>
    <n v="28.152000000000001"/>
    <n v="4"/>
    <n v="40.799999999999997"/>
    <n v="87042"/>
    <n v="10.130000000000001"/>
    <s v="Chris"/>
  </r>
  <r>
    <n v="3307"/>
    <s v="Edwin Blackburn"/>
    <x v="2"/>
    <n v="7.0000000000000007E-2"/>
    <n v="16.739999999999998"/>
    <n v="7.04"/>
    <s v="Regular Air"/>
    <s v="Small Business"/>
    <x v="2"/>
    <x v="6"/>
    <s v="Small Box"/>
    <s v="Rogers® Profile Extra Capacity Storage Tub"/>
    <n v="0.81"/>
    <s v="United States"/>
    <s v="East"/>
    <s v="Massachusetts"/>
    <s v="Agawam"/>
    <n v="1001"/>
    <x v="25"/>
    <d v="2015-02-02T00:00:00"/>
    <n v="-114.2"/>
    <n v="5"/>
    <n v="80.58"/>
    <n v="90462"/>
    <n v="16.669999999999998"/>
    <s v="Erin"/>
  </r>
  <r>
    <n v="3311"/>
    <s v="Jackie Flynn"/>
    <x v="2"/>
    <n v="0.06"/>
    <n v="6.45"/>
    <n v="1.34"/>
    <s v="Regular Air"/>
    <s v="Small Business"/>
    <x v="2"/>
    <x v="7"/>
    <s v="Wrap Bag"/>
    <s v="Wirebound Four 2-3/4 x 5 Forms per Page, 400 Sets per Book"/>
    <n v="0.36"/>
    <s v="United States"/>
    <s v="East"/>
    <s v="Massachusetts"/>
    <s v="Winchester"/>
    <n v="1890"/>
    <x v="25"/>
    <d v="2015-01-31T00:00:00"/>
    <n v="39.426600000000001"/>
    <n v="9"/>
    <n v="57.14"/>
    <n v="90462"/>
    <n v="6.3900000000000006"/>
    <s v="Erin"/>
  </r>
  <r>
    <n v="3314"/>
    <s v="Billy Hale"/>
    <x v="2"/>
    <n v="0.05"/>
    <n v="122.99"/>
    <n v="70.2"/>
    <s v="Delivery Truck"/>
    <s v="Small Business"/>
    <x v="0"/>
    <x v="9"/>
    <s v="Jumbo Drum"/>
    <s v="Global High-Back Leather Tilter, Burgundy"/>
    <n v="0.74"/>
    <s v="United States"/>
    <s v="East"/>
    <s v="New Jersey"/>
    <s v="Fort Lee"/>
    <n v="7024"/>
    <x v="25"/>
    <d v="2015-01-30T00:00:00"/>
    <n v="-722.23"/>
    <n v="4"/>
    <n v="498.31"/>
    <n v="90462"/>
    <n v="122.94"/>
    <s v="Erin"/>
  </r>
  <r>
    <n v="1946"/>
    <s v="Teresa Wallace"/>
    <x v="4"/>
    <n v="0.08"/>
    <n v="90.98"/>
    <n v="56.2"/>
    <s v="Regular Air"/>
    <s v="Consumer"/>
    <x v="0"/>
    <x v="11"/>
    <s v="Medium Box"/>
    <s v="Eldon ClusterMat Chair Mat with Cordless Antistatic Protection"/>
    <n v="0.74"/>
    <s v="United States"/>
    <s v="East"/>
    <s v="Pennsylvania"/>
    <s v="Mount Lebanon"/>
    <n v="15228"/>
    <x v="25"/>
    <d v="2015-01-28T00:00:00"/>
    <n v="-1920.9336000000001"/>
    <n v="12"/>
    <n v="1058.3599999999999"/>
    <n v="86331"/>
    <n v="90.9"/>
    <s v="Erin"/>
  </r>
  <r>
    <n v="1946"/>
    <s v="Teresa Wallace"/>
    <x v="4"/>
    <n v="7.0000000000000007E-2"/>
    <n v="5.98"/>
    <n v="5.35"/>
    <s v="Regular Air"/>
    <s v="Consumer"/>
    <x v="2"/>
    <x v="7"/>
    <s v="Small Box"/>
    <s v="Xerox 1947"/>
    <n v="0.4"/>
    <s v="United States"/>
    <s v="East"/>
    <s v="Pennsylvania"/>
    <s v="Mount Lebanon"/>
    <n v="15228"/>
    <x v="25"/>
    <d v="2015-01-28T00:00:00"/>
    <n v="-37.175199999999997"/>
    <n v="3"/>
    <n v="18.309999999999999"/>
    <n v="86331"/>
    <n v="5.91"/>
    <s v="Erin"/>
  </r>
  <r>
    <n v="3361"/>
    <s v="Oscar Kenney"/>
    <x v="4"/>
    <n v="0.04"/>
    <n v="7.96"/>
    <n v="4.95"/>
    <s v="Regular Air"/>
    <s v="Home Office"/>
    <x v="0"/>
    <x v="11"/>
    <s v="Small Box"/>
    <s v="Staples Plastic Wall Frames"/>
    <n v="0.41"/>
    <s v="United States"/>
    <s v="Central"/>
    <s v="Wisconsin"/>
    <s v="West Bend"/>
    <n v="53095"/>
    <x v="25"/>
    <d v="2015-01-26T00:00:00"/>
    <n v="-7.73"/>
    <n v="15"/>
    <n v="116.11"/>
    <n v="91436"/>
    <n v="7.92"/>
    <s v="Chris"/>
  </r>
  <r>
    <n v="2264"/>
    <s v="Helen Dickerson"/>
    <x v="3"/>
    <n v="0.09"/>
    <n v="207.48"/>
    <n v="0.99"/>
    <s v="Regular Air"/>
    <s v="Corporate"/>
    <x v="2"/>
    <x v="8"/>
    <s v="Small Box"/>
    <s v="Kensington 7 Outlet MasterPiece Power Center with Fax/Phone Line Protection"/>
    <n v="0.55000000000000004"/>
    <s v="United States"/>
    <s v="Central"/>
    <s v="Missouri"/>
    <s v="Joplin"/>
    <n v="64804"/>
    <x v="25"/>
    <d v="2015-01-29T00:00:00"/>
    <n v="359.83"/>
    <n v="3"/>
    <n v="577.75"/>
    <n v="86611"/>
    <n v="207.39"/>
    <s v="Chris"/>
  </r>
  <r>
    <n v="483"/>
    <s v="Edgar McKenzie"/>
    <x v="0"/>
    <n v="0.03"/>
    <n v="11.97"/>
    <n v="4.9800000000000004"/>
    <s v="Regular Air"/>
    <s v="Corporate"/>
    <x v="2"/>
    <x v="8"/>
    <s v="Small Box"/>
    <s v="Staples 6 Outlet Surge"/>
    <n v="0.57999999999999996"/>
    <s v="United States"/>
    <s v="Central"/>
    <s v="Illinois"/>
    <s v="Oswego"/>
    <n v="60543"/>
    <x v="26"/>
    <d v="2015-01-28T00:00:00"/>
    <n v="-18.190000000000001"/>
    <n v="6"/>
    <n v="73.180000000000007"/>
    <n v="90353"/>
    <n v="11.940000000000001"/>
    <s v="Chris"/>
  </r>
  <r>
    <n v="2979"/>
    <s v="Lloyd Dolan"/>
    <x v="0"/>
    <n v="0.09"/>
    <n v="2.94"/>
    <n v="0.7"/>
    <s v="Regular Air"/>
    <s v="Corporate"/>
    <x v="2"/>
    <x v="2"/>
    <s v="Wrap Bag"/>
    <s v="Newell 338"/>
    <n v="0.57999999999999996"/>
    <s v="United States"/>
    <s v="Central"/>
    <s v="North Dakota"/>
    <s v="Dickinson"/>
    <n v="58601"/>
    <x v="26"/>
    <d v="2015-01-28T00:00:00"/>
    <n v="6.3840000000000003"/>
    <n v="9"/>
    <n v="25.22"/>
    <n v="86544"/>
    <n v="2.85"/>
    <s v="Chris"/>
  </r>
  <r>
    <n v="2980"/>
    <s v="Joanna Kenney"/>
    <x v="0"/>
    <n v="0.03"/>
    <n v="43.98"/>
    <n v="8.99"/>
    <s v="Regular Air"/>
    <s v="Corporate"/>
    <x v="2"/>
    <x v="2"/>
    <s v="Small Pack"/>
    <s v="Boston 1645 Deluxe Heavier-Duty Electric Pencil Sharpener"/>
    <n v="0.57999999999999996"/>
    <s v="United States"/>
    <s v="East"/>
    <s v="Ohio"/>
    <s v="Sandusky"/>
    <n v="44870"/>
    <x v="26"/>
    <d v="2015-01-29T00:00:00"/>
    <n v="274.0788"/>
    <n v="10"/>
    <n v="454.4"/>
    <n v="86544"/>
    <n v="43.949999999999996"/>
    <s v="Erin"/>
  </r>
  <r>
    <n v="2980"/>
    <s v="Joanna Kenney"/>
    <x v="0"/>
    <n v="0.06"/>
    <n v="1.1399999999999999"/>
    <n v="0.7"/>
    <s v="Regular Air"/>
    <s v="Corporate"/>
    <x v="2"/>
    <x v="14"/>
    <s v="Wrap Bag"/>
    <s v="OIC Thumb-Tacks"/>
    <n v="0.38"/>
    <s v="United States"/>
    <s v="East"/>
    <s v="Ohio"/>
    <s v="Sandusky"/>
    <n v="44870"/>
    <x v="26"/>
    <d v="2015-01-30T00:00:00"/>
    <n v="-3.782"/>
    <n v="13"/>
    <n v="14.53"/>
    <n v="86544"/>
    <n v="1.0799999999999998"/>
    <s v="Erin"/>
  </r>
  <r>
    <n v="2254"/>
    <s v="Jeff Meadows"/>
    <x v="2"/>
    <n v="0.1"/>
    <n v="6.3"/>
    <n v="0.5"/>
    <s v="Regular Air"/>
    <s v="Corporate"/>
    <x v="2"/>
    <x v="13"/>
    <s v="Small Box"/>
    <s v="Avery 48"/>
    <n v="0.39"/>
    <s v="United States"/>
    <s v="South"/>
    <s v="Kentucky"/>
    <s v="Paducah"/>
    <n v="42003"/>
    <x v="26"/>
    <d v="2015-02-01T00:00:00"/>
    <n v="-464.28199999999998"/>
    <n v="12"/>
    <n v="68.72"/>
    <n v="89278"/>
    <n v="6.2"/>
    <s v="Sam"/>
  </r>
  <r>
    <n v="2178"/>
    <s v="Judy Hall"/>
    <x v="4"/>
    <n v="0.08"/>
    <n v="2.94"/>
    <n v="0.96"/>
    <s v="Regular Air"/>
    <s v="Small Business"/>
    <x v="2"/>
    <x v="2"/>
    <s v="Wrap Bag"/>
    <s v="Newell 343"/>
    <n v="0.57999999999999996"/>
    <s v="United States"/>
    <s v="East"/>
    <s v="Massachusetts"/>
    <s v="Worcester"/>
    <n v="1610"/>
    <x v="26"/>
    <d v="2015-01-29T00:00:00"/>
    <n v="-1.18"/>
    <n v="9"/>
    <n v="25.35"/>
    <n v="89465"/>
    <n v="2.86"/>
    <s v="Erin"/>
  </r>
  <r>
    <n v="3347"/>
    <s v="Carrie McIntosh"/>
    <x v="4"/>
    <n v="0.02"/>
    <n v="110.99"/>
    <n v="2.5"/>
    <s v="Regular Air"/>
    <s v="Consumer"/>
    <x v="1"/>
    <x v="12"/>
    <s v="Small Box"/>
    <s v="T18"/>
    <n v="0.56999999999999995"/>
    <s v="United States"/>
    <s v="South"/>
    <s v="Florida"/>
    <s v="Royal Palm Beach"/>
    <n v="33411"/>
    <x v="26"/>
    <d v="2015-01-29T00:00:00"/>
    <n v="-39.808999999999997"/>
    <n v="1"/>
    <n v="94.3"/>
    <n v="89356"/>
    <n v="110.97"/>
    <s v="Sam"/>
  </r>
  <r>
    <n v="129"/>
    <s v="Kara Allison"/>
    <x v="3"/>
    <n v="0.02"/>
    <n v="1.74"/>
    <n v="4.08"/>
    <s v="Regular Air"/>
    <s v="Small Business"/>
    <x v="0"/>
    <x v="11"/>
    <s v="Small Pack"/>
    <s v="Eldon Regeneration Recycled Desk Accessories, Smoke"/>
    <n v="0.53"/>
    <s v="United States"/>
    <s v="Central"/>
    <s v="Illinois"/>
    <s v="Alton"/>
    <n v="62002"/>
    <x v="26"/>
    <d v="2015-01-28T00:00:00"/>
    <n v="-37.39"/>
    <n v="5"/>
    <n v="10.23"/>
    <n v="86693"/>
    <n v="1.72"/>
    <s v="Chris"/>
  </r>
  <r>
    <n v="898"/>
    <s v="Harriet Hodges"/>
    <x v="3"/>
    <n v="0.02"/>
    <n v="12.53"/>
    <n v="0.49"/>
    <s v="Regular Air"/>
    <s v="Small Business"/>
    <x v="2"/>
    <x v="13"/>
    <s v="Small Box"/>
    <s v="Round Specialty Laser Printer Labels"/>
    <n v="0.38"/>
    <s v="United States"/>
    <s v="East"/>
    <s v="New York"/>
    <s v="New York City"/>
    <n v="10039"/>
    <x v="26"/>
    <d v="2015-01-27T00:00:00"/>
    <n v="263.39999999999998"/>
    <n v="47"/>
    <n v="594.44000000000005"/>
    <n v="9606"/>
    <n v="12.51"/>
    <s v="Erin"/>
  </r>
  <r>
    <n v="898"/>
    <s v="Harriet Hodges"/>
    <x v="3"/>
    <n v="7.0000000000000007E-2"/>
    <n v="5.18"/>
    <n v="2.04"/>
    <s v="Express Air"/>
    <s v="Small Business"/>
    <x v="2"/>
    <x v="7"/>
    <s v="Wrap Bag"/>
    <s v="Array® Memo Cubes"/>
    <n v="0.36"/>
    <s v="United States"/>
    <s v="East"/>
    <s v="New York"/>
    <s v="New York City"/>
    <n v="10039"/>
    <x v="26"/>
    <d v="2015-01-29T00:00:00"/>
    <n v="37.31"/>
    <n v="44"/>
    <n v="228.5"/>
    <n v="9606"/>
    <n v="5.1099999999999994"/>
    <s v="Erin"/>
  </r>
  <r>
    <n v="899"/>
    <s v="Jordan Berry"/>
    <x v="3"/>
    <n v="0.02"/>
    <n v="12.53"/>
    <n v="0.49"/>
    <s v="Regular Air"/>
    <s v="Small Business"/>
    <x v="2"/>
    <x v="13"/>
    <s v="Small Box"/>
    <s v="Round Specialty Laser Printer Labels"/>
    <n v="0.38"/>
    <s v="United States"/>
    <s v="East"/>
    <s v="Pennsylvania"/>
    <s v="Altoona"/>
    <n v="16602"/>
    <x v="26"/>
    <d v="2015-01-27T00:00:00"/>
    <n v="104.7213"/>
    <n v="12"/>
    <n v="151.77000000000001"/>
    <n v="86264"/>
    <n v="12.51"/>
    <s v="Erin"/>
  </r>
  <r>
    <n v="899"/>
    <s v="Jordan Berry"/>
    <x v="3"/>
    <n v="7.0000000000000007E-2"/>
    <n v="5.18"/>
    <n v="2.04"/>
    <s v="Express Air"/>
    <s v="Small Business"/>
    <x v="2"/>
    <x v="7"/>
    <s v="Wrap Bag"/>
    <s v="Array® Memo Cubes"/>
    <n v="0.36"/>
    <s v="United States"/>
    <s v="East"/>
    <s v="Pennsylvania"/>
    <s v="Altoona"/>
    <n v="16602"/>
    <x v="26"/>
    <d v="2015-01-29T00:00:00"/>
    <n v="37.31"/>
    <n v="11"/>
    <n v="57.13"/>
    <n v="86264"/>
    <n v="5.1099999999999994"/>
    <s v="Erin"/>
  </r>
  <r>
    <n v="1351"/>
    <s v="Janet McCullough"/>
    <x v="3"/>
    <n v="0.1"/>
    <n v="110.99"/>
    <n v="8.99"/>
    <s v="Express Air"/>
    <s v="Home Office"/>
    <x v="1"/>
    <x v="12"/>
    <s v="Small Box"/>
    <s v="LX 677"/>
    <n v="0.56999999999999995"/>
    <s v="United States"/>
    <s v="South"/>
    <s v="Florida"/>
    <s v="Coconut Creek"/>
    <n v="33063"/>
    <x v="26"/>
    <d v="2015-01-29T00:00:00"/>
    <n v="3285.48"/>
    <n v="7"/>
    <n v="627.78"/>
    <n v="88232"/>
    <n v="110.89"/>
    <s v="Sam"/>
  </r>
  <r>
    <n v="2281"/>
    <s v="Monica Harvey"/>
    <x v="3"/>
    <n v="0.08"/>
    <n v="205.99"/>
    <n v="2.5"/>
    <s v="Regular Air"/>
    <s v="Home Office"/>
    <x v="1"/>
    <x v="12"/>
    <s v="Small Box"/>
    <s v="V70"/>
    <n v="0.59"/>
    <s v="United States"/>
    <s v="Central"/>
    <s v="Wisconsin"/>
    <s v="Eau Claire"/>
    <n v="54703"/>
    <x v="26"/>
    <d v="2015-01-28T00:00:00"/>
    <n v="997.38144"/>
    <n v="10"/>
    <n v="1610.84"/>
    <n v="85948"/>
    <n v="205.91"/>
    <s v="Chris"/>
  </r>
  <r>
    <n v="53"/>
    <s v="Sidney Russell Austin"/>
    <x v="0"/>
    <n v="7.0000000000000007E-2"/>
    <n v="3502.14"/>
    <n v="8.73"/>
    <s v="Delivery Truck"/>
    <s v="Corporate"/>
    <x v="1"/>
    <x v="3"/>
    <s v="Jumbo Box"/>
    <s v="Okidata Pacemark 4410N Wide Format Dot Matrix Printer"/>
    <n v="0.56999999999999995"/>
    <s v="United States"/>
    <s v="West"/>
    <s v="Washington"/>
    <s v="Redmond"/>
    <n v="98052"/>
    <x v="27"/>
    <d v="2015-01-30T00:00:00"/>
    <n v="-6923.5991999999997"/>
    <n v="1"/>
    <n v="3267.55"/>
    <n v="88425"/>
    <n v="3502.0699999999997"/>
    <s v="William"/>
  </r>
  <r>
    <n v="3266"/>
    <s v="Edgar Kumar"/>
    <x v="0"/>
    <n v="0"/>
    <n v="122.99"/>
    <n v="70.2"/>
    <s v="Delivery Truck"/>
    <s v="Corporate"/>
    <x v="0"/>
    <x v="9"/>
    <s v="Jumbo Drum"/>
    <s v="Global High-Back Leather Tilter, Burgundy"/>
    <n v="0.74"/>
    <s v="United States"/>
    <s v="East"/>
    <s v="Maine"/>
    <s v="Sanford"/>
    <n v="4073"/>
    <x v="27"/>
    <d v="2015-01-29T00:00:00"/>
    <n v="-1764.29"/>
    <n v="14"/>
    <n v="1794.88"/>
    <n v="89836"/>
    <n v="122.99"/>
    <s v="Erin"/>
  </r>
  <r>
    <n v="3269"/>
    <s v="Billie Stern"/>
    <x v="0"/>
    <n v="0.01"/>
    <n v="60.97"/>
    <n v="4.5"/>
    <s v="Express Air"/>
    <s v="Corporate"/>
    <x v="2"/>
    <x v="8"/>
    <s v="Small Box"/>
    <s v="Tripp Lite Isotel 6 Outlet Surge Protector with Fax/Modem Protection"/>
    <n v="0.56000000000000005"/>
    <s v="United States"/>
    <s v="East"/>
    <s v="New Jersey"/>
    <s v="North Plainfield"/>
    <n v="7060"/>
    <x v="27"/>
    <d v="2015-01-30T00:00:00"/>
    <n v="527.87760000000003"/>
    <n v="12"/>
    <n v="765.04"/>
    <n v="89836"/>
    <n v="60.96"/>
    <s v="Erin"/>
  </r>
  <r>
    <n v="24"/>
    <s v="Edna Thomas"/>
    <x v="1"/>
    <n v="0.06"/>
    <n v="55.48"/>
    <n v="14.3"/>
    <s v="Regular Air"/>
    <s v="Corporate"/>
    <x v="2"/>
    <x v="7"/>
    <s v="Small Box"/>
    <s v="Xerox 194"/>
    <n v="0.37"/>
    <s v="United States"/>
    <s v="West"/>
    <s v="California"/>
    <s v="Laguna Niguel"/>
    <n v="92677"/>
    <x v="27"/>
    <d v="2015-01-29T00:00:00"/>
    <n v="-28.296800000000001"/>
    <n v="1"/>
    <n v="67.489999999999995"/>
    <n v="87651"/>
    <n v="55.419999999999995"/>
    <s v="William"/>
  </r>
  <r>
    <n v="24"/>
    <s v="Edna Thomas"/>
    <x v="1"/>
    <n v="0.02"/>
    <n v="1.68"/>
    <n v="1.57"/>
    <s v="Regular Air"/>
    <s v="Corporate"/>
    <x v="2"/>
    <x v="2"/>
    <s v="Wrap Bag"/>
    <s v="Newell 323"/>
    <n v="0.59"/>
    <s v="United States"/>
    <s v="West"/>
    <s v="California"/>
    <s v="Laguna Niguel"/>
    <n v="92677"/>
    <x v="27"/>
    <d v="2015-01-30T00:00:00"/>
    <n v="-5.3071999999999999"/>
    <n v="1"/>
    <n v="2.25"/>
    <n v="87651"/>
    <n v="1.66"/>
    <s v="William"/>
  </r>
  <r>
    <n v="744"/>
    <s v="Joy Maxwell"/>
    <x v="2"/>
    <n v="0.02"/>
    <n v="59.98"/>
    <n v="3.99"/>
    <s v="Regular Air"/>
    <s v="Corporate"/>
    <x v="2"/>
    <x v="8"/>
    <s v="Small Box"/>
    <s v="Belkin 8 Outlet SurgeMaster II Gold Surge Protector"/>
    <n v="0.56999999999999995"/>
    <s v="United States"/>
    <s v="West"/>
    <s v="Arizona"/>
    <s v="Oro Valley"/>
    <n v="85737"/>
    <x v="27"/>
    <d v="2015-02-06T00:00:00"/>
    <n v="-54.622"/>
    <n v="1"/>
    <n v="63.48"/>
    <n v="87725"/>
    <n v="59.959999999999994"/>
    <s v="William"/>
  </r>
  <r>
    <n v="744"/>
    <s v="Joy Maxwell"/>
    <x v="2"/>
    <n v="0.03"/>
    <n v="5.18"/>
    <n v="5.74"/>
    <s v="Regular Air"/>
    <s v="Corporate"/>
    <x v="2"/>
    <x v="5"/>
    <s v="Small Box"/>
    <s v="Wilson Jones Impact Binders"/>
    <n v="0.36"/>
    <s v="United States"/>
    <s v="West"/>
    <s v="Arizona"/>
    <s v="Oro Valley"/>
    <n v="85737"/>
    <x v="27"/>
    <d v="2015-02-01T00:00:00"/>
    <n v="-126.81417999999999"/>
    <n v="9"/>
    <n v="47.64"/>
    <n v="87725"/>
    <n v="5.1499999999999995"/>
    <s v="William"/>
  </r>
  <r>
    <n v="553"/>
    <s v="Kristine Connolly"/>
    <x v="4"/>
    <n v="0"/>
    <n v="6.88"/>
    <n v="2"/>
    <s v="Express Air"/>
    <s v="Home Office"/>
    <x v="2"/>
    <x v="7"/>
    <s v="Wrap Bag"/>
    <s v="Adams Phone Message Book, 200 Message Capacity, 8 1/16” x 11”"/>
    <n v="0.39"/>
    <s v="United States"/>
    <s v="West"/>
    <s v="California"/>
    <s v="Los Angeles"/>
    <n v="90008"/>
    <x v="27"/>
    <d v="2015-01-29T00:00:00"/>
    <n v="34.067999999999998"/>
    <n v="36"/>
    <n v="267.52999999999997"/>
    <n v="17155"/>
    <n v="6.88"/>
    <s v="William"/>
  </r>
  <r>
    <n v="556"/>
    <s v="Kristina Sanders"/>
    <x v="4"/>
    <n v="0"/>
    <n v="6.88"/>
    <n v="2"/>
    <s v="Express Air"/>
    <s v="Home Office"/>
    <x v="2"/>
    <x v="7"/>
    <s v="Wrap Bag"/>
    <s v="Adams Phone Message Book, 200 Message Capacity, 8 1/16” x 11”"/>
    <n v="0.39"/>
    <s v="United States"/>
    <s v="West"/>
    <s v="Utah"/>
    <s v="Provo"/>
    <n v="84604"/>
    <x v="27"/>
    <d v="2015-01-29T00:00:00"/>
    <n v="46.147199999999998"/>
    <n v="9"/>
    <n v="66.88"/>
    <n v="86189"/>
    <n v="6.88"/>
    <s v="William"/>
  </r>
  <r>
    <n v="556"/>
    <s v="Kristina Sanders"/>
    <x v="4"/>
    <n v="0.03"/>
    <n v="32.479999999999997"/>
    <n v="35"/>
    <s v="Express Air"/>
    <s v="Home Office"/>
    <x v="2"/>
    <x v="6"/>
    <s v="Large Box"/>
    <s v="Fellowes Neat Ideas® Storage Cubes"/>
    <n v="0.81"/>
    <s v="United States"/>
    <s v="West"/>
    <s v="Utah"/>
    <s v="Provo"/>
    <n v="84604"/>
    <x v="27"/>
    <d v="2015-01-28T00:00:00"/>
    <n v="-1116.3348000000001"/>
    <n v="8"/>
    <n v="274.91000000000003"/>
    <n v="86189"/>
    <n v="32.449999999999996"/>
    <s v="William"/>
  </r>
  <r>
    <n v="1875"/>
    <s v="Martin Kirk"/>
    <x v="0"/>
    <n v="0.09"/>
    <n v="95.99"/>
    <n v="4.9000000000000004"/>
    <s v="Regular Air"/>
    <s v="Consumer"/>
    <x v="1"/>
    <x v="12"/>
    <s v="Small Box"/>
    <s v="T60"/>
    <n v="0.56000000000000005"/>
    <s v="United States"/>
    <s v="South"/>
    <s v="Virginia"/>
    <s v="Chesapeake"/>
    <n v="23320"/>
    <x v="28"/>
    <d v="2015-01-31T00:00:00"/>
    <n v="34.302"/>
    <n v="4"/>
    <n v="320.75"/>
    <n v="90899"/>
    <n v="95.899999999999991"/>
    <s v="Sam"/>
  </r>
  <r>
    <n v="2265"/>
    <s v="James Davenport"/>
    <x v="0"/>
    <n v="0.1"/>
    <n v="7.45"/>
    <n v="6.28"/>
    <s v="Regular Air"/>
    <s v="Corporate"/>
    <x v="2"/>
    <x v="5"/>
    <s v="Small Box"/>
    <s v="Acco Four Pocket Poly Ring Binder with Label Holder, Smoke, 1&quot;"/>
    <n v="0.4"/>
    <s v="United States"/>
    <s v="Central"/>
    <s v="Missouri"/>
    <s v="Kansas City"/>
    <n v="64130"/>
    <x v="28"/>
    <d v="2015-02-01T00:00:00"/>
    <n v="-69.873999999999995"/>
    <n v="8"/>
    <n v="59.4"/>
    <n v="86612"/>
    <n v="7.3500000000000005"/>
    <s v="Chris"/>
  </r>
  <r>
    <n v="2265"/>
    <s v="James Davenport"/>
    <x v="0"/>
    <n v="0.01"/>
    <n v="6.48"/>
    <n v="7.86"/>
    <s v="Regular Air"/>
    <s v="Corporate"/>
    <x v="2"/>
    <x v="7"/>
    <s v="Small Box"/>
    <s v="Xerox 213"/>
    <n v="0.37"/>
    <s v="United States"/>
    <s v="Central"/>
    <s v="Missouri"/>
    <s v="Kansas City"/>
    <n v="64130"/>
    <x v="28"/>
    <d v="2015-01-31T00:00:00"/>
    <n v="-135.74"/>
    <n v="10"/>
    <n v="66.459999999999994"/>
    <n v="86612"/>
    <n v="6.4700000000000006"/>
    <s v="Chris"/>
  </r>
  <r>
    <n v="699"/>
    <s v="Jenny Gold"/>
    <x v="4"/>
    <n v="7.0000000000000007E-2"/>
    <n v="5.0199999999999996"/>
    <n v="5.14"/>
    <s v="Regular Air"/>
    <s v="Consumer"/>
    <x v="1"/>
    <x v="1"/>
    <s v="Small Pack"/>
    <s v="Imation 3.5, DISKETTE 44766 HGHLD3.52HD/FM, 10/Pack"/>
    <n v="0.79"/>
    <s v="United States"/>
    <s v="West"/>
    <s v="California"/>
    <s v="Los Angeles"/>
    <n v="90041"/>
    <x v="28"/>
    <d v="2015-01-31T00:00:00"/>
    <n v="-168.72"/>
    <n v="42"/>
    <n v="210.1"/>
    <n v="32420"/>
    <n v="4.9499999999999993"/>
    <s v="William"/>
  </r>
  <r>
    <n v="699"/>
    <s v="Jenny Gold"/>
    <x v="4"/>
    <n v="7.0000000000000007E-2"/>
    <n v="280.98"/>
    <n v="57"/>
    <s v="Delivery Truck"/>
    <s v="Consumer"/>
    <x v="0"/>
    <x v="9"/>
    <s v="Jumbo Drum"/>
    <s v="Hon 2090 “Pillow Soft” Series Mid Back Swivel/Tilt Chairs"/>
    <n v="0.78"/>
    <s v="United States"/>
    <s v="West"/>
    <s v="California"/>
    <s v="Los Angeles"/>
    <n v="90041"/>
    <x v="28"/>
    <d v="2015-01-31T00:00:00"/>
    <n v="-439.62"/>
    <n v="23"/>
    <n v="6499.87"/>
    <n v="32420"/>
    <n v="280.91000000000003"/>
    <s v="William"/>
  </r>
  <r>
    <n v="2061"/>
    <s v="Marianne Carey"/>
    <x v="4"/>
    <n v="0.02"/>
    <n v="240.98"/>
    <n v="60.2"/>
    <s v="Delivery Truck"/>
    <s v="Corporate"/>
    <x v="0"/>
    <x v="10"/>
    <s v="Jumbo Box"/>
    <s v="Atlantic Metals Mobile 2-Shelf Bookcases, Custom Colors"/>
    <n v="0.56000000000000005"/>
    <s v="United States"/>
    <s v="Central"/>
    <s v="Nebraska"/>
    <s v="North Platte"/>
    <n v="69101"/>
    <x v="28"/>
    <d v="2015-01-31T00:00:00"/>
    <n v="-272.71319999999997"/>
    <n v="1"/>
    <n v="260.66000000000003"/>
    <n v="87146"/>
    <n v="240.95999999999998"/>
    <s v="Chris"/>
  </r>
  <r>
    <n v="2062"/>
    <s v="Alfred Singh"/>
    <x v="4"/>
    <n v="0.02"/>
    <n v="420.98"/>
    <n v="19.989999999999998"/>
    <s v="Regular Air"/>
    <s v="Corporate"/>
    <x v="2"/>
    <x v="5"/>
    <s v="Small Box"/>
    <s v="GBC DocuBind 200 Manual Binding Machine"/>
    <n v="0.35"/>
    <s v="United States"/>
    <s v="South"/>
    <s v="Virginia"/>
    <s v="Mechanicsville"/>
    <n v="23111"/>
    <x v="28"/>
    <d v="2015-02-01T00:00:00"/>
    <n v="-162.69399999999999"/>
    <n v="10"/>
    <n v="4249.37"/>
    <n v="87146"/>
    <n v="420.96000000000004"/>
    <s v="Sam"/>
  </r>
  <r>
    <n v="767"/>
    <s v="Jeffrey Mueller"/>
    <x v="0"/>
    <n v="0.1"/>
    <n v="31.78"/>
    <n v="1.99"/>
    <s v="Regular Air"/>
    <s v="Corporate"/>
    <x v="1"/>
    <x v="1"/>
    <s v="Small Pack"/>
    <s v="Memorex 4.7GB DVD-RAM, 3/Pack"/>
    <n v="0.42"/>
    <s v="United States"/>
    <s v="Central"/>
    <s v="Illinois"/>
    <s v="Rock Island"/>
    <n v="61201"/>
    <x v="29"/>
    <d v="2015-02-01T00:00:00"/>
    <n v="232.2816"/>
    <n v="11"/>
    <n v="336.64"/>
    <n v="86279"/>
    <n v="31.68"/>
    <s v="Chris"/>
  </r>
  <r>
    <n v="550"/>
    <s v="Edna Monroe Talley"/>
    <x v="1"/>
    <n v="0.05"/>
    <n v="1.68"/>
    <n v="1.57"/>
    <s v="Regular Air"/>
    <s v="Corporate"/>
    <x v="2"/>
    <x v="2"/>
    <s v="Wrap Bag"/>
    <s v="Newell 323"/>
    <n v="0.59"/>
    <s v="United States"/>
    <s v="Central"/>
    <s v="Texas"/>
    <s v="Seguin"/>
    <n v="78155"/>
    <x v="29"/>
    <d v="2015-01-31T00:00:00"/>
    <n v="-33.340000000000003"/>
    <n v="11"/>
    <n v="18.75"/>
    <n v="90909"/>
    <n v="1.63"/>
    <s v="Chris"/>
  </r>
  <r>
    <n v="550"/>
    <s v="Edna Monroe Talley"/>
    <x v="1"/>
    <n v="0.1"/>
    <n v="218.75"/>
    <n v="69.64"/>
    <s v="Delivery Truck"/>
    <s v="Corporate"/>
    <x v="0"/>
    <x v="0"/>
    <s v="Jumbo Box"/>
    <s v="BoxOffice By Design Rectangular and Half-Moon Meeting Room Tables"/>
    <n v="0.77"/>
    <s v="United States"/>
    <s v="Central"/>
    <s v="Texas"/>
    <s v="Seguin"/>
    <n v="78155"/>
    <x v="29"/>
    <d v="2015-02-01T00:00:00"/>
    <n v="-201.27600000000001"/>
    <n v="1"/>
    <n v="188.51"/>
    <n v="90909"/>
    <n v="218.65"/>
    <s v="Chris"/>
  </r>
  <r>
    <n v="551"/>
    <s v="Peggy Chan"/>
    <x v="1"/>
    <n v="0"/>
    <n v="15.04"/>
    <n v="1.97"/>
    <s v="Regular Air"/>
    <s v="Corporate"/>
    <x v="2"/>
    <x v="7"/>
    <s v="Wrap Bag"/>
    <s v="White GlueTop Scratch Pads"/>
    <n v="0.39"/>
    <s v="United States"/>
    <s v="Central"/>
    <s v="Texas"/>
    <s v="Sherman"/>
    <n v="75090"/>
    <x v="29"/>
    <d v="2015-02-01T00:00:00"/>
    <n v="21.514199999999999"/>
    <n v="2"/>
    <n v="31.18"/>
    <n v="90909"/>
    <n v="15.04"/>
    <s v="Chris"/>
  </r>
  <r>
    <n v="1442"/>
    <s v="Rodney Field"/>
    <x v="2"/>
    <n v="0.02"/>
    <n v="15.99"/>
    <n v="13.18"/>
    <s v="Express Air"/>
    <s v="Corporate"/>
    <x v="2"/>
    <x v="5"/>
    <s v="Small Box"/>
    <s v="GBC Pre-Punched Binding Paper, Plastic, White, 8-1/2&quot; x 11&quot;"/>
    <n v="0.37"/>
    <s v="United States"/>
    <s v="Central"/>
    <s v="Missouri"/>
    <s v="Springfield"/>
    <n v="65807"/>
    <x v="29"/>
    <d v="2015-02-03T00:00:00"/>
    <n v="-76.992500000000007"/>
    <n v="7"/>
    <n v="123.03"/>
    <n v="89077"/>
    <n v="15.97"/>
    <s v="Chris"/>
  </r>
  <r>
    <n v="1442"/>
    <s v="Rodney Field"/>
    <x v="2"/>
    <n v="0.09"/>
    <n v="46.94"/>
    <n v="6.77"/>
    <s v="Express Air"/>
    <s v="Corporate"/>
    <x v="0"/>
    <x v="11"/>
    <s v="Small Box"/>
    <s v="Howard Miller 13&quot; Diameter Goldtone Round Wall Clock"/>
    <n v="0.44"/>
    <s v="United States"/>
    <s v="Central"/>
    <s v="Missouri"/>
    <s v="Springfield"/>
    <n v="65807"/>
    <x v="29"/>
    <d v="2015-01-30T00:00:00"/>
    <n v="297.96960000000001"/>
    <n v="10"/>
    <n v="431.84"/>
    <n v="89077"/>
    <n v="46.849999999999994"/>
    <s v="Chris"/>
  </r>
  <r>
    <n v="2775"/>
    <s v="Theodore Rubin"/>
    <x v="2"/>
    <n v="7.0000000000000007E-2"/>
    <n v="574.74"/>
    <n v="24.49"/>
    <s v="Regular Air"/>
    <s v="Consumer"/>
    <x v="1"/>
    <x v="3"/>
    <s v="Large Box"/>
    <s v="Polycom ViaVideo™ Desktop Video Communications Unit"/>
    <n v="0.37"/>
    <s v="United States"/>
    <s v="Central"/>
    <s v="Illinois"/>
    <s v="Franklin Park"/>
    <n v="60131"/>
    <x v="29"/>
    <d v="2015-02-04T00:00:00"/>
    <n v="2860.9331999999999"/>
    <n v="8"/>
    <n v="4146.28"/>
    <n v="91229"/>
    <n v="574.66999999999996"/>
    <s v="Chris"/>
  </r>
  <r>
    <n v="256"/>
    <s v="Irene Li"/>
    <x v="0"/>
    <n v="0.03"/>
    <n v="8.34"/>
    <n v="2.64"/>
    <s v="Regular Air"/>
    <s v="Home Office"/>
    <x v="2"/>
    <x v="16"/>
    <s v="Small Pack"/>
    <s v="Acme® Elite Stainless Steel Scissors"/>
    <n v="0.59"/>
    <s v="United States"/>
    <s v="East"/>
    <s v="Pennsylvania"/>
    <s v="Hanover"/>
    <n v="17331"/>
    <x v="30"/>
    <d v="2015-02-02T00:00:00"/>
    <n v="0.68400000000000005"/>
    <n v="4"/>
    <n v="34.64"/>
    <n v="86267"/>
    <n v="8.31"/>
    <s v="Erin"/>
  </r>
  <r>
    <n v="343"/>
    <s v="Lynn Epstein"/>
    <x v="0"/>
    <n v="0.03"/>
    <n v="15.23"/>
    <n v="27.75"/>
    <s v="Delivery Truck"/>
    <s v="Corporate"/>
    <x v="0"/>
    <x v="0"/>
    <s v="Jumbo Box"/>
    <s v="Anderson Hickey Conga Table Tops &amp; Accessories"/>
    <n v="0.76"/>
    <s v="United States"/>
    <s v="East"/>
    <s v="Maine"/>
    <s v="Bangor"/>
    <n v="4401"/>
    <x v="30"/>
    <d v="2015-02-01T00:00:00"/>
    <n v="11.65095"/>
    <n v="7"/>
    <n v="111.86"/>
    <n v="88151"/>
    <n v="15.200000000000001"/>
    <s v="Erin"/>
  </r>
  <r>
    <n v="1723"/>
    <s v="Constance Flowers"/>
    <x v="2"/>
    <n v="0.1"/>
    <n v="49.99"/>
    <n v="19.989999999999998"/>
    <s v="Express Air"/>
    <s v="Corporate"/>
    <x v="1"/>
    <x v="1"/>
    <s v="Small Box"/>
    <s v="US Robotics 56K V.92 Internal PCI Faxmodem"/>
    <n v="0.45"/>
    <s v="United States"/>
    <s v="West"/>
    <s v="California"/>
    <s v="San Diego"/>
    <n v="92037"/>
    <x v="30"/>
    <d v="2015-02-05T00:00:00"/>
    <n v="13.507999999999999"/>
    <n v="46"/>
    <n v="2188.06"/>
    <n v="40101"/>
    <n v="49.89"/>
    <s v="William"/>
  </r>
  <r>
    <n v="2202"/>
    <s v="Laurie Howe"/>
    <x v="2"/>
    <n v="0.09"/>
    <n v="160.97999999999999"/>
    <n v="30"/>
    <s v="Delivery Truck"/>
    <s v="Home Office"/>
    <x v="0"/>
    <x v="9"/>
    <s v="Jumbo Drum"/>
    <s v="Office Star - Mid Back Dual function Ergonomic High Back Chair with 2-Way Adjustable Arms"/>
    <n v="0.62"/>
    <s v="United States"/>
    <s v="Central"/>
    <s v="Minnesota"/>
    <s v="Brooklyn Center"/>
    <n v="55429"/>
    <x v="30"/>
    <d v="2015-01-31T00:00:00"/>
    <n v="357.428"/>
    <n v="11"/>
    <n v="1635.38"/>
    <n v="86050"/>
    <n v="160.88999999999999"/>
    <s v="Chris"/>
  </r>
  <r>
    <n v="2202"/>
    <s v="Laurie Howe"/>
    <x v="2"/>
    <n v="0.09"/>
    <n v="6.3"/>
    <n v="0.5"/>
    <s v="Regular Air"/>
    <s v="Home Office"/>
    <x v="2"/>
    <x v="13"/>
    <s v="Small Box"/>
    <s v="Avery 51"/>
    <n v="0.39"/>
    <s v="United States"/>
    <s v="Central"/>
    <s v="Minnesota"/>
    <s v="Brooklyn Center"/>
    <n v="55429"/>
    <x v="30"/>
    <d v="2015-01-31T00:00:00"/>
    <n v="40.351199999999999"/>
    <n v="10"/>
    <n v="58.48"/>
    <n v="86050"/>
    <n v="6.21"/>
    <s v="Chris"/>
  </r>
  <r>
    <n v="2202"/>
    <s v="Laurie Howe"/>
    <x v="2"/>
    <n v="0"/>
    <n v="4.9800000000000004"/>
    <n v="0.8"/>
    <s v="Regular Air"/>
    <s v="Home Office"/>
    <x v="2"/>
    <x v="7"/>
    <s v="Wrap Bag"/>
    <s v="Rediform S.O.S. Phone Message Books"/>
    <n v="0.36"/>
    <s v="United States"/>
    <s v="Central"/>
    <s v="Minnesota"/>
    <s v="Brooklyn Center"/>
    <n v="55429"/>
    <x v="30"/>
    <d v="2015-02-07T00:00:00"/>
    <n v="27.634499999999999"/>
    <n v="8"/>
    <n v="40.049999999999997"/>
    <n v="86050"/>
    <n v="4.9800000000000004"/>
    <s v="Chris"/>
  </r>
  <r>
    <n v="2781"/>
    <s v="Kelly Byers"/>
    <x v="2"/>
    <n v="0.09"/>
    <n v="2.16"/>
    <n v="6.05"/>
    <s v="Regular Air"/>
    <s v="Consumer"/>
    <x v="2"/>
    <x v="5"/>
    <s v="Small Box"/>
    <s v="Peel &amp; Stick Add-On Corner Pockets"/>
    <n v="0.37"/>
    <s v="United States"/>
    <s v="West"/>
    <s v="Oregon"/>
    <s v="Woodburn"/>
    <n v="97071"/>
    <x v="30"/>
    <d v="2015-02-04T00:00:00"/>
    <n v="-37.789000000000001"/>
    <n v="2"/>
    <n v="5.48"/>
    <n v="87162"/>
    <n v="2.0700000000000003"/>
    <s v="William"/>
  </r>
  <r>
    <n v="2781"/>
    <s v="Kelly Byers"/>
    <x v="2"/>
    <n v="0.03"/>
    <n v="808.49"/>
    <n v="55.3"/>
    <s v="Delivery Truck"/>
    <s v="Consumer"/>
    <x v="1"/>
    <x v="3"/>
    <s v="Jumbo Drum"/>
    <s v="Hewlett-Packard Business Color Inkjet 3000 [N, DTN] Series Printers"/>
    <n v="0.4"/>
    <s v="United States"/>
    <s v="West"/>
    <s v="Oregon"/>
    <s v="Woodburn"/>
    <n v="97071"/>
    <x v="30"/>
    <d v="2015-02-07T00:00:00"/>
    <n v="7576.11"/>
    <n v="11"/>
    <n v="8201.33"/>
    <n v="87162"/>
    <n v="808.46"/>
    <s v="William"/>
  </r>
  <r>
    <n v="2781"/>
    <s v="Kelly Byers"/>
    <x v="2"/>
    <n v="0"/>
    <n v="6.48"/>
    <n v="8.19"/>
    <s v="Regular Air"/>
    <s v="Consumer"/>
    <x v="2"/>
    <x v="7"/>
    <s v="Small Box"/>
    <s v="Xerox 217"/>
    <n v="0.37"/>
    <s v="United States"/>
    <s v="West"/>
    <s v="Oregon"/>
    <s v="Woodburn"/>
    <n v="97071"/>
    <x v="30"/>
    <d v="2015-02-07T00:00:00"/>
    <n v="-43.26"/>
    <n v="3"/>
    <n v="22.67"/>
    <n v="87162"/>
    <n v="6.48"/>
    <s v="William"/>
  </r>
  <r>
    <n v="1238"/>
    <s v="April Bowers"/>
    <x v="4"/>
    <n v="0.01"/>
    <n v="160.97999999999999"/>
    <n v="30"/>
    <s v="Delivery Truck"/>
    <s v="Corporate"/>
    <x v="0"/>
    <x v="9"/>
    <s v="Jumbo Drum"/>
    <s v="Office Star - Mid Back Dual function Ergonomic High Back Chair with 2-Way Adjustable Arms"/>
    <n v="0.62"/>
    <s v="United States"/>
    <s v="Central"/>
    <s v="Texas"/>
    <s v="Cedar Hill"/>
    <n v="75104"/>
    <x v="30"/>
    <d v="2015-02-02T00:00:00"/>
    <n v="788.79"/>
    <n v="10"/>
    <n v="1634.67"/>
    <n v="86075"/>
    <n v="160.97"/>
    <s v="Chris"/>
  </r>
  <r>
    <n v="911"/>
    <s v="Marsha P Joyner"/>
    <x v="3"/>
    <n v="0.05"/>
    <n v="7.64"/>
    <n v="5.83"/>
    <s v="Regular Air"/>
    <s v="Corporate"/>
    <x v="2"/>
    <x v="7"/>
    <s v="Wrap Bag"/>
    <s v="Rediform Wirebound &quot;Phone Memo&quot; Message Book, 11 x 5-3/4"/>
    <n v="0.36"/>
    <s v="United States"/>
    <s v="East"/>
    <s v="West Virginia"/>
    <s v="Wheeling"/>
    <n v="26003"/>
    <x v="30"/>
    <d v="2015-02-02T00:00:00"/>
    <n v="-21.018000000000001"/>
    <n v="2"/>
    <n v="16.600000000000001"/>
    <n v="90185"/>
    <n v="7.59"/>
    <s v="Erin"/>
  </r>
  <r>
    <n v="911"/>
    <s v="Marsha P Joyner"/>
    <x v="3"/>
    <n v="0.04"/>
    <n v="218.75"/>
    <n v="69.64"/>
    <s v="Delivery Truck"/>
    <s v="Corporate"/>
    <x v="0"/>
    <x v="0"/>
    <s v="Jumbo Box"/>
    <s v="BoxOffice By Design Rectangular and Half-Moon Meeting Room Tables"/>
    <n v="0.72"/>
    <s v="United States"/>
    <s v="East"/>
    <s v="West Virginia"/>
    <s v="Wheeling"/>
    <n v="26003"/>
    <x v="30"/>
    <d v="2015-02-01T00:00:00"/>
    <n v="-655.52987499999995"/>
    <n v="10"/>
    <n v="2285.41"/>
    <n v="90185"/>
    <n v="218.71"/>
    <s v="Erin"/>
  </r>
  <r>
    <n v="2137"/>
    <s v="Crystal Crabtree"/>
    <x v="3"/>
    <n v="0"/>
    <n v="6.98"/>
    <n v="1.6"/>
    <s v="Regular Air"/>
    <s v="Corporate"/>
    <x v="2"/>
    <x v="7"/>
    <s v="Wrap Bag"/>
    <s v="Adams Phone Message Book, Professional, 400 Message Capacity, 5 3/6” x 11”"/>
    <n v="0.38"/>
    <s v="United States"/>
    <s v="South"/>
    <s v="Florida"/>
    <s v="West Palm Beach"/>
    <n v="33407"/>
    <x v="30"/>
    <d v="2015-02-02T00:00:00"/>
    <n v="-343.86799999999999"/>
    <n v="9"/>
    <n v="64.48"/>
    <n v="86002"/>
    <n v="6.98"/>
    <s v="Sam"/>
  </r>
  <r>
    <n v="510"/>
    <s v="Gregory Rao"/>
    <x v="0"/>
    <n v="0.03"/>
    <n v="6.37"/>
    <n v="5.19"/>
    <s v="Regular Air"/>
    <s v="Corporate"/>
    <x v="2"/>
    <x v="5"/>
    <s v="Small Box"/>
    <s v="C-Line Peel &amp; Stick Add-On Filing Pockets, 8-3/4 x 5-1/8, 10/Pack"/>
    <n v="0.38"/>
    <s v="United States"/>
    <s v="West"/>
    <s v="California"/>
    <s v="Manteca"/>
    <n v="95336"/>
    <x v="31"/>
    <d v="2015-02-02T00:00:00"/>
    <n v="-29.092700000000001"/>
    <n v="14"/>
    <n v="89.79"/>
    <n v="90059"/>
    <n v="6.34"/>
    <s v="William"/>
  </r>
  <r>
    <n v="2122"/>
    <s v="Carolyn Fisher"/>
    <x v="0"/>
    <n v="0.06"/>
    <n v="80.97"/>
    <n v="33.6"/>
    <s v="Delivery Truck"/>
    <s v="Consumer"/>
    <x v="1"/>
    <x v="3"/>
    <s v="Jumbo Drum"/>
    <s v="Lexmark Z25 Color Inkjet Printer"/>
    <n v="0.37"/>
    <s v="United States"/>
    <s v="South"/>
    <s v="Arkansas"/>
    <s v="Sherwood"/>
    <n v="72116"/>
    <x v="31"/>
    <d v="2015-02-03T00:00:00"/>
    <n v="-15.1844"/>
    <n v="10"/>
    <n v="799.76"/>
    <n v="89664"/>
    <n v="80.91"/>
    <s v="Sam"/>
  </r>
  <r>
    <n v="1211"/>
    <s v="Debra Proctor"/>
    <x v="2"/>
    <n v="0.01"/>
    <n v="3.08"/>
    <n v="0.5"/>
    <s v="Regular Air"/>
    <s v="Corporate"/>
    <x v="2"/>
    <x v="13"/>
    <s v="Small Box"/>
    <s v="Avery 497"/>
    <n v="0.37"/>
    <s v="United States"/>
    <s v="Central"/>
    <s v="Indiana"/>
    <s v="Fort Wayne"/>
    <n v="46806"/>
    <x v="31"/>
    <d v="2015-02-06T00:00:00"/>
    <n v="9.0045000000000002"/>
    <n v="4"/>
    <n v="13.05"/>
    <n v="88598"/>
    <n v="3.0700000000000003"/>
    <s v="Chris"/>
  </r>
  <r>
    <n v="1949"/>
    <s v="Dana Waller"/>
    <x v="2"/>
    <n v="0.05"/>
    <n v="424.21"/>
    <n v="110.2"/>
    <s v="Delivery Truck"/>
    <s v="Small Business"/>
    <x v="0"/>
    <x v="0"/>
    <s v="Jumbo Box"/>
    <s v="Bush Advantage Collection® Racetrack Conference Table"/>
    <n v="0.67"/>
    <s v="United States"/>
    <s v="West"/>
    <s v="Montana"/>
    <s v="Bozeman"/>
    <n v="59715"/>
    <x v="31"/>
    <d v="2015-02-05T00:00:00"/>
    <n v="-213.40280000000001"/>
    <n v="12"/>
    <n v="4935.22"/>
    <n v="90415"/>
    <n v="424.15999999999997"/>
    <s v="William"/>
  </r>
  <r>
    <n v="2071"/>
    <s v="Victor Cherry"/>
    <x v="3"/>
    <n v="0.03"/>
    <n v="60.98"/>
    <n v="1.99"/>
    <s v="Regular Air"/>
    <s v="Corporate"/>
    <x v="1"/>
    <x v="1"/>
    <s v="Small Pack"/>
    <s v="Imation 5.2GB DVD-RAM"/>
    <n v="0.5"/>
    <s v="United States"/>
    <s v="Central"/>
    <s v="Michigan"/>
    <s v="Farmington Hills"/>
    <n v="48336"/>
    <x v="31"/>
    <d v="2015-02-01T00:00:00"/>
    <n v="976.2672"/>
    <n v="23"/>
    <n v="1414.88"/>
    <n v="88555"/>
    <n v="60.949999999999996"/>
    <s v="Chris"/>
  </r>
  <r>
    <n v="2071"/>
    <s v="Victor Cherry"/>
    <x v="3"/>
    <n v="0.04"/>
    <n v="3.08"/>
    <n v="0.99"/>
    <s v="Regular Air"/>
    <s v="Corporate"/>
    <x v="2"/>
    <x v="13"/>
    <s v="Small Box"/>
    <s v="Avery 481"/>
    <n v="0.37"/>
    <s v="United States"/>
    <s v="Central"/>
    <s v="Michigan"/>
    <s v="Farmington Hills"/>
    <n v="48336"/>
    <x v="31"/>
    <d v="2015-02-02T00:00:00"/>
    <n v="23.204699999999999"/>
    <n v="11"/>
    <n v="33.630000000000003"/>
    <n v="88555"/>
    <n v="3.04"/>
    <s v="Chris"/>
  </r>
  <r>
    <n v="2072"/>
    <s v="Malcolm S Lanier"/>
    <x v="3"/>
    <n v="0"/>
    <n v="10.31"/>
    <n v="1.79"/>
    <s v="Regular Air"/>
    <s v="Corporate"/>
    <x v="2"/>
    <x v="7"/>
    <s v="Wrap Bag"/>
    <s v="Speediset Carbonless Redi-Letter® 7&quot; x 8 1/2&quot;"/>
    <n v="0.38"/>
    <s v="United States"/>
    <s v="Central"/>
    <s v="Michigan"/>
    <s v="Flint"/>
    <n v="48505"/>
    <x v="31"/>
    <d v="2015-02-03T00:00:00"/>
    <n v="167.46299999999999"/>
    <n v="23"/>
    <n v="242.7"/>
    <n v="88555"/>
    <n v="10.31"/>
    <s v="Chris"/>
  </r>
  <r>
    <n v="397"/>
    <s v="Denise Carver"/>
    <x v="0"/>
    <n v="0.1"/>
    <n v="154.13"/>
    <n v="69"/>
    <s v="Regular Air"/>
    <s v="Corporate"/>
    <x v="0"/>
    <x v="0"/>
    <s v="Large Box"/>
    <s v="Laminate Occasional Tables"/>
    <n v="0.68"/>
    <s v="United States"/>
    <s v="East"/>
    <s v="Ohio"/>
    <s v="Cuyahoga Falls"/>
    <n v="44221"/>
    <x v="32"/>
    <d v="2015-02-03T00:00:00"/>
    <n v="-372.48597100000001"/>
    <n v="8"/>
    <n v="1216.32"/>
    <n v="89319"/>
    <n v="154.03"/>
    <s v="Erin"/>
  </r>
  <r>
    <n v="2555"/>
    <s v="Karl Knowles"/>
    <x v="0"/>
    <n v="0"/>
    <n v="12.97"/>
    <n v="1.49"/>
    <s v="Regular Air"/>
    <s v="Home Office"/>
    <x v="2"/>
    <x v="5"/>
    <s v="Small Box"/>
    <s v="Mead 1st Gear 2&quot; Zipper Binder, Asst. Colors"/>
    <n v="0.35"/>
    <s v="United States"/>
    <s v="Central"/>
    <s v="Wisconsin"/>
    <s v="Madison"/>
    <n v="53711"/>
    <x v="32"/>
    <d v="2015-02-03T00:00:00"/>
    <n v="180.23490000000001"/>
    <n v="19"/>
    <n v="261.20999999999998"/>
    <n v="86529"/>
    <n v="12.97"/>
    <s v="Chris"/>
  </r>
  <r>
    <n v="2555"/>
    <s v="Karl Knowles"/>
    <x v="0"/>
    <n v="0.06"/>
    <n v="4.91"/>
    <n v="0.5"/>
    <s v="Regular Air"/>
    <s v="Home Office"/>
    <x v="2"/>
    <x v="13"/>
    <s v="Small Box"/>
    <s v="Avery 508"/>
    <n v="0.36"/>
    <s v="United States"/>
    <s v="Central"/>
    <s v="Wisconsin"/>
    <s v="Madison"/>
    <n v="53711"/>
    <x v="32"/>
    <d v="2015-02-02T00:00:00"/>
    <n v="29.525099999999998"/>
    <n v="9"/>
    <n v="42.79"/>
    <n v="86529"/>
    <n v="4.8500000000000005"/>
    <s v="Chris"/>
  </r>
  <r>
    <n v="68"/>
    <s v="Scott Bunn"/>
    <x v="1"/>
    <n v="0.09"/>
    <n v="122.99"/>
    <n v="70.2"/>
    <s v="Delivery Truck"/>
    <s v="Corporate"/>
    <x v="0"/>
    <x v="9"/>
    <s v="Jumbo Drum"/>
    <s v="Global High-Back Leather Tilter, Burgundy"/>
    <n v="0.74"/>
    <s v="United States"/>
    <s v="East"/>
    <s v="New York"/>
    <s v="New York City"/>
    <n v="10177"/>
    <x v="32"/>
    <d v="2015-02-04T00:00:00"/>
    <n v="-2426.5500000000002"/>
    <n v="49"/>
    <n v="5718.85"/>
    <n v="55713"/>
    <n v="122.89999999999999"/>
    <s v="Erin"/>
  </r>
  <r>
    <n v="70"/>
    <s v="Annette Boone"/>
    <x v="1"/>
    <n v="0.09"/>
    <n v="122.99"/>
    <n v="70.2"/>
    <s v="Delivery Truck"/>
    <s v="Corporate"/>
    <x v="0"/>
    <x v="9"/>
    <s v="Jumbo Drum"/>
    <s v="Global High-Back Leather Tilter, Burgundy"/>
    <n v="0.74"/>
    <s v="United States"/>
    <s v="East"/>
    <s v="Vermont"/>
    <s v="Burlington"/>
    <n v="5401"/>
    <x v="32"/>
    <d v="2015-02-04T00:00:00"/>
    <n v="-2426.5500000000002"/>
    <n v="12"/>
    <n v="1400.53"/>
    <n v="87947"/>
    <n v="122.89999999999999"/>
    <s v="Erin"/>
  </r>
  <r>
    <n v="894"/>
    <s v="Gail Rankin Cole"/>
    <x v="2"/>
    <n v="0.02"/>
    <n v="1.1399999999999999"/>
    <n v="0.7"/>
    <s v="Regular Air"/>
    <s v="Corporate"/>
    <x v="2"/>
    <x v="14"/>
    <s v="Wrap Bag"/>
    <s v="OIC Thumb-Tacks"/>
    <n v="0.38"/>
    <s v="United States"/>
    <s v="East"/>
    <s v="District of Columbia"/>
    <s v="Washington"/>
    <n v="20024"/>
    <x v="32"/>
    <d v="2015-02-02T00:00:00"/>
    <n v="-0.49"/>
    <n v="38"/>
    <n v="44.85"/>
    <n v="38529"/>
    <n v="1.1199999999999999"/>
    <s v="Erin"/>
  </r>
  <r>
    <n v="2498"/>
    <s v="Arlene Long"/>
    <x v="4"/>
    <n v="0.09"/>
    <n v="6.28"/>
    <n v="5.41"/>
    <s v="Regular Air"/>
    <s v="Small Business"/>
    <x v="0"/>
    <x v="11"/>
    <s v="Small Box"/>
    <s v="Eldon® 200 Class™ Desk Accessories"/>
    <n v="0.53"/>
    <s v="United States"/>
    <s v="West"/>
    <s v="California"/>
    <s v="San Diego"/>
    <n v="92024"/>
    <x v="32"/>
    <d v="2015-02-04T00:00:00"/>
    <n v="-61.59"/>
    <n v="56"/>
    <n v="355.4"/>
    <n v="54567"/>
    <n v="6.19"/>
    <s v="William"/>
  </r>
  <r>
    <n v="2500"/>
    <s v="Kevin Smith"/>
    <x v="4"/>
    <n v="0.09"/>
    <n v="6.28"/>
    <n v="5.41"/>
    <s v="Regular Air"/>
    <s v="Small Business"/>
    <x v="0"/>
    <x v="11"/>
    <s v="Small Box"/>
    <s v="Eldon® 200 Class™ Desk Accessories"/>
    <n v="0.53"/>
    <s v="United States"/>
    <s v="Central"/>
    <s v="Illinois"/>
    <s v="Lake In The Hills"/>
    <n v="60102"/>
    <x v="32"/>
    <d v="2015-02-04T00:00:00"/>
    <n v="-32.026800000000001"/>
    <n v="14"/>
    <n v="88.85"/>
    <n v="88320"/>
    <n v="6.19"/>
    <s v="Chris"/>
  </r>
  <r>
    <n v="84"/>
    <s v="Helen Stein"/>
    <x v="3"/>
    <n v="0"/>
    <n v="8.09"/>
    <n v="7.96"/>
    <s v="Regular Air"/>
    <s v="Consumer"/>
    <x v="0"/>
    <x v="11"/>
    <s v="Small Box"/>
    <s v="6&quot; Cubicle Wall Clock, Black"/>
    <n v="0.49"/>
    <s v="United States"/>
    <s v="East"/>
    <s v="Ohio"/>
    <s v="Cincinnati"/>
    <n v="45231"/>
    <x v="32"/>
    <d v="2015-02-03T00:00:00"/>
    <n v="-144.56"/>
    <n v="11"/>
    <n v="90.98"/>
    <n v="87364"/>
    <n v="8.09"/>
    <s v="Erin"/>
  </r>
  <r>
    <n v="1412"/>
    <s v="Marc Ray"/>
    <x v="3"/>
    <n v="0.08"/>
    <n v="3.38"/>
    <n v="0.85"/>
    <s v="Regular Air"/>
    <s v="Corporate"/>
    <x v="2"/>
    <x v="2"/>
    <s v="Wrap Bag"/>
    <s v="Avery Hi-Liter® Fluorescent Desk Style Markers"/>
    <n v="0.48"/>
    <s v="United States"/>
    <s v="West"/>
    <s v="California"/>
    <s v="Mountain View"/>
    <n v="94043"/>
    <x v="32"/>
    <d v="2015-02-04T00:00:00"/>
    <n v="20.453600000000002"/>
    <n v="12"/>
    <n v="38.81"/>
    <n v="87087"/>
    <n v="3.3"/>
    <s v="William"/>
  </r>
  <r>
    <n v="1413"/>
    <s v="Pamela Wiley"/>
    <x v="3"/>
    <n v="0.02"/>
    <n v="16.48"/>
    <n v="1.99"/>
    <s v="Express Air"/>
    <s v="Corporate"/>
    <x v="1"/>
    <x v="1"/>
    <s v="Small Pack"/>
    <s v="Maxell DVD-RAM Discs"/>
    <n v="0.42"/>
    <s v="United States"/>
    <s v="East"/>
    <s v="Massachusetts"/>
    <s v="Boston"/>
    <n v="2113"/>
    <x v="32"/>
    <d v="2015-02-04T00:00:00"/>
    <n v="69.61"/>
    <n v="27"/>
    <n v="484.56"/>
    <n v="45539"/>
    <n v="16.46"/>
    <s v="Erin"/>
  </r>
  <r>
    <n v="3196"/>
    <s v="Rick Foster Hawkins"/>
    <x v="3"/>
    <n v="0.03"/>
    <n v="200.97"/>
    <n v="15.59"/>
    <s v="Delivery Truck"/>
    <s v="Home Office"/>
    <x v="1"/>
    <x v="3"/>
    <s v="Jumbo Drum"/>
    <s v="Hewlett-Packard Deskjet 6122 Color Inkjet Printer"/>
    <n v="0.36"/>
    <s v="United States"/>
    <s v="West"/>
    <s v="California"/>
    <s v="San Francisco"/>
    <n v="94109"/>
    <x v="32"/>
    <d v="2015-02-03T00:00:00"/>
    <n v="1951.3"/>
    <n v="43"/>
    <n v="8717.75"/>
    <n v="24294"/>
    <n v="200.94"/>
    <s v="William"/>
  </r>
  <r>
    <n v="3197"/>
    <s v="Wallace Pugh"/>
    <x v="3"/>
    <n v="0.03"/>
    <n v="200.97"/>
    <n v="15.59"/>
    <s v="Delivery Truck"/>
    <s v="Home Office"/>
    <x v="1"/>
    <x v="3"/>
    <s v="Jumbo Drum"/>
    <s v="Hewlett-Packard Deskjet 6122 Color Inkjet Printer"/>
    <n v="0.36"/>
    <s v="United States"/>
    <s v="Central"/>
    <s v="Illinois"/>
    <s v="Northbrook"/>
    <n v="60062"/>
    <x v="32"/>
    <d v="2015-02-03T00:00:00"/>
    <n v="1538.7828"/>
    <n v="11"/>
    <n v="2230.12"/>
    <n v="90850"/>
    <n v="200.94"/>
    <s v="Chris"/>
  </r>
  <r>
    <n v="2486"/>
    <s v="Jack Horn"/>
    <x v="2"/>
    <n v="0"/>
    <n v="180.98"/>
    <n v="30"/>
    <s v="Delivery Truck"/>
    <s v="Small Business"/>
    <x v="0"/>
    <x v="9"/>
    <s v="Jumbo Drum"/>
    <s v="Office Star - Ergonomic Mid Back Chair with 2-Way Adjustable Arms"/>
    <n v="0.69"/>
    <s v="United States"/>
    <s v="South"/>
    <s v="Georgia"/>
    <s v="Statesboro"/>
    <n v="30458"/>
    <x v="33"/>
    <d v="2015-02-05T00:00:00"/>
    <n v="9.2040000000000006"/>
    <n v="11"/>
    <n v="2084.16"/>
    <n v="91416"/>
    <n v="180.98"/>
    <s v="Sam"/>
  </r>
  <r>
    <n v="3053"/>
    <s v="Robin Tyler"/>
    <x v="4"/>
    <n v="0.06"/>
    <n v="125.99"/>
    <n v="2.5"/>
    <s v="Regular Air"/>
    <s v="Corporate"/>
    <x v="1"/>
    <x v="12"/>
    <s v="Small Box"/>
    <s v="i2000"/>
    <n v="0.6"/>
    <s v="United States"/>
    <s v="South"/>
    <s v="Kentucky"/>
    <s v="Murray"/>
    <n v="42071"/>
    <x v="33"/>
    <d v="2015-02-05T00:00:00"/>
    <n v="402.06599999999997"/>
    <n v="11"/>
    <n v="1173.76"/>
    <n v="86662"/>
    <n v="125.92999999999999"/>
    <s v="Sam"/>
  </r>
  <r>
    <n v="603"/>
    <s v="Gretchen Ball"/>
    <x v="3"/>
    <n v="0.02"/>
    <n v="35.99"/>
    <n v="5"/>
    <s v="Regular Air"/>
    <s v="Home Office"/>
    <x v="1"/>
    <x v="12"/>
    <s v="Small Box"/>
    <s v="Accessory27"/>
    <n v="0.85"/>
    <s v="United States"/>
    <s v="West"/>
    <s v="Colorado"/>
    <s v="Pueblo"/>
    <n v="81001"/>
    <x v="33"/>
    <d v="2015-02-05T00:00:00"/>
    <n v="-120.934"/>
    <n v="7"/>
    <n v="227.79"/>
    <n v="87020"/>
    <n v="35.97"/>
    <s v="William"/>
  </r>
  <r>
    <n v="3151"/>
    <s v="Glenda Hunter"/>
    <x v="0"/>
    <n v="0.01"/>
    <n v="3502.14"/>
    <n v="8.73"/>
    <s v="Delivery Truck"/>
    <s v="Corporate"/>
    <x v="1"/>
    <x v="3"/>
    <s v="Jumbo Box"/>
    <s v="Okidata Pacemark 4410N Wide Format Dot Matrix Printer"/>
    <n v="0.56999999999999995"/>
    <s v="United States"/>
    <s v="West"/>
    <s v="California"/>
    <s v="Twentynine Palms"/>
    <n v="92277"/>
    <x v="34"/>
    <d v="2015-02-05T00:00:00"/>
    <n v="-4075.9339920000002"/>
    <n v="1"/>
    <n v="3501.79"/>
    <n v="88544"/>
    <n v="3502.1299999999997"/>
    <s v="William"/>
  </r>
  <r>
    <n v="3151"/>
    <s v="Glenda Hunter"/>
    <x v="0"/>
    <n v="0.06"/>
    <n v="15.73"/>
    <n v="7.42"/>
    <s v="Regular Air"/>
    <s v="Corporate"/>
    <x v="2"/>
    <x v="16"/>
    <s v="Small Pack"/>
    <s v="Acme Galleria® Hot Forged Steel Scissors with Colored Handles"/>
    <n v="0.56000000000000005"/>
    <s v="United States"/>
    <s v="West"/>
    <s v="California"/>
    <s v="Twentynine Palms"/>
    <n v="92277"/>
    <x v="34"/>
    <d v="2015-02-05T00:00:00"/>
    <n v="-18.558800000000002"/>
    <n v="4"/>
    <n v="63.04"/>
    <n v="88544"/>
    <n v="15.67"/>
    <s v="William"/>
  </r>
  <r>
    <n v="3351"/>
    <s v="Nathan Wyatt"/>
    <x v="0"/>
    <n v="0.1"/>
    <n v="10.89"/>
    <n v="4.5"/>
    <s v="Regular Air"/>
    <s v="Small Business"/>
    <x v="2"/>
    <x v="8"/>
    <s v="Small Box"/>
    <s v="Belkin 6 Outlet Metallic Surge Strip"/>
    <n v="0.59"/>
    <s v="United States"/>
    <s v="West"/>
    <s v="Washington"/>
    <s v="Pasco"/>
    <n v="99301"/>
    <x v="34"/>
    <d v="2015-02-06T00:00:00"/>
    <n v="-19.2972"/>
    <n v="17"/>
    <n v="178.68"/>
    <n v="91297"/>
    <n v="10.790000000000001"/>
    <s v="William"/>
  </r>
  <r>
    <n v="960"/>
    <s v="Phillip Chappell"/>
    <x v="2"/>
    <n v="0.03"/>
    <n v="2.94"/>
    <n v="0.96"/>
    <s v="Regular Air"/>
    <s v="Home Office"/>
    <x v="2"/>
    <x v="2"/>
    <s v="Wrap Bag"/>
    <s v="Newell 343"/>
    <n v="0.57999999999999996"/>
    <s v="United States"/>
    <s v="West"/>
    <s v="California"/>
    <s v="Redondo Beach"/>
    <n v="90278"/>
    <x v="34"/>
    <d v="2015-02-08T00:00:00"/>
    <n v="-4.2"/>
    <n v="1"/>
    <n v="3.51"/>
    <n v="89401"/>
    <n v="2.91"/>
    <s v="William"/>
  </r>
  <r>
    <n v="962"/>
    <s v="Yvonne Clarke"/>
    <x v="2"/>
    <n v="0.03"/>
    <n v="2.94"/>
    <n v="0.96"/>
    <s v="Regular Air"/>
    <s v="Home Office"/>
    <x v="2"/>
    <x v="2"/>
    <s v="Wrap Bag"/>
    <s v="Newell 343"/>
    <n v="0.57999999999999996"/>
    <s v="United States"/>
    <s v="Central"/>
    <s v="Illinois"/>
    <s v="Chicago"/>
    <n v="60610"/>
    <x v="34"/>
    <d v="2015-02-08T00:00:00"/>
    <n v="-4.2"/>
    <n v="2"/>
    <n v="7.01"/>
    <n v="17636"/>
    <n v="2.91"/>
    <s v="Chris"/>
  </r>
  <r>
    <n v="1213"/>
    <s v="Jeremy Pratt"/>
    <x v="2"/>
    <n v="7.0000000000000007E-2"/>
    <n v="29.89"/>
    <n v="1.99"/>
    <s v="Express Air"/>
    <s v="Corporate"/>
    <x v="1"/>
    <x v="1"/>
    <s v="Small Pack"/>
    <s v="Verbatim DVD-RAM, 5.2GB, Rewritable, Type 1, DS"/>
    <n v="0.5"/>
    <s v="United States"/>
    <s v="Central"/>
    <s v="Indiana"/>
    <s v="Granger"/>
    <n v="46530"/>
    <x v="34"/>
    <d v="2015-02-09T00:00:00"/>
    <n v="258.6189"/>
    <n v="13"/>
    <n v="374.81"/>
    <n v="88599"/>
    <n v="29.82"/>
    <s v="Chris"/>
  </r>
  <r>
    <n v="1213"/>
    <s v="Jeremy Pratt"/>
    <x v="2"/>
    <n v="0.03"/>
    <n v="8.34"/>
    <n v="4.82"/>
    <s v="Regular Air"/>
    <s v="Corporate"/>
    <x v="2"/>
    <x v="7"/>
    <s v="Small Box"/>
    <s v="Southworth 25% Cotton Antique Laid Paper &amp; Envelopes"/>
    <n v="0.4"/>
    <s v="United States"/>
    <s v="Central"/>
    <s v="Indiana"/>
    <s v="Granger"/>
    <n v="46530"/>
    <x v="34"/>
    <d v="2015-02-08T00:00:00"/>
    <n v="-6.71"/>
    <n v="5"/>
    <n v="43.27"/>
    <n v="88599"/>
    <n v="8.31"/>
    <s v="Chris"/>
  </r>
  <r>
    <n v="2203"/>
    <s v="Eddie Walker"/>
    <x v="2"/>
    <n v="0.08"/>
    <n v="145.44999999999999"/>
    <n v="17.850000000000001"/>
    <s v="Delivery Truck"/>
    <s v="Home Office"/>
    <x v="1"/>
    <x v="3"/>
    <s v="Jumbo Drum"/>
    <s v="Panasonic KX-P1150 Dot Matrix Printer"/>
    <n v="0.56000000000000005"/>
    <s v="United States"/>
    <s v="Central"/>
    <s v="Minnesota"/>
    <s v="Brooklyn Park"/>
    <n v="55445"/>
    <x v="34"/>
    <d v="2015-02-04T00:00:00"/>
    <n v="751.58"/>
    <n v="8"/>
    <n v="1117.6600000000001"/>
    <n v="86051"/>
    <n v="145.36999999999998"/>
    <s v="Chris"/>
  </r>
  <r>
    <n v="2204"/>
    <s v="Oscar Ford"/>
    <x v="2"/>
    <n v="7.0000000000000007E-2"/>
    <n v="33.94"/>
    <n v="19.190000000000001"/>
    <s v="Delivery Truck"/>
    <s v="Home Office"/>
    <x v="0"/>
    <x v="9"/>
    <s v="Jumbo Drum"/>
    <s v="Metal Folding Chairs, Beige, 4/Carton"/>
    <n v="0.57999999999999996"/>
    <s v="United States"/>
    <s v="Central"/>
    <s v="Minnesota"/>
    <s v="Burnsville"/>
    <n v="55337"/>
    <x v="34"/>
    <d v="2015-02-08T00:00:00"/>
    <n v="-157.56"/>
    <n v="5"/>
    <n v="169.46"/>
    <n v="86051"/>
    <n v="33.869999999999997"/>
    <s v="Chris"/>
  </r>
  <r>
    <n v="689"/>
    <s v="Tommy Honeycutt"/>
    <x v="4"/>
    <n v="7.0000000000000007E-2"/>
    <n v="1.7"/>
    <n v="1.99"/>
    <s v="Regular Air"/>
    <s v="Small Business"/>
    <x v="1"/>
    <x v="1"/>
    <s v="Small Pack"/>
    <s v="BASF Silver 74 Minute CD-R"/>
    <n v="0.51"/>
    <s v="United States"/>
    <s v="Central"/>
    <s v="Missouri"/>
    <s v="Saint Peters"/>
    <n v="63376"/>
    <x v="34"/>
    <d v="2015-02-05T00:00:00"/>
    <n v="-51.42"/>
    <n v="10"/>
    <n v="17.420000000000002"/>
    <n v="88502"/>
    <n v="1.63"/>
    <s v="Chris"/>
  </r>
  <r>
    <n v="1363"/>
    <s v="Earl Roy"/>
    <x v="4"/>
    <n v="0.05"/>
    <n v="12.97"/>
    <n v="1.49"/>
    <s v="Regular Air"/>
    <s v="Consumer"/>
    <x v="2"/>
    <x v="5"/>
    <s v="Small Box"/>
    <s v="Mead 1st Gear 2&quot; Zipper Binder, Asst. Colors"/>
    <n v="0.35"/>
    <s v="United States"/>
    <s v="South"/>
    <s v="Florida"/>
    <s v="Casselberry"/>
    <n v="32707"/>
    <x v="34"/>
    <d v="2015-02-06T00:00:00"/>
    <n v="5.4660000000000002"/>
    <n v="2"/>
    <n v="26.37"/>
    <n v="89993"/>
    <n v="12.92"/>
    <s v="Sam"/>
  </r>
  <r>
    <n v="1363"/>
    <s v="Earl Roy"/>
    <x v="4"/>
    <n v="0.06"/>
    <n v="5.81"/>
    <n v="3.37"/>
    <s v="Regular Air"/>
    <s v="Consumer"/>
    <x v="2"/>
    <x v="14"/>
    <s v="Wrap Bag"/>
    <s v="Advantus Push Pins, Aluminum Head"/>
    <n v="0.54"/>
    <s v="United States"/>
    <s v="South"/>
    <s v="Florida"/>
    <s v="Casselberry"/>
    <n v="32707"/>
    <x v="34"/>
    <d v="2015-02-06T00:00:00"/>
    <n v="-149.1182"/>
    <n v="9"/>
    <n v="53.44"/>
    <n v="89993"/>
    <n v="5.75"/>
    <s v="Sam"/>
  </r>
  <r>
    <n v="1499"/>
    <s v="Charlotte L Doyle"/>
    <x v="4"/>
    <n v="0.05"/>
    <n v="2.16"/>
    <n v="6.05"/>
    <s v="Regular Air"/>
    <s v="Home Office"/>
    <x v="2"/>
    <x v="5"/>
    <s v="Small Box"/>
    <s v="Peel &amp; Stick Add-On Corner Pockets"/>
    <n v="0.37"/>
    <s v="United States"/>
    <s v="South"/>
    <s v="Florida"/>
    <s v="Coral Gables"/>
    <n v="33134"/>
    <x v="34"/>
    <d v="2015-02-05T00:00:00"/>
    <n v="-298.88600000000002"/>
    <n v="8"/>
    <n v="18.59"/>
    <n v="90731"/>
    <n v="2.1100000000000003"/>
    <s v="Sam"/>
  </r>
  <r>
    <n v="1499"/>
    <s v="Charlotte L Doyle"/>
    <x v="4"/>
    <n v="0.03"/>
    <n v="6.48"/>
    <n v="6.6"/>
    <s v="Regular Air"/>
    <s v="Home Office"/>
    <x v="2"/>
    <x v="7"/>
    <s v="Small Box"/>
    <s v="Xerox 21"/>
    <n v="0.37"/>
    <s v="United States"/>
    <s v="South"/>
    <s v="Florida"/>
    <s v="Coral Gables"/>
    <n v="33134"/>
    <x v="34"/>
    <d v="2015-02-05T00:00:00"/>
    <n v="-145.852"/>
    <n v="9"/>
    <n v="58.83"/>
    <n v="90731"/>
    <n v="6.45"/>
    <s v="Sam"/>
  </r>
  <r>
    <n v="1499"/>
    <s v="Charlotte L Doyle"/>
    <x v="4"/>
    <n v="0.08"/>
    <n v="146.05000000000001"/>
    <n v="80.2"/>
    <s v="Delivery Truck"/>
    <s v="Home Office"/>
    <x v="0"/>
    <x v="0"/>
    <s v="Jumbo Box"/>
    <s v="BPI Conference Tables"/>
    <n v="0.71"/>
    <s v="United States"/>
    <s v="South"/>
    <s v="Florida"/>
    <s v="Coral Gables"/>
    <n v="33134"/>
    <x v="34"/>
    <d v="2015-02-05T00:00:00"/>
    <n v="-27.951000000000001"/>
    <n v="11"/>
    <n v="1557.66"/>
    <n v="90731"/>
    <n v="145.97"/>
    <s v="Sam"/>
  </r>
  <r>
    <n v="2286"/>
    <s v="Larry Langston"/>
    <x v="4"/>
    <n v="0"/>
    <n v="4.91"/>
    <n v="0.5"/>
    <s v="Regular Air"/>
    <s v="Corporate"/>
    <x v="2"/>
    <x v="13"/>
    <s v="Small Box"/>
    <s v="Avery 493"/>
    <n v="0.36"/>
    <s v="United States"/>
    <s v="South"/>
    <s v="South Carolina"/>
    <s v="Spartanburg"/>
    <n v="29301"/>
    <x v="34"/>
    <d v="2015-02-06T00:00:00"/>
    <n v="99.197999999999993"/>
    <n v="12"/>
    <n v="61.87"/>
    <n v="90145"/>
    <n v="4.91"/>
    <s v="Sam"/>
  </r>
  <r>
    <n v="2286"/>
    <s v="Larry Langston"/>
    <x v="4"/>
    <n v="0.01"/>
    <n v="7.28"/>
    <n v="11.15"/>
    <s v="Regular Air"/>
    <s v="Corporate"/>
    <x v="2"/>
    <x v="7"/>
    <s v="Small Box"/>
    <s v="Array® Parchment Paper, Assorted Colors"/>
    <n v="0.37"/>
    <s v="United States"/>
    <s v="South"/>
    <s v="South Carolina"/>
    <s v="Spartanburg"/>
    <n v="29301"/>
    <x v="34"/>
    <d v="2015-02-05T00:00:00"/>
    <n v="136.03139999999999"/>
    <n v="6"/>
    <n v="48.88"/>
    <n v="90145"/>
    <n v="7.2700000000000005"/>
    <s v="Sam"/>
  </r>
  <r>
    <n v="2286"/>
    <s v="Larry Langston"/>
    <x v="4"/>
    <n v="0.1"/>
    <n v="6.68"/>
    <n v="6.93"/>
    <s v="Regular Air"/>
    <s v="Corporate"/>
    <x v="2"/>
    <x v="7"/>
    <s v="Small Box"/>
    <s v="HP Office Paper (20Lb. and 87 Bright)"/>
    <n v="0.37"/>
    <s v="United States"/>
    <s v="South"/>
    <s v="South Carolina"/>
    <s v="Spartanburg"/>
    <n v="29301"/>
    <x v="34"/>
    <d v="2015-02-07T00:00:00"/>
    <n v="-100.072"/>
    <n v="3"/>
    <n v="21.56"/>
    <n v="90145"/>
    <n v="6.58"/>
    <s v="Sam"/>
  </r>
  <r>
    <n v="2290"/>
    <s v="Glen Robertson"/>
    <x v="4"/>
    <n v="7.0000000000000007E-2"/>
    <n v="80.98"/>
    <n v="7.18"/>
    <s v="Regular Air"/>
    <s v="Corporate"/>
    <x v="1"/>
    <x v="1"/>
    <s v="Small Box"/>
    <s v="Logitech Cordless Navigator Duo"/>
    <n v="0.48"/>
    <s v="United States"/>
    <s v="Central"/>
    <s v="Minnesota"/>
    <s v="Coon Rapids"/>
    <n v="55433"/>
    <x v="34"/>
    <d v="2015-02-06T00:00:00"/>
    <n v="779.47230000000002"/>
    <n v="15"/>
    <n v="1129.67"/>
    <n v="88164"/>
    <n v="80.910000000000011"/>
    <s v="Chris"/>
  </r>
  <r>
    <n v="3042"/>
    <s v="Tara Gold"/>
    <x v="4"/>
    <n v="7.0000000000000007E-2"/>
    <n v="14.48"/>
    <n v="6.46"/>
    <s v="Regular Air"/>
    <s v="Small Business"/>
    <x v="2"/>
    <x v="5"/>
    <s v="Small Box"/>
    <s v="GBC White Gloss Covers, Plain Front"/>
    <n v="0.38"/>
    <s v="United States"/>
    <s v="Central"/>
    <s v="Kansas"/>
    <s v="Hutchinson"/>
    <n v="67501"/>
    <x v="34"/>
    <d v="2015-02-05T00:00:00"/>
    <n v="67.864000000000004"/>
    <n v="12"/>
    <n v="171.33"/>
    <n v="86101"/>
    <n v="14.41"/>
    <s v="Chris"/>
  </r>
  <r>
    <n v="1776"/>
    <s v="Charlotte Patterson"/>
    <x v="3"/>
    <n v="0.08"/>
    <n v="5.78"/>
    <n v="5.67"/>
    <s v="Regular Air"/>
    <s v="Consumer"/>
    <x v="2"/>
    <x v="7"/>
    <s v="Small Box"/>
    <s v="Xerox 1978"/>
    <n v="0.36"/>
    <s v="United States"/>
    <s v="Central"/>
    <s v="Indiana"/>
    <s v="Terre Haute"/>
    <n v="47802"/>
    <x v="34"/>
    <d v="2015-02-05T00:00:00"/>
    <n v="-53.898000000000003"/>
    <n v="19"/>
    <n v="106.57"/>
    <n v="89941"/>
    <n v="5.7"/>
    <s v="Chris"/>
  </r>
  <r>
    <n v="2947"/>
    <s v="Kathy Turner"/>
    <x v="3"/>
    <n v="0.01"/>
    <n v="7.64"/>
    <n v="1.39"/>
    <s v="Regular Air"/>
    <s v="Consumer"/>
    <x v="2"/>
    <x v="15"/>
    <s v="Small Box"/>
    <s v="Security-Tint Envelopes"/>
    <n v="0.36"/>
    <s v="United States"/>
    <s v="East"/>
    <s v="New York"/>
    <s v="Depew"/>
    <n v="14043"/>
    <x v="34"/>
    <d v="2015-02-07T00:00:00"/>
    <n v="112.1181"/>
    <n v="20"/>
    <n v="162.49"/>
    <n v="87511"/>
    <n v="7.63"/>
    <s v="Erin"/>
  </r>
  <r>
    <n v="234"/>
    <s v="Don Cameron"/>
    <x v="0"/>
    <n v="0.06"/>
    <n v="279.81"/>
    <n v="23.19"/>
    <s v="Delivery Truck"/>
    <s v="Small Business"/>
    <x v="2"/>
    <x v="8"/>
    <s v="Jumbo Drum"/>
    <s v="Sanyo 2.5 Cubic Foot Mid-Size Office Refrigerators"/>
    <n v="0.59"/>
    <s v="United States"/>
    <s v="Central"/>
    <s v="Iowa"/>
    <s v="Newton"/>
    <n v="50208"/>
    <x v="35"/>
    <d v="2015-02-06T00:00:00"/>
    <n v="1103.9724000000001"/>
    <n v="6"/>
    <n v="1599.96"/>
    <n v="90236"/>
    <n v="279.75"/>
    <s v="Chris"/>
  </r>
  <r>
    <n v="2359"/>
    <s v="Annie Horne"/>
    <x v="0"/>
    <n v="0"/>
    <n v="7.28"/>
    <n v="1.77"/>
    <s v="Regular Air"/>
    <s v="Home Office"/>
    <x v="2"/>
    <x v="7"/>
    <s v="Wrap Bag"/>
    <s v="Post-it® “Important Message” Note Pad, Neon Colors, 50 Sheets/Pad"/>
    <n v="0.37"/>
    <s v="United States"/>
    <s v="South"/>
    <s v="Florida"/>
    <s v="Fort Myers"/>
    <n v="33917"/>
    <x v="35"/>
    <d v="2015-02-05T00:00:00"/>
    <n v="167.16"/>
    <n v="7"/>
    <n v="53.42"/>
    <n v="88265"/>
    <n v="7.28"/>
    <s v="Sam"/>
  </r>
  <r>
    <n v="672"/>
    <s v="Brian Leach"/>
    <x v="2"/>
    <n v="7.0000000000000007E-2"/>
    <n v="2.88"/>
    <n v="1.01"/>
    <s v="Regular Air"/>
    <s v="Small Business"/>
    <x v="2"/>
    <x v="2"/>
    <s v="Wrap Bag"/>
    <s v="Sanford Colorific Colored Pencils, 12/Box"/>
    <n v="0.55000000000000004"/>
    <s v="United States"/>
    <s v="Central"/>
    <s v="Iowa"/>
    <s v="Newton"/>
    <n v="50208"/>
    <x v="35"/>
    <d v="2015-02-09T00:00:00"/>
    <n v="9.59"/>
    <n v="12"/>
    <n v="34.97"/>
    <n v="88173"/>
    <n v="2.81"/>
    <s v="Chris"/>
  </r>
  <r>
    <n v="672"/>
    <s v="Brian Leach"/>
    <x v="2"/>
    <n v="0.1"/>
    <n v="195.99"/>
    <n v="3.99"/>
    <s v="Regular Air"/>
    <s v="Small Business"/>
    <x v="1"/>
    <x v="12"/>
    <s v="Small Box"/>
    <s v="R380"/>
    <n v="0.57999999999999996"/>
    <s v="United States"/>
    <s v="Central"/>
    <s v="Iowa"/>
    <s v="Newton"/>
    <n v="50208"/>
    <x v="35"/>
    <d v="2015-02-12T00:00:00"/>
    <n v="-655.42399999999998"/>
    <n v="2"/>
    <n v="308.86"/>
    <n v="88173"/>
    <n v="195.89000000000001"/>
    <s v="Chris"/>
  </r>
  <r>
    <n v="1427"/>
    <s v="Stacy Gould"/>
    <x v="2"/>
    <n v="0.09"/>
    <n v="125.99"/>
    <n v="2.5"/>
    <s v="Regular Air"/>
    <s v="Home Office"/>
    <x v="1"/>
    <x v="12"/>
    <s v="Small Box"/>
    <s v="i2000"/>
    <n v="0.6"/>
    <s v="United States"/>
    <s v="Central"/>
    <s v="Michigan"/>
    <s v="Bay City"/>
    <n v="48708"/>
    <x v="35"/>
    <d v="2015-02-09T00:00:00"/>
    <n v="1258.7877000000001"/>
    <n v="18"/>
    <n v="1824.33"/>
    <n v="90905"/>
    <n v="125.89999999999999"/>
    <s v="Chris"/>
  </r>
  <r>
    <n v="1816"/>
    <s v="Danielle Schneider"/>
    <x v="2"/>
    <n v="0.01"/>
    <n v="10.48"/>
    <n v="2.89"/>
    <s v="Regular Air"/>
    <s v="Consumer"/>
    <x v="2"/>
    <x v="2"/>
    <s v="Small Pack"/>
    <s v="Staples Battery-Operated Desktop Pencil Sharpener"/>
    <n v="0.6"/>
    <s v="United States"/>
    <s v="Central"/>
    <s v="Michigan"/>
    <s v="Canton"/>
    <n v="48187"/>
    <x v="35"/>
    <d v="2015-02-07T00:00:00"/>
    <n v="60.561599999999999"/>
    <n v="19"/>
    <n v="202.38"/>
    <n v="85990"/>
    <n v="10.47"/>
    <s v="Chris"/>
  </r>
  <r>
    <n v="1821"/>
    <s v="Vanessa Boyer"/>
    <x v="2"/>
    <n v="0.01"/>
    <n v="10.48"/>
    <n v="2.89"/>
    <s v="Regular Air"/>
    <s v="Consumer"/>
    <x v="2"/>
    <x v="2"/>
    <s v="Small Pack"/>
    <s v="Staples Battery-Operated Desktop Pencil Sharpener"/>
    <n v="0.6"/>
    <s v="United States"/>
    <s v="East"/>
    <s v="New York"/>
    <s v="New York City"/>
    <n v="10177"/>
    <x v="35"/>
    <d v="2015-02-07T00:00:00"/>
    <n v="40.92"/>
    <n v="76"/>
    <n v="809.51"/>
    <n v="34435"/>
    <n v="10.47"/>
    <s v="Erin"/>
  </r>
  <r>
    <n v="980"/>
    <s v="Howard Burnett"/>
    <x v="4"/>
    <n v="0"/>
    <n v="37.76"/>
    <n v="12.9"/>
    <s v="Regular Air"/>
    <s v="Corporate"/>
    <x v="2"/>
    <x v="6"/>
    <s v="Small Box"/>
    <s v="Companion Letter/Legal File, Black"/>
    <n v="0.56999999999999995"/>
    <s v="United States"/>
    <s v="East"/>
    <s v="Vermont"/>
    <s v="South Burlington"/>
    <n v="5403"/>
    <x v="35"/>
    <d v="2015-02-06T00:00:00"/>
    <n v="93.846800000000002"/>
    <n v="12"/>
    <n v="477.2"/>
    <n v="87258"/>
    <n v="37.76"/>
    <s v="Erin"/>
  </r>
  <r>
    <n v="2094"/>
    <s v="Vernon Hirsch Singleton"/>
    <x v="4"/>
    <n v="0.08"/>
    <n v="400.98"/>
    <n v="42.52"/>
    <s v="Delivery Truck"/>
    <s v="Corporate"/>
    <x v="0"/>
    <x v="0"/>
    <s v="Jumbo Box"/>
    <s v="Bretford CR8500 Series Meeting Room Furniture"/>
    <n v="0.71"/>
    <s v="United States"/>
    <s v="West"/>
    <s v="California"/>
    <s v="Chico"/>
    <n v="95928"/>
    <x v="35"/>
    <d v="2015-02-06T00:00:00"/>
    <n v="3031.9724000000001"/>
    <n v="20"/>
    <n v="7840.04"/>
    <n v="86629"/>
    <n v="400.90000000000003"/>
    <s v="William"/>
  </r>
  <r>
    <n v="2282"/>
    <s v="Jimmy Waters"/>
    <x v="4"/>
    <n v="0.04"/>
    <n v="5.98"/>
    <n v="5.79"/>
    <s v="Regular Air"/>
    <s v="Home Office"/>
    <x v="2"/>
    <x v="7"/>
    <s v="Small Box"/>
    <s v="Xerox 1903"/>
    <n v="0.36"/>
    <s v="United States"/>
    <s v="Central"/>
    <s v="Wisconsin"/>
    <s v="Fitchburg"/>
    <n v="53713"/>
    <x v="35"/>
    <d v="2015-02-07T00:00:00"/>
    <n v="-36.030799999999999"/>
    <n v="14"/>
    <n v="86.12"/>
    <n v="85950"/>
    <n v="5.94"/>
    <s v="Chris"/>
  </r>
  <r>
    <n v="2747"/>
    <s v="Brian Grady"/>
    <x v="4"/>
    <n v="0.08"/>
    <n v="9.98"/>
    <n v="12.52"/>
    <s v="Regular Air"/>
    <s v="Corporate"/>
    <x v="0"/>
    <x v="11"/>
    <s v="Small Box"/>
    <s v="Eldon® Expressions™ Wood and Plastic Desk Accessories, Oak"/>
    <n v="0.56999999999999995"/>
    <s v="United States"/>
    <s v="East"/>
    <s v="New York"/>
    <s v="New York City"/>
    <n v="10115"/>
    <x v="35"/>
    <d v="2015-02-07T00:00:00"/>
    <n v="-102.93"/>
    <n v="15"/>
    <n v="150.24"/>
    <n v="35200"/>
    <n v="9.9"/>
    <s v="Erin"/>
  </r>
  <r>
    <n v="2803"/>
    <s v="Catherine Dorsey Burnett"/>
    <x v="4"/>
    <n v="7.0000000000000007E-2"/>
    <n v="500.98"/>
    <n v="28.14"/>
    <s v="Delivery Truck"/>
    <s v="Small Business"/>
    <x v="1"/>
    <x v="3"/>
    <s v="Jumbo Drum"/>
    <s v="Hewlett-Packard cp1700 [D, PS] Series Color Inkjet Printers"/>
    <n v="0.38"/>
    <s v="United States"/>
    <s v="West"/>
    <s v="California"/>
    <s v="East Los Angeles"/>
    <n v="90022"/>
    <x v="35"/>
    <d v="2015-02-06T00:00:00"/>
    <n v="2699.9838"/>
    <n v="10"/>
    <n v="3913.02"/>
    <n v="86227"/>
    <n v="500.91"/>
    <s v="William"/>
  </r>
  <r>
    <n v="2803"/>
    <s v="Catherine Dorsey Burnett"/>
    <x v="4"/>
    <n v="0.1"/>
    <n v="178.47"/>
    <n v="19.989999999999998"/>
    <s v="Regular Air"/>
    <s v="Small Business"/>
    <x v="2"/>
    <x v="6"/>
    <s v="Small Box"/>
    <s v="Hot File® 7-Pocket, Floor Stand"/>
    <n v="0.55000000000000004"/>
    <s v="United States"/>
    <s v="West"/>
    <s v="California"/>
    <s v="East Los Angeles"/>
    <n v="90022"/>
    <x v="35"/>
    <d v="2015-02-07T00:00:00"/>
    <n v="-170.98"/>
    <n v="1"/>
    <n v="180.14"/>
    <n v="86227"/>
    <n v="178.37"/>
    <s v="William"/>
  </r>
  <r>
    <n v="1117"/>
    <s v="Samantha Koch"/>
    <x v="3"/>
    <n v="0.06"/>
    <n v="64.650000000000006"/>
    <n v="35"/>
    <s v="Regular Air"/>
    <s v="Home Office"/>
    <x v="2"/>
    <x v="6"/>
    <s v="Large Box"/>
    <s v="Space Solutions Commercial Steel Shelving"/>
    <n v="0.8"/>
    <s v="United States"/>
    <s v="West"/>
    <s v="Arizona"/>
    <s v="Tucson"/>
    <n v="85705"/>
    <x v="35"/>
    <d v="2015-02-06T00:00:00"/>
    <n v="-139.28720000000001"/>
    <n v="4"/>
    <n v="277.60000000000002"/>
    <n v="86768"/>
    <n v="64.59"/>
    <s v="William"/>
  </r>
  <r>
    <n v="2498"/>
    <s v="Arlene Long"/>
    <x v="3"/>
    <n v="0.08"/>
    <n v="1.68"/>
    <n v="1.57"/>
    <s v="Regular Air"/>
    <s v="Small Business"/>
    <x v="2"/>
    <x v="2"/>
    <s v="Wrap Bag"/>
    <s v="Newell 323"/>
    <n v="0.59"/>
    <s v="United States"/>
    <s v="West"/>
    <s v="California"/>
    <s v="San Diego"/>
    <n v="92024"/>
    <x v="35"/>
    <d v="2015-02-06T00:00:00"/>
    <n v="-46.25"/>
    <n v="88"/>
    <n v="148.36000000000001"/>
    <n v="20007"/>
    <n v="1.5999999999999999"/>
    <s v="William"/>
  </r>
  <r>
    <n v="421"/>
    <s v="Scott Feldman"/>
    <x v="0"/>
    <n v="0.09"/>
    <n v="999.99"/>
    <n v="13.99"/>
    <s v="Regular Air"/>
    <s v="Small Business"/>
    <x v="1"/>
    <x v="3"/>
    <s v="Medium Box"/>
    <s v="Polycom Soundstation EX Audio-Conferencing Telephone, Black"/>
    <n v="0.36"/>
    <s v="United States"/>
    <s v="East"/>
    <s v="New Jersey"/>
    <s v="Elizabeth"/>
    <n v="7201"/>
    <x v="36"/>
    <d v="2015-02-08T00:00:00"/>
    <n v="-2531.4825000000001"/>
    <n v="1"/>
    <n v="919.09"/>
    <n v="87700"/>
    <n v="999.9"/>
    <s v="Erin"/>
  </r>
  <r>
    <n v="1020"/>
    <s v="Julie Porter"/>
    <x v="0"/>
    <n v="7.0000000000000007E-2"/>
    <n v="4.13"/>
    <n v="5.04"/>
    <s v="Regular Air"/>
    <s v="Small Business"/>
    <x v="2"/>
    <x v="5"/>
    <s v="Small Box"/>
    <s v="ACCOHIDE® 3-Ring Binder, Blue, 1&quot;"/>
    <n v="0.38"/>
    <s v="United States"/>
    <s v="Central"/>
    <s v="Kansas"/>
    <s v="Pittsburg"/>
    <n v="66762"/>
    <x v="36"/>
    <d v="2015-02-07T00:00:00"/>
    <n v="-76.424400000000006"/>
    <n v="20"/>
    <n v="79.06"/>
    <n v="88634"/>
    <n v="4.0599999999999996"/>
    <s v="Chris"/>
  </r>
  <r>
    <n v="1020"/>
    <s v="Julie Porter"/>
    <x v="0"/>
    <n v="0"/>
    <n v="4.4800000000000004"/>
    <n v="2.5"/>
    <s v="Regular Air"/>
    <s v="Small Business"/>
    <x v="2"/>
    <x v="15"/>
    <s v="Small Box"/>
    <s v="Ampad #10 Peel &amp; Seel® Holiday Envelopes"/>
    <n v="0.37"/>
    <s v="United States"/>
    <s v="Central"/>
    <s v="Kansas"/>
    <s v="Pittsburg"/>
    <n v="66762"/>
    <x v="36"/>
    <d v="2015-02-08T00:00:00"/>
    <n v="8.7319999999999993"/>
    <n v="14"/>
    <n v="65.14"/>
    <n v="88634"/>
    <n v="4.4800000000000004"/>
    <s v="Chris"/>
  </r>
  <r>
    <n v="1533"/>
    <s v="Nicole Reid"/>
    <x v="1"/>
    <n v="0.02"/>
    <n v="4.8899999999999997"/>
    <n v="4.93"/>
    <s v="Regular Air"/>
    <s v="Corporate"/>
    <x v="1"/>
    <x v="1"/>
    <s v="Small Pack"/>
    <s v="Maxell 3.5&quot; DS/HD IBM-Formatted Diskettes, 10/Pack"/>
    <n v="0.66"/>
    <s v="United States"/>
    <s v="Central"/>
    <s v="Missouri"/>
    <s v="University City"/>
    <n v="63130"/>
    <x v="36"/>
    <d v="2015-02-07T00:00:00"/>
    <n v="-56.445999999999998"/>
    <n v="14"/>
    <n v="74.010000000000005"/>
    <n v="91328"/>
    <n v="4.87"/>
    <s v="Chris"/>
  </r>
  <r>
    <n v="1533"/>
    <s v="Nicole Reid"/>
    <x v="1"/>
    <n v="7.0000000000000007E-2"/>
    <n v="10.06"/>
    <n v="2.06"/>
    <s v="Regular Air"/>
    <s v="Corporate"/>
    <x v="2"/>
    <x v="7"/>
    <s v="Wrap Bag"/>
    <s v="Riverleaf Stik-Withit® Designer Note Cubes®"/>
    <n v="0.39"/>
    <s v="United States"/>
    <s v="Central"/>
    <s v="Missouri"/>
    <s v="University City"/>
    <n v="63130"/>
    <x v="36"/>
    <d v="2015-02-07T00:00:00"/>
    <n v="33.189"/>
    <n v="5"/>
    <n v="48.1"/>
    <n v="91328"/>
    <n v="9.99"/>
    <s v="Chris"/>
  </r>
  <r>
    <n v="1927"/>
    <s v="Earl Alston"/>
    <x v="1"/>
    <n v="0.02"/>
    <n v="259.70999999999998"/>
    <n v="66.67"/>
    <s v="Delivery Truck"/>
    <s v="Home Office"/>
    <x v="0"/>
    <x v="0"/>
    <s v="Jumbo Box"/>
    <s v="Bevis Round Bullnose 29&quot; High Table Top"/>
    <n v="0.65"/>
    <s v="United States"/>
    <s v="South"/>
    <s v="South Carolina"/>
    <s v="Greenville"/>
    <n v="29611"/>
    <x v="36"/>
    <d v="2015-02-06T00:00:00"/>
    <n v="-14.448"/>
    <n v="8"/>
    <n v="1757.15"/>
    <n v="88579"/>
    <n v="259.69"/>
    <s v="Sam"/>
  </r>
  <r>
    <n v="2135"/>
    <s v="Melvin Kendall"/>
    <x v="1"/>
    <n v="0.01"/>
    <n v="28.99"/>
    <n v="8.59"/>
    <s v="Regular Air"/>
    <s v="Home Office"/>
    <x v="1"/>
    <x v="12"/>
    <s v="Medium Box"/>
    <s v="SouthWestern Bell FA970 Digital Answering Machine with Time/Day Stamp"/>
    <n v="0.56000000000000005"/>
    <s v="United States"/>
    <s v="West"/>
    <s v="New Mexico"/>
    <s v="Clovis"/>
    <n v="88101"/>
    <x v="36"/>
    <d v="2015-02-07T00:00:00"/>
    <n v="196.52328"/>
    <n v="21"/>
    <n v="556.61"/>
    <n v="91583"/>
    <n v="28.979999999999997"/>
    <s v="William"/>
  </r>
  <r>
    <n v="2486"/>
    <s v="Jack Horn"/>
    <x v="1"/>
    <n v="0.02"/>
    <n v="71.37"/>
    <n v="69"/>
    <s v="Regular Air"/>
    <s v="Small Business"/>
    <x v="0"/>
    <x v="0"/>
    <s v="Large Box"/>
    <s v="Lesro Sheffield Collection Coffee Table, End Table, Center Table, Corner Table"/>
    <n v="0.68"/>
    <s v="United States"/>
    <s v="South"/>
    <s v="Georgia"/>
    <s v="Statesboro"/>
    <n v="30458"/>
    <x v="36"/>
    <d v="2015-02-07T00:00:00"/>
    <n v="-439.90800000000002"/>
    <n v="4"/>
    <n v="237.62"/>
    <n v="91414"/>
    <n v="71.350000000000009"/>
    <s v="Sam"/>
  </r>
  <r>
    <n v="2486"/>
    <s v="Jack Horn"/>
    <x v="1"/>
    <n v="0.03"/>
    <n v="205.99"/>
    <n v="8.99"/>
    <s v="Express Air"/>
    <s v="Small Business"/>
    <x v="1"/>
    <x v="12"/>
    <s v="Small Box"/>
    <s v="StarTAC 8000"/>
    <n v="0.6"/>
    <s v="United States"/>
    <s v="South"/>
    <s v="Georgia"/>
    <s v="Statesboro"/>
    <n v="30458"/>
    <x v="36"/>
    <d v="2015-02-08T00:00:00"/>
    <n v="1087.7159999999999"/>
    <n v="1"/>
    <n v="176.42"/>
    <n v="91414"/>
    <n v="205.96"/>
    <s v="Sam"/>
  </r>
  <r>
    <n v="389"/>
    <s v="Joel Buckley"/>
    <x v="2"/>
    <n v="0.03"/>
    <n v="160.97999999999999"/>
    <n v="30"/>
    <s v="Delivery Truck"/>
    <s v="Corporate"/>
    <x v="0"/>
    <x v="9"/>
    <s v="Jumbo Drum"/>
    <s v="Office Star - Mid Back Dual function Ergonomic High Back Chair with 2-Way Adjustable Arms"/>
    <n v="0.62"/>
    <s v="United States"/>
    <s v="Central"/>
    <s v="Nebraska"/>
    <s v="Lincoln"/>
    <n v="68502"/>
    <x v="36"/>
    <d v="2015-02-10T00:00:00"/>
    <n v="1273.2086999999999"/>
    <n v="11"/>
    <n v="1845.23"/>
    <n v="90338"/>
    <n v="160.94999999999999"/>
    <s v="Chris"/>
  </r>
  <r>
    <n v="1607"/>
    <s v="Kathleen Huang Hall"/>
    <x v="2"/>
    <n v="0.1"/>
    <n v="5.68"/>
    <n v="3.6"/>
    <s v="Express Air"/>
    <s v="Home Office"/>
    <x v="2"/>
    <x v="16"/>
    <s v="Small Pack"/>
    <s v="Acme® Preferred Stainless Steel Scissors"/>
    <n v="0.56000000000000005"/>
    <s v="United States"/>
    <s v="East"/>
    <s v="New York"/>
    <s v="Freeport"/>
    <n v="11520"/>
    <x v="36"/>
    <d v="2015-02-10T00:00:00"/>
    <n v="-33.2956"/>
    <n v="21"/>
    <n v="118.35"/>
    <n v="87995"/>
    <n v="5.58"/>
    <s v="Erin"/>
  </r>
  <r>
    <n v="2270"/>
    <s v="Kristine Holden"/>
    <x v="2"/>
    <n v="0.01"/>
    <n v="20.48"/>
    <n v="6.32"/>
    <s v="Regular Air"/>
    <s v="Small Business"/>
    <x v="2"/>
    <x v="8"/>
    <s v="Small Box"/>
    <s v="Kensington 6 Outlet Guardian Standard Surge Protector"/>
    <n v="0.57999999999999996"/>
    <s v="United States"/>
    <s v="South"/>
    <s v="South Carolina"/>
    <s v="Mauldin"/>
    <n v="29662"/>
    <x v="36"/>
    <d v="2015-02-08T00:00:00"/>
    <n v="711.24480000000005"/>
    <n v="18"/>
    <n v="375.03"/>
    <n v="89572"/>
    <n v="20.47"/>
    <s v="Sam"/>
  </r>
  <r>
    <n v="2270"/>
    <s v="Kristine Holden"/>
    <x v="2"/>
    <n v="0.09"/>
    <n v="1.86"/>
    <n v="2.58"/>
    <s v="Regular Air"/>
    <s v="Small Business"/>
    <x v="2"/>
    <x v="14"/>
    <s v="Wrap Bag"/>
    <s v="Super Bands, 12/Pack"/>
    <n v="0.82"/>
    <s v="United States"/>
    <s v="South"/>
    <s v="South Carolina"/>
    <s v="Mauldin"/>
    <n v="29662"/>
    <x v="36"/>
    <d v="2015-02-11T00:00:00"/>
    <n v="-1084.8469631999999"/>
    <n v="12"/>
    <n v="22.11"/>
    <n v="89572"/>
    <n v="1.77"/>
    <s v="Sam"/>
  </r>
  <r>
    <n v="2270"/>
    <s v="Kristine Holden"/>
    <x v="2"/>
    <n v="0.08"/>
    <n v="205.99"/>
    <n v="2.5"/>
    <s v="Regular Air"/>
    <s v="Small Business"/>
    <x v="1"/>
    <x v="12"/>
    <s v="Small Box"/>
    <s v="V70"/>
    <n v="0.59"/>
    <s v="United States"/>
    <s v="South"/>
    <s v="South Carolina"/>
    <s v="Mauldin"/>
    <n v="29662"/>
    <x v="36"/>
    <d v="2015-02-11T00:00:00"/>
    <n v="-156.77199999999999"/>
    <n v="17"/>
    <n v="2875.35"/>
    <n v="89572"/>
    <n v="205.91"/>
    <s v="Sam"/>
  </r>
  <r>
    <n v="697"/>
    <s v="Adam G Sawyer"/>
    <x v="0"/>
    <n v="0.08"/>
    <n v="14.81"/>
    <n v="13.32"/>
    <s v="Regular Air"/>
    <s v="Corporate"/>
    <x v="2"/>
    <x v="8"/>
    <s v="Small Box"/>
    <s v="Holmes Replacement Filter for HEPA Air Cleaner, Large Room"/>
    <n v="0.43"/>
    <s v="United States"/>
    <s v="Central"/>
    <s v="Indiana"/>
    <s v="East Chicago"/>
    <n v="46312"/>
    <x v="37"/>
    <d v="2015-02-09T00:00:00"/>
    <n v="-131.6172"/>
    <n v="20"/>
    <n v="292.18"/>
    <n v="89849"/>
    <n v="14.73"/>
    <s v="Chris"/>
  </r>
  <r>
    <n v="698"/>
    <s v="Nelson Hensley"/>
    <x v="0"/>
    <n v="0.08"/>
    <n v="14.81"/>
    <n v="13.32"/>
    <s v="Regular Air"/>
    <s v="Corporate"/>
    <x v="2"/>
    <x v="8"/>
    <s v="Small Box"/>
    <s v="Holmes Replacement Filter for HEPA Air Cleaner, Large Room"/>
    <n v="0.43"/>
    <s v="United States"/>
    <s v="West"/>
    <s v="Washington"/>
    <s v="Seattle"/>
    <n v="98105"/>
    <x v="37"/>
    <d v="2015-02-09T00:00:00"/>
    <n v="-253.11"/>
    <n v="79"/>
    <n v="1154.1199999999999"/>
    <n v="53410"/>
    <n v="14.73"/>
    <s v="William"/>
  </r>
  <r>
    <n v="2626"/>
    <s v="Lillian Fischer"/>
    <x v="1"/>
    <n v="0.1"/>
    <n v="41.94"/>
    <n v="2.99"/>
    <s v="Regular Air"/>
    <s v="Consumer"/>
    <x v="2"/>
    <x v="5"/>
    <s v="Small Box"/>
    <s v="Avery Trapezoid Extra Heavy Duty 4&quot; Binders"/>
    <n v="0.35"/>
    <s v="United States"/>
    <s v="West"/>
    <s v="California"/>
    <s v="Menlo Park"/>
    <n v="94025"/>
    <x v="37"/>
    <d v="2015-02-08T00:00:00"/>
    <n v="164.08199999999999"/>
    <n v="6"/>
    <n v="237.8"/>
    <n v="90927"/>
    <n v="41.839999999999996"/>
    <s v="William"/>
  </r>
  <r>
    <n v="3351"/>
    <s v="Nathan Wyatt"/>
    <x v="1"/>
    <n v="0.06"/>
    <n v="6.7"/>
    <n v="1.56"/>
    <s v="Express Air"/>
    <s v="Small Business"/>
    <x v="2"/>
    <x v="2"/>
    <s v="Wrap Bag"/>
    <s v="Turquoise Lead Holder with Pocket Clip"/>
    <n v="0.52"/>
    <s v="United States"/>
    <s v="West"/>
    <s v="Washington"/>
    <s v="Pasco"/>
    <n v="99301"/>
    <x v="37"/>
    <d v="2015-02-09T00:00:00"/>
    <n v="40.6556"/>
    <n v="12"/>
    <n v="79.39"/>
    <n v="91298"/>
    <n v="6.6400000000000006"/>
    <s v="William"/>
  </r>
  <r>
    <n v="1121"/>
    <s v="Tonya Proctor"/>
    <x v="2"/>
    <n v="0.04"/>
    <n v="19.98"/>
    <n v="8.68"/>
    <s v="Regular Air"/>
    <s v="Consumer"/>
    <x v="2"/>
    <x v="7"/>
    <s v="Small Box"/>
    <s v="Southworth 25% Cotton Premium Laser Paper and Envelopes"/>
    <n v="0.37"/>
    <s v="United States"/>
    <s v="West"/>
    <s v="California"/>
    <s v="Temecula"/>
    <n v="92592"/>
    <x v="37"/>
    <d v="2015-02-14T00:00:00"/>
    <n v="108"/>
    <n v="8"/>
    <n v="168.04"/>
    <n v="86767"/>
    <n v="19.940000000000001"/>
    <s v="William"/>
  </r>
  <r>
    <n v="1121"/>
    <s v="Tonya Proctor"/>
    <x v="2"/>
    <n v="0.08"/>
    <n v="125.99"/>
    <n v="7.69"/>
    <s v="Regular Air"/>
    <s v="Consumer"/>
    <x v="1"/>
    <x v="12"/>
    <s v="Small Box"/>
    <s v="Timeport L7089"/>
    <n v="0.57999999999999996"/>
    <s v="United States"/>
    <s v="West"/>
    <s v="California"/>
    <s v="Temecula"/>
    <n v="92592"/>
    <x v="37"/>
    <d v="2015-02-09T00:00:00"/>
    <n v="377.154"/>
    <n v="7"/>
    <n v="703.46"/>
    <n v="86767"/>
    <n v="125.91"/>
    <s v="William"/>
  </r>
  <r>
    <n v="1723"/>
    <s v="Constance Flowers"/>
    <x v="4"/>
    <n v="0.05"/>
    <n v="6.68"/>
    <n v="5.66"/>
    <s v="Regular Air"/>
    <s v="Corporate"/>
    <x v="2"/>
    <x v="7"/>
    <s v="Small Box"/>
    <s v="Xerox 1923"/>
    <n v="0.37"/>
    <s v="United States"/>
    <s v="West"/>
    <s v="California"/>
    <s v="San Diego"/>
    <n v="92037"/>
    <x v="37"/>
    <d v="2015-02-09T00:00:00"/>
    <n v="-66.48"/>
    <n v="46"/>
    <n v="320.93"/>
    <n v="44002"/>
    <n v="6.63"/>
    <s v="William"/>
  </r>
  <r>
    <n v="1723"/>
    <s v="Constance Flowers"/>
    <x v="4"/>
    <n v="0.03"/>
    <n v="17.7"/>
    <n v="9.4700000000000006"/>
    <s v="Regular Air"/>
    <s v="Corporate"/>
    <x v="2"/>
    <x v="6"/>
    <s v="Small Box"/>
    <s v="Portfile® Personal File Boxes"/>
    <n v="0.59"/>
    <s v="United States"/>
    <s v="West"/>
    <s v="California"/>
    <s v="San Diego"/>
    <n v="92037"/>
    <x v="37"/>
    <d v="2015-02-07T00:00:00"/>
    <n v="-52.33"/>
    <n v="14"/>
    <n v="261.85000000000002"/>
    <n v="44002"/>
    <n v="17.669999999999998"/>
    <s v="William"/>
  </r>
  <r>
    <n v="2813"/>
    <s v="Marjorie Burnette"/>
    <x v="4"/>
    <n v="7.0000000000000007E-2"/>
    <n v="30.56"/>
    <n v="2.99"/>
    <s v="Regular Air"/>
    <s v="Corporate"/>
    <x v="2"/>
    <x v="5"/>
    <s v="Small Box"/>
    <s v="Surelock™ Post Binders"/>
    <n v="0.35"/>
    <s v="United States"/>
    <s v="South"/>
    <s v="Tennessee"/>
    <s v="Cleveland"/>
    <n v="37311"/>
    <x v="37"/>
    <d v="2015-02-07T00:00:00"/>
    <n v="-95.618600000000001"/>
    <n v="12"/>
    <n v="364.92"/>
    <n v="88819"/>
    <n v="30.49"/>
    <s v="Sam"/>
  </r>
  <r>
    <n v="1026"/>
    <s v="Eugene Kerr"/>
    <x v="3"/>
    <n v="0.08"/>
    <n v="65.989999999999995"/>
    <n v="5.92"/>
    <s v="Regular Air"/>
    <s v="Small Business"/>
    <x v="1"/>
    <x v="12"/>
    <s v="Small Box"/>
    <s v="i500plus"/>
    <n v="0.57999999999999996"/>
    <s v="United States"/>
    <s v="East"/>
    <s v="New York"/>
    <s v="Central Islip"/>
    <n v="11722"/>
    <x v="37"/>
    <d v="2015-02-07T00:00:00"/>
    <n v="624.40164000000004"/>
    <n v="22"/>
    <n v="1137.5999999999999"/>
    <n v="89005"/>
    <n v="65.91"/>
    <s v="Erin"/>
  </r>
  <r>
    <n v="3403"/>
    <s v="Tammy Buckley"/>
    <x v="1"/>
    <n v="0.1"/>
    <n v="105.98"/>
    <n v="13.99"/>
    <s v="Express Air"/>
    <s v="Consumer"/>
    <x v="0"/>
    <x v="11"/>
    <s v="Medium Box"/>
    <s v="Tenex 46&quot; x 60&quot; Computer Anti-Static Chairmat, Rectangular Shaped"/>
    <n v="0.65"/>
    <s v="United States"/>
    <s v="West"/>
    <s v="Wyoming"/>
    <s v="Cheyenne"/>
    <n v="82001"/>
    <x v="38"/>
    <d v="2015-02-11T00:00:00"/>
    <n v="349.48500000000001"/>
    <n v="5"/>
    <n v="506.5"/>
    <n v="87530"/>
    <n v="105.88000000000001"/>
    <s v="William"/>
  </r>
  <r>
    <n v="471"/>
    <s v="Ross Simpson"/>
    <x v="3"/>
    <n v="7.0000000000000007E-2"/>
    <n v="179.99"/>
    <n v="19.989999999999998"/>
    <s v="Express Air"/>
    <s v="Consumer"/>
    <x v="1"/>
    <x v="1"/>
    <s v="Small Box"/>
    <s v="Motorola SB4200 Cable Modem"/>
    <n v="0.48"/>
    <s v="United States"/>
    <s v="South"/>
    <s v="Georgia"/>
    <s v="Atlanta"/>
    <n v="30318"/>
    <x v="38"/>
    <d v="2015-02-08T00:00:00"/>
    <n v="-568.53510000000006"/>
    <n v="4"/>
    <n v="718.03"/>
    <n v="3138"/>
    <n v="179.92000000000002"/>
    <s v="Sam"/>
  </r>
  <r>
    <n v="472"/>
    <s v="Donna Craven"/>
    <x v="3"/>
    <n v="7.0000000000000007E-2"/>
    <n v="179.99"/>
    <n v="19.989999999999998"/>
    <s v="Express Air"/>
    <s v="Consumer"/>
    <x v="1"/>
    <x v="1"/>
    <s v="Small Box"/>
    <s v="Motorola SB4200 Cable Modem"/>
    <n v="0.48"/>
    <s v="United States"/>
    <s v="East"/>
    <s v="Maryland"/>
    <s v="Randallstown"/>
    <n v="21133"/>
    <x v="38"/>
    <d v="2015-02-08T00:00:00"/>
    <n v="-427.47"/>
    <n v="1"/>
    <n v="179.51"/>
    <n v="88023"/>
    <n v="179.92000000000002"/>
    <s v="Erin"/>
  </r>
  <r>
    <n v="2151"/>
    <s v="Melinda Rogers"/>
    <x v="1"/>
    <n v="0.08"/>
    <n v="5.74"/>
    <n v="5.01"/>
    <s v="Regular Air"/>
    <s v="Corporate"/>
    <x v="2"/>
    <x v="5"/>
    <s v="Small Box"/>
    <s v="Binder Posts"/>
    <n v="0.39"/>
    <s v="United States"/>
    <s v="Central"/>
    <s v="Iowa"/>
    <s v="Dubuque"/>
    <n v="52001"/>
    <x v="39"/>
    <d v="2015-02-11T00:00:00"/>
    <n v="-6.9308199999999998"/>
    <n v="1"/>
    <n v="7.21"/>
    <n v="90405"/>
    <n v="5.66"/>
    <s v="Chris"/>
  </r>
  <r>
    <n v="1671"/>
    <s v="Mitchell Ross"/>
    <x v="2"/>
    <n v="0.1"/>
    <n v="4.13"/>
    <n v="0.99"/>
    <s v="Regular Air"/>
    <s v="Small Business"/>
    <x v="2"/>
    <x v="13"/>
    <s v="Small Box"/>
    <s v="Avery 491"/>
    <n v="0.39"/>
    <s v="United States"/>
    <s v="South"/>
    <s v="Virginia"/>
    <s v="Burke"/>
    <n v="22015"/>
    <x v="39"/>
    <d v="2015-02-13T00:00:00"/>
    <n v="-40.53"/>
    <n v="13"/>
    <n v="52.16"/>
    <n v="86724"/>
    <n v="4.03"/>
    <s v="Sam"/>
  </r>
  <r>
    <n v="1574"/>
    <s v="Sherry Hurley"/>
    <x v="4"/>
    <n v="7.0000000000000007E-2"/>
    <n v="20.95"/>
    <n v="5.99"/>
    <s v="Regular Air"/>
    <s v="Consumer"/>
    <x v="1"/>
    <x v="1"/>
    <s v="Small Box"/>
    <s v="Fellowes Basic 104-Key Keyboard, Platinum"/>
    <n v="0.65"/>
    <s v="United States"/>
    <s v="South"/>
    <s v="North Carolina"/>
    <s v="Fayetteville"/>
    <n v="28314"/>
    <x v="39"/>
    <d v="2015-02-10T00:00:00"/>
    <n v="27.234000000000002"/>
    <n v="19"/>
    <n v="391.4"/>
    <n v="86966"/>
    <n v="20.88"/>
    <s v="Sam"/>
  </r>
  <r>
    <n v="2619"/>
    <s v="Brandon E Shepherd"/>
    <x v="3"/>
    <n v="0.1"/>
    <n v="30.98"/>
    <n v="8.99"/>
    <s v="Regular Air"/>
    <s v="Corporate"/>
    <x v="2"/>
    <x v="2"/>
    <s v="Small Pack"/>
    <s v="Boston School Pro Electric Pencil Sharpener, 1670"/>
    <n v="0.57999999999999996"/>
    <s v="United States"/>
    <s v="Central"/>
    <s v="South Dakota"/>
    <s v="Sioux Falls"/>
    <n v="57103"/>
    <x v="39"/>
    <d v="2015-02-11T00:00:00"/>
    <n v="-20.222799999999999"/>
    <n v="4"/>
    <n v="119.37"/>
    <n v="88015"/>
    <n v="30.88"/>
    <s v="Chris"/>
  </r>
  <r>
    <n v="491"/>
    <s v="Toni Swanson"/>
    <x v="0"/>
    <n v="0.01"/>
    <n v="4.9800000000000004"/>
    <n v="6.07"/>
    <s v="Regular Air"/>
    <s v="Consumer"/>
    <x v="2"/>
    <x v="7"/>
    <s v="Small Box"/>
    <s v="Xerox 1897"/>
    <n v="0.36"/>
    <s v="United States"/>
    <s v="East"/>
    <s v="New York"/>
    <s v="New York City"/>
    <n v="10154"/>
    <x v="40"/>
    <d v="2015-02-11T00:00:00"/>
    <n v="-69.069999999999993"/>
    <n v="41"/>
    <n v="217"/>
    <n v="10464"/>
    <n v="4.9700000000000006"/>
    <s v="Erin"/>
  </r>
  <r>
    <n v="494"/>
    <s v="Jimmy Alston Holder"/>
    <x v="0"/>
    <n v="0.01"/>
    <n v="4.9800000000000004"/>
    <n v="6.07"/>
    <s v="Regular Air"/>
    <s v="Consumer"/>
    <x v="2"/>
    <x v="7"/>
    <s v="Small Box"/>
    <s v="Xerox 1897"/>
    <n v="0.36"/>
    <s v="United States"/>
    <s v="West"/>
    <s v="Washington"/>
    <s v="Seattle"/>
    <n v="98115"/>
    <x v="40"/>
    <d v="2015-02-11T00:00:00"/>
    <n v="-35.916400000000003"/>
    <n v="10"/>
    <n v="52.93"/>
    <n v="88907"/>
    <n v="4.9700000000000006"/>
    <s v="William"/>
  </r>
  <r>
    <n v="1267"/>
    <s v="Rosemary Branch"/>
    <x v="0"/>
    <n v="0.01"/>
    <n v="13.99"/>
    <n v="7.51"/>
    <s v="Regular Air"/>
    <s v="Corporate"/>
    <x v="1"/>
    <x v="3"/>
    <s v="Medium Box"/>
    <s v="Sharp EL500L Fraction Calculator"/>
    <n v="0.39"/>
    <s v="United States"/>
    <s v="South"/>
    <s v="Florida"/>
    <s v="Boca Raton"/>
    <n v="33433"/>
    <x v="40"/>
    <d v="2015-02-11T00:00:00"/>
    <n v="533.74199999999996"/>
    <n v="2"/>
    <n v="29.85"/>
    <n v="89514"/>
    <n v="13.98"/>
    <s v="Sam"/>
  </r>
  <r>
    <n v="1361"/>
    <s v="Kristina Collier"/>
    <x v="0"/>
    <n v="0.01"/>
    <n v="6.48"/>
    <n v="6.22"/>
    <s v="Express Air"/>
    <s v="Consumer"/>
    <x v="2"/>
    <x v="7"/>
    <s v="Small Box"/>
    <s v="Xerox 1894"/>
    <n v="0.37"/>
    <s v="United States"/>
    <s v="Central"/>
    <s v="Michigan"/>
    <s v="Allen Park"/>
    <n v="48101"/>
    <x v="40"/>
    <d v="2015-02-11T00:00:00"/>
    <n v="-15.6312"/>
    <n v="9"/>
    <n v="69.459999999999994"/>
    <n v="89596"/>
    <n v="6.4700000000000006"/>
    <s v="Chris"/>
  </r>
  <r>
    <n v="1361"/>
    <s v="Kristina Collier"/>
    <x v="0"/>
    <n v="0.03"/>
    <n v="85.99"/>
    <n v="3.3"/>
    <s v="Regular Air"/>
    <s v="Consumer"/>
    <x v="1"/>
    <x v="12"/>
    <s v="Small Pack"/>
    <s v="Accessory20"/>
    <n v="0.37"/>
    <s v="United States"/>
    <s v="Central"/>
    <s v="Michigan"/>
    <s v="Allen Park"/>
    <n v="48101"/>
    <x v="40"/>
    <d v="2015-02-12T00:00:00"/>
    <n v="790.54679999999996"/>
    <n v="16"/>
    <n v="1145.72"/>
    <n v="89596"/>
    <n v="85.96"/>
    <s v="Chris"/>
  </r>
  <r>
    <n v="2204"/>
    <s v="Oscar Ford"/>
    <x v="0"/>
    <n v="0.04"/>
    <n v="296.18"/>
    <n v="154.12"/>
    <s v="Delivery Truck"/>
    <s v="Consumer"/>
    <x v="0"/>
    <x v="0"/>
    <s v="Jumbo Box"/>
    <s v="Hon 94000 Series Round Tables"/>
    <n v="0.76"/>
    <s v="United States"/>
    <s v="Central"/>
    <s v="Minnesota"/>
    <s v="Burnsville"/>
    <n v="55337"/>
    <x v="40"/>
    <d v="2015-02-11T00:00:00"/>
    <n v="-87.998040000000003"/>
    <n v="20"/>
    <n v="5768.12"/>
    <n v="86053"/>
    <n v="296.14"/>
    <s v="Chris"/>
  </r>
  <r>
    <n v="1526"/>
    <s v="Larry Hall"/>
    <x v="1"/>
    <n v="0.04"/>
    <n v="11.34"/>
    <n v="5.01"/>
    <s v="Regular Air"/>
    <s v="Home Office"/>
    <x v="2"/>
    <x v="7"/>
    <s v="Small Box"/>
    <s v="Xerox 188"/>
    <n v="0.36"/>
    <s v="United States"/>
    <s v="South"/>
    <s v="Alabama"/>
    <s v="Birmingham"/>
    <n v="35211"/>
    <x v="40"/>
    <d v="2015-02-11T00:00:00"/>
    <n v="-189.22399999999999"/>
    <n v="10"/>
    <n v="115.53"/>
    <n v="86812"/>
    <n v="11.3"/>
    <s v="Sam"/>
  </r>
  <r>
    <n v="1338"/>
    <s v="Denise McIntosh"/>
    <x v="2"/>
    <n v="0.02"/>
    <n v="55.99"/>
    <n v="3.3"/>
    <s v="Regular Air"/>
    <s v="Home Office"/>
    <x v="1"/>
    <x v="12"/>
    <s v="Small Pack"/>
    <s v="Accessory24"/>
    <n v="0.59"/>
    <s v="United States"/>
    <s v="Central"/>
    <s v="Illinois"/>
    <s v="Chicago"/>
    <n v="60623"/>
    <x v="40"/>
    <d v="2015-02-10T00:00:00"/>
    <n v="525.20039999999995"/>
    <n v="16"/>
    <n v="761.16"/>
    <n v="91244"/>
    <n v="55.97"/>
    <s v="Chris"/>
  </r>
  <r>
    <n v="1340"/>
    <s v="Marie Bass"/>
    <x v="2"/>
    <n v="0"/>
    <n v="22.38"/>
    <n v="15.1"/>
    <s v="Express Air"/>
    <s v="Home Office"/>
    <x v="2"/>
    <x v="5"/>
    <s v="Small Box"/>
    <s v="Avery Flip-Chart Easel Binder, Black"/>
    <n v="0.38"/>
    <s v="United States"/>
    <s v="East"/>
    <s v="New York"/>
    <s v="New York City"/>
    <n v="10170"/>
    <x v="40"/>
    <d v="2015-02-17T00:00:00"/>
    <n v="-52.646999999999998"/>
    <n v="29"/>
    <n v="682.68"/>
    <n v="21636"/>
    <n v="22.38"/>
    <s v="Erin"/>
  </r>
  <r>
    <n v="1340"/>
    <s v="Marie Bass"/>
    <x v="2"/>
    <n v="7.0000000000000007E-2"/>
    <n v="5.98"/>
    <n v="4.6900000000000004"/>
    <s v="Regular Air"/>
    <s v="Home Office"/>
    <x v="2"/>
    <x v="6"/>
    <s v="Small Box"/>
    <s v="Perma STOR-ALL™ Hanging File Box, 13 1/8&quot;W x 12 1/4&quot;D x 10 1/2&quot;H"/>
    <n v="0.68"/>
    <s v="United States"/>
    <s v="East"/>
    <s v="New York"/>
    <s v="New York City"/>
    <n v="10170"/>
    <x v="40"/>
    <d v="2015-02-15T00:00:00"/>
    <n v="-24.44"/>
    <n v="11"/>
    <n v="73.44"/>
    <n v="21636"/>
    <n v="5.91"/>
    <s v="Erin"/>
  </r>
  <r>
    <n v="1340"/>
    <s v="Marie Bass"/>
    <x v="2"/>
    <n v="0.02"/>
    <n v="55.99"/>
    <n v="3.3"/>
    <s v="Regular Air"/>
    <s v="Home Office"/>
    <x v="1"/>
    <x v="12"/>
    <s v="Small Pack"/>
    <s v="Accessory24"/>
    <n v="0.59"/>
    <s v="United States"/>
    <s v="East"/>
    <s v="New York"/>
    <s v="New York City"/>
    <n v="10170"/>
    <x v="40"/>
    <d v="2015-02-10T00:00:00"/>
    <n v="366.50700000000001"/>
    <n v="63"/>
    <n v="2997.07"/>
    <n v="21636"/>
    <n v="55.97"/>
    <s v="Erin"/>
  </r>
  <r>
    <n v="1341"/>
    <s v="Edward Bynum"/>
    <x v="2"/>
    <n v="7.0000000000000007E-2"/>
    <n v="5.98"/>
    <n v="4.6900000000000004"/>
    <s v="Regular Air"/>
    <s v="Home Office"/>
    <x v="2"/>
    <x v="6"/>
    <s v="Small Box"/>
    <s v="Perma STOR-ALL™ Hanging File Box, 13 1/8&quot;W x 12 1/4&quot;D x 10 1/2&quot;H"/>
    <n v="0.68"/>
    <s v="United States"/>
    <s v="East"/>
    <s v="Pennsylvania"/>
    <s v="Chambersburg"/>
    <n v="17201"/>
    <x v="40"/>
    <d v="2015-02-15T00:00:00"/>
    <n v="-12.7088"/>
    <n v="3"/>
    <n v="20.03"/>
    <n v="91244"/>
    <n v="5.91"/>
    <s v="Erin"/>
  </r>
  <r>
    <n v="3004"/>
    <s v="Maurice Everett"/>
    <x v="2"/>
    <n v="0.08"/>
    <n v="6.48"/>
    <n v="6.81"/>
    <s v="Regular Air"/>
    <s v="Corporate"/>
    <x v="2"/>
    <x v="7"/>
    <s v="Small Box"/>
    <s v="Xerox 1930"/>
    <n v="0.36"/>
    <s v="United States"/>
    <s v="West"/>
    <s v="California"/>
    <s v="Los Angeles"/>
    <n v="90049"/>
    <x v="40"/>
    <d v="2015-02-15T00:00:00"/>
    <n v="-94.59"/>
    <n v="58"/>
    <n v="382.33"/>
    <n v="54949"/>
    <n v="6.4"/>
    <s v="William"/>
  </r>
  <r>
    <n v="3004"/>
    <s v="Maurice Everett"/>
    <x v="2"/>
    <n v="0.09"/>
    <n v="20.98"/>
    <n v="53.03"/>
    <s v="Delivery Truck"/>
    <s v="Corporate"/>
    <x v="2"/>
    <x v="6"/>
    <s v="Jumbo Drum"/>
    <s v="Tennsco Lockers, Gray"/>
    <n v="0.78"/>
    <s v="United States"/>
    <s v="West"/>
    <s v="California"/>
    <s v="Los Angeles"/>
    <n v="90049"/>
    <x v="40"/>
    <d v="2015-02-17T00:00:00"/>
    <n v="-293.74"/>
    <n v="13"/>
    <n v="356.61"/>
    <n v="54949"/>
    <n v="20.89"/>
    <s v="William"/>
  </r>
  <r>
    <n v="3006"/>
    <s v="Thomas Spence"/>
    <x v="2"/>
    <n v="0.08"/>
    <n v="6.48"/>
    <n v="6.81"/>
    <s v="Regular Air"/>
    <s v="Corporate"/>
    <x v="2"/>
    <x v="7"/>
    <s v="Small Box"/>
    <s v="Xerox 1930"/>
    <n v="0.36"/>
    <s v="United States"/>
    <s v="West"/>
    <s v="Idaho"/>
    <s v="Idaho Falls"/>
    <n v="83402"/>
    <x v="40"/>
    <d v="2015-02-15T00:00:00"/>
    <n v="-49.186799999999998"/>
    <n v="14"/>
    <n v="92.29"/>
    <n v="91388"/>
    <n v="6.4"/>
    <s v="William"/>
  </r>
  <r>
    <n v="3006"/>
    <s v="Thomas Spence"/>
    <x v="2"/>
    <n v="0.09"/>
    <n v="20.98"/>
    <n v="53.03"/>
    <s v="Delivery Truck"/>
    <s v="Corporate"/>
    <x v="2"/>
    <x v="6"/>
    <s v="Jumbo Drum"/>
    <s v="Tennsco Lockers, Gray"/>
    <n v="0.78"/>
    <s v="United States"/>
    <s v="West"/>
    <s v="Idaho"/>
    <s v="Idaho Falls"/>
    <n v="83402"/>
    <x v="40"/>
    <d v="2015-02-17T00:00:00"/>
    <n v="-152.7448"/>
    <n v="3"/>
    <n v="82.29"/>
    <n v="91388"/>
    <n v="20.89"/>
    <s v="William"/>
  </r>
  <r>
    <n v="1132"/>
    <s v="Michael Robbins"/>
    <x v="4"/>
    <n v="0.06"/>
    <n v="6.37"/>
    <n v="5.19"/>
    <s v="Regular Air"/>
    <s v="Corporate"/>
    <x v="2"/>
    <x v="5"/>
    <s v="Small Box"/>
    <s v="C-Line Peel &amp; Stick Add-On Filing Pockets, 8-3/4 x 5-1/8, 10/Pack"/>
    <n v="0.38"/>
    <s v="United States"/>
    <s v="Central"/>
    <s v="Texas"/>
    <s v="Euless"/>
    <n v="76039"/>
    <x v="40"/>
    <d v="2015-02-11T00:00:00"/>
    <n v="-48.219499999999996"/>
    <n v="6"/>
    <n v="37.700000000000003"/>
    <n v="88101"/>
    <n v="6.3100000000000005"/>
    <s v="Chris"/>
  </r>
  <r>
    <n v="2145"/>
    <s v="Kerry Hardy"/>
    <x v="4"/>
    <n v="0"/>
    <n v="20.28"/>
    <n v="14.39"/>
    <s v="Regular Air"/>
    <s v="Corporate"/>
    <x v="0"/>
    <x v="11"/>
    <s v="Small Box"/>
    <s v="Career Cubicle Clock, 8 1/4&quot;, Black"/>
    <n v="0.47"/>
    <s v="United States"/>
    <s v="South"/>
    <s v="Florida"/>
    <s v="Fort Lauderdale"/>
    <n v="33311"/>
    <x v="40"/>
    <d v="2015-02-12T00:00:00"/>
    <n v="15.678000000000001"/>
    <n v="11"/>
    <n v="237.83"/>
    <n v="87072"/>
    <n v="20.28"/>
    <s v="Sam"/>
  </r>
  <r>
    <n v="1633"/>
    <s v="Gerald Raynor"/>
    <x v="3"/>
    <n v="0.03"/>
    <n v="5.98"/>
    <n v="3.85"/>
    <s v="Regular Air"/>
    <s v="Home Office"/>
    <x v="1"/>
    <x v="1"/>
    <s v="Small Pack"/>
    <s v="Imation 3.5&quot; IBM-Formatted Diskettes, 10/Pack"/>
    <n v="0.68"/>
    <s v="United States"/>
    <s v="South"/>
    <s v="Mississippi"/>
    <s v="Horn Lake"/>
    <n v="38637"/>
    <x v="40"/>
    <d v="2015-02-12T00:00:00"/>
    <n v="-76.106800000000007"/>
    <n v="6"/>
    <n v="38.54"/>
    <n v="90531"/>
    <n v="5.95"/>
    <s v="Sam"/>
  </r>
  <r>
    <n v="2302"/>
    <s v="Beth Dolan"/>
    <x v="0"/>
    <n v="7.0000000000000007E-2"/>
    <n v="270.98"/>
    <n v="50"/>
    <s v="Delivery Truck"/>
    <s v="Corporate"/>
    <x v="0"/>
    <x v="9"/>
    <s v="Jumbo Drum"/>
    <s v="Global Enterprise Series Seating High-Back Swivel/Tilt Chairs"/>
    <n v="0.77"/>
    <s v="United States"/>
    <s v="South"/>
    <s v="Florida"/>
    <s v="Panama City"/>
    <n v="32404"/>
    <x v="41"/>
    <d v="2015-02-13T00:00:00"/>
    <n v="27.725999999999999"/>
    <n v="9"/>
    <n v="2439.37"/>
    <n v="87695"/>
    <n v="270.91000000000003"/>
    <s v="Sam"/>
  </r>
  <r>
    <n v="2303"/>
    <s v="Joe Baldwin"/>
    <x v="0"/>
    <n v="7.0000000000000007E-2"/>
    <n v="270.98"/>
    <n v="50"/>
    <s v="Delivery Truck"/>
    <s v="Corporate"/>
    <x v="0"/>
    <x v="9"/>
    <s v="Jumbo Drum"/>
    <s v="Global Enterprise Series Seating High-Back Swivel/Tilt Chairs"/>
    <n v="0.77"/>
    <s v="United States"/>
    <s v="East"/>
    <s v="New York"/>
    <s v="New York City"/>
    <n v="10011"/>
    <x v="41"/>
    <d v="2015-02-13T00:00:00"/>
    <n v="-96.05"/>
    <n v="36"/>
    <n v="9757.48"/>
    <n v="47493"/>
    <n v="270.91000000000003"/>
    <s v="Erin"/>
  </r>
  <r>
    <n v="1354"/>
    <s v="Aaron Dillon"/>
    <x v="1"/>
    <n v="0.1"/>
    <n v="4.13"/>
    <n v="0.99"/>
    <s v="Regular Air"/>
    <s v="Consumer"/>
    <x v="2"/>
    <x v="13"/>
    <s v="Small Box"/>
    <s v="Avery 491"/>
    <n v="0.39"/>
    <s v="United States"/>
    <s v="Central"/>
    <s v="Texas"/>
    <s v="Weatherford"/>
    <n v="76086"/>
    <x v="41"/>
    <d v="2015-02-11T00:00:00"/>
    <n v="-1.0711999999999999"/>
    <n v="2"/>
    <n v="8.3000000000000007"/>
    <n v="91209"/>
    <n v="4.03"/>
    <s v="Chris"/>
  </r>
  <r>
    <n v="1354"/>
    <s v="Aaron Dillon"/>
    <x v="1"/>
    <n v="0.04"/>
    <n v="4.9800000000000004"/>
    <n v="0.49"/>
    <s v="Regular Air"/>
    <s v="Consumer"/>
    <x v="2"/>
    <x v="13"/>
    <s v="Small Box"/>
    <s v="Avery White Multi-Purpose Labels"/>
    <n v="0.39"/>
    <s v="United States"/>
    <s v="Central"/>
    <s v="Texas"/>
    <s v="Weatherford"/>
    <n v="76086"/>
    <x v="41"/>
    <d v="2015-02-13T00:00:00"/>
    <n v="4.4104000000000001"/>
    <n v="2"/>
    <n v="10.039999999999999"/>
    <n v="91209"/>
    <n v="4.9400000000000004"/>
    <s v="Chris"/>
  </r>
  <r>
    <n v="2072"/>
    <s v="Malcolm S Lanier"/>
    <x v="1"/>
    <n v="0.09"/>
    <n v="260.98"/>
    <n v="41.91"/>
    <s v="Delivery Truck"/>
    <s v="Corporate"/>
    <x v="0"/>
    <x v="10"/>
    <s v="Jumbo Box"/>
    <s v="Atlantic Metals Mobile 3-Shelf Bookcases, Custom Colors"/>
    <n v="0.59"/>
    <s v="United States"/>
    <s v="Central"/>
    <s v="Michigan"/>
    <s v="Flint"/>
    <n v="48505"/>
    <x v="41"/>
    <d v="2015-02-13T00:00:00"/>
    <n v="1307.2692"/>
    <n v="14"/>
    <n v="3377.06"/>
    <n v="88556"/>
    <n v="260.89000000000004"/>
    <s v="Chris"/>
  </r>
  <r>
    <n v="2072"/>
    <s v="Malcolm S Lanier"/>
    <x v="1"/>
    <n v="0.01"/>
    <n v="10.52"/>
    <n v="7.94"/>
    <s v="Regular Air"/>
    <s v="Corporate"/>
    <x v="0"/>
    <x v="11"/>
    <s v="Small Pack"/>
    <s v="Ultra Door Pull Handle"/>
    <n v="0.52"/>
    <s v="United States"/>
    <s v="Central"/>
    <s v="Michigan"/>
    <s v="Flint"/>
    <n v="48505"/>
    <x v="41"/>
    <d v="2015-02-13T00:00:00"/>
    <n v="-15.8184"/>
    <n v="11"/>
    <n v="123.93"/>
    <n v="88556"/>
    <n v="10.51"/>
    <s v="Chris"/>
  </r>
  <r>
    <n v="2072"/>
    <s v="Malcolm S Lanier"/>
    <x v="1"/>
    <n v="0.02"/>
    <n v="5.98"/>
    <n v="7.5"/>
    <s v="Express Air"/>
    <s v="Corporate"/>
    <x v="2"/>
    <x v="7"/>
    <s v="Small Box"/>
    <s v="Xerox 1920"/>
    <n v="0.4"/>
    <s v="United States"/>
    <s v="Central"/>
    <s v="Michigan"/>
    <s v="Flint"/>
    <n v="48505"/>
    <x v="41"/>
    <d v="2015-02-13T00:00:00"/>
    <n v="-55.8324"/>
    <n v="14"/>
    <n v="93.96"/>
    <n v="88556"/>
    <n v="5.9600000000000009"/>
    <s v="Chris"/>
  </r>
  <r>
    <n v="2489"/>
    <s v="Craig Liu"/>
    <x v="1"/>
    <n v="0.01"/>
    <n v="2036.48"/>
    <n v="14.7"/>
    <s v="Delivery Truck"/>
    <s v="Consumer"/>
    <x v="1"/>
    <x v="3"/>
    <s v="Jumbo Drum"/>
    <s v="Lexmark 4227 Plus Dot Matrix Printer"/>
    <n v="0.55000000000000004"/>
    <s v="United States"/>
    <s v="West"/>
    <s v="California"/>
    <s v="Concord"/>
    <n v="94521"/>
    <x v="41"/>
    <d v="2015-02-13T00:00:00"/>
    <n v="-1596.7457999999999"/>
    <n v="2"/>
    <n v="3786.84"/>
    <n v="86883"/>
    <n v="2036.47"/>
    <s v="William"/>
  </r>
  <r>
    <n v="2778"/>
    <s v="Alison Jones"/>
    <x v="1"/>
    <n v="0.05"/>
    <n v="205.99"/>
    <n v="8.99"/>
    <s v="Express Air"/>
    <s v="Consumer"/>
    <x v="1"/>
    <x v="12"/>
    <s v="Small Box"/>
    <s v="Talkabout T8097"/>
    <n v="0.57999999999999996"/>
    <s v="United States"/>
    <s v="South"/>
    <s v="North Carolina"/>
    <s v="Wilmington"/>
    <n v="28403"/>
    <x v="41"/>
    <d v="2015-02-12T00:00:00"/>
    <n v="111.05249999999999"/>
    <n v="12"/>
    <n v="2118.9899999999998"/>
    <n v="87160"/>
    <n v="205.94"/>
    <s v="Sam"/>
  </r>
  <r>
    <n v="2778"/>
    <s v="Alison Jones"/>
    <x v="1"/>
    <n v="0.08"/>
    <n v="205.99"/>
    <n v="8.99"/>
    <s v="Regular Air"/>
    <s v="Consumer"/>
    <x v="1"/>
    <x v="12"/>
    <s v="Small Box"/>
    <s v="TimeportP7382"/>
    <n v="0.56000000000000005"/>
    <s v="United States"/>
    <s v="South"/>
    <s v="North Carolina"/>
    <s v="Wilmington"/>
    <n v="28403"/>
    <x v="41"/>
    <d v="2015-02-12T00:00:00"/>
    <n v="-1963.752"/>
    <n v="5"/>
    <n v="837.64"/>
    <n v="87160"/>
    <n v="205.91"/>
    <s v="Sam"/>
  </r>
  <r>
    <n v="1815"/>
    <s v="Marvin Yang"/>
    <x v="4"/>
    <n v="0.06"/>
    <n v="90.97"/>
    <n v="14"/>
    <s v="Delivery Truck"/>
    <s v="Home Office"/>
    <x v="1"/>
    <x v="3"/>
    <s v="Jumbo Drum"/>
    <s v="Lexmark Z54se Color Inkjet Printer"/>
    <n v="0.36"/>
    <s v="United States"/>
    <s v="South"/>
    <s v="Mississippi"/>
    <s v="Pearl"/>
    <n v="39208"/>
    <x v="41"/>
    <d v="2015-02-12T00:00:00"/>
    <n v="47.334000000000003"/>
    <n v="14"/>
    <n v="1263.3499999999999"/>
    <n v="90525"/>
    <n v="90.91"/>
    <s v="Sam"/>
  </r>
  <r>
    <n v="757"/>
    <s v="Neil Hogan"/>
    <x v="3"/>
    <n v="0.03"/>
    <n v="37.94"/>
    <n v="5.08"/>
    <s v="Regular Air"/>
    <s v="Home Office"/>
    <x v="2"/>
    <x v="7"/>
    <s v="Wrap Bag"/>
    <s v="Snap-A-Way® Black Print Carbonless Ruled Speed Letter, Triplicate"/>
    <n v="0.38"/>
    <s v="United States"/>
    <s v="West"/>
    <s v="Oregon"/>
    <s v="Tualatin"/>
    <n v="97062"/>
    <x v="41"/>
    <d v="2015-02-13T00:00:00"/>
    <n v="-7.5244"/>
    <n v="1"/>
    <n v="39.97"/>
    <n v="90258"/>
    <n v="37.909999999999997"/>
    <s v="William"/>
  </r>
  <r>
    <n v="16"/>
    <s v="Sarah Ramsey"/>
    <x v="1"/>
    <n v="0.04"/>
    <n v="2.98"/>
    <n v="1.58"/>
    <s v="Regular Air"/>
    <s v="Small Business"/>
    <x v="2"/>
    <x v="14"/>
    <s v="Wrap Bag"/>
    <s v="Staples Gold Paper Clips"/>
    <n v="0.39"/>
    <s v="United States"/>
    <s v="East"/>
    <s v="New York"/>
    <s v="Syracuse"/>
    <n v="13210"/>
    <x v="42"/>
    <d v="2015-02-15T00:00:00"/>
    <n v="2.63"/>
    <n v="6"/>
    <n v="18.8"/>
    <n v="86836"/>
    <n v="2.94"/>
    <s v="Erin"/>
  </r>
  <r>
    <n v="16"/>
    <s v="Sarah Ramsey"/>
    <x v="1"/>
    <n v="0.05"/>
    <n v="115.99"/>
    <n v="2.5"/>
    <s v="Regular Air"/>
    <s v="Small Business"/>
    <x v="1"/>
    <x v="12"/>
    <s v="Small Box"/>
    <s v="StarTAC 7797"/>
    <n v="0.55000000000000004"/>
    <s v="United States"/>
    <s v="East"/>
    <s v="New York"/>
    <s v="Syracuse"/>
    <n v="13210"/>
    <x v="42"/>
    <d v="2015-02-14T00:00:00"/>
    <n v="652.73310000000004"/>
    <n v="10"/>
    <n v="945.99"/>
    <n v="86836"/>
    <n v="115.94"/>
    <s v="Erin"/>
  </r>
  <r>
    <n v="190"/>
    <s v="Lloyd Norris"/>
    <x v="1"/>
    <n v="0.1"/>
    <n v="58.1"/>
    <n v="1.49"/>
    <s v="Regular Air"/>
    <s v="Corporate"/>
    <x v="2"/>
    <x v="5"/>
    <s v="Small Box"/>
    <s v="Avery Arch Ring Binders"/>
    <n v="0.38"/>
    <s v="United States"/>
    <s v="Central"/>
    <s v="Illinois"/>
    <s v="Arlington Heights"/>
    <n v="60004"/>
    <x v="42"/>
    <d v="2015-02-13T00:00:00"/>
    <n v="113.6499"/>
    <n v="3"/>
    <n v="164.71"/>
    <n v="89092"/>
    <n v="58"/>
    <s v="Chris"/>
  </r>
  <r>
    <n v="191"/>
    <s v="Gerald Kearney"/>
    <x v="1"/>
    <n v="0.01"/>
    <n v="80.48"/>
    <n v="4.5"/>
    <s v="Regular Air"/>
    <s v="Corporate"/>
    <x v="2"/>
    <x v="8"/>
    <s v="Small Box"/>
    <s v="APC 7 Outlet Network SurgeArrest Surge Protector"/>
    <n v="0.55000000000000004"/>
    <s v="United States"/>
    <s v="Central"/>
    <s v="Illinois"/>
    <s v="Aurora"/>
    <n v="60505"/>
    <x v="42"/>
    <d v="2015-02-15T00:00:00"/>
    <n v="-35.474400000000003"/>
    <n v="1"/>
    <n v="79.680000000000007"/>
    <n v="89092"/>
    <n v="80.47"/>
    <s v="Chris"/>
  </r>
  <r>
    <n v="3046"/>
    <s v="Andrew Pearce"/>
    <x v="1"/>
    <n v="0.05"/>
    <n v="120.98"/>
    <n v="30"/>
    <s v="Delivery Truck"/>
    <s v="Small Business"/>
    <x v="0"/>
    <x v="9"/>
    <s v="Jumbo Drum"/>
    <s v="Hon Every-Day® Chair Series Swivel Task Chairs"/>
    <n v="0.64"/>
    <s v="United States"/>
    <s v="Central"/>
    <s v="Kansas"/>
    <s v="Leawood"/>
    <n v="66209"/>
    <x v="42"/>
    <d v="2015-02-14T00:00:00"/>
    <n v="-78.759200000000007"/>
    <n v="2"/>
    <n v="251.06"/>
    <n v="86103"/>
    <n v="120.93"/>
    <s v="Chris"/>
  </r>
  <r>
    <n v="954"/>
    <s v="Tony Chandler"/>
    <x v="2"/>
    <n v="0.1"/>
    <n v="7.31"/>
    <n v="0.49"/>
    <s v="Regular Air"/>
    <s v="Small Business"/>
    <x v="2"/>
    <x v="13"/>
    <s v="Small Box"/>
    <s v="Self-Adhesive Address Labels for Typewriters by Universal"/>
    <n v="0.38"/>
    <s v="United States"/>
    <s v="Central"/>
    <s v="Texas"/>
    <s v="Highland Village"/>
    <n v="75067"/>
    <x v="42"/>
    <d v="2015-02-21T00:00:00"/>
    <n v="19.064699999999998"/>
    <n v="4"/>
    <n v="27.63"/>
    <n v="90771"/>
    <n v="7.21"/>
    <s v="Chris"/>
  </r>
  <r>
    <n v="954"/>
    <s v="Tony Chandler"/>
    <x v="2"/>
    <n v="0.08"/>
    <n v="6.7"/>
    <n v="1.56"/>
    <s v="Regular Air"/>
    <s v="Small Business"/>
    <x v="2"/>
    <x v="2"/>
    <s v="Wrap Bag"/>
    <s v="Turquoise Lead Holder with Pocket Clip"/>
    <n v="0.52"/>
    <s v="United States"/>
    <s v="Central"/>
    <s v="Texas"/>
    <s v="Highland Village"/>
    <n v="75067"/>
    <x v="42"/>
    <d v="2015-02-12T00:00:00"/>
    <n v="10.56"/>
    <n v="5"/>
    <n v="31.21"/>
    <n v="90771"/>
    <n v="6.62"/>
    <s v="Chris"/>
  </r>
  <r>
    <n v="1743"/>
    <s v="Paige Jacobs"/>
    <x v="4"/>
    <n v="0"/>
    <n v="55.99"/>
    <n v="2.5"/>
    <s v="Regular Air"/>
    <s v="Consumer"/>
    <x v="1"/>
    <x v="12"/>
    <s v="Small Pack"/>
    <s v="Accessory28"/>
    <n v="0.83"/>
    <s v="United States"/>
    <s v="Central"/>
    <s v="Texas"/>
    <s v="Friendswood"/>
    <n v="77546"/>
    <x v="42"/>
    <d v="2015-02-14T00:00:00"/>
    <n v="-121.05808"/>
    <n v="1"/>
    <n v="52.1"/>
    <n v="91025"/>
    <n v="55.99"/>
    <s v="Chris"/>
  </r>
  <r>
    <n v="2553"/>
    <s v="Virginia McNeill"/>
    <x v="4"/>
    <n v="0.03"/>
    <n v="12.53"/>
    <n v="7.17"/>
    <s v="Regular Air"/>
    <s v="Home Office"/>
    <x v="2"/>
    <x v="5"/>
    <s v="Small Box"/>
    <s v="GBC ProClick Spines for 32-Hole Punch"/>
    <n v="0.38"/>
    <s v="United States"/>
    <s v="Central"/>
    <s v="Wisconsin"/>
    <s v="Kenosha"/>
    <n v="53142"/>
    <x v="42"/>
    <d v="2015-02-13T00:00:00"/>
    <n v="-20.320499999999999"/>
    <n v="1"/>
    <n v="19.32"/>
    <n v="86528"/>
    <n v="12.5"/>
    <s v="Chris"/>
  </r>
  <r>
    <n v="3324"/>
    <s v="Leslie Jacobson"/>
    <x v="4"/>
    <n v="0.05"/>
    <n v="6.48"/>
    <n v="8.19"/>
    <s v="Regular Air"/>
    <s v="Consumer"/>
    <x v="2"/>
    <x v="7"/>
    <s v="Small Box"/>
    <s v="Xerox 217"/>
    <n v="0.37"/>
    <s v="United States"/>
    <s v="West"/>
    <s v="Arizona"/>
    <s v="El Mirage"/>
    <n v="85335"/>
    <x v="42"/>
    <d v="2015-02-15T00:00:00"/>
    <n v="-164.18"/>
    <n v="9"/>
    <n v="58.5"/>
    <n v="90985"/>
    <n v="6.4300000000000006"/>
    <s v="William"/>
  </r>
  <r>
    <n v="3369"/>
    <s v="Stacy Byrne"/>
    <x v="4"/>
    <n v="0.06"/>
    <n v="7.1"/>
    <n v="6.05"/>
    <s v="Regular Air"/>
    <s v="Home Office"/>
    <x v="2"/>
    <x v="5"/>
    <s v="Small Box"/>
    <s v="Wilson Jones Hanging View Binder, White, 1&quot;"/>
    <n v="0.39"/>
    <s v="United States"/>
    <s v="East"/>
    <s v="Ohio"/>
    <s v="Westerville"/>
    <n v="43081"/>
    <x v="42"/>
    <d v="2015-02-13T00:00:00"/>
    <n v="-42.170499999999997"/>
    <n v="4"/>
    <n v="29.99"/>
    <n v="90500"/>
    <n v="7.04"/>
    <s v="Erin"/>
  </r>
  <r>
    <n v="1298"/>
    <s v="Herbert Beard"/>
    <x v="3"/>
    <n v="0.04"/>
    <n v="150.97999999999999"/>
    <n v="13.99"/>
    <s v="Regular Air"/>
    <s v="Home Office"/>
    <x v="1"/>
    <x v="3"/>
    <s v="Medium Box"/>
    <s v="Canon MP41DH Printing Calculator"/>
    <n v="0.38"/>
    <s v="United States"/>
    <s v="Central"/>
    <s v="Texas"/>
    <s v="Sulphur Springs"/>
    <n v="75482"/>
    <x v="42"/>
    <d v="2015-02-15T00:00:00"/>
    <n v="606.05460000000005"/>
    <n v="6"/>
    <n v="878.34"/>
    <n v="90662"/>
    <n v="150.94"/>
    <s v="Chris"/>
  </r>
  <r>
    <n v="1298"/>
    <s v="Herbert Beard"/>
    <x v="3"/>
    <n v="0.04"/>
    <n v="176.19"/>
    <n v="11.87"/>
    <s v="Regular Air"/>
    <s v="Home Office"/>
    <x v="2"/>
    <x v="6"/>
    <s v="Small Box"/>
    <s v="Fellowes High-Stak® Drawer Files"/>
    <n v="0.62"/>
    <s v="United States"/>
    <s v="Central"/>
    <s v="Texas"/>
    <s v="Sulphur Springs"/>
    <n v="75482"/>
    <x v="42"/>
    <d v="2015-02-14T00:00:00"/>
    <n v="320.10000000000002"/>
    <n v="4"/>
    <n v="676.57"/>
    <n v="90662"/>
    <n v="176.15"/>
    <s v="Chris"/>
  </r>
  <r>
    <n v="2020"/>
    <s v="Erika Jordan"/>
    <x v="0"/>
    <n v="0.02"/>
    <n v="120.98"/>
    <n v="58.64"/>
    <s v="Delivery Truck"/>
    <s v="Home Office"/>
    <x v="0"/>
    <x v="10"/>
    <s v="Jumbo Box"/>
    <s v="O'Sullivan Living Dimensions 2-Shelf Bookcases"/>
    <n v="0.75"/>
    <s v="United States"/>
    <s v="East"/>
    <s v="Pennsylvania"/>
    <s v="Plum"/>
    <n v="15239"/>
    <x v="43"/>
    <d v="2015-02-15T00:00:00"/>
    <n v="-1330.5"/>
    <n v="11"/>
    <n v="1370.99"/>
    <n v="86933"/>
    <n v="120.96000000000001"/>
    <s v="Erin"/>
  </r>
  <r>
    <n v="3342"/>
    <s v="Paul Tate"/>
    <x v="0"/>
    <n v="0.03"/>
    <n v="194.3"/>
    <n v="11.54"/>
    <s v="Regular Air"/>
    <s v="Home Office"/>
    <x v="0"/>
    <x v="11"/>
    <s v="Large Box"/>
    <s v="Electrix Halogen Magnifier Lamp"/>
    <n v="0.59"/>
    <s v="United States"/>
    <s v="East"/>
    <s v="District of Columbia"/>
    <s v="Washington"/>
    <n v="20006"/>
    <x v="43"/>
    <d v="2015-02-15T00:00:00"/>
    <n v="2861.01"/>
    <n v="42"/>
    <n v="8549.0400000000009"/>
    <n v="21572"/>
    <n v="194.27"/>
    <s v="Erin"/>
  </r>
  <r>
    <n v="3344"/>
    <s v="Jim Hinson"/>
    <x v="0"/>
    <n v="0.03"/>
    <n v="194.3"/>
    <n v="11.54"/>
    <s v="Regular Air"/>
    <s v="Home Office"/>
    <x v="0"/>
    <x v="11"/>
    <s v="Large Box"/>
    <s v="Electrix Halogen Magnifier Lamp"/>
    <n v="0.59"/>
    <s v="United States"/>
    <s v="Central"/>
    <s v="Michigan"/>
    <s v="Rochester Hills"/>
    <n v="48307"/>
    <x v="43"/>
    <d v="2015-02-15T00:00:00"/>
    <n v="1544.9306999999999"/>
    <n v="11"/>
    <n v="2239.0300000000002"/>
    <n v="89928"/>
    <n v="194.27"/>
    <s v="Chris"/>
  </r>
  <r>
    <n v="1554"/>
    <s v="Joan Floyd"/>
    <x v="1"/>
    <n v="0.03"/>
    <n v="124.49"/>
    <n v="51.94"/>
    <s v="Delivery Truck"/>
    <s v="Consumer"/>
    <x v="0"/>
    <x v="0"/>
    <s v="Jumbo Box"/>
    <s v="Bevis 36 x 72 Conference Tables"/>
    <n v="0.63"/>
    <s v="United States"/>
    <s v="South"/>
    <s v="Mississippi"/>
    <s v="Gulfport"/>
    <n v="39503"/>
    <x v="43"/>
    <d v="2015-02-14T00:00:00"/>
    <n v="-4.0179999999999998"/>
    <n v="7"/>
    <n v="894.88"/>
    <n v="87487"/>
    <n v="124.46"/>
    <s v="Sam"/>
  </r>
  <r>
    <n v="2897"/>
    <s v="Betty Giles"/>
    <x v="1"/>
    <n v="0.05"/>
    <n v="80.97"/>
    <n v="30.06"/>
    <s v="Delivery Truck"/>
    <s v="Home Office"/>
    <x v="1"/>
    <x v="3"/>
    <s v="Jumbo Box"/>
    <s v="Hewlett-Packard Deskjet 940 REFURBISHED Color Inkjet Printer"/>
    <n v="0.4"/>
    <s v="United States"/>
    <s v="Central"/>
    <s v="Minnesota"/>
    <s v="Maple Grove"/>
    <n v="55369"/>
    <x v="43"/>
    <d v="2015-02-14T00:00:00"/>
    <n v="565.17999999999995"/>
    <n v="11"/>
    <n v="904.25"/>
    <n v="86926"/>
    <n v="80.92"/>
    <s v="Chris"/>
  </r>
  <r>
    <n v="2897"/>
    <s v="Betty Giles"/>
    <x v="1"/>
    <n v="0"/>
    <n v="6.48"/>
    <n v="10.050000000000001"/>
    <s v="Regular Air"/>
    <s v="Home Office"/>
    <x v="2"/>
    <x v="7"/>
    <s v="Small Box"/>
    <s v="Xerox 1997"/>
    <n v="0.37"/>
    <s v="United States"/>
    <s v="Central"/>
    <s v="Minnesota"/>
    <s v="Maple Grove"/>
    <n v="55369"/>
    <x v="43"/>
    <d v="2015-02-15T00:00:00"/>
    <n v="-38.72"/>
    <n v="2"/>
    <n v="16.309999999999999"/>
    <n v="86926"/>
    <n v="6.48"/>
    <s v="Chris"/>
  </r>
  <r>
    <n v="2058"/>
    <s v="Louise Webster Sharma"/>
    <x v="4"/>
    <n v="7.0000000000000007E-2"/>
    <n v="5.98"/>
    <n v="5.46"/>
    <s v="Regular Air"/>
    <s v="Corporate"/>
    <x v="2"/>
    <x v="7"/>
    <s v="Small Box"/>
    <s v="Xerox 1983"/>
    <n v="0.36"/>
    <s v="United States"/>
    <s v="South"/>
    <s v="North Carolina"/>
    <s v="Hickory"/>
    <n v="28601"/>
    <x v="43"/>
    <d v="2015-02-15T00:00:00"/>
    <n v="46.65"/>
    <n v="5"/>
    <n v="32.76"/>
    <n v="88040"/>
    <n v="5.91"/>
    <s v="Sam"/>
  </r>
  <r>
    <n v="3170"/>
    <s v="Lawrence Haas"/>
    <x v="4"/>
    <n v="0.1"/>
    <n v="7.28"/>
    <n v="5.47"/>
    <s v="Regular Air"/>
    <s v="Corporate"/>
    <x v="2"/>
    <x v="7"/>
    <s v="Small Box"/>
    <s v="Southworth Structures Collection™"/>
    <n v="0.35"/>
    <s v="United States"/>
    <s v="South"/>
    <s v="Florida"/>
    <s v="Port Saint Lucie"/>
    <n v="34952"/>
    <x v="43"/>
    <d v="2015-02-13T00:00:00"/>
    <n v="167.334"/>
    <n v="12"/>
    <n v="83.14"/>
    <n v="86489"/>
    <n v="7.1800000000000006"/>
    <s v="Sam"/>
  </r>
  <r>
    <n v="2190"/>
    <s v="Marvin Patrick"/>
    <x v="0"/>
    <n v="0.05"/>
    <n v="16.98"/>
    <n v="7.78"/>
    <s v="Regular Air"/>
    <s v="Home Office"/>
    <x v="2"/>
    <x v="2"/>
    <s v="Small Pack"/>
    <s v="Stanley Bostitch Contemporary Electric Pencil Sharpeners"/>
    <n v="0.56999999999999995"/>
    <s v="United States"/>
    <s v="Central"/>
    <s v="Michigan"/>
    <s v="Detroit"/>
    <n v="48227"/>
    <x v="44"/>
    <d v="2015-02-16T00:00:00"/>
    <n v="-47.28"/>
    <n v="45"/>
    <n v="761.67"/>
    <n v="41636"/>
    <n v="16.93"/>
    <s v="Chris"/>
  </r>
  <r>
    <n v="2190"/>
    <s v="Marvin Patrick"/>
    <x v="0"/>
    <n v="0.03"/>
    <n v="115.99"/>
    <n v="4.2300000000000004"/>
    <s v="Regular Air"/>
    <s v="Home Office"/>
    <x v="1"/>
    <x v="12"/>
    <s v="Small Box"/>
    <s v="282"/>
    <n v="0.56000000000000005"/>
    <s v="United States"/>
    <s v="Central"/>
    <s v="Michigan"/>
    <s v="Detroit"/>
    <n v="48227"/>
    <x v="44"/>
    <d v="2015-02-16T00:00:00"/>
    <n v="722.24099999999999"/>
    <n v="49"/>
    <n v="5014.07"/>
    <n v="41636"/>
    <n v="115.96"/>
    <s v="Chris"/>
  </r>
  <r>
    <n v="2193"/>
    <s v="Donald Melton"/>
    <x v="0"/>
    <n v="0.05"/>
    <n v="16.98"/>
    <n v="7.78"/>
    <s v="Regular Air"/>
    <s v="Home Office"/>
    <x v="2"/>
    <x v="2"/>
    <s v="Small Pack"/>
    <s v="Stanley Bostitch Contemporary Electric Pencil Sharpeners"/>
    <n v="0.56999999999999995"/>
    <s v="United States"/>
    <s v="South"/>
    <s v="North Carolina"/>
    <s v="New Bern"/>
    <n v="28560"/>
    <x v="44"/>
    <d v="2015-02-16T00:00:00"/>
    <n v="-161"/>
    <n v="11"/>
    <n v="186.19"/>
    <n v="90685"/>
    <n v="16.93"/>
    <s v="Sam"/>
  </r>
  <r>
    <n v="2193"/>
    <s v="Donald Melton"/>
    <x v="0"/>
    <n v="0.03"/>
    <n v="115.99"/>
    <n v="4.2300000000000004"/>
    <s v="Regular Air"/>
    <s v="Home Office"/>
    <x v="1"/>
    <x v="12"/>
    <s v="Small Box"/>
    <s v="282"/>
    <n v="0.56000000000000005"/>
    <s v="United States"/>
    <s v="South"/>
    <s v="North Carolina"/>
    <s v="New Bern"/>
    <n v="28560"/>
    <x v="44"/>
    <d v="2015-02-16T00:00:00"/>
    <n v="848.3646"/>
    <n v="12"/>
    <n v="1227.94"/>
    <n v="90685"/>
    <n v="115.96"/>
    <s v="Sam"/>
  </r>
  <r>
    <n v="2358"/>
    <s v="Danielle Baird"/>
    <x v="0"/>
    <n v="0.05"/>
    <n v="2.08"/>
    <n v="2.56"/>
    <s v="Regular Air"/>
    <s v="Home Office"/>
    <x v="2"/>
    <x v="16"/>
    <s v="Small Pack"/>
    <s v="Kleencut® Forged Office Shears by Acme United Corporation"/>
    <n v="0.55000000000000004"/>
    <s v="United States"/>
    <s v="South"/>
    <s v="Florida"/>
    <s v="Fort Lauderdale"/>
    <n v="33311"/>
    <x v="44"/>
    <d v="2015-02-16T00:00:00"/>
    <n v="-1045.0160000000001"/>
    <n v="19"/>
    <n v="40.93"/>
    <n v="88268"/>
    <n v="2.0300000000000002"/>
    <s v="Sam"/>
  </r>
  <r>
    <n v="2490"/>
    <s v="Pauline Finch"/>
    <x v="0"/>
    <n v="0.09"/>
    <n v="348.21"/>
    <n v="40.19"/>
    <s v="Delivery Truck"/>
    <s v="Home Office"/>
    <x v="0"/>
    <x v="0"/>
    <s v="Jumbo Box"/>
    <s v="Bretford CR4500 Series Slim Rectangular Table"/>
    <n v="0.62"/>
    <s v="United States"/>
    <s v="West"/>
    <s v="California"/>
    <s v="Costa Mesa"/>
    <n v="92627"/>
    <x v="44"/>
    <d v="2015-02-16T00:00:00"/>
    <n v="-93.85"/>
    <n v="2"/>
    <n v="662.8"/>
    <n v="86884"/>
    <n v="348.12"/>
    <s v="William"/>
  </r>
  <r>
    <n v="2491"/>
    <s v="Sean N Boyer"/>
    <x v="0"/>
    <n v="0.09"/>
    <n v="348.21"/>
    <n v="40.19"/>
    <s v="Delivery Truck"/>
    <s v="Home Office"/>
    <x v="0"/>
    <x v="0"/>
    <s v="Jumbo Box"/>
    <s v="Bretford CR4500 Series Slim Rectangular Table"/>
    <n v="0.62"/>
    <s v="United States"/>
    <s v="West"/>
    <s v="California"/>
    <s v="Los Angeles"/>
    <n v="90045"/>
    <x v="44"/>
    <d v="2015-02-16T00:00:00"/>
    <n v="-93.85"/>
    <n v="8"/>
    <n v="2651.21"/>
    <n v="48836"/>
    <n v="348.12"/>
    <s v="William"/>
  </r>
  <r>
    <n v="3069"/>
    <s v="Tiffany Merrill"/>
    <x v="0"/>
    <n v="0.09"/>
    <n v="1.82"/>
    <n v="0.83"/>
    <s v="Regular Air"/>
    <s v="Consumer"/>
    <x v="2"/>
    <x v="2"/>
    <s v="Wrap Bag"/>
    <s v="Newell 307"/>
    <n v="0.56999999999999995"/>
    <s v="United States"/>
    <s v="Central"/>
    <s v="Minnesota"/>
    <s v="Oakdale"/>
    <n v="55128"/>
    <x v="44"/>
    <d v="2015-02-15T00:00:00"/>
    <n v="-6.734"/>
    <n v="22"/>
    <n v="36.82"/>
    <n v="88192"/>
    <n v="1.73"/>
    <s v="Chris"/>
  </r>
  <r>
    <n v="3393"/>
    <s v="Irene Murphy"/>
    <x v="0"/>
    <n v="0.08"/>
    <n v="4.4800000000000004"/>
    <n v="2.5"/>
    <s v="Regular Air"/>
    <s v="Consumer"/>
    <x v="2"/>
    <x v="15"/>
    <s v="Small Box"/>
    <s v="Ampad #10 Peel &amp; Seel® Holiday Envelopes"/>
    <n v="0.37"/>
    <s v="United States"/>
    <s v="West"/>
    <s v="Washington"/>
    <s v="Pullman"/>
    <n v="99163"/>
    <x v="44"/>
    <d v="2015-02-15T00:00:00"/>
    <n v="-3.2448000000000001"/>
    <n v="19"/>
    <n v="80.2"/>
    <n v="87909"/>
    <n v="4.4000000000000004"/>
    <s v="William"/>
  </r>
  <r>
    <n v="306"/>
    <s v="Thomas McAllister"/>
    <x v="1"/>
    <n v="0.01"/>
    <n v="8.33"/>
    <n v="1.99"/>
    <s v="Regular Air"/>
    <s v="Small Business"/>
    <x v="1"/>
    <x v="1"/>
    <s v="Small Pack"/>
    <s v="80 Minute Slim Jewel Case CD-R , 10/Pack - Staples"/>
    <n v="0.52"/>
    <s v="United States"/>
    <s v="East"/>
    <s v="Maryland"/>
    <s v="Pikesville"/>
    <n v="21208"/>
    <x v="44"/>
    <d v="2015-02-15T00:00:00"/>
    <n v="15.895200000000001"/>
    <n v="8"/>
    <n v="70.16"/>
    <n v="87057"/>
    <n v="8.32"/>
    <s v="Erin"/>
  </r>
  <r>
    <n v="306"/>
    <s v="Thomas McAllister"/>
    <x v="1"/>
    <n v="0.04"/>
    <n v="85.99"/>
    <n v="0.99"/>
    <s v="Regular Air"/>
    <s v="Small Business"/>
    <x v="1"/>
    <x v="12"/>
    <s v="Wrap Bag"/>
    <s v="Accessory34"/>
    <n v="0.55000000000000004"/>
    <s v="United States"/>
    <s v="East"/>
    <s v="Maryland"/>
    <s v="Pikesville"/>
    <n v="21208"/>
    <x v="44"/>
    <d v="2015-02-16T00:00:00"/>
    <n v="855.99329999999998"/>
    <n v="17"/>
    <n v="1240.57"/>
    <n v="87057"/>
    <n v="85.949999999999989"/>
    <s v="Erin"/>
  </r>
  <r>
    <n v="308"/>
    <s v="Glen Caldwell"/>
    <x v="1"/>
    <n v="0.01"/>
    <n v="8.33"/>
    <n v="1.99"/>
    <s v="Regular Air"/>
    <s v="Small Business"/>
    <x v="1"/>
    <x v="1"/>
    <s v="Small Pack"/>
    <s v="80 Minute Slim Jewel Case CD-R , 10/Pack - Staples"/>
    <n v="0.52"/>
    <s v="United States"/>
    <s v="West"/>
    <s v="Washington"/>
    <s v="Seattle"/>
    <n v="98115"/>
    <x v="44"/>
    <d v="2015-02-15T00:00:00"/>
    <n v="10.74"/>
    <n v="32"/>
    <n v="280.62"/>
    <n v="37760"/>
    <n v="8.32"/>
    <s v="William"/>
  </r>
  <r>
    <n v="1156"/>
    <s v="Edith Forbes"/>
    <x v="1"/>
    <n v="0.06"/>
    <n v="175.99"/>
    <n v="8.99"/>
    <s v="Regular Air"/>
    <s v="Consumer"/>
    <x v="1"/>
    <x v="12"/>
    <s v="Small Box"/>
    <s v="2180"/>
    <n v="0.56999999999999995"/>
    <s v="United States"/>
    <s v="East"/>
    <s v="Massachusetts"/>
    <s v="Tewksbury"/>
    <n v="1876"/>
    <x v="44"/>
    <d v="2015-02-15T00:00:00"/>
    <n v="48.47148"/>
    <n v="7"/>
    <n v="1013.84"/>
    <n v="90855"/>
    <n v="175.93"/>
    <s v="Erin"/>
  </r>
  <r>
    <n v="1745"/>
    <s v="Herbert Holden"/>
    <x v="2"/>
    <n v="0.04"/>
    <n v="60.65"/>
    <n v="12.23"/>
    <s v="Regular Air"/>
    <s v="Home Office"/>
    <x v="0"/>
    <x v="11"/>
    <s v="Medium Box"/>
    <s v="Tenex Traditional Chairmats for Medium Pile Carpet, Standard Lip, 36&quot; x 48&quot;"/>
    <n v="0.64"/>
    <s v="United States"/>
    <s v="South"/>
    <s v="Georgia"/>
    <s v="Atlanta"/>
    <n v="30305"/>
    <x v="44"/>
    <d v="2015-02-16T00:00:00"/>
    <n v="116.5063"/>
    <n v="4"/>
    <n v="256.77"/>
    <n v="13408"/>
    <n v="60.61"/>
    <s v="Sam"/>
  </r>
  <r>
    <n v="1749"/>
    <s v="Sherri P Stephens"/>
    <x v="2"/>
    <n v="0.04"/>
    <n v="60.65"/>
    <n v="12.23"/>
    <s v="Regular Air"/>
    <s v="Home Office"/>
    <x v="0"/>
    <x v="11"/>
    <s v="Medium Box"/>
    <s v="Tenex Traditional Chairmats for Medium Pile Carpet, Standard Lip, 36&quot; x 48&quot;"/>
    <n v="0.64"/>
    <s v="United States"/>
    <s v="Central"/>
    <s v="Oklahoma"/>
    <s v="Lawton"/>
    <n v="73505"/>
    <x v="44"/>
    <d v="2015-02-16T00:00:00"/>
    <n v="44.2911"/>
    <n v="1"/>
    <n v="64.19"/>
    <n v="87244"/>
    <n v="60.61"/>
    <s v="Chris"/>
  </r>
  <r>
    <n v="639"/>
    <s v="Lois Rowland"/>
    <x v="3"/>
    <n v="0"/>
    <n v="236.97"/>
    <n v="59.24"/>
    <s v="Delivery Truck"/>
    <s v="Consumer"/>
    <x v="0"/>
    <x v="0"/>
    <s v="Jumbo Box"/>
    <s v="Chromcraft Rectangular Conference Tables"/>
    <n v="0.61"/>
    <s v="United States"/>
    <s v="West"/>
    <s v="California"/>
    <s v="Santa Maria"/>
    <n v="93454"/>
    <x v="44"/>
    <d v="2015-02-15T00:00:00"/>
    <n v="1192.04"/>
    <n v="9"/>
    <n v="1769.91"/>
    <n v="87952"/>
    <n v="236.97"/>
    <s v="William"/>
  </r>
  <r>
    <n v="640"/>
    <s v="Neal Wolfe"/>
    <x v="3"/>
    <n v="0"/>
    <n v="236.97"/>
    <n v="59.24"/>
    <s v="Delivery Truck"/>
    <s v="Consumer"/>
    <x v="0"/>
    <x v="0"/>
    <s v="Jumbo Box"/>
    <s v="Chromcraft Rectangular Conference Tables"/>
    <n v="0.61"/>
    <s v="United States"/>
    <s v="West"/>
    <s v="Washington"/>
    <s v="Seattle"/>
    <n v="98119"/>
    <x v="44"/>
    <d v="2015-02-15T00:00:00"/>
    <n v="1192.04"/>
    <n v="34"/>
    <n v="6686.34"/>
    <n v="56452"/>
    <n v="236.97"/>
    <s v="William"/>
  </r>
  <r>
    <n v="1682"/>
    <s v="Julie Edwards"/>
    <x v="3"/>
    <n v="0.04"/>
    <n v="6.28"/>
    <n v="5.41"/>
    <s v="Regular Air"/>
    <s v="Consumer"/>
    <x v="0"/>
    <x v="11"/>
    <s v="Small Box"/>
    <s v="Eldon® 200 Class™ Desk Accessories"/>
    <n v="0.53"/>
    <s v="United States"/>
    <s v="Central"/>
    <s v="Illinois"/>
    <s v="Chicago"/>
    <n v="60611"/>
    <x v="44"/>
    <d v="2015-02-16T00:00:00"/>
    <n v="-38.380000000000003"/>
    <n v="43"/>
    <n v="284.48"/>
    <n v="14115"/>
    <n v="6.24"/>
    <s v="Chris"/>
  </r>
  <r>
    <n v="1683"/>
    <s v="Wesley Corbett"/>
    <x v="3"/>
    <n v="0.04"/>
    <n v="6.28"/>
    <n v="5.41"/>
    <s v="Regular Air"/>
    <s v="Consumer"/>
    <x v="0"/>
    <x v="11"/>
    <s v="Small Box"/>
    <s v="Eldon® 200 Class™ Desk Accessories"/>
    <n v="0.53"/>
    <s v="United States"/>
    <s v="Central"/>
    <s v="Texas"/>
    <s v="Conroe"/>
    <n v="77301"/>
    <x v="44"/>
    <d v="2015-02-16T00:00:00"/>
    <n v="-19.957599999999999"/>
    <n v="11"/>
    <n v="72.77"/>
    <n v="90612"/>
    <n v="6.24"/>
    <s v="Chris"/>
  </r>
  <r>
    <n v="11"/>
    <s v="Marcus Dunlap"/>
    <x v="0"/>
    <n v="0.06"/>
    <n v="9.48"/>
    <n v="7.29"/>
    <s v="Regular Air"/>
    <s v="Home Office"/>
    <x v="0"/>
    <x v="11"/>
    <s v="Small Pack"/>
    <s v="DAX Two-Tone Rosewood/Black Document Frame, Desktop, 5 x 7"/>
    <n v="0.45"/>
    <s v="United States"/>
    <s v="East"/>
    <s v="New Jersey"/>
    <s v="Roselle"/>
    <n v="7203"/>
    <x v="45"/>
    <d v="2015-02-17T00:00:00"/>
    <n v="-53.809600000000003"/>
    <n v="22"/>
    <n v="211.15"/>
    <n v="90192"/>
    <n v="9.42"/>
    <s v="Erin"/>
  </r>
  <r>
    <n v="596"/>
    <s v="Doris Fitzpatrick"/>
    <x v="0"/>
    <n v="0.03"/>
    <n v="3.8"/>
    <n v="1.49"/>
    <s v="Regular Air"/>
    <s v="Consumer"/>
    <x v="2"/>
    <x v="5"/>
    <s v="Small Box"/>
    <s v="Durable Pressboard Binders"/>
    <n v="0.38"/>
    <s v="United States"/>
    <s v="Central"/>
    <s v="Indiana"/>
    <s v="Carmel"/>
    <n v="46032"/>
    <x v="45"/>
    <d v="2015-02-17T00:00:00"/>
    <n v="15.2745"/>
    <n v="6"/>
    <n v="24.27"/>
    <n v="86308"/>
    <n v="3.77"/>
    <s v="Chris"/>
  </r>
  <r>
    <n v="596"/>
    <s v="Doris Fitzpatrick"/>
    <x v="0"/>
    <n v="7.0000000000000007E-2"/>
    <n v="7.98"/>
    <n v="1.25"/>
    <s v="Regular Air"/>
    <s v="Consumer"/>
    <x v="2"/>
    <x v="7"/>
    <s v="Wrap Bag"/>
    <s v="Adams Telephone Message Book w/Frequently-Called Numbers Space, 400 Messages per Book"/>
    <n v="0.35"/>
    <s v="United States"/>
    <s v="Central"/>
    <s v="Indiana"/>
    <s v="Carmel"/>
    <n v="46032"/>
    <x v="45"/>
    <d v="2015-02-17T00:00:00"/>
    <n v="26.585699999999999"/>
    <n v="5"/>
    <n v="38.53"/>
    <n v="86308"/>
    <n v="7.91"/>
    <s v="Chris"/>
  </r>
  <r>
    <n v="596"/>
    <s v="Doris Fitzpatrick"/>
    <x v="0"/>
    <n v="7.0000000000000007E-2"/>
    <n v="417.4"/>
    <n v="75.23"/>
    <s v="Delivery Truck"/>
    <s v="Consumer"/>
    <x v="0"/>
    <x v="0"/>
    <s v="Jumbo Box"/>
    <s v="Bretford “Just In Time” Height-Adjustable Multi-Task Work Tables"/>
    <n v="0.79"/>
    <s v="United States"/>
    <s v="Central"/>
    <s v="Indiana"/>
    <s v="Carmel"/>
    <n v="46032"/>
    <x v="45"/>
    <d v="2015-02-16T00:00:00"/>
    <n v="-575.35199999999998"/>
    <n v="12"/>
    <n v="4910.72"/>
    <n v="86308"/>
    <n v="417.33"/>
    <s v="Chris"/>
  </r>
  <r>
    <n v="2260"/>
    <s v="Geoffrey H Wong"/>
    <x v="0"/>
    <n v="0.02"/>
    <n v="4.9800000000000004"/>
    <n v="0.49"/>
    <s v="Regular Air"/>
    <s v="Corporate"/>
    <x v="2"/>
    <x v="13"/>
    <s v="Small Box"/>
    <s v="Avery White Multi-Purpose Labels"/>
    <n v="0.39"/>
    <s v="United States"/>
    <s v="South"/>
    <s v="Georgia"/>
    <s v="Rome"/>
    <n v="30161"/>
    <x v="45"/>
    <d v="2015-02-16T00:00:00"/>
    <n v="-52.863999999999997"/>
    <n v="17"/>
    <n v="87.11"/>
    <n v="89601"/>
    <n v="4.9600000000000009"/>
    <s v="Sam"/>
  </r>
  <r>
    <n v="2260"/>
    <s v="Geoffrey H Wong"/>
    <x v="0"/>
    <n v="0.01"/>
    <n v="20.99"/>
    <n v="0.99"/>
    <s v="Regular Air"/>
    <s v="Corporate"/>
    <x v="1"/>
    <x v="12"/>
    <s v="Small Pack"/>
    <s v="Accessory15"/>
    <n v="0.83"/>
    <s v="United States"/>
    <s v="South"/>
    <s v="Georgia"/>
    <s v="Rome"/>
    <n v="30161"/>
    <x v="45"/>
    <d v="2015-02-16T00:00:00"/>
    <n v="45.378"/>
    <n v="9"/>
    <n v="170.46"/>
    <n v="89601"/>
    <n v="20.979999999999997"/>
    <s v="Sam"/>
  </r>
  <r>
    <n v="3211"/>
    <s v="Jonathan Crabtree"/>
    <x v="1"/>
    <n v="0.1"/>
    <n v="7.31"/>
    <n v="0.49"/>
    <s v="Regular Air"/>
    <s v="Corporate"/>
    <x v="2"/>
    <x v="13"/>
    <s v="Small Box"/>
    <s v="Self-Adhesive Address Labels for Typewriters by Universal"/>
    <n v="0.38"/>
    <s v="United States"/>
    <s v="Central"/>
    <s v="Illinois"/>
    <s v="Addison"/>
    <n v="60101"/>
    <x v="45"/>
    <d v="2015-02-16T00:00:00"/>
    <n v="55.020600000000002"/>
    <n v="12"/>
    <n v="79.739999999999995"/>
    <n v="91522"/>
    <n v="7.21"/>
    <s v="Chris"/>
  </r>
  <r>
    <n v="3211"/>
    <s v="Jonathan Crabtree"/>
    <x v="1"/>
    <n v="0.1"/>
    <n v="20.99"/>
    <n v="2.5"/>
    <s v="Regular Air"/>
    <s v="Corporate"/>
    <x v="1"/>
    <x v="12"/>
    <s v="Wrap Bag"/>
    <s v="Accessory37"/>
    <n v="0.81"/>
    <s v="United States"/>
    <s v="Central"/>
    <s v="Illinois"/>
    <s v="Addison"/>
    <n v="60101"/>
    <x v="45"/>
    <d v="2015-02-16T00:00:00"/>
    <n v="-43.65504"/>
    <n v="23"/>
    <n v="392.45"/>
    <n v="91522"/>
    <n v="20.889999999999997"/>
    <s v="Chris"/>
  </r>
  <r>
    <n v="393"/>
    <s v="Shawn Combs"/>
    <x v="2"/>
    <n v="7.0000000000000007E-2"/>
    <n v="9.7100000000000009"/>
    <n v="9.4499999999999993"/>
    <s v="Regular Air"/>
    <s v="Corporate"/>
    <x v="2"/>
    <x v="6"/>
    <s v="Small Box"/>
    <s v="Filing/Storage Totes and Swivel Casters"/>
    <n v="0.6"/>
    <s v="United States"/>
    <s v="East"/>
    <s v="New York"/>
    <s v="Auburn"/>
    <n v="13021"/>
    <x v="45"/>
    <d v="2015-02-22T00:00:00"/>
    <n v="-81.77"/>
    <n v="3"/>
    <n v="31.44"/>
    <n v="86382"/>
    <n v="9.64"/>
    <s v="Erin"/>
  </r>
  <r>
    <n v="651"/>
    <s v="Leah Clapp"/>
    <x v="2"/>
    <n v="0.04"/>
    <n v="880.98"/>
    <n v="44.55"/>
    <s v="Delivery Truck"/>
    <s v="Consumer"/>
    <x v="0"/>
    <x v="10"/>
    <s v="Jumbo Box"/>
    <s v="Riverside Palais Royal Lawyers Bookcase, Royale Cherry Finish"/>
    <n v="0.62"/>
    <s v="United States"/>
    <s v="West"/>
    <s v="Nevada"/>
    <s v="Las Vegas"/>
    <n v="89115"/>
    <x v="45"/>
    <d v="2015-02-19T00:00:00"/>
    <n v="4233.2587999999996"/>
    <n v="8"/>
    <n v="6901.25"/>
    <n v="91576"/>
    <n v="880.94"/>
    <s v="William"/>
  </r>
  <r>
    <n v="651"/>
    <s v="Leah Clapp"/>
    <x v="2"/>
    <n v="7.0000000000000007E-2"/>
    <n v="13.4"/>
    <n v="4.95"/>
    <s v="Regular Air"/>
    <s v="Consumer"/>
    <x v="0"/>
    <x v="11"/>
    <s v="Small Pack"/>
    <s v="Electrix 20W Halogen Replacement Bulb for Zoom-In Desk Lamp"/>
    <n v="0.37"/>
    <s v="United States"/>
    <s v="West"/>
    <s v="Nevada"/>
    <s v="Las Vegas"/>
    <n v="89115"/>
    <x v="45"/>
    <d v="2015-02-20T00:00:00"/>
    <n v="102.76860000000001"/>
    <n v="11"/>
    <n v="148.94"/>
    <n v="91576"/>
    <n v="13.33"/>
    <s v="William"/>
  </r>
  <r>
    <n v="651"/>
    <s v="Leah Clapp"/>
    <x v="2"/>
    <n v="0.01"/>
    <n v="15.99"/>
    <n v="11.28"/>
    <s v="Regular Air"/>
    <s v="Consumer"/>
    <x v="1"/>
    <x v="3"/>
    <s v="Medium Box"/>
    <s v="210 Trimline Phone, White"/>
    <n v="0.38"/>
    <s v="United States"/>
    <s v="West"/>
    <s v="Nevada"/>
    <s v="Las Vegas"/>
    <n v="89115"/>
    <x v="45"/>
    <d v="2015-02-22T00:00:00"/>
    <n v="-36.671543999999997"/>
    <n v="12"/>
    <n v="200.68"/>
    <n v="91576"/>
    <n v="15.98"/>
    <s v="William"/>
  </r>
  <r>
    <n v="2684"/>
    <s v="Edna Michael"/>
    <x v="2"/>
    <n v="0.09"/>
    <n v="8.74"/>
    <n v="1.39"/>
    <s v="Express Air"/>
    <s v="Small Business"/>
    <x v="2"/>
    <x v="15"/>
    <s v="Small Box"/>
    <s v="#10- 4 1/8&quot; x 9 1/2&quot; Recycled Envelopes"/>
    <n v="0.38"/>
    <s v="United States"/>
    <s v="South"/>
    <s v="Florida"/>
    <s v="Port Charlotte"/>
    <n v="33952"/>
    <x v="45"/>
    <d v="2015-02-20T00:00:00"/>
    <n v="23.616"/>
    <n v="1"/>
    <n v="11.78"/>
    <n v="89146"/>
    <n v="8.65"/>
    <s v="Sam"/>
  </r>
  <r>
    <n v="2684"/>
    <s v="Edna Michael"/>
    <x v="2"/>
    <n v="0.09"/>
    <n v="18.97"/>
    <n v="9.0299999999999994"/>
    <s v="Regular Air"/>
    <s v="Small Business"/>
    <x v="2"/>
    <x v="7"/>
    <s v="Small Box"/>
    <s v="Computer Printout Paper with Letter-Trim Perforations"/>
    <n v="0.37"/>
    <s v="United States"/>
    <s v="South"/>
    <s v="Florida"/>
    <s v="Port Charlotte"/>
    <n v="33952"/>
    <x v="45"/>
    <d v="2015-02-20T00:00:00"/>
    <n v="-1748.0119999999999"/>
    <n v="1"/>
    <n v="20.96"/>
    <n v="89146"/>
    <n v="18.88"/>
    <s v="Sam"/>
  </r>
  <r>
    <n v="2951"/>
    <s v="Jordan Womble"/>
    <x v="4"/>
    <n v="7.0000000000000007E-2"/>
    <n v="42.98"/>
    <n v="4.62"/>
    <s v="Express Air"/>
    <s v="Corporate"/>
    <x v="2"/>
    <x v="8"/>
    <s v="Small Box"/>
    <s v="Belkin F9M820V08 8 Outlet Surge"/>
    <n v="0.56000000000000005"/>
    <s v="United States"/>
    <s v="Central"/>
    <s v="Kansas"/>
    <s v="Hays"/>
    <n v="67601"/>
    <x v="45"/>
    <d v="2015-02-17T00:00:00"/>
    <n v="565.38599999999997"/>
    <n v="19"/>
    <n v="819.4"/>
    <n v="91397"/>
    <n v="42.91"/>
    <s v="Chris"/>
  </r>
  <r>
    <n v="2951"/>
    <s v="Jordan Womble"/>
    <x v="4"/>
    <n v="0.03"/>
    <n v="89.99"/>
    <n v="42"/>
    <s v="Delivery Truck"/>
    <s v="Corporate"/>
    <x v="0"/>
    <x v="9"/>
    <s v="Jumbo Drum"/>
    <s v="Global Leather Task Chair, Black"/>
    <n v="0.66"/>
    <s v="United States"/>
    <s v="Central"/>
    <s v="Kansas"/>
    <s v="Hays"/>
    <n v="67601"/>
    <x v="45"/>
    <d v="2015-02-18T00:00:00"/>
    <n v="-230.9528"/>
    <n v="19"/>
    <n v="1809.75"/>
    <n v="91397"/>
    <n v="89.96"/>
    <s v="Chris"/>
  </r>
  <r>
    <n v="2355"/>
    <s v="Clyde Burnett"/>
    <x v="3"/>
    <n v="0.1"/>
    <n v="78.69"/>
    <n v="19.989999999999998"/>
    <s v="Regular Air"/>
    <s v="Consumer"/>
    <x v="0"/>
    <x v="11"/>
    <s v="Small Box"/>
    <s v="Howard Miller 12-3/4 Diameter Accuwave DS ™ Wall Clock"/>
    <n v="0.43"/>
    <s v="United States"/>
    <s v="West"/>
    <s v="California"/>
    <s v="Coachella"/>
    <n v="92236"/>
    <x v="45"/>
    <d v="2015-02-16T00:00:00"/>
    <n v="465.43950000000001"/>
    <n v="9"/>
    <n v="674.55"/>
    <n v="91304"/>
    <n v="78.59"/>
    <s v="William"/>
  </r>
  <r>
    <n v="1129"/>
    <s v="Pam Patton"/>
    <x v="2"/>
    <n v="0.04"/>
    <n v="8.6"/>
    <n v="6.19"/>
    <s v="Regular Air"/>
    <s v="Home Office"/>
    <x v="2"/>
    <x v="5"/>
    <s v="Small Box"/>
    <s v="Avery Printable Repositionable Plastic Tabs"/>
    <n v="0.38"/>
    <s v="United States"/>
    <s v="East"/>
    <s v="Massachusetts"/>
    <s v="Boston"/>
    <n v="2118"/>
    <x v="46"/>
    <d v="2015-02-23T00:00:00"/>
    <n v="-63.813499999999998"/>
    <n v="37"/>
    <n v="311.66000000000003"/>
    <n v="32037"/>
    <n v="8.56"/>
    <s v="Erin"/>
  </r>
  <r>
    <n v="1129"/>
    <s v="Pam Patton"/>
    <x v="2"/>
    <n v="7.0000000000000007E-2"/>
    <n v="699.99"/>
    <n v="24.49"/>
    <s v="Regular Air"/>
    <s v="Home Office"/>
    <x v="1"/>
    <x v="4"/>
    <s v="Large Box"/>
    <s v="Canon Imageclass D680 Copier / Fax"/>
    <n v="0.54"/>
    <s v="United States"/>
    <s v="East"/>
    <s v="Massachusetts"/>
    <s v="Boston"/>
    <n v="2118"/>
    <x v="46"/>
    <d v="2015-02-20T00:00:00"/>
    <n v="325.29000000000002"/>
    <n v="15"/>
    <n v="9862.51"/>
    <n v="32037"/>
    <n v="699.92"/>
    <s v="Erin"/>
  </r>
  <r>
    <n v="1132"/>
    <s v="Michael Robbins"/>
    <x v="2"/>
    <n v="0.04"/>
    <n v="8.6"/>
    <n v="6.19"/>
    <s v="Regular Air"/>
    <s v="Home Office"/>
    <x v="2"/>
    <x v="5"/>
    <s v="Small Box"/>
    <s v="Avery Printable Repositionable Plastic Tabs"/>
    <n v="0.38"/>
    <s v="United States"/>
    <s v="Central"/>
    <s v="Texas"/>
    <s v="Euless"/>
    <n v="76039"/>
    <x v="46"/>
    <d v="2015-02-23T00:00:00"/>
    <n v="-63.813499999999998"/>
    <n v="9"/>
    <n v="75.81"/>
    <n v="88102"/>
    <n v="8.56"/>
    <s v="Chris"/>
  </r>
  <r>
    <n v="1132"/>
    <s v="Michael Robbins"/>
    <x v="2"/>
    <n v="7.0000000000000007E-2"/>
    <n v="699.99"/>
    <n v="24.49"/>
    <s v="Regular Air"/>
    <s v="Home Office"/>
    <x v="1"/>
    <x v="4"/>
    <s v="Large Box"/>
    <s v="Canon Imageclass D680 Copier / Fax"/>
    <n v="0.54"/>
    <s v="United States"/>
    <s v="Central"/>
    <s v="Texas"/>
    <s v="Euless"/>
    <n v="76039"/>
    <x v="46"/>
    <d v="2015-02-20T00:00:00"/>
    <n v="325.29000000000002"/>
    <n v="4"/>
    <n v="2630"/>
    <n v="88102"/>
    <n v="699.92"/>
    <s v="Chris"/>
  </r>
  <r>
    <n v="1580"/>
    <s v="Ronnie Nolan"/>
    <x v="2"/>
    <n v="0.1"/>
    <n v="11.58"/>
    <n v="6.97"/>
    <s v="Regular Air"/>
    <s v="Corporate"/>
    <x v="2"/>
    <x v="15"/>
    <s v="Small Box"/>
    <s v="Peel &amp; Seel® Recycled Catalog Envelopes, Brown"/>
    <n v="0.35"/>
    <s v="United States"/>
    <s v="East"/>
    <s v="Maine"/>
    <s v="Waterville"/>
    <n v="4901"/>
    <x v="46"/>
    <d v="2015-02-20T00:00:00"/>
    <n v="-8.3979999999999997"/>
    <n v="1"/>
    <n v="14.53"/>
    <n v="90934"/>
    <n v="11.48"/>
    <s v="Erin"/>
  </r>
  <r>
    <n v="1138"/>
    <s v="Malcolm Floyd"/>
    <x v="4"/>
    <n v="0.02"/>
    <n v="160.97999999999999"/>
    <n v="30"/>
    <s v="Delivery Truck"/>
    <s v="Home Office"/>
    <x v="0"/>
    <x v="9"/>
    <s v="Jumbo Drum"/>
    <s v="Office Star - Mid Back Dual function Ergonomic High Back Chair with 2-Way Adjustable Arms"/>
    <n v="0.62"/>
    <s v="United States"/>
    <s v="Central"/>
    <s v="Texas"/>
    <s v="The Colony"/>
    <n v="75056"/>
    <x v="46"/>
    <d v="2015-02-19T00:00:00"/>
    <n v="-51.116"/>
    <n v="1"/>
    <n v="192.49"/>
    <n v="86574"/>
    <n v="160.95999999999998"/>
    <s v="Chris"/>
  </r>
  <r>
    <n v="1228"/>
    <s v="Hazel Jennings"/>
    <x v="4"/>
    <n v="0"/>
    <n v="7.1"/>
    <n v="6.05"/>
    <s v="Regular Air"/>
    <s v="Small Business"/>
    <x v="2"/>
    <x v="5"/>
    <s v="Small Box"/>
    <s v="Wilson Jones Hanging View Binder, White, 1&quot;"/>
    <n v="0.39"/>
    <s v="United States"/>
    <s v="East"/>
    <s v="Pennsylvania"/>
    <s v="Philadelphia"/>
    <n v="19140"/>
    <x v="46"/>
    <d v="2015-02-17T00:00:00"/>
    <n v="-60.145000000000003"/>
    <n v="28"/>
    <n v="208.83"/>
    <n v="55874"/>
    <n v="7.1"/>
    <s v="Erin"/>
  </r>
  <r>
    <n v="1228"/>
    <s v="Hazel Jennings"/>
    <x v="4"/>
    <n v="0.01"/>
    <n v="4.9800000000000004"/>
    <n v="4.62"/>
    <s v="Express Air"/>
    <s v="Small Business"/>
    <x v="1"/>
    <x v="1"/>
    <s v="Small Pack"/>
    <s v="Imation 3.5&quot;, DISKETTE 44766 HGHLD3.52HD/FM, 10/Pack"/>
    <n v="0.64"/>
    <s v="United States"/>
    <s v="East"/>
    <s v="Pennsylvania"/>
    <s v="Philadelphia"/>
    <n v="19140"/>
    <x v="46"/>
    <d v="2015-02-18T00:00:00"/>
    <n v="-111.72"/>
    <n v="41"/>
    <n v="228.3"/>
    <n v="55874"/>
    <n v="4.9700000000000006"/>
    <s v="Erin"/>
  </r>
  <r>
    <n v="1228"/>
    <s v="Hazel Jennings"/>
    <x v="4"/>
    <n v="0.06"/>
    <n v="5.68"/>
    <n v="1.39"/>
    <s v="Regular Air"/>
    <s v="Small Business"/>
    <x v="2"/>
    <x v="15"/>
    <s v="Small Box"/>
    <s v="Staples Standard Envelopes"/>
    <n v="0.38"/>
    <s v="United States"/>
    <s v="East"/>
    <s v="Pennsylvania"/>
    <s v="Philadelphia"/>
    <n v="19140"/>
    <x v="46"/>
    <d v="2015-02-16T00:00:00"/>
    <n v="33.01"/>
    <n v="24"/>
    <n v="129.53"/>
    <n v="55874"/>
    <n v="5.62"/>
    <s v="Erin"/>
  </r>
  <r>
    <n v="1229"/>
    <s v="Patrick Byrne"/>
    <x v="4"/>
    <n v="0.01"/>
    <n v="4.9800000000000004"/>
    <n v="4.62"/>
    <s v="Express Air"/>
    <s v="Small Business"/>
    <x v="1"/>
    <x v="1"/>
    <s v="Small Pack"/>
    <s v="Imation 3.5&quot;, DISKETTE 44766 HGHLD3.52HD/FM, 10/Pack"/>
    <n v="0.64"/>
    <s v="United States"/>
    <s v="Central"/>
    <s v="Texas"/>
    <s v="Sulphur Springs"/>
    <n v="75482"/>
    <x v="46"/>
    <d v="2015-02-18T00:00:00"/>
    <n v="-111.72"/>
    <n v="10"/>
    <n v="55.68"/>
    <n v="90378"/>
    <n v="4.9700000000000006"/>
    <s v="Chris"/>
  </r>
  <r>
    <n v="1625"/>
    <s v="Molly Browning"/>
    <x v="4"/>
    <n v="0"/>
    <n v="209.37"/>
    <n v="69"/>
    <s v="Regular Air"/>
    <s v="Home Office"/>
    <x v="0"/>
    <x v="0"/>
    <s v="Large Box"/>
    <s v="Hon 2111 Invitation™ Series Corner Table"/>
    <n v="0.79"/>
    <s v="United States"/>
    <s v="East"/>
    <s v="New York"/>
    <s v="Glen Cove"/>
    <n v="11542"/>
    <x v="46"/>
    <d v="2015-02-18T00:00:00"/>
    <n v="-263.11192907999998"/>
    <n v="11"/>
    <n v="1959.88"/>
    <n v="90601"/>
    <n v="209.37"/>
    <s v="Erin"/>
  </r>
  <r>
    <n v="3151"/>
    <s v="Glenda Hunter"/>
    <x v="3"/>
    <n v="0.05"/>
    <n v="25.99"/>
    <n v="5.37"/>
    <s v="Express Air"/>
    <s v="Corporate"/>
    <x v="2"/>
    <x v="2"/>
    <s v="Small Box"/>
    <s v="BOSTON® Ranger® #55 Pencil Sharpener, Black"/>
    <n v="0.56000000000000005"/>
    <s v="United States"/>
    <s v="West"/>
    <s v="California"/>
    <s v="Twentynine Palms"/>
    <n v="92277"/>
    <x v="46"/>
    <d v="2015-02-18T00:00:00"/>
    <n v="220.35720000000001"/>
    <n v="18"/>
    <n v="451.35"/>
    <n v="88545"/>
    <n v="25.939999999999998"/>
    <s v="William"/>
  </r>
  <r>
    <n v="936"/>
    <s v="Robyn Garner"/>
    <x v="0"/>
    <n v="0.05"/>
    <n v="6.04"/>
    <n v="2.14"/>
    <s v="Express Air"/>
    <s v="Corporate"/>
    <x v="2"/>
    <x v="7"/>
    <s v="Wrap Bag"/>
    <s v="Adams Telephone Message Books, 5 1/4” x 11”"/>
    <n v="0.38"/>
    <s v="United States"/>
    <s v="West"/>
    <s v="California"/>
    <s v="Redlands"/>
    <n v="92374"/>
    <x v="47"/>
    <d v="2015-02-19T00:00:00"/>
    <n v="-4.1399999999999997"/>
    <n v="1"/>
    <n v="8.41"/>
    <n v="90588"/>
    <n v="5.99"/>
    <s v="William"/>
  </r>
  <r>
    <n v="1305"/>
    <s v="Chris Pritchard"/>
    <x v="1"/>
    <n v="0.04"/>
    <n v="62.18"/>
    <n v="10.84"/>
    <s v="Regular Air"/>
    <s v="Consumer"/>
    <x v="0"/>
    <x v="11"/>
    <s v="Medium Box"/>
    <s v="Deflect-o Glass Clear Studded Chair Mats"/>
    <n v="0.63"/>
    <s v="United States"/>
    <s v="West"/>
    <s v="Utah"/>
    <s v="West Valley City"/>
    <n v="84120"/>
    <x v="47"/>
    <d v="2015-02-19T00:00:00"/>
    <n v="125.8077"/>
    <n v="3"/>
    <n v="182.33"/>
    <n v="87002"/>
    <n v="62.14"/>
    <s v="William"/>
  </r>
  <r>
    <n v="2427"/>
    <s v="John Merritt"/>
    <x v="1"/>
    <n v="0.03"/>
    <n v="40.99"/>
    <n v="19.989999999999998"/>
    <s v="Regular Air"/>
    <s v="Corporate"/>
    <x v="2"/>
    <x v="7"/>
    <s v="Small Box"/>
    <s v="White Dual Perf Computer Printout Paper, 2700 Sheets, 1 Part, Heavyweight, 20 lbs., 14 7/8 x 11"/>
    <n v="0.36"/>
    <s v="United States"/>
    <s v="Central"/>
    <s v="Texas"/>
    <s v="Keller"/>
    <n v="76248"/>
    <x v="47"/>
    <d v="2015-02-18T00:00:00"/>
    <n v="395.30799999999999"/>
    <n v="21"/>
    <n v="885.65"/>
    <n v="90860"/>
    <n v="40.96"/>
    <s v="Chris"/>
  </r>
  <r>
    <n v="1065"/>
    <s v="Vicki Bond"/>
    <x v="0"/>
    <n v="0.01"/>
    <n v="15.99"/>
    <n v="13.18"/>
    <s v="Regular Air"/>
    <s v="Corporate"/>
    <x v="2"/>
    <x v="5"/>
    <s v="Small Box"/>
    <s v="GBC Pre-Punched Binding Paper, Plastic, White, 8-1/2&quot; x 11&quot;"/>
    <n v="0.37"/>
    <s v="United States"/>
    <s v="Central"/>
    <s v="Illinois"/>
    <s v="Burbank"/>
    <n v="60459"/>
    <x v="48"/>
    <d v="2015-02-20T00:00:00"/>
    <n v="-99.43544"/>
    <n v="23"/>
    <n v="377.44"/>
    <n v="88899"/>
    <n v="15.98"/>
    <s v="Chris"/>
  </r>
  <r>
    <n v="3255"/>
    <s v="Maureen Whitley"/>
    <x v="0"/>
    <n v="0.06"/>
    <n v="47.98"/>
    <n v="3.61"/>
    <s v="Regular Air"/>
    <s v="Home Office"/>
    <x v="1"/>
    <x v="1"/>
    <s v="Small Pack"/>
    <s v="DS/HD IBM Formatted Diskettes, 200/Pack - Staples"/>
    <n v="0.71"/>
    <s v="United States"/>
    <s v="South"/>
    <s v="Florida"/>
    <s v="Tamarac"/>
    <n v="33319"/>
    <x v="48"/>
    <d v="2015-02-20T00:00:00"/>
    <n v="596.80799999999999"/>
    <n v="2"/>
    <n v="97.96"/>
    <n v="90488"/>
    <n v="47.919999999999995"/>
    <s v="Sam"/>
  </r>
  <r>
    <n v="2141"/>
    <s v="Molly Webster"/>
    <x v="1"/>
    <n v="0.01"/>
    <n v="5.44"/>
    <n v="7.46"/>
    <s v="Regular Air"/>
    <s v="Home Office"/>
    <x v="2"/>
    <x v="5"/>
    <s v="Small Box"/>
    <s v="Wilson Jones Custom Binder Spines &amp; Labels"/>
    <n v="0.36"/>
    <s v="United States"/>
    <s v="West"/>
    <s v="Colorado"/>
    <s v="Durango"/>
    <n v="81301"/>
    <x v="48"/>
    <d v="2015-02-19T00:00:00"/>
    <n v="-18.478200000000001"/>
    <n v="3"/>
    <n v="19.68"/>
    <n v="87570"/>
    <n v="5.4300000000000006"/>
    <s v="William"/>
  </r>
  <r>
    <n v="2141"/>
    <s v="Molly Webster"/>
    <x v="1"/>
    <n v="0.02"/>
    <n v="549.99"/>
    <n v="49"/>
    <s v="Delivery Truck"/>
    <s v="Home Office"/>
    <x v="1"/>
    <x v="4"/>
    <s v="Jumbo Drum"/>
    <s v="Sharp 1540cs Digital Laser Copier"/>
    <n v="0.35"/>
    <s v="United States"/>
    <s v="West"/>
    <s v="Colorado"/>
    <s v="Durango"/>
    <n v="81301"/>
    <x v="48"/>
    <d v="2015-02-20T00:00:00"/>
    <n v="-381.84120000000001"/>
    <n v="18"/>
    <n v="9798.84"/>
    <n v="87570"/>
    <n v="549.97"/>
    <s v="William"/>
  </r>
  <r>
    <n v="2141"/>
    <s v="Molly Webster"/>
    <x v="1"/>
    <n v="0.03"/>
    <n v="22.01"/>
    <n v="5.53"/>
    <s v="Express Air"/>
    <s v="Home Office"/>
    <x v="2"/>
    <x v="2"/>
    <s v="Small Pack"/>
    <s v="Boston 16801 Nautilus™ Battery Pencil Sharpener"/>
    <n v="0.59"/>
    <s v="United States"/>
    <s v="West"/>
    <s v="Colorado"/>
    <s v="Durango"/>
    <n v="81301"/>
    <x v="48"/>
    <d v="2015-02-19T00:00:00"/>
    <n v="12.5504"/>
    <n v="7"/>
    <n v="154.11000000000001"/>
    <n v="87570"/>
    <n v="21.98"/>
    <s v="William"/>
  </r>
  <r>
    <n v="2141"/>
    <s v="Molly Webster"/>
    <x v="1"/>
    <n v="0.09"/>
    <n v="34.76"/>
    <n v="8.2200000000000006"/>
    <s v="Regular Air"/>
    <s v="Home Office"/>
    <x v="2"/>
    <x v="6"/>
    <s v="Small Box"/>
    <s v="Multi-Use Personal File Cart and Caster Set, Three Stacking Bins"/>
    <n v="0.56999999999999995"/>
    <s v="United States"/>
    <s v="West"/>
    <s v="Colorado"/>
    <s v="Durango"/>
    <n v="81301"/>
    <x v="48"/>
    <d v="2015-02-20T00:00:00"/>
    <n v="45.3324"/>
    <n v="7"/>
    <n v="242.97"/>
    <n v="87570"/>
    <n v="34.669999999999995"/>
    <s v="William"/>
  </r>
  <r>
    <n v="91"/>
    <s v="Wallace Werner"/>
    <x v="4"/>
    <n v="0.05"/>
    <n v="5.18"/>
    <n v="2.04"/>
    <s v="Regular Air"/>
    <s v="Home Office"/>
    <x v="2"/>
    <x v="7"/>
    <s v="Wrap Bag"/>
    <s v="Array® Memo Cubes"/>
    <n v="0.36"/>
    <s v="United States"/>
    <s v="West"/>
    <s v="California"/>
    <s v="Vallejo"/>
    <n v="94591"/>
    <x v="48"/>
    <d v="2015-02-20T00:00:00"/>
    <n v="34.010399999999997"/>
    <n v="10"/>
    <n v="53.54"/>
    <n v="87176"/>
    <n v="5.13"/>
    <s v="William"/>
  </r>
  <r>
    <n v="2521"/>
    <s v="Shawn Meyer"/>
    <x v="4"/>
    <n v="0"/>
    <n v="175.99"/>
    <n v="4.99"/>
    <s v="Regular Air"/>
    <s v="Home Office"/>
    <x v="1"/>
    <x v="12"/>
    <s v="Small Box"/>
    <s v="5165"/>
    <n v="0.59"/>
    <s v="United States"/>
    <s v="Central"/>
    <s v="Texas"/>
    <s v="Corsicana"/>
    <n v="75109"/>
    <x v="48"/>
    <d v="2015-02-21T00:00:00"/>
    <n v="1656.6555000000001"/>
    <n v="15"/>
    <n v="2400.9499999999998"/>
    <n v="87032"/>
    <n v="175.99"/>
    <s v="Chris"/>
  </r>
  <r>
    <n v="2498"/>
    <s v="Arlene Long"/>
    <x v="3"/>
    <n v="0.09"/>
    <n v="355.98"/>
    <n v="58.92"/>
    <s v="Delivery Truck"/>
    <s v="Corporate"/>
    <x v="0"/>
    <x v="9"/>
    <s v="Jumbo Drum"/>
    <s v="Hon 4700 Series Mobuis™ Mid-Back Task Chairs with Adjustable Arms"/>
    <n v="0.64"/>
    <s v="United States"/>
    <s v="West"/>
    <s v="California"/>
    <s v="San Diego"/>
    <n v="92024"/>
    <x v="48"/>
    <d v="2015-02-20T00:00:00"/>
    <n v="1240.25"/>
    <n v="30"/>
    <n v="10554.63"/>
    <n v="16547"/>
    <n v="355.89000000000004"/>
    <s v="William"/>
  </r>
  <r>
    <n v="2498"/>
    <s v="Arlene Long"/>
    <x v="3"/>
    <n v="0.04"/>
    <n v="218.75"/>
    <n v="69.64"/>
    <s v="Delivery Truck"/>
    <s v="Corporate"/>
    <x v="0"/>
    <x v="0"/>
    <s v="Jumbo Box"/>
    <s v="BoxOffice By Design Rectangular and Half-Moon Meeting Room Tables"/>
    <n v="0.77"/>
    <s v="United States"/>
    <s v="West"/>
    <s v="California"/>
    <s v="San Diego"/>
    <n v="92024"/>
    <x v="48"/>
    <d v="2015-02-18T00:00:00"/>
    <n v="-533.23199999999997"/>
    <n v="8"/>
    <n v="1749.64"/>
    <n v="16547"/>
    <n v="218.71"/>
    <s v="William"/>
  </r>
  <r>
    <n v="2499"/>
    <s v="Geoffrey Koch"/>
    <x v="3"/>
    <n v="0.09"/>
    <n v="355.98"/>
    <n v="58.92"/>
    <s v="Delivery Truck"/>
    <s v="Corporate"/>
    <x v="0"/>
    <x v="9"/>
    <s v="Jumbo Drum"/>
    <s v="Hon 4700 Series Mobuis™ Mid-Back Task Chairs with Adjustable Arms"/>
    <n v="0.64"/>
    <s v="United States"/>
    <s v="Central"/>
    <s v="Illinois"/>
    <s v="Kankakee"/>
    <n v="60901"/>
    <x v="48"/>
    <d v="2015-02-20T00:00:00"/>
    <n v="1240.25"/>
    <n v="8"/>
    <n v="2814.57"/>
    <n v="88319"/>
    <n v="355.89000000000004"/>
    <s v="Chris"/>
  </r>
  <r>
    <n v="993"/>
    <s v="Gail Currin"/>
    <x v="1"/>
    <n v="0.05"/>
    <n v="4.28"/>
    <n v="5.17"/>
    <s v="Regular Air"/>
    <s v="Small Business"/>
    <x v="2"/>
    <x v="7"/>
    <s v="Small Box"/>
    <s v="Xerox 1971"/>
    <n v="0.4"/>
    <s v="United States"/>
    <s v="West"/>
    <s v="California"/>
    <s v="Oxnard"/>
    <n v="93030"/>
    <x v="49"/>
    <d v="2015-02-19T00:00:00"/>
    <n v="-104.57"/>
    <n v="9"/>
    <n v="38.58"/>
    <n v="89432"/>
    <n v="4.2300000000000004"/>
    <s v="William"/>
  </r>
  <r>
    <n v="1303"/>
    <s v="Cindy Harvey"/>
    <x v="1"/>
    <n v="0.03"/>
    <n v="39.479999999999997"/>
    <n v="1.99"/>
    <s v="Regular Air"/>
    <s v="Consumer"/>
    <x v="1"/>
    <x v="1"/>
    <s v="Small Pack"/>
    <s v="80 Minute CD-R Spindle, 100/Pack - Staples"/>
    <n v="0.54"/>
    <s v="United States"/>
    <s v="West"/>
    <s v="Utah"/>
    <s v="Tooele"/>
    <n v="84074"/>
    <x v="49"/>
    <d v="2015-02-21T00:00:00"/>
    <n v="317.08949999999999"/>
    <n v="12"/>
    <n v="459.55"/>
    <n v="87003"/>
    <n v="39.449999999999996"/>
    <s v="William"/>
  </r>
  <r>
    <n v="2828"/>
    <s v="Monica Howard"/>
    <x v="1"/>
    <n v="0.05"/>
    <n v="11.29"/>
    <n v="5.03"/>
    <s v="Regular Air"/>
    <s v="Corporate"/>
    <x v="2"/>
    <x v="6"/>
    <s v="Small Box"/>
    <s v="X-Rack™ File for Hanging Folders"/>
    <n v="0.59"/>
    <s v="United States"/>
    <s v="West"/>
    <s v="California"/>
    <s v="El Centro"/>
    <n v="92243"/>
    <x v="49"/>
    <d v="2015-02-21T00:00:00"/>
    <n v="-35.26"/>
    <n v="8"/>
    <n v="90.46"/>
    <n v="87720"/>
    <n v="11.239999999999998"/>
    <s v="William"/>
  </r>
  <r>
    <n v="1303"/>
    <s v="Cindy Harvey"/>
    <x v="2"/>
    <n v="0.01"/>
    <n v="65.989999999999995"/>
    <n v="5.31"/>
    <s v="Regular Air"/>
    <s v="Consumer"/>
    <x v="1"/>
    <x v="12"/>
    <s v="Small Box"/>
    <s v="3390"/>
    <n v="0.56999999999999995"/>
    <s v="United States"/>
    <s v="West"/>
    <s v="Utah"/>
    <s v="Tooele"/>
    <n v="84074"/>
    <x v="49"/>
    <d v="2015-02-26T00:00:00"/>
    <n v="250.36272"/>
    <n v="9"/>
    <n v="536.9"/>
    <n v="87005"/>
    <n v="65.97999999999999"/>
    <s v="William"/>
  </r>
  <r>
    <n v="2287"/>
    <s v="Samuel Newman"/>
    <x v="2"/>
    <n v="0.1"/>
    <n v="54.1"/>
    <n v="19.989999999999998"/>
    <s v="Regular Air"/>
    <s v="Corporate"/>
    <x v="2"/>
    <x v="6"/>
    <s v="Small Box"/>
    <s v="Desktop 3-Pocket Hot File®"/>
    <n v="0.59"/>
    <s v="United States"/>
    <s v="South"/>
    <s v="South Carolina"/>
    <s v="Summerville"/>
    <n v="29483"/>
    <x v="49"/>
    <d v="2015-02-24T00:00:00"/>
    <n v="34.067999999999998"/>
    <n v="9"/>
    <n v="469.59"/>
    <n v="90147"/>
    <n v="54"/>
    <s v="Sam"/>
  </r>
  <r>
    <n v="1827"/>
    <s v="Vincent Hale"/>
    <x v="3"/>
    <n v="0"/>
    <n v="5.98"/>
    <n v="0.96"/>
    <s v="Regular Air"/>
    <s v="Corporate"/>
    <x v="2"/>
    <x v="2"/>
    <s v="Wrap Bag"/>
    <s v="Newell 315"/>
    <n v="0.6"/>
    <s v="United States"/>
    <s v="Central"/>
    <s v="Iowa"/>
    <s v="Burlington"/>
    <n v="52601"/>
    <x v="49"/>
    <d v="2015-02-20T00:00:00"/>
    <n v="38.039700000000003"/>
    <n v="9"/>
    <n v="55.13"/>
    <n v="86956"/>
    <n v="5.98"/>
    <s v="Chris"/>
  </r>
  <r>
    <n v="1828"/>
    <s v="Stacey Lucas"/>
    <x v="3"/>
    <n v="0.02"/>
    <n v="5.98"/>
    <n v="5.46"/>
    <s v="Regular Air"/>
    <s v="Corporate"/>
    <x v="2"/>
    <x v="7"/>
    <s v="Small Box"/>
    <s v="Xerox 1983"/>
    <n v="0.36"/>
    <s v="United States"/>
    <s v="Central"/>
    <s v="Iowa"/>
    <s v="Cedar Falls"/>
    <n v="50613"/>
    <x v="49"/>
    <d v="2015-02-20T00:00:00"/>
    <n v="-47.12"/>
    <n v="7"/>
    <n v="44.8"/>
    <n v="86956"/>
    <n v="5.9600000000000009"/>
    <s v="Chris"/>
  </r>
  <r>
    <n v="2052"/>
    <s v="Francis Kendall"/>
    <x v="3"/>
    <n v="7.0000000000000007E-2"/>
    <n v="31.78"/>
    <n v="1.99"/>
    <s v="Regular Air"/>
    <s v="Home Office"/>
    <x v="1"/>
    <x v="1"/>
    <s v="Small Pack"/>
    <s v="Memorex 4.7GB DVD-RAM, 3/Pack"/>
    <n v="0.42"/>
    <s v="United States"/>
    <s v="West"/>
    <s v="New Mexico"/>
    <s v="Albuquerque"/>
    <n v="87105"/>
    <x v="49"/>
    <d v="2015-02-21T00:00:00"/>
    <n v="265.11180000000002"/>
    <n v="13"/>
    <n v="384.22"/>
    <n v="87234"/>
    <n v="31.71"/>
    <s v="William"/>
  </r>
  <r>
    <n v="2052"/>
    <s v="Francis Kendall"/>
    <x v="3"/>
    <n v="0"/>
    <n v="5.98"/>
    <n v="2.5"/>
    <s v="Regular Air"/>
    <s v="Home Office"/>
    <x v="2"/>
    <x v="15"/>
    <s v="Small Box"/>
    <s v="Wausau Papers Astrobrights® Colored Envelopes"/>
    <n v="0.36"/>
    <s v="United States"/>
    <s v="West"/>
    <s v="New Mexico"/>
    <s v="Albuquerque"/>
    <n v="87105"/>
    <x v="49"/>
    <d v="2015-02-20T00:00:00"/>
    <n v="9.5608000000000004"/>
    <n v="5"/>
    <n v="31.64"/>
    <n v="87234"/>
    <n v="5.98"/>
    <s v="William"/>
  </r>
  <r>
    <n v="2052"/>
    <s v="Francis Kendall"/>
    <x v="3"/>
    <n v="0.1"/>
    <n v="35.99"/>
    <n v="1.1000000000000001"/>
    <s v="Express Air"/>
    <s v="Home Office"/>
    <x v="1"/>
    <x v="12"/>
    <s v="Small Box"/>
    <s v="Accessory35"/>
    <n v="0.55000000000000004"/>
    <s v="United States"/>
    <s v="West"/>
    <s v="New Mexico"/>
    <s v="Albuquerque"/>
    <n v="87105"/>
    <x v="49"/>
    <d v="2015-02-20T00:00:00"/>
    <n v="390.09840000000003"/>
    <n v="19"/>
    <n v="565.36"/>
    <n v="87234"/>
    <n v="35.89"/>
    <s v="William"/>
  </r>
  <r>
    <n v="2882"/>
    <s v="Andrew Gonzalez"/>
    <x v="1"/>
    <n v="0.03"/>
    <n v="4.0599999999999996"/>
    <n v="6.89"/>
    <s v="Regular Air"/>
    <s v="Consumer"/>
    <x v="2"/>
    <x v="8"/>
    <s v="Small Box"/>
    <s v="Eureka Disposable Bags for Sanitaire® Vibra Groomer I® Upright Vac"/>
    <n v="0.6"/>
    <s v="United States"/>
    <s v="South"/>
    <s v="North Carolina"/>
    <s v="Charlotte"/>
    <n v="28206"/>
    <x v="50"/>
    <d v="2015-02-22T00:00:00"/>
    <n v="-246.27610000000001"/>
    <n v="37"/>
    <n v="159.88999999999999"/>
    <n v="55300"/>
    <n v="4.0299999999999994"/>
    <s v="Sam"/>
  </r>
  <r>
    <n v="2882"/>
    <s v="Andrew Gonzalez"/>
    <x v="1"/>
    <n v="0.01"/>
    <n v="3.75"/>
    <n v="0.5"/>
    <s v="Regular Air"/>
    <s v="Consumer"/>
    <x v="2"/>
    <x v="13"/>
    <s v="Small Box"/>
    <s v="Avery 510"/>
    <n v="0.37"/>
    <s v="United States"/>
    <s v="South"/>
    <s v="North Carolina"/>
    <s v="Charlotte"/>
    <n v="28206"/>
    <x v="50"/>
    <d v="2015-02-21T00:00:00"/>
    <n v="55.194600000000001"/>
    <n v="48"/>
    <n v="180.48"/>
    <n v="55300"/>
    <n v="3.74"/>
    <s v="Sam"/>
  </r>
  <r>
    <n v="2882"/>
    <s v="Andrew Gonzalez"/>
    <x v="1"/>
    <n v="0.02"/>
    <n v="10.68"/>
    <n v="13.04"/>
    <s v="Regular Air"/>
    <s v="Consumer"/>
    <x v="0"/>
    <x v="11"/>
    <s v="Large Box"/>
    <s v="Dana Swing-Arm Lamps"/>
    <n v="0.6"/>
    <s v="United States"/>
    <s v="South"/>
    <s v="North Carolina"/>
    <s v="Charlotte"/>
    <n v="28206"/>
    <x v="50"/>
    <d v="2015-02-22T00:00:00"/>
    <n v="-307.29649999999998"/>
    <n v="31"/>
    <n v="350.48"/>
    <n v="55300"/>
    <n v="10.66"/>
    <s v="Sam"/>
  </r>
  <r>
    <n v="2886"/>
    <s v="Gretchen McKinney"/>
    <x v="1"/>
    <n v="0.03"/>
    <n v="4.0599999999999996"/>
    <n v="6.89"/>
    <s v="Regular Air"/>
    <s v="Consumer"/>
    <x v="2"/>
    <x v="8"/>
    <s v="Small Box"/>
    <s v="Eureka Disposable Bags for Sanitaire® Vibra Groomer I® Upright Vac"/>
    <n v="0.6"/>
    <s v="United States"/>
    <s v="East"/>
    <s v="Ohio"/>
    <s v="Parma"/>
    <n v="44134"/>
    <x v="50"/>
    <d v="2015-02-22T00:00:00"/>
    <n v="-185.17"/>
    <n v="9"/>
    <n v="38.89"/>
    <n v="87630"/>
    <n v="4.0299999999999994"/>
    <s v="Erin"/>
  </r>
  <r>
    <n v="2886"/>
    <s v="Gretchen McKinney"/>
    <x v="1"/>
    <n v="0.01"/>
    <n v="3.75"/>
    <n v="0.5"/>
    <s v="Regular Air"/>
    <s v="Consumer"/>
    <x v="2"/>
    <x v="13"/>
    <s v="Small Box"/>
    <s v="Avery 510"/>
    <n v="0.37"/>
    <s v="United States"/>
    <s v="East"/>
    <s v="Ohio"/>
    <s v="Parma"/>
    <n v="44134"/>
    <x v="50"/>
    <d v="2015-02-21T00:00:00"/>
    <n v="31.1328"/>
    <n v="12"/>
    <n v="45.12"/>
    <n v="87630"/>
    <n v="3.74"/>
    <s v="Erin"/>
  </r>
  <r>
    <n v="2886"/>
    <s v="Gretchen McKinney"/>
    <x v="1"/>
    <n v="0.02"/>
    <n v="10.68"/>
    <n v="13.04"/>
    <s v="Regular Air"/>
    <s v="Consumer"/>
    <x v="0"/>
    <x v="11"/>
    <s v="Large Box"/>
    <s v="Dana Swing-Arm Lamps"/>
    <n v="0.6"/>
    <s v="United States"/>
    <s v="East"/>
    <s v="Ohio"/>
    <s v="Parma"/>
    <n v="44134"/>
    <x v="50"/>
    <d v="2015-02-22T00:00:00"/>
    <n v="-231.05"/>
    <n v="8"/>
    <n v="90.45"/>
    <n v="87630"/>
    <n v="10.66"/>
    <s v="Erin"/>
  </r>
  <r>
    <n v="3284"/>
    <s v="Michael Shaffer"/>
    <x v="1"/>
    <n v="0.05"/>
    <n v="19.23"/>
    <n v="6.15"/>
    <s v="Express Air"/>
    <s v="Corporate"/>
    <x v="0"/>
    <x v="11"/>
    <s v="Small Pack"/>
    <s v="Executive Impressions 13&quot; Clairmont Wall Clock"/>
    <n v="0.44"/>
    <s v="United States"/>
    <s v="South"/>
    <s v="Florida"/>
    <s v="Kissimmee"/>
    <n v="34741"/>
    <x v="50"/>
    <d v="2015-02-22T00:00:00"/>
    <n v="-2133.2779999999998"/>
    <n v="6"/>
    <n v="119.78"/>
    <n v="90751"/>
    <n v="19.18"/>
    <s v="Sam"/>
  </r>
  <r>
    <n v="233"/>
    <s v="Michele Bullard"/>
    <x v="4"/>
    <n v="7.0000000000000007E-2"/>
    <n v="5.81"/>
    <n v="8.49"/>
    <s v="Regular Air"/>
    <s v="Small Business"/>
    <x v="2"/>
    <x v="5"/>
    <s v="Small Box"/>
    <s v="Fellowes Black Plastic Comb Bindings"/>
    <n v="0.39"/>
    <s v="United States"/>
    <s v="Central"/>
    <s v="Illinois"/>
    <s v="Orland Park"/>
    <n v="60462"/>
    <x v="50"/>
    <d v="2015-02-22T00:00:00"/>
    <n v="-243.23650000000001"/>
    <n v="10"/>
    <n v="58.8"/>
    <n v="90237"/>
    <n v="5.7399999999999993"/>
    <s v="Chris"/>
  </r>
  <r>
    <n v="233"/>
    <s v="Michele Bullard"/>
    <x v="4"/>
    <n v="0.04"/>
    <n v="9.65"/>
    <n v="6.22"/>
    <s v="Regular Air"/>
    <s v="Small Business"/>
    <x v="0"/>
    <x v="11"/>
    <s v="Small Box"/>
    <s v="Eldon Expressions™ Desk Accessory, Wood Pencil Holder, Oak"/>
    <n v="0.55000000000000004"/>
    <s v="United States"/>
    <s v="Central"/>
    <s v="Illinois"/>
    <s v="Orland Park"/>
    <n v="60462"/>
    <x v="50"/>
    <d v="2015-02-21T00:00:00"/>
    <n v="-53.62"/>
    <n v="12"/>
    <n v="120.47"/>
    <n v="90237"/>
    <n v="9.6100000000000012"/>
    <s v="Chris"/>
  </r>
  <r>
    <n v="1485"/>
    <s v="Wayne Sutherland"/>
    <x v="3"/>
    <n v="0.04"/>
    <n v="11.5"/>
    <n v="7.19"/>
    <s v="Regular Air"/>
    <s v="Home Office"/>
    <x v="2"/>
    <x v="5"/>
    <s v="Small Box"/>
    <s v="Ibico Covers for Plastic or Wire Binding Elements"/>
    <n v="0.4"/>
    <s v="United States"/>
    <s v="Central"/>
    <s v="Illinois"/>
    <s v="Downers Grove"/>
    <n v="60516"/>
    <x v="50"/>
    <d v="2015-02-23T00:00:00"/>
    <n v="-23.357880000000002"/>
    <n v="14"/>
    <n v="157.81"/>
    <n v="91236"/>
    <n v="11.46"/>
    <s v="Chris"/>
  </r>
  <r>
    <n v="1485"/>
    <s v="Wayne Sutherland"/>
    <x v="3"/>
    <n v="0.02"/>
    <n v="15.7"/>
    <n v="11.25"/>
    <s v="Regular Air"/>
    <s v="Home Office"/>
    <x v="2"/>
    <x v="6"/>
    <s v="Small Box"/>
    <s v="Hanging Personal Folder File"/>
    <n v="0.6"/>
    <s v="United States"/>
    <s v="Central"/>
    <s v="Illinois"/>
    <s v="Downers Grove"/>
    <n v="60516"/>
    <x v="50"/>
    <d v="2015-02-21T00:00:00"/>
    <n v="-18.241599999999998"/>
    <n v="1"/>
    <n v="19.440000000000001"/>
    <n v="91236"/>
    <n v="15.68"/>
    <s v="Chris"/>
  </r>
  <r>
    <n v="1485"/>
    <s v="Wayne Sutherland"/>
    <x v="3"/>
    <n v="0.05"/>
    <n v="225.02"/>
    <n v="28.66"/>
    <s v="Delivery Truck"/>
    <s v="Home Office"/>
    <x v="2"/>
    <x v="6"/>
    <s v="Jumbo Drum"/>
    <s v="Tennsco Double-Tier Lockers"/>
    <n v="0.72"/>
    <s v="United States"/>
    <s v="Central"/>
    <s v="Illinois"/>
    <s v="Downers Grove"/>
    <n v="60516"/>
    <x v="50"/>
    <d v="2015-02-22T00:00:00"/>
    <n v="1428.9104"/>
    <n v="21"/>
    <n v="4636.63"/>
    <n v="91236"/>
    <n v="224.97"/>
    <s v="Chris"/>
  </r>
  <r>
    <n v="181"/>
    <s v="Wesley Waller"/>
    <x v="0"/>
    <n v="0.02"/>
    <n v="49.99"/>
    <n v="19.989999999999998"/>
    <s v="Regular Air"/>
    <s v="Small Business"/>
    <x v="1"/>
    <x v="1"/>
    <s v="Small Box"/>
    <s v="Zoom V.92 USB External Faxmodem"/>
    <n v="0.41"/>
    <s v="United States"/>
    <s v="West"/>
    <s v="California"/>
    <s v="San Francisco"/>
    <n v="94122"/>
    <x v="51"/>
    <d v="2015-02-21T00:00:00"/>
    <n v="-76.89"/>
    <n v="18"/>
    <n v="901.81"/>
    <n v="38087"/>
    <n v="49.97"/>
    <s v="William"/>
  </r>
  <r>
    <n v="184"/>
    <s v="Phillip Holmes"/>
    <x v="0"/>
    <n v="0.02"/>
    <n v="49.99"/>
    <n v="19.989999999999998"/>
    <s v="Regular Air"/>
    <s v="Small Business"/>
    <x v="1"/>
    <x v="1"/>
    <s v="Small Box"/>
    <s v="Zoom V.92 USB External Faxmodem"/>
    <n v="0.41"/>
    <s v="United States"/>
    <s v="East"/>
    <s v="Massachusetts"/>
    <s v="Arlington"/>
    <n v="2474"/>
    <x v="51"/>
    <d v="2015-02-21T00:00:00"/>
    <n v="-76.89"/>
    <n v="5"/>
    <n v="250.5"/>
    <n v="88360"/>
    <n v="49.97"/>
    <s v="Erin"/>
  </r>
  <r>
    <n v="2225"/>
    <s v="Sean McKenna"/>
    <x v="0"/>
    <n v="0"/>
    <n v="100.89"/>
    <n v="42"/>
    <s v="Delivery Truck"/>
    <s v="Small Business"/>
    <x v="0"/>
    <x v="9"/>
    <s v="Jumbo Drum"/>
    <s v="Office Star Flex Back Scooter Chair with Aluminum Finish Frame"/>
    <n v="0.61"/>
    <s v="United States"/>
    <s v="West"/>
    <s v="New Mexico"/>
    <s v="Hobbs"/>
    <n v="88240"/>
    <x v="51"/>
    <d v="2015-02-22T00:00:00"/>
    <n v="1500.12"/>
    <n v="15"/>
    <n v="1608.11"/>
    <n v="89970"/>
    <n v="100.89"/>
    <s v="William"/>
  </r>
  <r>
    <n v="875"/>
    <s v="Erika Fink"/>
    <x v="1"/>
    <n v="0.04"/>
    <n v="4.37"/>
    <n v="5.15"/>
    <s v="Regular Air"/>
    <s v="Small Business"/>
    <x v="2"/>
    <x v="8"/>
    <s v="Small Box"/>
    <s v="Eureka Sanitaire ® Multi-Pro Heavy-Duty Upright, Disposable Bags"/>
    <n v="0.59"/>
    <s v="United States"/>
    <s v="West"/>
    <s v="Utah"/>
    <s v="Salt Lake City"/>
    <n v="84106"/>
    <x v="51"/>
    <d v="2015-02-22T00:00:00"/>
    <n v="-74.479600000000005"/>
    <n v="18"/>
    <n v="78.59"/>
    <n v="89059"/>
    <n v="4.33"/>
    <s v="William"/>
  </r>
  <r>
    <n v="875"/>
    <s v="Erika Fink"/>
    <x v="1"/>
    <n v="0.09"/>
    <n v="155.99"/>
    <n v="8.99"/>
    <s v="Regular Air"/>
    <s v="Small Business"/>
    <x v="1"/>
    <x v="12"/>
    <s v="Small Box"/>
    <s v="CF 688"/>
    <n v="0.57999999999999996"/>
    <s v="United States"/>
    <s v="West"/>
    <s v="Utah"/>
    <s v="Salt Lake City"/>
    <n v="84106"/>
    <x v="51"/>
    <d v="2015-02-23T00:00:00"/>
    <n v="-232.22056000000001"/>
    <n v="4"/>
    <n v="497.11"/>
    <n v="89059"/>
    <n v="155.9"/>
    <s v="William"/>
  </r>
  <r>
    <n v="2472"/>
    <s v="Ricky Sanders"/>
    <x v="2"/>
    <n v="0.1"/>
    <n v="4.91"/>
    <n v="0.5"/>
    <s v="Express Air"/>
    <s v="Home Office"/>
    <x v="2"/>
    <x v="13"/>
    <s v="Small Box"/>
    <s v="Avery 493"/>
    <n v="0.36"/>
    <s v="United States"/>
    <s v="Central"/>
    <s v="Illinois"/>
    <s v="Joliet"/>
    <n v="60432"/>
    <x v="51"/>
    <d v="2015-02-21T00:00:00"/>
    <n v="35.279699999999998"/>
    <n v="10"/>
    <n v="51.13"/>
    <n v="86514"/>
    <n v="4.8100000000000005"/>
    <s v="Chris"/>
  </r>
  <r>
    <n v="553"/>
    <s v="Kristine Connolly"/>
    <x v="3"/>
    <n v="7.0000000000000007E-2"/>
    <n v="2036.48"/>
    <n v="14.7"/>
    <s v="Delivery Truck"/>
    <s v="Corporate"/>
    <x v="1"/>
    <x v="3"/>
    <s v="Jumbo Drum"/>
    <s v="Lexmark 4227 Plus Dot Matrix Printer"/>
    <n v="0.55000000000000004"/>
    <s v="United States"/>
    <s v="West"/>
    <s v="California"/>
    <s v="Los Angeles"/>
    <n v="90008"/>
    <x v="51"/>
    <d v="2015-02-21T00:00:00"/>
    <n v="4073.25"/>
    <n v="25"/>
    <n v="43046.2"/>
    <n v="2433"/>
    <n v="2036.41"/>
    <s v="William"/>
  </r>
  <r>
    <n v="555"/>
    <s v="Walter Young"/>
    <x v="3"/>
    <n v="7.0000000000000007E-2"/>
    <n v="2036.48"/>
    <n v="14.7"/>
    <s v="Delivery Truck"/>
    <s v="Corporate"/>
    <x v="1"/>
    <x v="3"/>
    <s v="Jumbo Drum"/>
    <s v="Lexmark 4227 Plus Dot Matrix Printer"/>
    <n v="0.55000000000000004"/>
    <s v="United States"/>
    <s v="West"/>
    <s v="Utah"/>
    <s v="Pleasant Grove"/>
    <n v="84062"/>
    <x v="51"/>
    <d v="2015-02-21T00:00:00"/>
    <n v="6028.41"/>
    <n v="6"/>
    <n v="10331.09"/>
    <n v="86190"/>
    <n v="2036.41"/>
    <s v="William"/>
  </r>
  <r>
    <n v="3136"/>
    <s v="Lee Hancock"/>
    <x v="0"/>
    <n v="0.03"/>
    <n v="150.88999999999999"/>
    <n v="60.2"/>
    <s v="Delivery Truck"/>
    <s v="Consumer"/>
    <x v="0"/>
    <x v="9"/>
    <s v="Jumbo Drum"/>
    <s v="Global Leather &amp; Oak Executive Chair, Burgundy"/>
    <n v="0.77"/>
    <s v="United States"/>
    <s v="East"/>
    <s v="Maine"/>
    <s v="Sanford"/>
    <n v="4073"/>
    <x v="52"/>
    <d v="2015-02-22T00:00:00"/>
    <n v="-677.87199999999996"/>
    <n v="23"/>
    <n v="3596.03"/>
    <n v="86791"/>
    <n v="150.85999999999999"/>
    <s v="Erin"/>
  </r>
  <r>
    <n v="32"/>
    <s v="Matthew Berman"/>
    <x v="1"/>
    <n v="0.08"/>
    <n v="34.99"/>
    <n v="7.73"/>
    <s v="Regular Air"/>
    <s v="Corporate"/>
    <x v="2"/>
    <x v="2"/>
    <s v="Small Box"/>
    <s v="Hunt Boston® Vacuum Mount KS Pencil Sharpener"/>
    <n v="0.59"/>
    <s v="United States"/>
    <s v="West"/>
    <s v="Oregon"/>
    <s v="Grants Pass"/>
    <n v="97526"/>
    <x v="52"/>
    <d v="2015-02-23T00:00:00"/>
    <n v="144.69"/>
    <n v="13"/>
    <n v="424.68"/>
    <n v="89199"/>
    <n v="34.910000000000004"/>
    <s v="William"/>
  </r>
  <r>
    <n v="1728"/>
    <s v="Carrie Lewis"/>
    <x v="1"/>
    <n v="0.04"/>
    <n v="55.48"/>
    <n v="6.79"/>
    <s v="Regular Air"/>
    <s v="Corporate"/>
    <x v="2"/>
    <x v="7"/>
    <s v="Small Box"/>
    <s v="Eaton Premium Continuous-Feed Paper, 25% Cotton, Letter Size, White, 1000 Shts/Box"/>
    <n v="0.37"/>
    <s v="United States"/>
    <s v="East"/>
    <s v="Ohio"/>
    <s v="Kettering"/>
    <n v="45429"/>
    <x v="52"/>
    <d v="2015-02-24T00:00:00"/>
    <n v="376.88490000000002"/>
    <n v="10"/>
    <n v="546.21"/>
    <n v="87195"/>
    <n v="55.44"/>
    <s v="Erin"/>
  </r>
  <r>
    <n v="1991"/>
    <s v="Paula Hubbard"/>
    <x v="4"/>
    <n v="0"/>
    <n v="47.9"/>
    <n v="5.86"/>
    <s v="Regular Air"/>
    <s v="Home Office"/>
    <x v="2"/>
    <x v="7"/>
    <s v="Small Box"/>
    <s v="Xerox 1938"/>
    <n v="0.37"/>
    <s v="United States"/>
    <s v="West"/>
    <s v="Utah"/>
    <s v="Kearns"/>
    <n v="84118"/>
    <x v="52"/>
    <d v="2015-02-24T00:00:00"/>
    <n v="638.38109999999995"/>
    <n v="18"/>
    <n v="925.19"/>
    <n v="90002"/>
    <n v="47.9"/>
    <s v="William"/>
  </r>
  <r>
    <n v="236"/>
    <s v="Shawn McIntyre"/>
    <x v="3"/>
    <n v="0"/>
    <n v="442.14"/>
    <n v="14.7"/>
    <s v="Delivery Truck"/>
    <s v="Corporate"/>
    <x v="1"/>
    <x v="3"/>
    <s v="Jumbo Drum"/>
    <s v="Okidata ML390 Turbo Dot Matrix Printers"/>
    <n v="0.56000000000000005"/>
    <s v="United States"/>
    <s v="West"/>
    <s v="Colorado"/>
    <s v="Louisville"/>
    <n v="80027"/>
    <x v="52"/>
    <d v="2015-02-22T00:00:00"/>
    <n v="3294.8258999999998"/>
    <n v="10"/>
    <n v="4775.1099999999997"/>
    <n v="86621"/>
    <n v="442.14"/>
    <s v="William"/>
  </r>
  <r>
    <n v="829"/>
    <s v="Monica Law Thompson"/>
    <x v="3"/>
    <n v="0.01"/>
    <n v="5.18"/>
    <n v="2.04"/>
    <s v="Regular Air"/>
    <s v="Corporate"/>
    <x v="2"/>
    <x v="7"/>
    <s v="Wrap Bag"/>
    <s v="Array® Memo Cubes"/>
    <n v="0.36"/>
    <s v="United States"/>
    <s v="South"/>
    <s v="Arkansas"/>
    <s v="Texarkana"/>
    <n v="71854"/>
    <x v="52"/>
    <d v="2015-02-24T00:00:00"/>
    <n v="-17.654"/>
    <n v="5"/>
    <n v="28.46"/>
    <n v="90271"/>
    <n v="5.17"/>
    <s v="Sam"/>
  </r>
  <r>
    <n v="2653"/>
    <s v="Leo Kane"/>
    <x v="3"/>
    <n v="0.05"/>
    <n v="4.9800000000000004"/>
    <n v="4.62"/>
    <s v="Regular Air"/>
    <s v="Consumer"/>
    <x v="1"/>
    <x v="1"/>
    <s v="Small Pack"/>
    <s v="Imation 3.5&quot;, DISKETTE 44766 HGHLD3.52HD/FM, 10/Pack"/>
    <n v="0.64"/>
    <s v="United States"/>
    <s v="Central"/>
    <s v="Kansas"/>
    <s v="Derby"/>
    <n v="67037"/>
    <x v="52"/>
    <d v="2015-02-23T00:00:00"/>
    <n v="-98.35"/>
    <n v="7"/>
    <n v="34.32"/>
    <n v="89360"/>
    <n v="4.9300000000000006"/>
    <s v="Chris"/>
  </r>
  <r>
    <n v="2653"/>
    <s v="Leo Kane"/>
    <x v="3"/>
    <n v="0.02"/>
    <n v="34.229999999999997"/>
    <n v="5.0199999999999996"/>
    <s v="Regular Air"/>
    <s v="Consumer"/>
    <x v="0"/>
    <x v="11"/>
    <s v="Small Box"/>
    <s v="Hand-Finished Solid Wood Document Frame"/>
    <n v="0.55000000000000004"/>
    <s v="United States"/>
    <s v="Central"/>
    <s v="Kansas"/>
    <s v="Derby"/>
    <n v="67037"/>
    <x v="52"/>
    <d v="2015-02-24T00:00:00"/>
    <n v="270.79050000000001"/>
    <n v="11"/>
    <n v="392.45"/>
    <n v="89360"/>
    <n v="34.209999999999994"/>
    <s v="Chris"/>
  </r>
  <r>
    <n v="2968"/>
    <s v="Miriam Bowman"/>
    <x v="3"/>
    <n v="0.08"/>
    <n v="9.68"/>
    <n v="2.0299999999999998"/>
    <s v="Regular Air"/>
    <s v="Small Business"/>
    <x v="2"/>
    <x v="7"/>
    <s v="Wrap Bag"/>
    <s v="Wirebound Service Call Books, 5 1/2&quot; x 4&quot;"/>
    <n v="0.37"/>
    <s v="United States"/>
    <s v="South"/>
    <s v="Florida"/>
    <s v="Hollywood"/>
    <n v="33021"/>
    <x v="52"/>
    <d v="2015-02-24T00:00:00"/>
    <n v="-536.24199999999996"/>
    <n v="1"/>
    <n v="10.94"/>
    <n v="86085"/>
    <n v="9.6"/>
    <s v="Sam"/>
  </r>
  <r>
    <n v="2968"/>
    <s v="Miriam Bowman"/>
    <x v="3"/>
    <n v="0.04"/>
    <n v="150.97999999999999"/>
    <n v="16.010000000000002"/>
    <s v="Delivery Truck"/>
    <s v="Small Business"/>
    <x v="0"/>
    <x v="0"/>
    <s v="Jumbo Box"/>
    <s v="Iceberg OfficeWorks 42&quot; Round Tables"/>
    <n v="0.7"/>
    <s v="United States"/>
    <s v="South"/>
    <s v="Florida"/>
    <s v="Hollywood"/>
    <n v="33021"/>
    <x v="52"/>
    <d v="2015-02-23T00:00:00"/>
    <n v="-125.86"/>
    <n v="5"/>
    <n v="731.38"/>
    <n v="86085"/>
    <n v="150.94"/>
    <s v="Sam"/>
  </r>
  <r>
    <n v="2697"/>
    <s v="Ricky W Clements"/>
    <x v="0"/>
    <n v="0.04"/>
    <n v="1.74"/>
    <n v="4.08"/>
    <s v="Regular Air"/>
    <s v="Corporate"/>
    <x v="0"/>
    <x v="11"/>
    <s v="Small Pack"/>
    <s v="Eldon Regeneration Recycled Desk Accessories, Smoke"/>
    <n v="0.53"/>
    <s v="United States"/>
    <s v="South"/>
    <s v="Alabama"/>
    <s v="Vestavia Hills"/>
    <n v="35216"/>
    <x v="53"/>
    <d v="2015-02-25T00:00:00"/>
    <n v="9.2520000000000007"/>
    <n v="16"/>
    <n v="29.08"/>
    <n v="87678"/>
    <n v="1.7"/>
    <s v="Sam"/>
  </r>
  <r>
    <n v="2697"/>
    <s v="Ricky W Clements"/>
    <x v="0"/>
    <n v="0.01"/>
    <n v="119.99"/>
    <n v="56.14"/>
    <s v="Delivery Truck"/>
    <s v="Corporate"/>
    <x v="1"/>
    <x v="3"/>
    <s v="Jumbo Box"/>
    <s v="Hewlett-Packard 2600DN Business Color Inkjet Printer"/>
    <n v="0.39"/>
    <s v="United States"/>
    <s v="South"/>
    <s v="Alabama"/>
    <s v="Vestavia Hills"/>
    <n v="35216"/>
    <x v="53"/>
    <d v="2015-02-24T00:00:00"/>
    <n v="-1197.0419999999999"/>
    <n v="21"/>
    <n v="2569.5700000000002"/>
    <n v="87678"/>
    <n v="119.97999999999999"/>
    <s v="Sam"/>
  </r>
  <r>
    <n v="2865"/>
    <s v="Roberta Mitchell"/>
    <x v="0"/>
    <n v="0.01"/>
    <n v="13.79"/>
    <n v="8.7799999999999994"/>
    <s v="Regular Air"/>
    <s v="Corporate"/>
    <x v="0"/>
    <x v="11"/>
    <s v="Small Box"/>
    <s v="9-3/4 Diameter Round Wall Clock"/>
    <n v="0.43"/>
    <s v="United States"/>
    <s v="Central"/>
    <s v="Texas"/>
    <s v="Paris"/>
    <n v="75460"/>
    <x v="53"/>
    <d v="2015-02-25T00:00:00"/>
    <n v="-36.770000000000003"/>
    <n v="4"/>
    <n v="56.68"/>
    <n v="90871"/>
    <n v="13.78"/>
    <s v="Chris"/>
  </r>
  <r>
    <n v="2865"/>
    <s v="Roberta Mitchell"/>
    <x v="0"/>
    <n v="0.04"/>
    <n v="33.29"/>
    <n v="8.74"/>
    <s v="Regular Air"/>
    <s v="Corporate"/>
    <x v="2"/>
    <x v="6"/>
    <s v="Small Box"/>
    <s v="Fellowes Bases and Tops For Staxonsteel®/High-Stak® Systems"/>
    <n v="0.61"/>
    <s v="United States"/>
    <s v="Central"/>
    <s v="Texas"/>
    <s v="Paris"/>
    <n v="75460"/>
    <x v="53"/>
    <d v="2015-02-24T00:00:00"/>
    <n v="87.03"/>
    <n v="8"/>
    <n v="273.33999999999997"/>
    <n v="90871"/>
    <n v="33.25"/>
    <s v="Chris"/>
  </r>
  <r>
    <n v="508"/>
    <s v="Cameron Owens"/>
    <x v="1"/>
    <n v="0.01"/>
    <n v="20.98"/>
    <n v="53.03"/>
    <s v="Delivery Truck"/>
    <s v="Corporate"/>
    <x v="2"/>
    <x v="6"/>
    <s v="Jumbo Drum"/>
    <s v="Tennsco Lockers, Gray"/>
    <n v="0.78"/>
    <s v="United States"/>
    <s v="South"/>
    <s v="Kentucky"/>
    <s v="Covington"/>
    <n v="41011"/>
    <x v="53"/>
    <d v="2015-02-23T00:00:00"/>
    <n v="-282.08179999999999"/>
    <n v="5"/>
    <n v="123"/>
    <n v="87356"/>
    <n v="20.97"/>
    <s v="Sam"/>
  </r>
  <r>
    <n v="2892"/>
    <s v="Benjamin Porter"/>
    <x v="1"/>
    <n v="0.1"/>
    <n v="209.37"/>
    <n v="69"/>
    <s v="Regular Air"/>
    <s v="Consumer"/>
    <x v="0"/>
    <x v="0"/>
    <s v="Large Box"/>
    <s v="Hon 2111 Invitation™ Series Corner Table"/>
    <n v="0.79"/>
    <s v="United States"/>
    <s v="Central"/>
    <s v="Michigan"/>
    <s v="Livonia"/>
    <n v="48154"/>
    <x v="53"/>
    <d v="2015-02-25T00:00:00"/>
    <n v="-165.59492040000001"/>
    <n v="11"/>
    <n v="2125.12"/>
    <n v="90011"/>
    <n v="209.27"/>
    <s v="Chris"/>
  </r>
  <r>
    <n v="2893"/>
    <s v="Kathryn Tate"/>
    <x v="1"/>
    <n v="7.0000000000000007E-2"/>
    <n v="4.9800000000000004"/>
    <n v="4.7"/>
    <s v="Regular Air"/>
    <s v="Consumer"/>
    <x v="2"/>
    <x v="7"/>
    <s v="Small Box"/>
    <s v="Staples Copy Paper (20Lb. and 84 Bright)"/>
    <n v="0.38"/>
    <s v="United States"/>
    <s v="Central"/>
    <s v="Michigan"/>
    <s v="Madison Heights"/>
    <n v="48071"/>
    <x v="53"/>
    <d v="2015-02-24T00:00:00"/>
    <n v="-21.684000000000001"/>
    <n v="9"/>
    <n v="45.05"/>
    <n v="90011"/>
    <n v="4.91"/>
    <s v="Chris"/>
  </r>
  <r>
    <n v="247"/>
    <s v="Marshall Brandt Briggs"/>
    <x v="4"/>
    <n v="0.02"/>
    <n v="146.05000000000001"/>
    <n v="80.2"/>
    <s v="Delivery Truck"/>
    <s v="Corporate"/>
    <x v="0"/>
    <x v="0"/>
    <s v="Jumbo Box"/>
    <s v="BPI Conference Tables"/>
    <n v="0.71"/>
    <s v="United States"/>
    <s v="South"/>
    <s v="Tennessee"/>
    <s v="Maryville"/>
    <n v="37804"/>
    <x v="53"/>
    <d v="2015-02-23T00:00:00"/>
    <n v="-101.19199999999999"/>
    <n v="5"/>
    <n v="798.69"/>
    <n v="89139"/>
    <n v="146.03"/>
    <s v="Sam"/>
  </r>
  <r>
    <n v="247"/>
    <s v="Marshall Brandt Briggs"/>
    <x v="4"/>
    <n v="0.06"/>
    <n v="65.989999999999995"/>
    <n v="5.92"/>
    <s v="Regular Air"/>
    <s v="Corporate"/>
    <x v="1"/>
    <x v="12"/>
    <s v="Small Box"/>
    <s v="252"/>
    <n v="0.55000000000000004"/>
    <s v="United States"/>
    <s v="South"/>
    <s v="Tennessee"/>
    <s v="Maryville"/>
    <n v="37804"/>
    <x v="53"/>
    <d v="2015-02-24T00:00:00"/>
    <n v="-3.3319999999999999"/>
    <n v="14"/>
    <n v="792.11"/>
    <n v="89139"/>
    <n v="65.929999999999993"/>
    <s v="Sam"/>
  </r>
  <r>
    <n v="1649"/>
    <s v="Roy Hardison"/>
    <x v="0"/>
    <n v="0.03"/>
    <n v="48.58"/>
    <n v="3.99"/>
    <s v="Express Air"/>
    <s v="Corporate"/>
    <x v="2"/>
    <x v="8"/>
    <s v="Small Box"/>
    <s v="Belkin Premiere Surge Master II 8-outlet surge protector"/>
    <n v="0.56000000000000005"/>
    <s v="United States"/>
    <s v="East"/>
    <s v="New York"/>
    <s v="Woodmere"/>
    <n v="11598"/>
    <x v="54"/>
    <d v="2015-02-26T00:00:00"/>
    <n v="100.1328"/>
    <n v="3"/>
    <n v="145.12"/>
    <n v="91041"/>
    <n v="48.55"/>
    <s v="Erin"/>
  </r>
  <r>
    <n v="1894"/>
    <s v="Maureen Herbert Hood"/>
    <x v="0"/>
    <n v="0"/>
    <n v="300.98"/>
    <n v="164.73"/>
    <s v="Delivery Truck"/>
    <s v="Home Office"/>
    <x v="0"/>
    <x v="9"/>
    <s v="Jumbo Drum"/>
    <s v="Global Leather and Oak Executive Chair, Black"/>
    <n v="0.56000000000000005"/>
    <s v="United States"/>
    <s v="Central"/>
    <s v="Wisconsin"/>
    <s v="Appleton"/>
    <n v="54915"/>
    <x v="54"/>
    <d v="2015-02-25T00:00:00"/>
    <n v="2653.2914999999998"/>
    <n v="12"/>
    <n v="3845.35"/>
    <n v="91261"/>
    <n v="300.98"/>
    <s v="Chris"/>
  </r>
  <r>
    <n v="1894"/>
    <s v="Maureen Herbert Hood"/>
    <x v="0"/>
    <n v="0.09"/>
    <n v="2.94"/>
    <n v="0.96"/>
    <s v="Regular Air"/>
    <s v="Home Office"/>
    <x v="2"/>
    <x v="2"/>
    <s v="Wrap Bag"/>
    <s v="Newell 343"/>
    <n v="0.57999999999999996"/>
    <s v="United States"/>
    <s v="Central"/>
    <s v="Wisconsin"/>
    <s v="Appleton"/>
    <n v="54915"/>
    <x v="54"/>
    <d v="2015-02-26T00:00:00"/>
    <n v="-1.84"/>
    <n v="1"/>
    <n v="3.77"/>
    <n v="91261"/>
    <n v="2.85"/>
    <s v="Chris"/>
  </r>
  <r>
    <n v="1919"/>
    <s v="Nathan Jenkins"/>
    <x v="1"/>
    <n v="0"/>
    <n v="195.99"/>
    <n v="8.99"/>
    <s v="Regular Air"/>
    <s v="Home Office"/>
    <x v="1"/>
    <x v="12"/>
    <s v="Small Box"/>
    <s v="T28 WORLD"/>
    <n v="0.6"/>
    <s v="United States"/>
    <s v="South"/>
    <s v="Arkansas"/>
    <s v="Pine Bluff"/>
    <n v="71603"/>
    <x v="54"/>
    <d v="2015-02-25T00:00:00"/>
    <n v="114.88200000000001"/>
    <n v="5"/>
    <n v="882.93"/>
    <n v="85896"/>
    <n v="195.99"/>
    <s v="Sam"/>
  </r>
  <r>
    <n v="1127"/>
    <s v="Ray Grady"/>
    <x v="4"/>
    <n v="0.02"/>
    <n v="4.0599999999999996"/>
    <n v="6.89"/>
    <s v="Regular Air"/>
    <s v="Consumer"/>
    <x v="2"/>
    <x v="8"/>
    <s v="Small Box"/>
    <s v="Eureka Disposable Bags for Sanitaire® Vibra Groomer I® Upright Vac"/>
    <n v="0.6"/>
    <s v="United States"/>
    <s v="Central"/>
    <s v="Texas"/>
    <s v="Eagle Pass"/>
    <n v="78852"/>
    <x v="54"/>
    <d v="2015-02-26T00:00:00"/>
    <n v="-93.735200000000006"/>
    <n v="16"/>
    <n v="66.81"/>
    <n v="87221"/>
    <n v="4.04"/>
    <s v="Chris"/>
  </r>
  <r>
    <n v="961"/>
    <s v="Benjamin Chan"/>
    <x v="3"/>
    <n v="0.05"/>
    <n v="124.49"/>
    <n v="51.94"/>
    <s v="Delivery Truck"/>
    <s v="Home Office"/>
    <x v="0"/>
    <x v="0"/>
    <s v="Jumbo Box"/>
    <s v="Bevis 36 x 72 Conference Tables"/>
    <n v="0.63"/>
    <s v="United States"/>
    <s v="West"/>
    <s v="California"/>
    <s v="Redwood City"/>
    <n v="94061"/>
    <x v="54"/>
    <d v="2015-02-24T00:00:00"/>
    <n v="-44.163600000000002"/>
    <n v="1"/>
    <n v="120.12"/>
    <n v="89402"/>
    <n v="124.44"/>
    <s v="William"/>
  </r>
  <r>
    <n v="2398"/>
    <s v="Julian F Wolfe"/>
    <x v="3"/>
    <n v="0.03"/>
    <n v="7.64"/>
    <n v="5.83"/>
    <s v="Regular Air"/>
    <s v="Corporate"/>
    <x v="2"/>
    <x v="7"/>
    <s v="Wrap Bag"/>
    <s v="Rediform Wirebound &quot;Phone Memo&quot; Message Book, 11 x 5-3/4"/>
    <n v="0.36"/>
    <s v="United States"/>
    <s v="Central"/>
    <s v="Illinois"/>
    <s v="Hanover Park"/>
    <n v="60103"/>
    <x v="54"/>
    <d v="2015-02-26T00:00:00"/>
    <n v="-15.090400000000001"/>
    <n v="12"/>
    <n v="96.86"/>
    <n v="86373"/>
    <n v="7.6099999999999994"/>
    <s v="Chris"/>
  </r>
  <r>
    <n v="1193"/>
    <s v="Louis Parrish"/>
    <x v="1"/>
    <n v="0.05"/>
    <n v="52.4"/>
    <n v="16.11"/>
    <s v="Regular Air"/>
    <s v="Consumer"/>
    <x v="2"/>
    <x v="5"/>
    <s v="Small Box"/>
    <s v="Ibico Laser Imprintable Binding System Covers"/>
    <n v="0.39"/>
    <s v="United States"/>
    <s v="East"/>
    <s v="District of Columbia"/>
    <s v="Washington"/>
    <n v="20016"/>
    <x v="55"/>
    <d v="2015-02-27T00:00:00"/>
    <n v="592.52650000000006"/>
    <n v="85"/>
    <n v="4556.63"/>
    <n v="29350"/>
    <n v="52.35"/>
    <s v="Erin"/>
  </r>
  <r>
    <n v="1193"/>
    <s v="Louis Parrish"/>
    <x v="1"/>
    <n v="0.05"/>
    <n v="36.549999999999997"/>
    <n v="13.89"/>
    <s v="Express Air"/>
    <s v="Consumer"/>
    <x v="2"/>
    <x v="2"/>
    <s v="Wrap Bag"/>
    <s v="Dixon Ticonderoga Core-Lock Colored Pencils, 48-Color Set"/>
    <n v="0.41"/>
    <s v="United States"/>
    <s v="East"/>
    <s v="District of Columbia"/>
    <s v="Washington"/>
    <n v="20016"/>
    <x v="55"/>
    <d v="2015-02-26T00:00:00"/>
    <n v="232.8"/>
    <n v="83"/>
    <n v="2948.61"/>
    <n v="29350"/>
    <n v="36.5"/>
    <s v="Erin"/>
  </r>
  <r>
    <n v="1199"/>
    <s v="Edward Lamm"/>
    <x v="1"/>
    <n v="0.1"/>
    <n v="15.14"/>
    <n v="4.53"/>
    <s v="Regular Air"/>
    <s v="Consumer"/>
    <x v="2"/>
    <x v="6"/>
    <s v="Small Box"/>
    <s v="Eldon® Gobal File Keepers"/>
    <n v="0.81"/>
    <s v="United States"/>
    <s v="East"/>
    <s v="New Hampshire"/>
    <s v="Nashua"/>
    <n v="3060"/>
    <x v="55"/>
    <d v="2015-02-28T00:00:00"/>
    <n v="-24.897600000000001"/>
    <n v="5"/>
    <n v="75.17"/>
    <n v="87585"/>
    <n v="15.040000000000001"/>
    <s v="Erin"/>
  </r>
  <r>
    <n v="1200"/>
    <s v="Beth English"/>
    <x v="1"/>
    <n v="0.05"/>
    <n v="52.4"/>
    <n v="16.11"/>
    <s v="Regular Air"/>
    <s v="Consumer"/>
    <x v="2"/>
    <x v="5"/>
    <s v="Small Box"/>
    <s v="Ibico Laser Imprintable Binding System Covers"/>
    <n v="0.39"/>
    <s v="United States"/>
    <s v="East"/>
    <s v="New Jersey"/>
    <s v="Elmwood Park"/>
    <n v="7407"/>
    <x v="55"/>
    <d v="2015-02-27T00:00:00"/>
    <n v="776.77440000000001"/>
    <n v="21"/>
    <n v="1125.76"/>
    <n v="87585"/>
    <n v="52.35"/>
    <s v="Erin"/>
  </r>
  <r>
    <n v="1202"/>
    <s v="Faye Wolf"/>
    <x v="1"/>
    <n v="0.05"/>
    <n v="36.549999999999997"/>
    <n v="13.89"/>
    <s v="Express Air"/>
    <s v="Consumer"/>
    <x v="2"/>
    <x v="2"/>
    <s v="Wrap Bag"/>
    <s v="Dixon Ticonderoga Core-Lock Colored Pencils, 48-Color Set"/>
    <n v="0.41"/>
    <s v="United States"/>
    <s v="East"/>
    <s v="New Jersey"/>
    <s v="South Orange"/>
    <n v="7079"/>
    <x v="55"/>
    <d v="2015-02-26T00:00:00"/>
    <n v="344.54399999999998"/>
    <n v="21"/>
    <n v="746.03"/>
    <n v="87585"/>
    <n v="36.5"/>
    <s v="Erin"/>
  </r>
  <r>
    <n v="2361"/>
    <s v="Vincent Daniel"/>
    <x v="1"/>
    <n v="0.06"/>
    <n v="8.33"/>
    <n v="1.99"/>
    <s v="Regular Air"/>
    <s v="Corporate"/>
    <x v="1"/>
    <x v="1"/>
    <s v="Small Pack"/>
    <s v="80 Minute Slim Jewel Case CD-R , 10/Pack - Staples"/>
    <n v="0.52"/>
    <s v="United States"/>
    <s v="South"/>
    <s v="Florida"/>
    <s v="Fruit Cove"/>
    <n v="32259"/>
    <x v="55"/>
    <d v="2015-02-26T00:00:00"/>
    <n v="-344.82"/>
    <n v="1"/>
    <n v="8.49"/>
    <n v="88266"/>
    <n v="8.27"/>
    <s v="Sam"/>
  </r>
  <r>
    <n v="851"/>
    <s v="Helen H Heller"/>
    <x v="2"/>
    <n v="0.1"/>
    <n v="50.98"/>
    <n v="22.24"/>
    <s v="Regular Air"/>
    <s v="Corporate"/>
    <x v="0"/>
    <x v="11"/>
    <s v="Large Box"/>
    <s v="Dana Fluorescent Magnifying Lamp, White, 36&quot;"/>
    <n v="0.55000000000000004"/>
    <s v="United States"/>
    <s v="West"/>
    <s v="California"/>
    <s v="Hacienda Heights"/>
    <n v="91745"/>
    <x v="55"/>
    <d v="2015-02-27T00:00:00"/>
    <n v="98.12"/>
    <n v="6"/>
    <n v="300.63"/>
    <n v="88568"/>
    <n v="50.879999999999995"/>
    <s v="William"/>
  </r>
  <r>
    <n v="2980"/>
    <s v="Joanna Kenney"/>
    <x v="4"/>
    <n v="7.0000000000000007E-2"/>
    <n v="2.61"/>
    <n v="0.5"/>
    <s v="Regular Air"/>
    <s v="Corporate"/>
    <x v="2"/>
    <x v="13"/>
    <s v="Small Box"/>
    <s v="Avery 494"/>
    <n v="0.39"/>
    <s v="United States"/>
    <s v="East"/>
    <s v="Ohio"/>
    <s v="Sandusky"/>
    <n v="44870"/>
    <x v="55"/>
    <d v="2015-02-27T00:00:00"/>
    <n v="10.798500000000001"/>
    <n v="6"/>
    <n v="15.65"/>
    <n v="86547"/>
    <n v="2.54"/>
    <s v="Erin"/>
  </r>
  <r>
    <n v="868"/>
    <s v="Sharon Ellis"/>
    <x v="3"/>
    <n v="0.04"/>
    <n v="29.18"/>
    <n v="8.5500000000000007"/>
    <s v="Express Air"/>
    <s v="Corporate"/>
    <x v="0"/>
    <x v="11"/>
    <s v="Small Box"/>
    <s v="Deflect-o SuperTray™ Unbreakable Stackable Tray, Letter, Black"/>
    <n v="0.42"/>
    <s v="United States"/>
    <s v="Central"/>
    <s v="Minnesota"/>
    <s v="Shoreview"/>
    <n v="55126"/>
    <x v="55"/>
    <d v="2015-02-27T00:00:00"/>
    <n v="201.7353"/>
    <n v="10"/>
    <n v="292.37"/>
    <n v="91194"/>
    <n v="29.14"/>
    <s v="Chris"/>
  </r>
  <r>
    <n v="868"/>
    <s v="Sharon Ellis"/>
    <x v="3"/>
    <n v="0"/>
    <n v="80.98"/>
    <n v="35"/>
    <s v="Regular Air"/>
    <s v="Corporate"/>
    <x v="2"/>
    <x v="6"/>
    <s v="Large Box"/>
    <s v="Carina 42&quot;Hx23 3/4&quot;W Media Storage Unit"/>
    <n v="0.83"/>
    <s v="United States"/>
    <s v="Central"/>
    <s v="Minnesota"/>
    <s v="Shoreview"/>
    <n v="55126"/>
    <x v="55"/>
    <d v="2015-02-27T00:00:00"/>
    <n v="-684.78"/>
    <n v="8"/>
    <n v="682.79"/>
    <n v="91194"/>
    <n v="80.98"/>
    <s v="Chris"/>
  </r>
  <r>
    <n v="907"/>
    <s v="Rachel Casey"/>
    <x v="0"/>
    <n v="0.09"/>
    <n v="35.99"/>
    <n v="5.99"/>
    <s v="Regular Air"/>
    <s v="Home Office"/>
    <x v="1"/>
    <x v="12"/>
    <s v="Wrap Bag"/>
    <s v="Accessory41"/>
    <n v="0.38"/>
    <s v="United States"/>
    <s v="South"/>
    <s v="Kentucky"/>
    <s v="Henderson"/>
    <n v="42420"/>
    <x v="56"/>
    <d v="2015-02-27T00:00:00"/>
    <n v="114.3165"/>
    <n v="5"/>
    <n v="151.6"/>
    <n v="86459"/>
    <n v="35.9"/>
    <s v="Sam"/>
  </r>
  <r>
    <n v="1639"/>
    <s v="Marvin Rollins"/>
    <x v="0"/>
    <n v="0.08"/>
    <n v="55.48"/>
    <n v="6.79"/>
    <s v="Regular Air"/>
    <s v="Home Office"/>
    <x v="2"/>
    <x v="7"/>
    <s v="Small Box"/>
    <s v="Eaton Premium Continuous-Feed Paper, 25% Cotton, Letter Size, White, 1000 Shts/Box"/>
    <n v="0.37"/>
    <s v="United States"/>
    <s v="East"/>
    <s v="Connecticut"/>
    <s v="Stamford"/>
    <n v="6901"/>
    <x v="56"/>
    <d v="2015-02-28T00:00:00"/>
    <n v="147.75659999999999"/>
    <n v="4"/>
    <n v="214.14"/>
    <n v="89705"/>
    <n v="55.4"/>
    <s v="Erin"/>
  </r>
  <r>
    <n v="2114"/>
    <s v="Paige Mason"/>
    <x v="0"/>
    <n v="7.0000000000000007E-2"/>
    <n v="226.67"/>
    <n v="28.16"/>
    <s v="Delivery Truck"/>
    <s v="Corporate"/>
    <x v="0"/>
    <x v="9"/>
    <s v="Jumbo Drum"/>
    <s v="Hon GuestStacker Chair"/>
    <n v="0.59"/>
    <s v="United States"/>
    <s v="South"/>
    <s v="Virginia"/>
    <s v="Norfolk"/>
    <n v="23518"/>
    <x v="56"/>
    <d v="2015-02-27T00:00:00"/>
    <n v="53.114400000000003"/>
    <n v="1"/>
    <n v="255.83"/>
    <n v="88405"/>
    <n v="226.6"/>
    <s v="Sam"/>
  </r>
  <r>
    <n v="2114"/>
    <s v="Paige Mason"/>
    <x v="0"/>
    <n v="0.08"/>
    <n v="20.98"/>
    <n v="53.03"/>
    <s v="Delivery Truck"/>
    <s v="Corporate"/>
    <x v="2"/>
    <x v="6"/>
    <s v="Jumbo Drum"/>
    <s v="Tennsco Lockers, Gray"/>
    <n v="0.78"/>
    <s v="United States"/>
    <s v="South"/>
    <s v="Virginia"/>
    <s v="Norfolk"/>
    <n v="23518"/>
    <x v="56"/>
    <d v="2015-02-28T00:00:00"/>
    <n v="8.7420000000000009"/>
    <n v="20"/>
    <n v="421.18"/>
    <n v="88405"/>
    <n v="20.900000000000002"/>
    <s v="Sam"/>
  </r>
  <r>
    <n v="2979"/>
    <s v="Lloyd Dolan"/>
    <x v="0"/>
    <n v="0.02"/>
    <n v="5.34"/>
    <n v="2.99"/>
    <s v="Regular Air"/>
    <s v="Corporate"/>
    <x v="2"/>
    <x v="5"/>
    <s v="Small Box"/>
    <s v="Wilson Jones 14 Line Acrylic Coated Pressboard Data Binders"/>
    <n v="0.38"/>
    <s v="United States"/>
    <s v="Central"/>
    <s v="North Dakota"/>
    <s v="Dickinson"/>
    <n v="58601"/>
    <x v="56"/>
    <d v="2015-02-28T00:00:00"/>
    <n v="5.2954999999999997"/>
    <n v="6"/>
    <n v="34.729999999999997"/>
    <n v="86545"/>
    <n v="5.32"/>
    <s v="Chris"/>
  </r>
  <r>
    <n v="2979"/>
    <s v="Lloyd Dolan"/>
    <x v="0"/>
    <n v="0.03"/>
    <n v="40.98"/>
    <n v="7.47"/>
    <s v="Regular Air"/>
    <s v="Corporate"/>
    <x v="2"/>
    <x v="5"/>
    <s v="Small Box"/>
    <s v="Wilson Jones Ledger-Size, Piano-Hinge Binder, 2&quot;, Blue"/>
    <n v="0.37"/>
    <s v="United States"/>
    <s v="Central"/>
    <s v="North Dakota"/>
    <s v="Dickinson"/>
    <n v="58601"/>
    <x v="56"/>
    <d v="2015-02-27T00:00:00"/>
    <n v="170.79570000000001"/>
    <n v="6"/>
    <n v="247.53"/>
    <n v="86545"/>
    <n v="40.949999999999996"/>
    <s v="Chris"/>
  </r>
  <r>
    <n v="573"/>
    <s v="Vanessa Winstead"/>
    <x v="1"/>
    <n v="0.08"/>
    <n v="415.88"/>
    <n v="11.37"/>
    <s v="Regular Air"/>
    <s v="Corporate"/>
    <x v="2"/>
    <x v="6"/>
    <s v="Small Box"/>
    <s v="Deluxe Rollaway Locking File with Drawer"/>
    <n v="0.56999999999999995"/>
    <s v="United States"/>
    <s v="Central"/>
    <s v="Illinois"/>
    <s v="Pekin"/>
    <n v="61554"/>
    <x v="56"/>
    <d v="2015-02-27T00:00:00"/>
    <n v="-269.08440000000002"/>
    <n v="1"/>
    <n v="405.57"/>
    <n v="86556"/>
    <n v="415.8"/>
    <s v="Chris"/>
  </r>
  <r>
    <n v="1665"/>
    <s v="Elsie Pridgen"/>
    <x v="1"/>
    <n v="0.1"/>
    <n v="3.6"/>
    <n v="2.2000000000000002"/>
    <s v="Regular Air"/>
    <s v="Consumer"/>
    <x v="2"/>
    <x v="7"/>
    <s v="Wrap Bag"/>
    <s v="Telephone Message Books with Fax/Mobile Section, 4 1/4&quot; x 6&quot;"/>
    <n v="0.39"/>
    <s v="United States"/>
    <s v="West"/>
    <s v="California"/>
    <s v="Laguna Hills"/>
    <n v="92653"/>
    <x v="56"/>
    <d v="2015-02-27T00:00:00"/>
    <n v="-8.2799999999999994"/>
    <n v="2"/>
    <n v="6.97"/>
    <n v="90678"/>
    <n v="3.5"/>
    <s v="William"/>
  </r>
  <r>
    <n v="865"/>
    <s v="Dana Burgess"/>
    <x v="2"/>
    <n v="0.04"/>
    <n v="6.48"/>
    <n v="5.16"/>
    <s v="Express Air"/>
    <s v="Corporate"/>
    <x v="2"/>
    <x v="7"/>
    <s v="Small Box"/>
    <s v="Xerox 1985"/>
    <n v="0.37"/>
    <s v="United States"/>
    <s v="Central"/>
    <s v="Indiana"/>
    <s v="East Chicago"/>
    <n v="46312"/>
    <x v="56"/>
    <d v="2015-03-02T00:00:00"/>
    <n v="-11.1332"/>
    <n v="12"/>
    <n v="86.79"/>
    <n v="90675"/>
    <n v="6.44"/>
    <s v="Chris"/>
  </r>
  <r>
    <n v="621"/>
    <s v="Heather Stern"/>
    <x v="4"/>
    <n v="0.1"/>
    <n v="6.88"/>
    <n v="2"/>
    <s v="Regular Air"/>
    <s v="Home Office"/>
    <x v="2"/>
    <x v="7"/>
    <s v="Wrap Bag"/>
    <s v="Adams Phone Message Book, 200 Message Capacity, 8 1/16” x 11”"/>
    <n v="0.39"/>
    <s v="United States"/>
    <s v="East"/>
    <s v="Connecticut"/>
    <s v="Newington"/>
    <n v="6111"/>
    <x v="56"/>
    <d v="2015-02-27T00:00:00"/>
    <n v="18.420000000000002"/>
    <n v="5"/>
    <n v="31.46"/>
    <n v="91432"/>
    <n v="6.78"/>
    <s v="Erin"/>
  </r>
  <r>
    <n v="622"/>
    <s v="Hazel Khan"/>
    <x v="4"/>
    <n v="0.06"/>
    <n v="195.99"/>
    <n v="8.99"/>
    <s v="Regular Air"/>
    <s v="Home Office"/>
    <x v="1"/>
    <x v="12"/>
    <s v="Small Box"/>
    <s v="T28 WORLD"/>
    <n v="0.6"/>
    <s v="United States"/>
    <s v="East"/>
    <s v="Maine"/>
    <s v="Auburn"/>
    <n v="4210"/>
    <x v="56"/>
    <d v="2015-02-28T00:00:00"/>
    <n v="349.47"/>
    <n v="6"/>
    <n v="948.97"/>
    <n v="91432"/>
    <n v="195.93"/>
    <s v="Erin"/>
  </r>
  <r>
    <n v="3063"/>
    <s v="Ann Steele"/>
    <x v="4"/>
    <n v="7.0000000000000007E-2"/>
    <n v="8.33"/>
    <n v="1.99"/>
    <s v="Regular Air"/>
    <s v="Consumer"/>
    <x v="1"/>
    <x v="1"/>
    <s v="Small Pack"/>
    <s v="80 Minute Slim Jewel Case CD-R , 10/Pack - Staples"/>
    <n v="0.52"/>
    <s v="United States"/>
    <s v="West"/>
    <s v="Washington"/>
    <s v="Kirkland"/>
    <n v="98034"/>
    <x v="56"/>
    <d v="2015-02-28T00:00:00"/>
    <n v="11.95"/>
    <n v="6"/>
    <n v="50.28"/>
    <n v="88447"/>
    <n v="8.26"/>
    <s v="William"/>
  </r>
  <r>
    <n v="3063"/>
    <s v="Ann Steele"/>
    <x v="4"/>
    <n v="0.03"/>
    <n v="499.99"/>
    <n v="24.49"/>
    <s v="Regular Air"/>
    <s v="Consumer"/>
    <x v="1"/>
    <x v="4"/>
    <s v="Large Box"/>
    <s v="Sharp AL-1530CS Digital Copier"/>
    <n v="0.36"/>
    <s v="United States"/>
    <s v="West"/>
    <s v="Washington"/>
    <s v="Kirkland"/>
    <n v="98034"/>
    <x v="56"/>
    <d v="2015-02-27T00:00:00"/>
    <n v="1773.6105"/>
    <n v="5"/>
    <n v="2570.4499999999998"/>
    <n v="88447"/>
    <n v="499.96000000000004"/>
    <s v="William"/>
  </r>
  <r>
    <n v="1916"/>
    <s v="Marcia Feldman"/>
    <x v="0"/>
    <n v="0.03"/>
    <n v="11.99"/>
    <n v="5.99"/>
    <s v="Regular Air"/>
    <s v="Home Office"/>
    <x v="1"/>
    <x v="3"/>
    <s v="Medium Box"/>
    <s v="TI 30X Scientific Calculator"/>
    <n v="0.36"/>
    <s v="United States"/>
    <s v="South"/>
    <s v="Arkansas"/>
    <s v="Little Rock"/>
    <n v="72209"/>
    <x v="57"/>
    <d v="2015-02-28T00:00:00"/>
    <n v="-216.02979999999999"/>
    <n v="7"/>
    <n v="83.72"/>
    <n v="85893"/>
    <n v="11.96"/>
    <s v="Sam"/>
  </r>
  <r>
    <n v="1005"/>
    <s v="Lloyd Dickson"/>
    <x v="1"/>
    <n v="0.02"/>
    <n v="40.99"/>
    <n v="17.48"/>
    <s v="Regular Air"/>
    <s v="Small Business"/>
    <x v="2"/>
    <x v="7"/>
    <s v="Small Box"/>
    <s v="Xerox 1893"/>
    <n v="0.36"/>
    <s v="United States"/>
    <s v="Central"/>
    <s v="Illinois"/>
    <s v="Buffalo Grove"/>
    <n v="60089"/>
    <x v="57"/>
    <d v="2015-02-28T00:00:00"/>
    <n v="551.09280000000001"/>
    <n v="23"/>
    <n v="950.43"/>
    <n v="90044"/>
    <n v="40.97"/>
    <s v="Chris"/>
  </r>
  <r>
    <n v="1044"/>
    <s v="Erin Ballard"/>
    <x v="1"/>
    <n v="0"/>
    <n v="6.68"/>
    <n v="5.66"/>
    <s v="Regular Air"/>
    <s v="Home Office"/>
    <x v="2"/>
    <x v="7"/>
    <s v="Small Box"/>
    <s v="Xerox 1923"/>
    <n v="0.37"/>
    <s v="United States"/>
    <s v="West"/>
    <s v="California"/>
    <s v="Los Angeles"/>
    <n v="90004"/>
    <x v="57"/>
    <d v="2015-02-28T00:00:00"/>
    <n v="-76.94"/>
    <n v="90"/>
    <n v="617.4"/>
    <n v="47813"/>
    <n v="6.68"/>
    <s v="William"/>
  </r>
  <r>
    <n v="1047"/>
    <s v="Gayle Pearson"/>
    <x v="1"/>
    <n v="0"/>
    <n v="6.68"/>
    <n v="5.66"/>
    <s v="Regular Air"/>
    <s v="Home Office"/>
    <x v="2"/>
    <x v="7"/>
    <s v="Small Box"/>
    <s v="Xerox 1923"/>
    <n v="0.37"/>
    <s v="United States"/>
    <s v="East"/>
    <s v="Massachusetts"/>
    <s v="Boston"/>
    <n v="2109"/>
    <x v="57"/>
    <d v="2015-02-28T00:00:00"/>
    <n v="-40.008800000000001"/>
    <n v="23"/>
    <n v="157.78"/>
    <n v="89389"/>
    <n v="6.68"/>
    <s v="Erin"/>
  </r>
  <r>
    <n v="751"/>
    <s v="David Wrenn"/>
    <x v="2"/>
    <n v="0.06"/>
    <n v="130.97999999999999"/>
    <n v="54.74"/>
    <s v="Delivery Truck"/>
    <s v="Corporate"/>
    <x v="0"/>
    <x v="10"/>
    <s v="Jumbo Box"/>
    <s v="O'Sullivan Elevations Bookcase, Cherry Finish"/>
    <n v="0.69"/>
    <s v="United States"/>
    <s v="South"/>
    <s v="Kentucky"/>
    <s v="Georgetown"/>
    <n v="40324"/>
    <x v="57"/>
    <d v="2015-03-06T00:00:00"/>
    <n v="14.76"/>
    <n v="3"/>
    <n v="411.64"/>
    <n v="91201"/>
    <n v="130.91999999999999"/>
    <s v="Sam"/>
  </r>
  <r>
    <n v="1754"/>
    <s v="Nelson Hong"/>
    <x v="2"/>
    <n v="0.04"/>
    <n v="8.5"/>
    <n v="1.99"/>
    <s v="Regular Air"/>
    <s v="Consumer"/>
    <x v="1"/>
    <x v="1"/>
    <s v="Small Pack"/>
    <s v="Hewlett-Packard 4.7GB DVD+R Discs"/>
    <n v="0.49"/>
    <s v="United States"/>
    <s v="West"/>
    <s v="California"/>
    <s v="Torrance"/>
    <n v="90503"/>
    <x v="57"/>
    <d v="2015-02-28T00:00:00"/>
    <n v="43.275199999999998"/>
    <n v="14"/>
    <n v="118.57"/>
    <n v="90178"/>
    <n v="8.4600000000000009"/>
    <s v="William"/>
  </r>
  <r>
    <n v="1754"/>
    <s v="Nelson Hong"/>
    <x v="2"/>
    <n v="0.1"/>
    <n v="15.99"/>
    <n v="9.4"/>
    <s v="Regular Air"/>
    <s v="Consumer"/>
    <x v="1"/>
    <x v="3"/>
    <s v="Small Box"/>
    <s v="AT&amp;T Black Trimline Phone, Model 210"/>
    <n v="0.49"/>
    <s v="United States"/>
    <s v="West"/>
    <s v="California"/>
    <s v="Torrance"/>
    <n v="90503"/>
    <x v="57"/>
    <d v="2015-02-27T00:00:00"/>
    <n v="-36.214619999999996"/>
    <n v="5"/>
    <n v="79.47"/>
    <n v="90178"/>
    <n v="15.89"/>
    <s v="William"/>
  </r>
  <r>
    <n v="1754"/>
    <s v="Nelson Hong"/>
    <x v="2"/>
    <n v="0.09"/>
    <n v="95.99"/>
    <n v="8.99"/>
    <s v="Regular Air"/>
    <s v="Consumer"/>
    <x v="1"/>
    <x v="12"/>
    <s v="Small Box"/>
    <s v="600 Series Flip"/>
    <n v="0.56999999999999995"/>
    <s v="United States"/>
    <s v="West"/>
    <s v="California"/>
    <s v="Torrance"/>
    <n v="90503"/>
    <x v="57"/>
    <d v="2015-03-03T00:00:00"/>
    <n v="7.0329600000000001"/>
    <n v="8"/>
    <n v="627.28"/>
    <n v="90178"/>
    <n v="95.899999999999991"/>
    <s v="William"/>
  </r>
  <r>
    <n v="2466"/>
    <s v="Gilbert Godfrey"/>
    <x v="4"/>
    <n v="0.04"/>
    <n v="2.08"/>
    <n v="1.49"/>
    <s v="Regular Air"/>
    <s v="Corporate"/>
    <x v="2"/>
    <x v="5"/>
    <s v="Small Box"/>
    <s v="Economy Binders"/>
    <n v="0.36"/>
    <s v="United States"/>
    <s v="Central"/>
    <s v="Michigan"/>
    <s v="Sault Sainte Marie"/>
    <n v="49783"/>
    <x v="57"/>
    <d v="2015-02-28T00:00:00"/>
    <n v="-3.71956"/>
    <n v="7"/>
    <n v="14.77"/>
    <n v="88136"/>
    <n v="2.04"/>
    <s v="Chris"/>
  </r>
  <r>
    <n v="2466"/>
    <s v="Gilbert Godfrey"/>
    <x v="4"/>
    <n v="0.02"/>
    <n v="53.98"/>
    <n v="5.5"/>
    <s v="Express Air"/>
    <s v="Corporate"/>
    <x v="1"/>
    <x v="1"/>
    <s v="Small Box"/>
    <s v="Nu-Form 106-Key Ergonomic Keyboard w/ Touchpad"/>
    <n v="0.62"/>
    <s v="United States"/>
    <s v="Central"/>
    <s v="Michigan"/>
    <s v="Sault Sainte Marie"/>
    <n v="49783"/>
    <x v="57"/>
    <d v="2015-02-28T00:00:00"/>
    <n v="101.97199999999999"/>
    <n v="8"/>
    <n v="438.33"/>
    <n v="88136"/>
    <n v="53.959999999999994"/>
    <s v="Chris"/>
  </r>
  <r>
    <n v="2466"/>
    <s v="Gilbert Godfrey"/>
    <x v="4"/>
    <n v="0.05"/>
    <n v="4.9800000000000004"/>
    <n v="5.0199999999999996"/>
    <s v="Regular Air"/>
    <s v="Corporate"/>
    <x v="2"/>
    <x v="7"/>
    <s v="Small Box"/>
    <s v="Xerox 1989"/>
    <n v="0.38"/>
    <s v="United States"/>
    <s v="Central"/>
    <s v="Michigan"/>
    <s v="Sault Sainte Marie"/>
    <n v="49783"/>
    <x v="57"/>
    <d v="2015-02-27T00:00:00"/>
    <n v="-16.634799999999998"/>
    <n v="7"/>
    <n v="38.11"/>
    <n v="88136"/>
    <n v="4.9300000000000006"/>
    <s v="Chris"/>
  </r>
  <r>
    <n v="972"/>
    <s v="Gregory Holden"/>
    <x v="2"/>
    <n v="0.03"/>
    <n v="284.98"/>
    <n v="69.55"/>
    <s v="Delivery Truck"/>
    <s v="Corporate"/>
    <x v="0"/>
    <x v="9"/>
    <s v="Jumbo Drum"/>
    <s v="Global Commerce™ Series High-Back Swivel/Tilt Chairs"/>
    <n v="0.6"/>
    <s v="United States"/>
    <s v="West"/>
    <s v="California"/>
    <s v="Riverside"/>
    <n v="92503"/>
    <x v="58"/>
    <d v="2015-03-05T00:00:00"/>
    <n v="-116.584"/>
    <n v="2"/>
    <n v="619.38"/>
    <n v="87259"/>
    <n v="284.95000000000005"/>
    <s v="William"/>
  </r>
  <r>
    <n v="972"/>
    <s v="Gregory Holden"/>
    <x v="2"/>
    <n v="0"/>
    <n v="12.99"/>
    <n v="14.37"/>
    <s v="Regular Air"/>
    <s v="Corporate"/>
    <x v="0"/>
    <x v="11"/>
    <s v="Large Box"/>
    <s v="Tensor &quot;Hersey Kiss&quot; Styled Floor Lamp"/>
    <n v="0.73"/>
    <s v="United States"/>
    <s v="West"/>
    <s v="California"/>
    <s v="Riverside"/>
    <n v="92503"/>
    <x v="58"/>
    <d v="2015-02-28T00:00:00"/>
    <n v="12.896100000000001"/>
    <n v="1"/>
    <n v="18.690000000000001"/>
    <n v="87259"/>
    <n v="12.99"/>
    <s v="William"/>
  </r>
  <r>
    <n v="2220"/>
    <s v="Jennifer Stanton"/>
    <x v="2"/>
    <n v="0.09"/>
    <n v="14.2"/>
    <n v="5.3"/>
    <s v="Regular Air"/>
    <s v="Consumer"/>
    <x v="0"/>
    <x v="11"/>
    <s v="Wrap Bag"/>
    <s v="Coloredge Poster Frame"/>
    <n v="0.46"/>
    <s v="United States"/>
    <s v="South"/>
    <s v="Florida"/>
    <s v="Winter Garden"/>
    <n v="34787"/>
    <x v="58"/>
    <d v="2015-03-01T00:00:00"/>
    <n v="-324.73"/>
    <n v="4"/>
    <n v="55.08"/>
    <n v="91036"/>
    <n v="14.11"/>
    <s v="Sam"/>
  </r>
  <r>
    <n v="3075"/>
    <s v="Gordon Brandt"/>
    <x v="2"/>
    <n v="0.06"/>
    <n v="19.23"/>
    <n v="6.15"/>
    <s v="Regular Air"/>
    <s v="Corporate"/>
    <x v="0"/>
    <x v="11"/>
    <s v="Small Pack"/>
    <s v="Executive Impressions 13&quot; Clairmont Wall Clock"/>
    <n v="0.44"/>
    <s v="United States"/>
    <s v="West"/>
    <s v="California"/>
    <s v="Los Angeles"/>
    <n v="90061"/>
    <x v="58"/>
    <d v="2015-02-28T00:00:00"/>
    <n v="-25.38"/>
    <n v="4"/>
    <n v="84.6"/>
    <n v="14756"/>
    <n v="19.170000000000002"/>
    <s v="William"/>
  </r>
  <r>
    <n v="3098"/>
    <s v="Lorraine Boykin"/>
    <x v="2"/>
    <n v="0.06"/>
    <n v="2.89"/>
    <n v="0.5"/>
    <s v="Regular Air"/>
    <s v="Consumer"/>
    <x v="2"/>
    <x v="13"/>
    <s v="Small Box"/>
    <s v="Avery 498"/>
    <n v="0.38"/>
    <s v="United States"/>
    <s v="East"/>
    <s v="New York"/>
    <s v="Shirley"/>
    <n v="11967"/>
    <x v="58"/>
    <d v="2015-02-28T00:00:00"/>
    <n v="9.6117000000000008"/>
    <n v="5"/>
    <n v="13.93"/>
    <n v="89316"/>
    <n v="2.83"/>
    <s v="Erin"/>
  </r>
  <r>
    <n v="3355"/>
    <s v="Glenda Simon"/>
    <x v="2"/>
    <n v="0.1"/>
    <n v="120.98"/>
    <n v="9.07"/>
    <s v="Regular Air"/>
    <s v="Corporate"/>
    <x v="2"/>
    <x v="5"/>
    <s v="Small Box"/>
    <s v="GBC VeloBinder Electric Binding Machine"/>
    <n v="0.35"/>
    <s v="United States"/>
    <s v="West"/>
    <s v="California"/>
    <s v="Camarillo"/>
    <n v="93010"/>
    <x v="58"/>
    <d v="2015-03-09T00:00:00"/>
    <n v="379.3965"/>
    <n v="5"/>
    <n v="549.85"/>
    <n v="88587"/>
    <n v="120.88000000000001"/>
    <s v="William"/>
  </r>
  <r>
    <n v="3355"/>
    <s v="Glenda Simon"/>
    <x v="2"/>
    <n v="0.08"/>
    <n v="8.32"/>
    <n v="2.38"/>
    <s v="Express Air"/>
    <s v="Corporate"/>
    <x v="1"/>
    <x v="1"/>
    <s v="Small Pack"/>
    <s v="Imation 3.5 IBM Formatted Diskettes, 10/Box"/>
    <n v="0.74"/>
    <s v="United States"/>
    <s v="West"/>
    <s v="California"/>
    <s v="Camarillo"/>
    <n v="93010"/>
    <x v="58"/>
    <d v="2015-03-04T00:00:00"/>
    <n v="-41.83"/>
    <n v="6"/>
    <n v="48.99"/>
    <n v="88587"/>
    <n v="8.24"/>
    <s v="William"/>
  </r>
  <r>
    <n v="3355"/>
    <s v="Glenda Simon"/>
    <x v="2"/>
    <n v="0.1"/>
    <n v="125.99"/>
    <n v="4.2"/>
    <s v="Regular Air"/>
    <s v="Corporate"/>
    <x v="1"/>
    <x v="12"/>
    <s v="Small Box"/>
    <s v="V3682"/>
    <n v="0.59"/>
    <s v="United States"/>
    <s v="West"/>
    <s v="California"/>
    <s v="Camarillo"/>
    <n v="93010"/>
    <x v="58"/>
    <d v="2015-02-28T00:00:00"/>
    <n v="372.40199999999999"/>
    <n v="7"/>
    <n v="681.42"/>
    <n v="88587"/>
    <n v="125.89"/>
    <s v="William"/>
  </r>
  <r>
    <n v="2587"/>
    <s v="Eugene H Walsh"/>
    <x v="4"/>
    <n v="0.01"/>
    <n v="6.48"/>
    <n v="6.57"/>
    <s v="Express Air"/>
    <s v="Home Office"/>
    <x v="2"/>
    <x v="7"/>
    <s v="Small Box"/>
    <s v="Xerox 20"/>
    <n v="0.37"/>
    <s v="United States"/>
    <s v="Central"/>
    <s v="Wisconsin"/>
    <s v="Manitowoc"/>
    <n v="54220"/>
    <x v="58"/>
    <d v="2015-02-28T00:00:00"/>
    <n v="-46.5244"/>
    <n v="18"/>
    <n v="127.83"/>
    <n v="91166"/>
    <n v="6.4700000000000006"/>
    <s v="Chris"/>
  </r>
  <r>
    <n v="2861"/>
    <s v="Dwight Robinson"/>
    <x v="4"/>
    <n v="0.05"/>
    <n v="20.99"/>
    <n v="4.8099999999999996"/>
    <s v="Regular Air"/>
    <s v="Corporate"/>
    <x v="1"/>
    <x v="12"/>
    <s v="Medium Box"/>
    <s v="1726 Digital Answering Machine"/>
    <n v="0.57999999999999996"/>
    <s v="United States"/>
    <s v="Central"/>
    <s v="Kansas"/>
    <s v="Hays"/>
    <n v="67601"/>
    <x v="58"/>
    <d v="2015-02-28T00:00:00"/>
    <n v="4.9017600000000003"/>
    <n v="11"/>
    <n v="199.43"/>
    <n v="88280"/>
    <n v="20.939999999999998"/>
    <s v="Chris"/>
  </r>
  <r>
    <n v="2923"/>
    <s v="Lynne Griffith"/>
    <x v="4"/>
    <n v="0"/>
    <n v="6.37"/>
    <n v="5.19"/>
    <s v="Regular Air"/>
    <s v="Consumer"/>
    <x v="2"/>
    <x v="5"/>
    <s v="Small Box"/>
    <s v="C-Line Peel &amp; Stick Add-On Filing Pockets, 8-3/4 x 5-1/8, 10/Pack"/>
    <n v="0.38"/>
    <s v="United States"/>
    <s v="East"/>
    <s v="Maryland"/>
    <s v="Hagerstown"/>
    <n v="21740"/>
    <x v="58"/>
    <d v="2015-03-02T00:00:00"/>
    <n v="-27.1492"/>
    <n v="15"/>
    <n v="99.75"/>
    <n v="86592"/>
    <n v="6.37"/>
    <s v="Erin"/>
  </r>
  <r>
    <n v="3151"/>
    <s v="Glenda Hunter"/>
    <x v="4"/>
    <n v="0.04"/>
    <n v="17.239999999999998"/>
    <n v="3.26"/>
    <s v="Regular Air"/>
    <s v="Home Office"/>
    <x v="2"/>
    <x v="16"/>
    <s v="Small Pack"/>
    <s v="Fiskars 8&quot; Scissors, 2/Pack"/>
    <n v="0.56000000000000005"/>
    <s v="United States"/>
    <s v="West"/>
    <s v="California"/>
    <s v="Twentynine Palms"/>
    <n v="92277"/>
    <x v="58"/>
    <d v="2015-02-28T00:00:00"/>
    <n v="47.73"/>
    <n v="7"/>
    <n v="119.6"/>
    <n v="88546"/>
    <n v="17.2"/>
    <s v="William"/>
  </r>
  <r>
    <n v="719"/>
    <s v="Stephen Lam"/>
    <x v="3"/>
    <n v="0"/>
    <n v="8.5"/>
    <n v="1.99"/>
    <s v="Regular Air"/>
    <s v="Corporate"/>
    <x v="1"/>
    <x v="1"/>
    <s v="Small Pack"/>
    <s v="Hewlett-Packard 4.7GB DVD+R Discs"/>
    <n v="0.49"/>
    <s v="United States"/>
    <s v="West"/>
    <s v="Nevada"/>
    <s v="Pahrump"/>
    <n v="89041"/>
    <x v="58"/>
    <d v="2015-03-02T00:00:00"/>
    <n v="71.735600000000005"/>
    <n v="14"/>
    <n v="122.25"/>
    <n v="89344"/>
    <n v="8.5"/>
    <s v="William"/>
  </r>
  <r>
    <n v="719"/>
    <s v="Stephen Lam"/>
    <x v="3"/>
    <n v="0.03"/>
    <n v="95.43"/>
    <n v="19.989999999999998"/>
    <s v="Regular Air"/>
    <s v="Corporate"/>
    <x v="2"/>
    <x v="6"/>
    <s v="Small Box"/>
    <s v="Fellowes Stor/Drawer® Steel Plus™ Storage Drawers"/>
    <n v="0.79"/>
    <s v="United States"/>
    <s v="West"/>
    <s v="Nevada"/>
    <s v="Pahrump"/>
    <n v="89041"/>
    <x v="58"/>
    <d v="2015-03-02T00:00:00"/>
    <n v="-79.320800000000006"/>
    <n v="2"/>
    <n v="206.09"/>
    <n v="89344"/>
    <n v="95.4"/>
    <s v="William"/>
  </r>
  <r>
    <n v="1482"/>
    <s v="Michael Tanner"/>
    <x v="3"/>
    <n v="0.05"/>
    <n v="9.65"/>
    <n v="6.22"/>
    <s v="Regular Air"/>
    <s v="Corporate"/>
    <x v="0"/>
    <x v="11"/>
    <s v="Small Box"/>
    <s v="Eldon Expressions™ Desk Accessory, Wood Pencil Holder, Oak"/>
    <n v="0.55000000000000004"/>
    <s v="United States"/>
    <s v="Central"/>
    <s v="Michigan"/>
    <s v="Bay City"/>
    <n v="48708"/>
    <x v="58"/>
    <d v="2015-02-28T00:00:00"/>
    <n v="-14.6432"/>
    <n v="15"/>
    <n v="151.34"/>
    <n v="91363"/>
    <n v="9.6"/>
    <s v="Chris"/>
  </r>
  <r>
    <n v="2908"/>
    <s v="Robyn Lyon"/>
    <x v="3"/>
    <n v="0.05"/>
    <n v="34.979999999999997"/>
    <n v="7.53"/>
    <s v="Express Air"/>
    <s v="Home Office"/>
    <x v="1"/>
    <x v="1"/>
    <s v="Small Box"/>
    <s v="Fellowes EZ Multi-Media Keyboard"/>
    <n v="0.76"/>
    <s v="United States"/>
    <s v="East"/>
    <s v="Ohio"/>
    <s v="Garfield Heights"/>
    <n v="44125"/>
    <x v="58"/>
    <d v="2015-03-03T00:00:00"/>
    <n v="-32.666400000000003"/>
    <n v="16"/>
    <n v="581.08000000000004"/>
    <n v="88157"/>
    <n v="34.93"/>
    <s v="Erin"/>
  </r>
  <r>
    <n v="2908"/>
    <s v="Robyn Lyon"/>
    <x v="3"/>
    <n v="0"/>
    <n v="3.14"/>
    <n v="1.92"/>
    <s v="Regular Air"/>
    <s v="Home Office"/>
    <x v="2"/>
    <x v="16"/>
    <s v="Wrap Bag"/>
    <s v="Serrated Blade or Curved Handle Hand Letter Openers"/>
    <n v="0.84"/>
    <s v="United States"/>
    <s v="East"/>
    <s v="Ohio"/>
    <s v="Garfield Heights"/>
    <n v="44125"/>
    <x v="58"/>
    <d v="2015-03-02T00:00:00"/>
    <n v="-13.135199999999999"/>
    <n v="8"/>
    <n v="27.53"/>
    <n v="88157"/>
    <n v="3.14"/>
    <s v="Erin"/>
  </r>
  <r>
    <n v="2931"/>
    <s v="Faye Hanna"/>
    <x v="3"/>
    <n v="0.1"/>
    <n v="11.55"/>
    <n v="2.36"/>
    <s v="Regular Air"/>
    <s v="Small Business"/>
    <x v="2"/>
    <x v="2"/>
    <s v="Wrap Bag"/>
    <s v="Newell 309"/>
    <n v="0.55000000000000004"/>
    <s v="United States"/>
    <s v="West"/>
    <s v="California"/>
    <s v="El Dorado Hills"/>
    <n v="95630"/>
    <x v="58"/>
    <d v="2015-02-28T00:00:00"/>
    <n v="69.767200000000003"/>
    <n v="12"/>
    <n v="135.77000000000001"/>
    <n v="87619"/>
    <n v="11.450000000000001"/>
    <s v="William"/>
  </r>
  <r>
    <n v="946"/>
    <s v="Denise Parks"/>
    <x v="0"/>
    <n v="0.09"/>
    <n v="90.98"/>
    <n v="56.2"/>
    <s v="Express Air"/>
    <s v="Home Office"/>
    <x v="0"/>
    <x v="11"/>
    <s v="Medium Box"/>
    <s v="Eldon ClusterMat Chair Mat with Cordless Antistatic Protection"/>
    <n v="0.74"/>
    <s v="United States"/>
    <s v="East"/>
    <s v="Maine"/>
    <s v="Auburn"/>
    <n v="4210"/>
    <x v="59"/>
    <d v="2015-03-02T00:00:00"/>
    <n v="-1570.32"/>
    <n v="20"/>
    <n v="1782.44"/>
    <n v="86566"/>
    <n v="90.89"/>
    <s v="Erin"/>
  </r>
  <r>
    <n v="1014"/>
    <s v="Theresa Winters"/>
    <x v="0"/>
    <n v="0.09"/>
    <n v="28.48"/>
    <n v="1.99"/>
    <s v="Regular Air"/>
    <s v="Home Office"/>
    <x v="1"/>
    <x v="1"/>
    <s v="Small Pack"/>
    <s v="Memorex 4.7GB DVD+RW, 3/Pack"/>
    <n v="0.4"/>
    <s v="United States"/>
    <s v="South"/>
    <s v="Arkansas"/>
    <s v="Bryant"/>
    <n v="72022"/>
    <x v="59"/>
    <d v="2015-03-02T00:00:00"/>
    <n v="-17.149999999999999"/>
    <n v="6"/>
    <n v="160.16999999999999"/>
    <n v="88387"/>
    <n v="28.39"/>
    <s v="Sam"/>
  </r>
  <r>
    <n v="1014"/>
    <s v="Theresa Winters"/>
    <x v="0"/>
    <n v="0"/>
    <n v="2.08"/>
    <n v="5.33"/>
    <s v="Regular Air"/>
    <s v="Home Office"/>
    <x v="0"/>
    <x v="11"/>
    <s v="Small Box"/>
    <s v="Eldon® Wave Desk Accessories"/>
    <n v="0.43"/>
    <s v="United States"/>
    <s v="South"/>
    <s v="Arkansas"/>
    <s v="Bryant"/>
    <n v="72022"/>
    <x v="59"/>
    <d v="2015-03-03T00:00:00"/>
    <n v="-29.54"/>
    <n v="3"/>
    <n v="7.47"/>
    <n v="88387"/>
    <n v="2.08"/>
    <s v="Sam"/>
  </r>
  <r>
    <n v="1014"/>
    <s v="Theresa Winters"/>
    <x v="0"/>
    <n v="0.06"/>
    <n v="45.99"/>
    <n v="4.99"/>
    <s v="Express Air"/>
    <s v="Home Office"/>
    <x v="1"/>
    <x v="12"/>
    <s v="Small Box"/>
    <s v="KF 788"/>
    <n v="0.56000000000000005"/>
    <s v="United States"/>
    <s v="South"/>
    <s v="Arkansas"/>
    <s v="Bryant"/>
    <n v="72022"/>
    <x v="59"/>
    <d v="2015-03-02T00:00:00"/>
    <n v="-329.78399999999999"/>
    <n v="10"/>
    <n v="370.81"/>
    <n v="88387"/>
    <n v="45.93"/>
    <s v="Sam"/>
  </r>
  <r>
    <n v="1279"/>
    <s v="Josephine Rao"/>
    <x v="0"/>
    <n v="7.0000000000000007E-2"/>
    <n v="40.98"/>
    <n v="7.47"/>
    <s v="Regular Air"/>
    <s v="Corporate"/>
    <x v="2"/>
    <x v="5"/>
    <s v="Small Box"/>
    <s v="Wilson Jones Ledger-Size, Piano-Hinge Binder, 2&quot;, Blue"/>
    <n v="0.37"/>
    <s v="United States"/>
    <s v="Central"/>
    <s v="Indiana"/>
    <s v="Hammond"/>
    <n v="46324"/>
    <x v="59"/>
    <d v="2015-03-02T00:00:00"/>
    <n v="54.901499999999999"/>
    <n v="2"/>
    <n v="81.900000000000006"/>
    <n v="90114"/>
    <n v="40.909999999999997"/>
    <s v="Chris"/>
  </r>
  <r>
    <n v="1280"/>
    <s v="Harold Albright"/>
    <x v="0"/>
    <n v="7.0000000000000007E-2"/>
    <n v="40.98"/>
    <n v="7.47"/>
    <s v="Regular Air"/>
    <s v="Corporate"/>
    <x v="2"/>
    <x v="5"/>
    <s v="Small Box"/>
    <s v="Wilson Jones Ledger-Size, Piano-Hinge Binder, 2&quot;, Blue"/>
    <n v="0.37"/>
    <s v="United States"/>
    <s v="West"/>
    <s v="Washington"/>
    <s v="Seattle"/>
    <n v="98119"/>
    <x v="59"/>
    <d v="2015-03-02T00:00:00"/>
    <n v="54.901499999999999"/>
    <n v="8"/>
    <n v="327.61"/>
    <n v="19042"/>
    <n v="40.909999999999997"/>
    <s v="William"/>
  </r>
  <r>
    <n v="2718"/>
    <s v="Caroline Stone"/>
    <x v="0"/>
    <n v="0.1"/>
    <n v="6.74"/>
    <n v="1.72"/>
    <s v="Regular Air"/>
    <s v="Consumer"/>
    <x v="2"/>
    <x v="7"/>
    <s v="Wrap Bag"/>
    <s v="Memo Book, 100 Message Capacity, 5 3/8” x 11”"/>
    <n v="0.35"/>
    <s v="United States"/>
    <s v="Central"/>
    <s v="Illinois"/>
    <s v="Lansing"/>
    <n v="60438"/>
    <x v="59"/>
    <d v="2015-03-03T00:00:00"/>
    <n v="65.41"/>
    <n v="15"/>
    <n v="98.17"/>
    <n v="89394"/>
    <n v="6.6400000000000006"/>
    <s v="Chris"/>
  </r>
  <r>
    <n v="1561"/>
    <s v="Edwin Coley"/>
    <x v="1"/>
    <n v="0.02"/>
    <n v="11.34"/>
    <n v="11.25"/>
    <s v="Regular Air"/>
    <s v="Corporate"/>
    <x v="2"/>
    <x v="7"/>
    <s v="Small Box"/>
    <s v="Staples 1 Part Blank Computer Paper"/>
    <n v="0.36"/>
    <s v="United States"/>
    <s v="Central"/>
    <s v="Texas"/>
    <s v="Mansfield"/>
    <n v="76063"/>
    <x v="59"/>
    <d v="2015-03-02T00:00:00"/>
    <n v="-155.21"/>
    <n v="9"/>
    <n v="105.75"/>
    <n v="88093"/>
    <n v="11.32"/>
    <s v="Chris"/>
  </r>
  <r>
    <n v="1764"/>
    <s v="Michele Bradshaw"/>
    <x v="1"/>
    <n v="0.06"/>
    <n v="19.98"/>
    <n v="10.49"/>
    <s v="Regular Air"/>
    <s v="Consumer"/>
    <x v="0"/>
    <x v="11"/>
    <s v="Small Box"/>
    <s v="12-1/2 Diameter Round Wall Clock"/>
    <n v="0.49"/>
    <s v="United States"/>
    <s v="South"/>
    <s v="Florida"/>
    <s v="Dunedin"/>
    <n v="34698"/>
    <x v="59"/>
    <d v="2015-03-03T00:00:00"/>
    <n v="514.17719999999997"/>
    <n v="5"/>
    <n v="103.37"/>
    <n v="89776"/>
    <n v="19.920000000000002"/>
    <s v="Sam"/>
  </r>
  <r>
    <n v="1764"/>
    <s v="Michele Bradshaw"/>
    <x v="1"/>
    <n v="0.08"/>
    <n v="1.76"/>
    <n v="4.8600000000000003"/>
    <s v="Regular Air"/>
    <s v="Consumer"/>
    <x v="0"/>
    <x v="11"/>
    <s v="Small Box"/>
    <s v="Regeneration Desk Collection"/>
    <n v="0.41"/>
    <s v="United States"/>
    <s v="South"/>
    <s v="Florida"/>
    <s v="Dunedin"/>
    <n v="34698"/>
    <x v="59"/>
    <d v="2015-03-02T00:00:00"/>
    <n v="235.65600000000001"/>
    <n v="23"/>
    <n v="40.22"/>
    <n v="89776"/>
    <n v="1.68"/>
    <s v="Sam"/>
  </r>
  <r>
    <n v="1917"/>
    <s v="Tracy Buckley"/>
    <x v="1"/>
    <n v="0.08"/>
    <n v="22.23"/>
    <n v="3.63"/>
    <s v="Regular Air"/>
    <s v="Home Office"/>
    <x v="0"/>
    <x v="11"/>
    <s v="Small Pack"/>
    <s v="Executive Impressions 14&quot; Contract Wall Clock"/>
    <n v="0.52"/>
    <s v="United States"/>
    <s v="South"/>
    <s v="Arkansas"/>
    <s v="North Little Rock"/>
    <n v="72113"/>
    <x v="59"/>
    <d v="2015-03-03T00:00:00"/>
    <n v="-29.61"/>
    <n v="10"/>
    <n v="210.33"/>
    <n v="85897"/>
    <n v="22.150000000000002"/>
    <s v="Sam"/>
  </r>
  <r>
    <n v="2437"/>
    <s v="Judith Shepherd"/>
    <x v="2"/>
    <n v="0.09"/>
    <n v="90.97"/>
    <n v="14"/>
    <s v="Delivery Truck"/>
    <s v="Home Office"/>
    <x v="1"/>
    <x v="3"/>
    <s v="Jumbo Drum"/>
    <s v="Lexmark Z54se Color Inkjet Printer"/>
    <n v="0.36"/>
    <s v="United States"/>
    <s v="Central"/>
    <s v="Wisconsin"/>
    <s v="Muskego"/>
    <n v="53150"/>
    <x v="59"/>
    <d v="2015-03-03T00:00:00"/>
    <n v="35.29"/>
    <n v="3"/>
    <n v="260"/>
    <n v="90301"/>
    <n v="90.88"/>
    <s v="Chris"/>
  </r>
  <r>
    <n v="2454"/>
    <s v="Donna Braun"/>
    <x v="4"/>
    <n v="0.06"/>
    <n v="3499.99"/>
    <n v="24.49"/>
    <s v="Express Air"/>
    <s v="Corporate"/>
    <x v="1"/>
    <x v="4"/>
    <s v="Large Box"/>
    <s v="Canon imageCLASS 2200 Advanced Copier"/>
    <n v="0.37"/>
    <s v="United States"/>
    <s v="South"/>
    <s v="Alabama"/>
    <s v="Hoover"/>
    <n v="35244"/>
    <x v="59"/>
    <d v="2015-03-04T00:00:00"/>
    <n v="-68.432000000000002"/>
    <n v="1"/>
    <n v="3550.28"/>
    <n v="89219"/>
    <n v="3499.93"/>
    <s v="Sam"/>
  </r>
  <r>
    <n v="1882"/>
    <s v="Anita Kent"/>
    <x v="3"/>
    <n v="0.09"/>
    <n v="5.78"/>
    <n v="5.67"/>
    <s v="Regular Air"/>
    <s v="Home Office"/>
    <x v="2"/>
    <x v="7"/>
    <s v="Small Box"/>
    <s v="Xerox 1978"/>
    <n v="0.36"/>
    <s v="United States"/>
    <s v="East"/>
    <s v="New Jersey"/>
    <s v="Linden"/>
    <n v="7036"/>
    <x v="59"/>
    <d v="2015-03-03T00:00:00"/>
    <n v="-7.96"/>
    <n v="1"/>
    <n v="11.35"/>
    <n v="87378"/>
    <n v="5.69"/>
    <s v="Erin"/>
  </r>
  <r>
    <n v="1885"/>
    <s v="Jacob Hirsch"/>
    <x v="3"/>
    <n v="0.05"/>
    <n v="535.64"/>
    <n v="14.7"/>
    <s v="Delivery Truck"/>
    <s v="Home Office"/>
    <x v="1"/>
    <x v="3"/>
    <s v="Jumbo Drum"/>
    <s v="Epson LQ-870 Dot Matrix Printer"/>
    <n v="0.59"/>
    <s v="United States"/>
    <s v="East"/>
    <s v="Rhode Island"/>
    <s v="Barrington"/>
    <n v="2806"/>
    <x v="59"/>
    <d v="2015-03-03T00:00:00"/>
    <n v="4407.4399999999996"/>
    <n v="15"/>
    <n v="7029.1"/>
    <n v="87378"/>
    <n v="535.59"/>
    <s v="Erin"/>
  </r>
  <r>
    <n v="3187"/>
    <s v="Sidney Gilliam"/>
    <x v="1"/>
    <n v="0.08"/>
    <n v="170.98"/>
    <n v="35.89"/>
    <s v="Delivery Truck"/>
    <s v="Small Business"/>
    <x v="0"/>
    <x v="10"/>
    <s v="Jumbo Box"/>
    <s v="Rush Hierlooms Collection 1&quot; Thick Stackable Bookcases"/>
    <n v="0.66"/>
    <s v="United States"/>
    <s v="South"/>
    <s v="Florida"/>
    <s v="Riverview"/>
    <n v="33569"/>
    <x v="60"/>
    <d v="2015-03-04T00:00:00"/>
    <n v="-119.812"/>
    <n v="1"/>
    <n v="199.48"/>
    <n v="89025"/>
    <n v="170.89999999999998"/>
    <s v="Sam"/>
  </r>
  <r>
    <n v="64"/>
    <s v="Lynn Morrow"/>
    <x v="3"/>
    <n v="0"/>
    <n v="3.69"/>
    <n v="0.5"/>
    <s v="Regular Air"/>
    <s v="Small Business"/>
    <x v="2"/>
    <x v="13"/>
    <s v="Small Box"/>
    <s v="Avery 501"/>
    <n v="0.38"/>
    <s v="United States"/>
    <s v="South"/>
    <s v="Virginia"/>
    <s v="Salem"/>
    <n v="24153"/>
    <x v="60"/>
    <d v="2015-03-04T00:00:00"/>
    <n v="-37.5291"/>
    <n v="1"/>
    <n v="4"/>
    <n v="87406"/>
    <n v="3.69"/>
    <s v="Sam"/>
  </r>
  <r>
    <n v="64"/>
    <s v="Lynn Morrow"/>
    <x v="3"/>
    <n v="0.02"/>
    <n v="175.99"/>
    <n v="4.99"/>
    <s v="Express Air"/>
    <s v="Small Business"/>
    <x v="1"/>
    <x v="12"/>
    <s v="Small Box"/>
    <s v="5165"/>
    <n v="0.59"/>
    <s v="United States"/>
    <s v="South"/>
    <s v="Virginia"/>
    <s v="Salem"/>
    <n v="24153"/>
    <x v="60"/>
    <d v="2015-03-02T00:00:00"/>
    <n v="101.49"/>
    <n v="4"/>
    <n v="589.79999999999995"/>
    <n v="87406"/>
    <n v="175.97"/>
    <s v="Sam"/>
  </r>
  <r>
    <n v="2877"/>
    <s v="Shannon Aldridge"/>
    <x v="3"/>
    <n v="0"/>
    <n v="8.33"/>
    <n v="1.99"/>
    <s v="Express Air"/>
    <s v="Consumer"/>
    <x v="1"/>
    <x v="1"/>
    <s v="Small Pack"/>
    <s v="80 Minute Slim Jewel Case CD-R , 10/Pack - Staples"/>
    <n v="0.52"/>
    <s v="United States"/>
    <s v="East"/>
    <s v="Ohio"/>
    <s v="North Olmsted"/>
    <n v="44070"/>
    <x v="60"/>
    <d v="2015-03-04T00:00:00"/>
    <n v="74.181899999999999"/>
    <n v="12"/>
    <n v="107.51"/>
    <n v="91492"/>
    <n v="8.33"/>
    <s v="Erin"/>
  </r>
  <r>
    <n v="2878"/>
    <s v="Susan Carroll Berman"/>
    <x v="3"/>
    <n v="0"/>
    <n v="8.33"/>
    <n v="1.99"/>
    <s v="Express Air"/>
    <s v="Consumer"/>
    <x v="1"/>
    <x v="1"/>
    <s v="Small Pack"/>
    <s v="80 Minute Slim Jewel Case CD-R , 10/Pack - Staples"/>
    <n v="0.52"/>
    <s v="United States"/>
    <s v="West"/>
    <s v="Washington"/>
    <s v="Seattle"/>
    <n v="98107"/>
    <x v="60"/>
    <d v="2015-03-04T00:00:00"/>
    <n v="82.31"/>
    <n v="47"/>
    <n v="421.08"/>
    <n v="54369"/>
    <n v="8.33"/>
    <s v="William"/>
  </r>
  <r>
    <n v="3067"/>
    <s v="Carole Miller"/>
    <x v="3"/>
    <n v="0.06"/>
    <n v="355.98"/>
    <n v="58.92"/>
    <s v="Delivery Truck"/>
    <s v="Consumer"/>
    <x v="0"/>
    <x v="9"/>
    <s v="Jumbo Drum"/>
    <s v="Hon 4700 Series Mobuis™ Mid-Back Task Chairs with Adjustable Arms"/>
    <n v="0.64"/>
    <s v="United States"/>
    <s v="East"/>
    <s v="Ohio"/>
    <s v="Austintown"/>
    <n v="44515"/>
    <x v="60"/>
    <d v="2015-03-03T00:00:00"/>
    <n v="1660.92"/>
    <n v="14"/>
    <n v="5086.08"/>
    <n v="91376"/>
    <n v="355.92"/>
    <s v="Erin"/>
  </r>
  <r>
    <n v="1686"/>
    <s v="Lynn O'Donnell"/>
    <x v="2"/>
    <n v="0.08"/>
    <n v="2.08"/>
    <n v="5.33"/>
    <s v="Regular Air"/>
    <s v="Corporate"/>
    <x v="0"/>
    <x v="11"/>
    <s v="Small Box"/>
    <s v="Eldon® Wave Desk Accessories"/>
    <n v="0.43"/>
    <s v="United States"/>
    <s v="Central"/>
    <s v="Illinois"/>
    <s v="Elgin"/>
    <n v="60123"/>
    <x v="61"/>
    <d v="2015-03-10T00:00:00"/>
    <n v="-129.01"/>
    <n v="9"/>
    <n v="19.670000000000002"/>
    <n v="86973"/>
    <n v="2"/>
    <s v="Chris"/>
  </r>
  <r>
    <n v="428"/>
    <s v="Ernest Barber"/>
    <x v="3"/>
    <n v="0.05"/>
    <n v="10.98"/>
    <n v="4.8"/>
    <s v="Regular Air"/>
    <s v="Corporate"/>
    <x v="2"/>
    <x v="15"/>
    <s v="Small Box"/>
    <s v="Manila Recycled Extra-Heavyweight Clasp Envelopes, 6&quot; x 9&quot;"/>
    <n v="0.36"/>
    <s v="United States"/>
    <s v="West"/>
    <s v="Nevada"/>
    <s v="Carson City"/>
    <n v="89701"/>
    <x v="61"/>
    <d v="2015-03-05T00:00:00"/>
    <n v="90.62"/>
    <n v="22"/>
    <n v="243.11"/>
    <n v="88480"/>
    <n v="10.93"/>
    <s v="William"/>
  </r>
  <r>
    <n v="568"/>
    <s v="Peter McConnell"/>
    <x v="0"/>
    <n v="0.02"/>
    <n v="280.98"/>
    <n v="57"/>
    <s v="Delivery Truck"/>
    <s v="Consumer"/>
    <x v="0"/>
    <x v="9"/>
    <s v="Jumbo Drum"/>
    <s v="Hon 2090 “Pillow Soft” Series Mid Back Swivel/Tilt Chairs"/>
    <n v="0.78"/>
    <s v="United States"/>
    <s v="South"/>
    <s v="Mississippi"/>
    <s v="Columbus"/>
    <n v="39701"/>
    <x v="62"/>
    <d v="2015-03-05T00:00:00"/>
    <n v="1141.7940000000001"/>
    <n v="4"/>
    <n v="1128.74"/>
    <n v="88879"/>
    <n v="280.96000000000004"/>
    <s v="Sam"/>
  </r>
  <r>
    <n v="3133"/>
    <s v="Kristine Singleton"/>
    <x v="0"/>
    <n v="0.08"/>
    <n v="5.4"/>
    <n v="7.78"/>
    <s v="Regular Air"/>
    <s v="Corporate"/>
    <x v="2"/>
    <x v="5"/>
    <s v="Small Box"/>
    <s v="3M Organizer Strips"/>
    <n v="0.37"/>
    <s v="United States"/>
    <s v="Central"/>
    <s v="Illinois"/>
    <s v="Naperville"/>
    <n v="60540"/>
    <x v="62"/>
    <d v="2015-03-04T00:00:00"/>
    <n v="-44.067999999999998"/>
    <n v="4"/>
    <n v="25.35"/>
    <n v="86792"/>
    <n v="5.32"/>
    <s v="Chris"/>
  </r>
  <r>
    <n v="3133"/>
    <s v="Kristine Singleton"/>
    <x v="0"/>
    <n v="0.09"/>
    <n v="8.4600000000000009"/>
    <n v="8.99"/>
    <s v="Express Air"/>
    <s v="Corporate"/>
    <x v="1"/>
    <x v="1"/>
    <s v="Small Pack"/>
    <s v="Imation 3.5 IBM Diskettes, 10/Box"/>
    <n v="0.79"/>
    <s v="United States"/>
    <s v="Central"/>
    <s v="Illinois"/>
    <s v="Naperville"/>
    <n v="60540"/>
    <x v="62"/>
    <d v="2015-03-07T00:00:00"/>
    <n v="-100.51"/>
    <n v="5"/>
    <n v="45.03"/>
    <n v="86792"/>
    <n v="8.370000000000001"/>
    <s v="Chris"/>
  </r>
  <r>
    <n v="3133"/>
    <s v="Kristine Singleton"/>
    <x v="0"/>
    <n v="0.21"/>
    <n v="14.98"/>
    <n v="8.99"/>
    <s v="Regular Air"/>
    <s v="Corporate"/>
    <x v="0"/>
    <x v="11"/>
    <s v="Small Pack"/>
    <s v="GE 4 Foot Flourescent Tube, 40 Watt"/>
    <n v="0.39"/>
    <s v="United States"/>
    <s v="Central"/>
    <s v="Illinois"/>
    <s v="Naperville"/>
    <n v="60540"/>
    <x v="62"/>
    <d v="2015-03-05T00:00:00"/>
    <n v="-17.75"/>
    <n v="10"/>
    <n v="153.87"/>
    <n v="86792"/>
    <n v="14.77"/>
    <s v="Chris"/>
  </r>
  <r>
    <n v="3133"/>
    <s v="Kristine Singleton"/>
    <x v="0"/>
    <n v="0.04"/>
    <n v="155.99"/>
    <n v="8.08"/>
    <s v="Regular Air"/>
    <s v="Corporate"/>
    <x v="1"/>
    <x v="12"/>
    <s v="Small Box"/>
    <s v="300 Series Non-Flip"/>
    <n v="0.6"/>
    <s v="United States"/>
    <s v="Central"/>
    <s v="Illinois"/>
    <s v="Naperville"/>
    <n v="60540"/>
    <x v="62"/>
    <d v="2015-03-05T00:00:00"/>
    <n v="1374.9480000000001"/>
    <n v="22"/>
    <n v="2800.33"/>
    <n v="86792"/>
    <n v="155.95000000000002"/>
    <s v="Chris"/>
  </r>
  <r>
    <n v="1005"/>
    <s v="Lloyd Dickson"/>
    <x v="2"/>
    <n v="0.06"/>
    <n v="10.14"/>
    <n v="2.27"/>
    <s v="Regular Air"/>
    <s v="Small Business"/>
    <x v="2"/>
    <x v="7"/>
    <s v="Wrap Bag"/>
    <s v="Staples Wirebound Steno Books, 6&quot; x 9&quot;, 12/Pack"/>
    <n v="0.36"/>
    <s v="United States"/>
    <s v="Central"/>
    <s v="Illinois"/>
    <s v="Buffalo Grove"/>
    <n v="60089"/>
    <x v="62"/>
    <d v="2015-03-04T00:00:00"/>
    <n v="-3.88"/>
    <n v="1"/>
    <n v="12.18"/>
    <n v="90043"/>
    <n v="10.08"/>
    <s v="Chris"/>
  </r>
  <r>
    <n v="2358"/>
    <s v="Danielle Baird"/>
    <x v="2"/>
    <n v="0.1"/>
    <n v="205.99"/>
    <n v="8.99"/>
    <s v="Regular Air"/>
    <s v="Corporate"/>
    <x v="1"/>
    <x v="12"/>
    <s v="Small Box"/>
    <s v="TimeportP7382"/>
    <n v="0.56000000000000005"/>
    <s v="United States"/>
    <s v="South"/>
    <s v="Florida"/>
    <s v="Fort Lauderdale"/>
    <n v="33311"/>
    <x v="62"/>
    <d v="2015-03-08T00:00:00"/>
    <n v="147"/>
    <n v="2"/>
    <n v="324.62"/>
    <n v="88267"/>
    <n v="205.89000000000001"/>
    <s v="Sam"/>
  </r>
  <r>
    <n v="91"/>
    <s v="Wallace Werner"/>
    <x v="4"/>
    <n v="0.06"/>
    <n v="175.99"/>
    <n v="8.99"/>
    <s v="Regular Air"/>
    <s v="Corporate"/>
    <x v="1"/>
    <x v="12"/>
    <s v="Small Box"/>
    <s v="2180"/>
    <n v="0.56999999999999995"/>
    <s v="United States"/>
    <s v="West"/>
    <s v="California"/>
    <s v="Vallejo"/>
    <n v="94591"/>
    <x v="62"/>
    <d v="2015-03-06T00:00:00"/>
    <n v="2031.5070000000001"/>
    <n v="23"/>
    <n v="3363.53"/>
    <n v="87177"/>
    <n v="175.93"/>
    <s v="William"/>
  </r>
  <r>
    <n v="679"/>
    <s v="Katie Dougherty"/>
    <x v="4"/>
    <n v="0.01"/>
    <n v="3.95"/>
    <n v="5.13"/>
    <s v="Regular Air"/>
    <s v="Corporate"/>
    <x v="2"/>
    <x v="8"/>
    <s v="Small Box"/>
    <s v="Hoover Replacement Belts For Soft Guard™ &amp; Commercial Ltweight Upright Vacs, 2/Pk"/>
    <n v="0.59"/>
    <s v="United States"/>
    <s v="West"/>
    <s v="Washington"/>
    <s v="Spanaway"/>
    <n v="98387"/>
    <x v="62"/>
    <d v="2015-03-05T00:00:00"/>
    <n v="-19.93"/>
    <n v="2"/>
    <n v="10.11"/>
    <n v="88890"/>
    <n v="3.9400000000000004"/>
    <s v="William"/>
  </r>
  <r>
    <n v="679"/>
    <s v="Katie Dougherty"/>
    <x v="4"/>
    <n v="0.02"/>
    <n v="367.99"/>
    <n v="19.989999999999998"/>
    <s v="Regular Air"/>
    <s v="Corporate"/>
    <x v="2"/>
    <x v="5"/>
    <s v="Small Box"/>
    <s v="Ibico Ibimaster 300 Manual Binding System"/>
    <n v="0.4"/>
    <s v="United States"/>
    <s v="West"/>
    <s v="Washington"/>
    <s v="Spanaway"/>
    <n v="98387"/>
    <x v="62"/>
    <d v="2015-03-05T00:00:00"/>
    <n v="4568.6072999999997"/>
    <n v="17"/>
    <n v="6621.17"/>
    <n v="88890"/>
    <n v="367.97"/>
    <s v="William"/>
  </r>
  <r>
    <n v="680"/>
    <s v="Laurence Poe"/>
    <x v="4"/>
    <n v="0.04"/>
    <n v="95.99"/>
    <n v="4.9000000000000004"/>
    <s v="Regular Air"/>
    <s v="Corporate"/>
    <x v="1"/>
    <x v="12"/>
    <s v="Small Box"/>
    <s v="T60"/>
    <n v="0.56000000000000005"/>
    <s v="United States"/>
    <s v="West"/>
    <s v="Washington"/>
    <s v="Spokane"/>
    <n v="99207"/>
    <x v="62"/>
    <d v="2015-03-06T00:00:00"/>
    <n v="-258.22500000000002"/>
    <n v="3"/>
    <n v="253.78"/>
    <n v="88890"/>
    <n v="95.949999999999989"/>
    <s v="William"/>
  </r>
  <r>
    <n v="2696"/>
    <s v="Sally Dunn"/>
    <x v="0"/>
    <n v="0.05"/>
    <n v="107.53"/>
    <n v="5.81"/>
    <s v="Regular Air"/>
    <s v="Home Office"/>
    <x v="0"/>
    <x v="11"/>
    <s v="Medium Box"/>
    <s v="Tenex Contemporary Contur Chairmats for Low and Medium Pile Carpet, Computer, 39&quot; x 49&quot;"/>
    <n v="0.65"/>
    <s v="United States"/>
    <s v="South"/>
    <s v="Alabama"/>
    <s v="Tuscaloosa"/>
    <n v="35401"/>
    <x v="63"/>
    <d v="2015-03-06T00:00:00"/>
    <n v="-89.418000000000006"/>
    <n v="6"/>
    <n v="612.91999999999996"/>
    <n v="87676"/>
    <n v="107.48"/>
    <s v="Sam"/>
  </r>
  <r>
    <n v="2376"/>
    <s v="Debra Batchelor"/>
    <x v="1"/>
    <n v="0.05"/>
    <n v="3.28"/>
    <n v="3.97"/>
    <s v="Regular Air"/>
    <s v="Corporate"/>
    <x v="2"/>
    <x v="2"/>
    <s v="Wrap Bag"/>
    <s v="Newell 342"/>
    <n v="0.56000000000000005"/>
    <s v="United States"/>
    <s v="West"/>
    <s v="Idaho"/>
    <s v="Moscow"/>
    <n v="83843"/>
    <x v="63"/>
    <d v="2015-03-06T00:00:00"/>
    <n v="-100.24"/>
    <n v="18"/>
    <n v="61.29"/>
    <n v="91321"/>
    <n v="3.23"/>
    <s v="William"/>
  </r>
  <r>
    <n v="2376"/>
    <s v="Debra Batchelor"/>
    <x v="1"/>
    <n v="0.03"/>
    <n v="6.98"/>
    <n v="9.69"/>
    <s v="Regular Air"/>
    <s v="Corporate"/>
    <x v="2"/>
    <x v="6"/>
    <s v="Small Box"/>
    <s v="Eldon Shelf Savers™ Cubes and Bins"/>
    <n v="0.83"/>
    <s v="United States"/>
    <s v="West"/>
    <s v="Idaho"/>
    <s v="Moscow"/>
    <n v="83843"/>
    <x v="63"/>
    <d v="2015-03-07T00:00:00"/>
    <n v="-262.62"/>
    <n v="15"/>
    <n v="109.15"/>
    <n v="91321"/>
    <n v="6.95"/>
    <s v="William"/>
  </r>
  <r>
    <n v="670"/>
    <s v="Lewis Baldwin"/>
    <x v="2"/>
    <n v="0.08"/>
    <n v="296.18"/>
    <n v="54.12"/>
    <s v="Delivery Truck"/>
    <s v="Home Office"/>
    <x v="0"/>
    <x v="0"/>
    <s v="Jumbo Box"/>
    <s v="Hon 94000 Series Round Tables"/>
    <n v="0.76"/>
    <s v="United States"/>
    <s v="South"/>
    <s v="Virginia"/>
    <s v="Montclair"/>
    <n v="22025"/>
    <x v="63"/>
    <d v="2015-03-12T00:00:00"/>
    <n v="-187.22200000000001"/>
    <n v="5"/>
    <n v="1429.81"/>
    <n v="88474"/>
    <n v="296.10000000000002"/>
    <s v="Sam"/>
  </r>
  <r>
    <n v="2944"/>
    <s v="Elsie Lane"/>
    <x v="2"/>
    <n v="0.04"/>
    <n v="4.55"/>
    <n v="1.49"/>
    <s v="Regular Air"/>
    <s v="Corporate"/>
    <x v="2"/>
    <x v="5"/>
    <s v="Small Box"/>
    <s v="Presstex Flexible Ring Binders"/>
    <n v="0.35"/>
    <s v="United States"/>
    <s v="Central"/>
    <s v="Michigan"/>
    <s v="Midland"/>
    <n v="48640"/>
    <x v="63"/>
    <d v="2015-03-07T00:00:00"/>
    <n v="28.288"/>
    <n v="13"/>
    <n v="59.75"/>
    <n v="90309"/>
    <n v="4.51"/>
    <s v="Chris"/>
  </r>
  <r>
    <n v="392"/>
    <s v="Erica R Fuller"/>
    <x v="4"/>
    <n v="0.02"/>
    <n v="34.979999999999997"/>
    <n v="7.53"/>
    <s v="Regular Air"/>
    <s v="Corporate"/>
    <x v="1"/>
    <x v="1"/>
    <s v="Small Box"/>
    <s v="Fellowes EZ Multi-Media Keyboard"/>
    <n v="0.76"/>
    <s v="United States"/>
    <s v="Central"/>
    <s v="Missouri"/>
    <s v="Clayton"/>
    <n v="63105"/>
    <x v="63"/>
    <d v="2015-03-07T00:00:00"/>
    <n v="-159.68"/>
    <n v="1"/>
    <n v="37.159999999999997"/>
    <n v="86383"/>
    <n v="34.959999999999994"/>
    <s v="Chris"/>
  </r>
  <r>
    <n v="392"/>
    <s v="Erica R Fuller"/>
    <x v="4"/>
    <n v="0.01"/>
    <n v="19.989999999999998"/>
    <n v="11.17"/>
    <s v="Regular Air"/>
    <s v="Corporate"/>
    <x v="0"/>
    <x v="11"/>
    <s v="Large Box"/>
    <s v="Telescoping Adjustable Floor Lamp"/>
    <n v="0.6"/>
    <s v="United States"/>
    <s v="Central"/>
    <s v="Missouri"/>
    <s v="Clayton"/>
    <n v="63105"/>
    <x v="63"/>
    <d v="2015-03-08T00:00:00"/>
    <n v="27.91"/>
    <n v="2"/>
    <n v="43.65"/>
    <n v="86383"/>
    <n v="19.979999999999997"/>
    <s v="Chris"/>
  </r>
  <r>
    <n v="3003"/>
    <s v="Roy Rouse"/>
    <x v="4"/>
    <n v="0.03"/>
    <n v="85.99"/>
    <n v="0.99"/>
    <s v="Regular Air"/>
    <s v="Home Office"/>
    <x v="1"/>
    <x v="12"/>
    <s v="Wrap Bag"/>
    <s v="Accessory34"/>
    <n v="0.55000000000000004"/>
    <s v="United States"/>
    <s v="West"/>
    <s v="Idaho"/>
    <s v="Coeur D Alene"/>
    <n v="83814"/>
    <x v="63"/>
    <d v="2015-03-06T00:00:00"/>
    <n v="1037.1044999999999"/>
    <n v="20"/>
    <n v="1503.05"/>
    <n v="91586"/>
    <n v="85.96"/>
    <s v="William"/>
  </r>
  <r>
    <n v="1014"/>
    <s v="Theresa Winters"/>
    <x v="3"/>
    <n v="0.08"/>
    <n v="10.91"/>
    <n v="2.99"/>
    <s v="Regular Air"/>
    <s v="Home Office"/>
    <x v="2"/>
    <x v="5"/>
    <s v="Small Box"/>
    <s v="Heavy-Duty E-Z-D® Binders"/>
    <n v="0.38"/>
    <s v="United States"/>
    <s v="South"/>
    <s v="Arkansas"/>
    <s v="Bryant"/>
    <n v="72022"/>
    <x v="63"/>
    <d v="2015-03-06T00:00:00"/>
    <n v="-2.1"/>
    <n v="11"/>
    <n v="119.99"/>
    <n v="88388"/>
    <n v="10.83"/>
    <s v="Sam"/>
  </r>
  <r>
    <n v="1279"/>
    <s v="Josephine Rao"/>
    <x v="3"/>
    <n v="0"/>
    <n v="442.14"/>
    <n v="14.7"/>
    <s v="Delivery Truck"/>
    <s v="Corporate"/>
    <x v="1"/>
    <x v="3"/>
    <s v="Jumbo Drum"/>
    <s v="Okidata ML390 Turbo Dot Matrix Printers"/>
    <n v="0.56000000000000005"/>
    <s v="United States"/>
    <s v="Central"/>
    <s v="Indiana"/>
    <s v="Hammond"/>
    <n v="46324"/>
    <x v="63"/>
    <d v="2015-03-05T00:00:00"/>
    <n v="501.51"/>
    <n v="5"/>
    <n v="2343.34"/>
    <n v="90115"/>
    <n v="442.14"/>
    <s v="Chris"/>
  </r>
  <r>
    <n v="1432"/>
    <s v="Kerry Green"/>
    <x v="3"/>
    <n v="0.05"/>
    <n v="9.7799999999999994"/>
    <n v="1.39"/>
    <s v="Regular Air"/>
    <s v="Corporate"/>
    <x v="2"/>
    <x v="15"/>
    <s v="Small Box"/>
    <s v="Staples #10 Laser &amp; Inkjet Envelopes, 4 1/8&quot; x 9 1/2&quot;, 100/Box"/>
    <n v="0.39"/>
    <s v="United States"/>
    <s v="Central"/>
    <s v="Indiana"/>
    <s v="Indianapolis"/>
    <n v="46203"/>
    <x v="63"/>
    <d v="2015-03-06T00:00:00"/>
    <n v="74.278499999999994"/>
    <n v="11"/>
    <n v="107.65"/>
    <n v="86826"/>
    <n v="9.7299999999999986"/>
    <s v="Chris"/>
  </r>
  <r>
    <n v="1433"/>
    <s v="Frances Jackson"/>
    <x v="3"/>
    <n v="0.02"/>
    <n v="3.28"/>
    <n v="3.97"/>
    <s v="Express Air"/>
    <s v="Corporate"/>
    <x v="2"/>
    <x v="2"/>
    <s v="Wrap Bag"/>
    <s v="Newell 337"/>
    <n v="0.56000000000000005"/>
    <s v="United States"/>
    <s v="Central"/>
    <s v="Indiana"/>
    <s v="Jeffersonville"/>
    <n v="47130"/>
    <x v="63"/>
    <d v="2015-03-06T00:00:00"/>
    <n v="-66.349999999999994"/>
    <n v="7"/>
    <n v="25.15"/>
    <n v="86826"/>
    <n v="3.26"/>
    <s v="Chris"/>
  </r>
  <r>
    <n v="2006"/>
    <s v="Cynthia Khan"/>
    <x v="3"/>
    <n v="0.03"/>
    <n v="5.78"/>
    <n v="5.37"/>
    <s v="Regular Air"/>
    <s v="Home Office"/>
    <x v="2"/>
    <x v="7"/>
    <s v="Small Box"/>
    <s v="Xerox 1950"/>
    <n v="0.36"/>
    <s v="United States"/>
    <s v="West"/>
    <s v="Colorado"/>
    <s v="Durango"/>
    <n v="81301"/>
    <x v="63"/>
    <d v="2015-03-06T00:00:00"/>
    <n v="-63.35"/>
    <n v="15"/>
    <n v="88.22"/>
    <n v="88798"/>
    <n v="5.75"/>
    <s v="William"/>
  </r>
  <r>
    <n v="868"/>
    <s v="Sharon Ellis"/>
    <x v="0"/>
    <n v="0.06"/>
    <n v="6.48"/>
    <n v="8.8800000000000008"/>
    <s v="Regular Air"/>
    <s v="Corporate"/>
    <x v="2"/>
    <x v="7"/>
    <s v="Small Box"/>
    <s v="Xerox 224"/>
    <n v="0.37"/>
    <s v="United States"/>
    <s v="Central"/>
    <s v="Minnesota"/>
    <s v="Shoreview"/>
    <n v="55126"/>
    <x v="64"/>
    <d v="2015-03-07T00:00:00"/>
    <n v="-237.47"/>
    <n v="20"/>
    <n v="125.77"/>
    <n v="91195"/>
    <n v="6.4200000000000008"/>
    <s v="Chris"/>
  </r>
  <r>
    <n v="3008"/>
    <s v="Penny Rich"/>
    <x v="0"/>
    <n v="0.05"/>
    <n v="9.99"/>
    <n v="4.78"/>
    <s v="Regular Air"/>
    <s v="Home Office"/>
    <x v="2"/>
    <x v="7"/>
    <s v="Small Box"/>
    <s v="Xerox 1896"/>
    <n v="0.4"/>
    <s v="United States"/>
    <s v="Central"/>
    <s v="Minnesota"/>
    <s v="Minnetonka Mills"/>
    <n v="55343"/>
    <x v="64"/>
    <d v="2015-03-07T00:00:00"/>
    <n v="41.3"/>
    <n v="20"/>
    <n v="203.37"/>
    <n v="89414"/>
    <n v="9.94"/>
    <s v="Chris"/>
  </r>
  <r>
    <n v="688"/>
    <s v="Ashley Reese"/>
    <x v="2"/>
    <n v="0.06"/>
    <n v="4.18"/>
    <n v="2.99"/>
    <s v="Regular Air"/>
    <s v="Small Business"/>
    <x v="2"/>
    <x v="5"/>
    <s v="Small Box"/>
    <s v="Avery® Durable Slant Ring Binders With Label Holder"/>
    <n v="0.37"/>
    <s v="United States"/>
    <s v="Central"/>
    <s v="Missouri"/>
    <s v="Saint Louis"/>
    <n v="63116"/>
    <x v="64"/>
    <d v="2015-03-08T00:00:00"/>
    <n v="-12.718999999999999"/>
    <n v="5"/>
    <n v="21.34"/>
    <n v="88504"/>
    <n v="4.12"/>
    <s v="Chris"/>
  </r>
  <r>
    <n v="797"/>
    <s v="Eileen Riddle"/>
    <x v="2"/>
    <n v="0.09"/>
    <n v="6.48"/>
    <n v="6.86"/>
    <s v="Regular Air"/>
    <s v="Corporate"/>
    <x v="2"/>
    <x v="7"/>
    <s v="Small Box"/>
    <s v="Xerox 204"/>
    <n v="0.37"/>
    <s v="United States"/>
    <s v="West"/>
    <s v="Utah"/>
    <s v="Roy"/>
    <n v="84067"/>
    <x v="64"/>
    <d v="2015-03-08T00:00:00"/>
    <n v="-62.23"/>
    <n v="8"/>
    <n v="50.88"/>
    <n v="86870"/>
    <n v="6.3900000000000006"/>
    <s v="William"/>
  </r>
  <r>
    <n v="2729"/>
    <s v="Penny O Caldwell"/>
    <x v="2"/>
    <n v="0.08"/>
    <n v="230.98"/>
    <n v="23.78"/>
    <s v="Delivery Truck"/>
    <s v="Consumer"/>
    <x v="0"/>
    <x v="0"/>
    <s v="Jumbo Box"/>
    <s v="Bush® Cubix Conference Tables, Fully Assembled"/>
    <n v="0.6"/>
    <s v="United States"/>
    <s v="West"/>
    <s v="Washington"/>
    <s v="Bellingham"/>
    <n v="98226"/>
    <x v="64"/>
    <d v="2015-03-10T00:00:00"/>
    <n v="501.69"/>
    <n v="4"/>
    <n v="924.8"/>
    <n v="88114"/>
    <n v="230.89999999999998"/>
    <s v="William"/>
  </r>
  <r>
    <n v="1771"/>
    <s v="Jeff Spivey"/>
    <x v="4"/>
    <n v="7.0000000000000007E-2"/>
    <n v="60.98"/>
    <n v="49"/>
    <s v="Regular Air"/>
    <s v="Home Office"/>
    <x v="2"/>
    <x v="8"/>
    <s v="Large Box"/>
    <s v="Euro Pro Shark Stick Mini Vacuum"/>
    <n v="0.59"/>
    <s v="United States"/>
    <s v="Central"/>
    <s v="Illinois"/>
    <s v="Freeport"/>
    <n v="61032"/>
    <x v="64"/>
    <d v="2015-03-07T00:00:00"/>
    <n v="-807.89"/>
    <n v="7"/>
    <n v="410.17"/>
    <n v="89106"/>
    <n v="60.91"/>
    <s v="Chris"/>
  </r>
  <r>
    <n v="945"/>
    <s v="Stephanie Sun Perry"/>
    <x v="3"/>
    <n v="0.03"/>
    <n v="31.74"/>
    <n v="12.62"/>
    <s v="Regular Air"/>
    <s v="Home Office"/>
    <x v="2"/>
    <x v="5"/>
    <s v="Small Box"/>
    <s v="GBC Wire Binding Strips"/>
    <n v="0.37"/>
    <s v="United States"/>
    <s v="West"/>
    <s v="California"/>
    <s v="Saratoga"/>
    <n v="95070"/>
    <x v="64"/>
    <d v="2015-03-06T00:00:00"/>
    <n v="-4.3010000000000002"/>
    <n v="3"/>
    <n v="98.7"/>
    <n v="86567"/>
    <n v="31.709999999999997"/>
    <s v="William"/>
  </r>
  <r>
    <n v="3327"/>
    <s v="Bob Gibson"/>
    <x v="3"/>
    <n v="0.06"/>
    <n v="113.98"/>
    <n v="30"/>
    <s v="Delivery Truck"/>
    <s v="Small Business"/>
    <x v="0"/>
    <x v="9"/>
    <s v="Jumbo Drum"/>
    <s v="Hon Comfortask® Task/Swivel Chairs"/>
    <n v="0.69"/>
    <s v="United States"/>
    <s v="Central"/>
    <s v="Michigan"/>
    <s v="Port Huron"/>
    <n v="48060"/>
    <x v="64"/>
    <d v="2015-03-08T00:00:00"/>
    <n v="-127.3"/>
    <n v="3"/>
    <n v="356.14"/>
    <n v="87272"/>
    <n v="113.92"/>
    <s v="Chris"/>
  </r>
  <r>
    <n v="3327"/>
    <s v="Bob Gibson"/>
    <x v="3"/>
    <n v="0.05"/>
    <n v="6.48"/>
    <n v="6.86"/>
    <s v="Regular Air"/>
    <s v="Small Business"/>
    <x v="2"/>
    <x v="7"/>
    <s v="Small Box"/>
    <s v="Xerox 204"/>
    <n v="0.37"/>
    <s v="United States"/>
    <s v="Central"/>
    <s v="Michigan"/>
    <s v="Port Huron"/>
    <n v="48060"/>
    <x v="64"/>
    <d v="2015-03-08T00:00:00"/>
    <n v="-52.77"/>
    <n v="4"/>
    <n v="27.08"/>
    <n v="87272"/>
    <n v="6.4300000000000006"/>
    <s v="Chris"/>
  </r>
  <r>
    <n v="1020"/>
    <s v="Julie Porter"/>
    <x v="0"/>
    <n v="0.09"/>
    <n v="517.48"/>
    <n v="16.63"/>
    <s v="Delivery Truck"/>
    <s v="Small Business"/>
    <x v="1"/>
    <x v="3"/>
    <s v="Jumbo Box"/>
    <s v="Panasonic KX-P3626 Dot Matrix Printer"/>
    <n v="0.59"/>
    <s v="United States"/>
    <s v="Central"/>
    <s v="Kansas"/>
    <s v="Pittsburg"/>
    <n v="66762"/>
    <x v="65"/>
    <d v="2015-03-07T00:00:00"/>
    <n v="909.36"/>
    <n v="5"/>
    <n v="2354.54"/>
    <n v="88632"/>
    <n v="517.39"/>
    <s v="Chris"/>
  </r>
  <r>
    <n v="850"/>
    <s v="Jesse Hutchinson"/>
    <x v="3"/>
    <n v="7.0000000000000007E-2"/>
    <n v="6.08"/>
    <n v="0.91"/>
    <s v="Regular Air"/>
    <s v="Corporate"/>
    <x v="2"/>
    <x v="2"/>
    <s v="Wrap Bag"/>
    <s v="Zebra Zazzle Fluorescent Highlighters"/>
    <n v="0.51"/>
    <s v="United States"/>
    <s v="West"/>
    <s v="California"/>
    <s v="Goleta"/>
    <n v="93117"/>
    <x v="65"/>
    <d v="2015-03-08T00:00:00"/>
    <n v="19.57"/>
    <n v="7"/>
    <n v="41.96"/>
    <n v="88569"/>
    <n v="6.01"/>
    <s v="William"/>
  </r>
  <r>
    <n v="851"/>
    <s v="Helen H Heller"/>
    <x v="3"/>
    <n v="0.08"/>
    <n v="19.899999999999999"/>
    <n v="5.29"/>
    <s v="Regular Air"/>
    <s v="Corporate"/>
    <x v="2"/>
    <x v="8"/>
    <s v="Medium Box"/>
    <s v="Holmes Cool Mist Humidifier for the Whole House with 8-Gallon Output per Day, Extended Life Filter"/>
    <n v="0.4"/>
    <s v="United States"/>
    <s v="West"/>
    <s v="California"/>
    <s v="Hacienda Heights"/>
    <n v="91745"/>
    <x v="65"/>
    <d v="2015-03-09T00:00:00"/>
    <n v="107.11"/>
    <n v="13"/>
    <n v="240.46"/>
    <n v="88569"/>
    <n v="19.82"/>
    <s v="William"/>
  </r>
  <r>
    <n v="851"/>
    <s v="Helen H Heller"/>
    <x v="3"/>
    <n v="0.02"/>
    <n v="3.36"/>
    <n v="6.27"/>
    <s v="Regular Air"/>
    <s v="Corporate"/>
    <x v="2"/>
    <x v="5"/>
    <s v="Small Box"/>
    <s v="Cardinal Poly Pocket Divider Pockets for Ring Binders"/>
    <n v="0.4"/>
    <s v="United States"/>
    <s v="West"/>
    <s v="California"/>
    <s v="Hacienda Heights"/>
    <n v="91745"/>
    <x v="65"/>
    <d v="2015-03-09T00:00:00"/>
    <n v="-216.154"/>
    <n v="21"/>
    <n v="74.08"/>
    <n v="88569"/>
    <n v="3.34"/>
    <s v="William"/>
  </r>
  <r>
    <n v="2750"/>
    <s v="Allen Nash"/>
    <x v="0"/>
    <n v="0.02"/>
    <n v="161.55000000000001"/>
    <n v="19.989999999999998"/>
    <s v="Regular Air"/>
    <s v="Small Business"/>
    <x v="2"/>
    <x v="6"/>
    <s v="Small Box"/>
    <s v="Fellowes Super Stor/Drawer® Files"/>
    <n v="0.66"/>
    <s v="United States"/>
    <s v="South"/>
    <s v="Virginia"/>
    <s v="Waynesboro"/>
    <n v="22980"/>
    <x v="66"/>
    <d v="2015-03-08T00:00:00"/>
    <n v="664.51800000000003"/>
    <n v="4"/>
    <n v="657.61"/>
    <n v="91424"/>
    <n v="161.53"/>
    <s v="Sam"/>
  </r>
  <r>
    <n v="2770"/>
    <s v="Joel Burnette"/>
    <x v="0"/>
    <n v="0.02"/>
    <n v="11.55"/>
    <n v="2.36"/>
    <s v="Regular Air"/>
    <s v="Corporate"/>
    <x v="2"/>
    <x v="2"/>
    <s v="Wrap Bag"/>
    <s v="Newell 309"/>
    <n v="0.55000000000000004"/>
    <s v="United States"/>
    <s v="South"/>
    <s v="Georgia"/>
    <s v="Dunwoody"/>
    <n v="30338"/>
    <x v="66"/>
    <d v="2015-03-10T00:00:00"/>
    <n v="1289.3820000000001"/>
    <n v="14"/>
    <n v="159.53"/>
    <n v="88975"/>
    <n v="11.530000000000001"/>
    <s v="Sam"/>
  </r>
  <r>
    <n v="2837"/>
    <s v="Leslie Hawley"/>
    <x v="1"/>
    <n v="7.0000000000000007E-2"/>
    <n v="51.98"/>
    <n v="10.17"/>
    <s v="Regular Air"/>
    <s v="Home Office"/>
    <x v="1"/>
    <x v="3"/>
    <s v="Medium Box"/>
    <s v="Canon MP25DIII Desktop Whisper-Quiet Printing Calculator"/>
    <n v="0.37"/>
    <s v="United States"/>
    <s v="Central"/>
    <s v="Oklahoma"/>
    <s v="Tulsa"/>
    <n v="74133"/>
    <x v="66"/>
    <d v="2015-03-10T00:00:00"/>
    <n v="439.78530000000001"/>
    <n v="13"/>
    <n v="637.37"/>
    <n v="89801"/>
    <n v="51.91"/>
    <s v="Chris"/>
  </r>
  <r>
    <n v="2837"/>
    <s v="Leslie Hawley"/>
    <x v="1"/>
    <n v="0.1"/>
    <n v="80.97"/>
    <n v="33.6"/>
    <s v="Delivery Truck"/>
    <s v="Home Office"/>
    <x v="1"/>
    <x v="3"/>
    <s v="Jumbo Drum"/>
    <s v="Lexmark Z25 Color Inkjet Printer"/>
    <n v="0.37"/>
    <s v="United States"/>
    <s v="Central"/>
    <s v="Oklahoma"/>
    <s v="Tulsa"/>
    <n v="74133"/>
    <x v="66"/>
    <d v="2015-03-11T00:00:00"/>
    <n v="-149.4573"/>
    <n v="3"/>
    <n v="232.16"/>
    <n v="89801"/>
    <n v="80.87"/>
    <s v="Chris"/>
  </r>
  <r>
    <n v="693"/>
    <s v="Richard McClure"/>
    <x v="2"/>
    <n v="0.09"/>
    <n v="5.34"/>
    <n v="2.99"/>
    <s v="Express Air"/>
    <s v="Small Business"/>
    <x v="2"/>
    <x v="5"/>
    <s v="Small Box"/>
    <s v="Wilson Jones 14 Line Acrylic Coated Pressboard Data Binders"/>
    <n v="0.38"/>
    <s v="United States"/>
    <s v="West"/>
    <s v="Colorado"/>
    <s v="Thornton"/>
    <n v="80229"/>
    <x v="66"/>
    <d v="2015-03-15T00:00:00"/>
    <n v="9.4860000000000007"/>
    <n v="17"/>
    <n v="95.1"/>
    <n v="87812"/>
    <n v="5.25"/>
    <s v="William"/>
  </r>
  <r>
    <n v="693"/>
    <s v="Richard McClure"/>
    <x v="2"/>
    <n v="7.0000000000000007E-2"/>
    <n v="140.97999999999999"/>
    <n v="53.48"/>
    <s v="Delivery Truck"/>
    <s v="Small Business"/>
    <x v="0"/>
    <x v="10"/>
    <s v="Jumbo Box"/>
    <s v="Bush Heritage Pine Collection 5-Shelf Bookcase, Albany Pine Finish, *Special Order"/>
    <n v="0.65"/>
    <s v="United States"/>
    <s v="West"/>
    <s v="Colorado"/>
    <s v="Thornton"/>
    <n v="80229"/>
    <x v="66"/>
    <d v="2015-03-15T00:00:00"/>
    <n v="-263.64999999999998"/>
    <n v="5"/>
    <n v="734.74"/>
    <n v="87812"/>
    <n v="140.91"/>
    <s v="William"/>
  </r>
  <r>
    <n v="693"/>
    <s v="Richard McClure"/>
    <x v="2"/>
    <n v="0.06"/>
    <n v="205.99"/>
    <n v="5.26"/>
    <s v="Regular Air"/>
    <s v="Small Business"/>
    <x v="1"/>
    <x v="12"/>
    <s v="Small Box"/>
    <s v="i470"/>
    <n v="0.56000000000000005"/>
    <s v="United States"/>
    <s v="West"/>
    <s v="Colorado"/>
    <s v="Thornton"/>
    <n v="80229"/>
    <x v="66"/>
    <d v="2015-03-15T00:00:00"/>
    <n v="890.18100000000004"/>
    <n v="11"/>
    <n v="1882.87"/>
    <n v="87812"/>
    <n v="205.93"/>
    <s v="William"/>
  </r>
  <r>
    <n v="1718"/>
    <s v="Kathy Shah"/>
    <x v="2"/>
    <n v="0.01"/>
    <n v="300.98"/>
    <n v="64.73"/>
    <s v="Delivery Truck"/>
    <s v="Consumer"/>
    <x v="0"/>
    <x v="9"/>
    <s v="Jumbo Drum"/>
    <s v="Global Leather and Oak Executive Chair, Black"/>
    <n v="0.56000000000000005"/>
    <s v="United States"/>
    <s v="South"/>
    <s v="North Carolina"/>
    <s v="Garner"/>
    <n v="27529"/>
    <x v="66"/>
    <d v="2015-03-15T00:00:00"/>
    <n v="-48.874000000000002"/>
    <n v="3"/>
    <n v="974.14"/>
    <n v="90621"/>
    <n v="300.97000000000003"/>
    <s v="Sam"/>
  </r>
  <r>
    <n v="1075"/>
    <s v="Theodore Tyson"/>
    <x v="1"/>
    <n v="0.04"/>
    <n v="19.23"/>
    <n v="6.15"/>
    <s v="Regular Air"/>
    <s v="Home Office"/>
    <x v="0"/>
    <x v="11"/>
    <s v="Small Pack"/>
    <s v="Executive Impressions 13&quot; Clairmont Wall Clock"/>
    <n v="0.44"/>
    <s v="United States"/>
    <s v="Central"/>
    <s v="Illinois"/>
    <s v="Romeoville"/>
    <n v="60441"/>
    <x v="67"/>
    <d v="2015-03-10T00:00:00"/>
    <n v="152.4348"/>
    <n v="11"/>
    <n v="220.92"/>
    <n v="86422"/>
    <n v="19.190000000000001"/>
    <s v="Chris"/>
  </r>
  <r>
    <n v="2258"/>
    <s v="Nicole Pope"/>
    <x v="2"/>
    <n v="0.01"/>
    <n v="7.64"/>
    <n v="1.39"/>
    <s v="Express Air"/>
    <s v="Corporate"/>
    <x v="2"/>
    <x v="15"/>
    <s v="Small Box"/>
    <s v="#10- 4 1/8&quot; x 9 1/2&quot; Security-Tint Envelopes"/>
    <n v="0.36"/>
    <s v="United States"/>
    <s v="South"/>
    <s v="North Carolina"/>
    <s v="Rocky Mount"/>
    <n v="27801"/>
    <x v="67"/>
    <d v="2015-03-13T00:00:00"/>
    <n v="-1676.6120000000001"/>
    <n v="9"/>
    <n v="73.290000000000006"/>
    <n v="87962"/>
    <n v="7.63"/>
    <s v="Sam"/>
  </r>
  <r>
    <n v="2258"/>
    <s v="Nicole Pope"/>
    <x v="2"/>
    <n v="7.0000000000000007E-2"/>
    <n v="400.97"/>
    <n v="48.26"/>
    <s v="Delivery Truck"/>
    <s v="Corporate"/>
    <x v="1"/>
    <x v="3"/>
    <s v="Jumbo Box"/>
    <s v="Hewlett-Packard Deskjet 1220Cse Color Inkjet Printer"/>
    <n v="0.36"/>
    <s v="United States"/>
    <s v="South"/>
    <s v="North Carolina"/>
    <s v="Rocky Mount"/>
    <n v="27801"/>
    <x v="67"/>
    <d v="2015-03-13T00:00:00"/>
    <n v="45.127800000000001"/>
    <n v="8"/>
    <n v="2961.32"/>
    <n v="87962"/>
    <n v="400.90000000000003"/>
    <s v="Sam"/>
  </r>
  <r>
    <n v="2855"/>
    <s v="Vicki Womble"/>
    <x v="2"/>
    <n v="0.09"/>
    <n v="6783.02"/>
    <n v="24.49"/>
    <s v="Regular Air"/>
    <s v="Consumer"/>
    <x v="1"/>
    <x v="3"/>
    <s v="Large Box"/>
    <s v="Polycom ViewStation™ ISDN Videoconferencing Unit"/>
    <n v="0.39"/>
    <s v="United States"/>
    <s v="West"/>
    <s v="Washington"/>
    <s v="Des Moines"/>
    <n v="98198"/>
    <x v="68"/>
    <d v="2015-03-14T00:00:00"/>
    <n v="-14140.7016"/>
    <n v="1"/>
    <n v="6296"/>
    <n v="87317"/>
    <n v="6782.93"/>
    <s v="William"/>
  </r>
  <r>
    <n v="2545"/>
    <s v="Rick Ellis"/>
    <x v="4"/>
    <n v="0.01"/>
    <n v="99.99"/>
    <n v="19.989999999999998"/>
    <s v="Express Air"/>
    <s v="Home Office"/>
    <x v="1"/>
    <x v="3"/>
    <s v="Small Box"/>
    <s v="AT&amp;T 2230 Dual Handset Phone With Caller ID/Call Waiting"/>
    <n v="0.52"/>
    <s v="United States"/>
    <s v="South"/>
    <s v="Virginia"/>
    <s v="Springfield"/>
    <n v="22153"/>
    <x v="68"/>
    <d v="2015-03-12T00:00:00"/>
    <n v="90.024000000000001"/>
    <n v="2"/>
    <n v="202.98"/>
    <n v="87915"/>
    <n v="99.97999999999999"/>
    <s v="Sam"/>
  </r>
  <r>
    <n v="3194"/>
    <s v="Angela Rose"/>
    <x v="4"/>
    <n v="0.1"/>
    <n v="4.9800000000000004"/>
    <n v="7.54"/>
    <s v="Regular Air"/>
    <s v="Consumer"/>
    <x v="2"/>
    <x v="7"/>
    <s v="Small Box"/>
    <s v="Xerox 1961"/>
    <n v="0.38"/>
    <s v="United States"/>
    <s v="South"/>
    <s v="Florida"/>
    <s v="Spring Hill"/>
    <n v="34609"/>
    <x v="68"/>
    <d v="2015-03-11T00:00:00"/>
    <n v="45.078000000000003"/>
    <n v="9"/>
    <n v="43.84"/>
    <n v="89805"/>
    <n v="4.8800000000000008"/>
    <s v="Sam"/>
  </r>
  <r>
    <n v="3194"/>
    <s v="Angela Rose"/>
    <x v="4"/>
    <n v="0"/>
    <n v="22.84"/>
    <n v="8.18"/>
    <s v="Regular Air"/>
    <s v="Consumer"/>
    <x v="2"/>
    <x v="7"/>
    <s v="Small Box"/>
    <s v="Xerox 1991"/>
    <n v="0.39"/>
    <s v="United States"/>
    <s v="South"/>
    <s v="Florida"/>
    <s v="Spring Hill"/>
    <n v="34609"/>
    <x v="68"/>
    <d v="2015-03-12T00:00:00"/>
    <n v="-110.376"/>
    <n v="6"/>
    <n v="141.74"/>
    <n v="89805"/>
    <n v="22.84"/>
    <s v="Sam"/>
  </r>
  <r>
    <n v="52"/>
    <s v="Lorraine Kelly"/>
    <x v="3"/>
    <n v="0"/>
    <n v="115.99"/>
    <n v="2.5"/>
    <s v="Regular Air"/>
    <s v="Corporate"/>
    <x v="1"/>
    <x v="12"/>
    <s v="Small Box"/>
    <s v="6160"/>
    <n v="0.56999999999999995"/>
    <s v="United States"/>
    <s v="West"/>
    <s v="Washington"/>
    <s v="Puyallup"/>
    <n v="98373"/>
    <x v="68"/>
    <d v="2015-03-10T00:00:00"/>
    <n v="162.666"/>
    <n v="6"/>
    <n v="627.04"/>
    <n v="88426"/>
    <n v="115.99"/>
    <s v="William"/>
  </r>
  <r>
    <n v="53"/>
    <s v="Sidney Russell Austin"/>
    <x v="3"/>
    <n v="0.02"/>
    <n v="5.98"/>
    <n v="5.79"/>
    <s v="Regular Air"/>
    <s v="Corporate"/>
    <x v="2"/>
    <x v="7"/>
    <s v="Small Box"/>
    <s v="Xerox 1903"/>
    <n v="0.36"/>
    <s v="United States"/>
    <s v="West"/>
    <s v="Washington"/>
    <s v="Redmond"/>
    <n v="98052"/>
    <x v="68"/>
    <d v="2015-03-11T00:00:00"/>
    <n v="-67.489999999999995"/>
    <n v="17"/>
    <n v="110.19"/>
    <n v="88426"/>
    <n v="5.9600000000000009"/>
    <s v="William"/>
  </r>
  <r>
    <n v="753"/>
    <s v="Elisabeth Massey"/>
    <x v="0"/>
    <n v="0.06"/>
    <n v="2.61"/>
    <n v="0.5"/>
    <s v="Express Air"/>
    <s v="Corporate"/>
    <x v="2"/>
    <x v="13"/>
    <s v="Small Box"/>
    <s v="Avery 479"/>
    <n v="0.39"/>
    <s v="United States"/>
    <s v="West"/>
    <s v="Arizona"/>
    <s v="Prescott"/>
    <n v="86301"/>
    <x v="69"/>
    <d v="2015-03-11T00:00:00"/>
    <n v="10.85"/>
    <n v="1"/>
    <n v="17.59"/>
    <n v="90438"/>
    <n v="2.5499999999999998"/>
    <s v="William"/>
  </r>
  <r>
    <n v="753"/>
    <s v="Elisabeth Massey"/>
    <x v="0"/>
    <n v="0.01"/>
    <n v="6.35"/>
    <n v="1.02"/>
    <s v="Regular Air"/>
    <s v="Corporate"/>
    <x v="2"/>
    <x v="7"/>
    <s v="Wrap Bag"/>
    <s v="Telephone Message Books with Fax/Mobile Section, 5 1/2&quot; x 3 3/16&quot;"/>
    <n v="0.39"/>
    <s v="United States"/>
    <s v="West"/>
    <s v="Arizona"/>
    <s v="Prescott"/>
    <n v="86301"/>
    <x v="69"/>
    <d v="2015-03-13T00:00:00"/>
    <n v="97.662599999999998"/>
    <n v="22"/>
    <n v="141.54"/>
    <n v="90438"/>
    <n v="6.34"/>
    <s v="William"/>
  </r>
  <r>
    <n v="1494"/>
    <s v="Kate Lehman"/>
    <x v="0"/>
    <n v="0.06"/>
    <n v="8.3699999999999992"/>
    <n v="10.16"/>
    <s v="Regular Air"/>
    <s v="Corporate"/>
    <x v="0"/>
    <x v="11"/>
    <s v="Large Box"/>
    <s v="Westinghouse Clip-On Gooseneck Lamps"/>
    <n v="0.59"/>
    <s v="United States"/>
    <s v="East"/>
    <s v="Maryland"/>
    <s v="Dundalk"/>
    <n v="21222"/>
    <x v="69"/>
    <d v="2015-03-13T00:00:00"/>
    <n v="-255.65"/>
    <n v="18"/>
    <n v="157.63999999999999"/>
    <n v="85880"/>
    <n v="8.3099999999999987"/>
    <s v="Erin"/>
  </r>
  <r>
    <n v="1494"/>
    <s v="Kate Lehman"/>
    <x v="0"/>
    <n v="0.09"/>
    <n v="6.48"/>
    <n v="9.17"/>
    <s v="Express Air"/>
    <s v="Corporate"/>
    <x v="2"/>
    <x v="7"/>
    <s v="Small Box"/>
    <s v="Xerox 1996"/>
    <n v="0.37"/>
    <s v="United States"/>
    <s v="East"/>
    <s v="Maryland"/>
    <s v="Dundalk"/>
    <n v="21222"/>
    <x v="69"/>
    <d v="2015-03-13T00:00:00"/>
    <n v="-76.540000000000006"/>
    <n v="6"/>
    <n v="42.16"/>
    <n v="85880"/>
    <n v="6.3900000000000006"/>
    <s v="Erin"/>
  </r>
  <r>
    <n v="1497"/>
    <s v="Gloria Jacobs"/>
    <x v="0"/>
    <n v="0.09"/>
    <n v="6.28"/>
    <n v="5.29"/>
    <s v="Regular Air"/>
    <s v="Corporate"/>
    <x v="0"/>
    <x v="11"/>
    <s v="Small Box"/>
    <s v="Eldon® 200 Class™ Desk Accessories, Burgundy"/>
    <n v="0.43"/>
    <s v="United States"/>
    <s v="East"/>
    <s v="New York"/>
    <s v="Elmira"/>
    <n v="14901"/>
    <x v="69"/>
    <d v="2015-03-12T00:00:00"/>
    <n v="-10.09"/>
    <n v="2"/>
    <n v="14.08"/>
    <n v="85880"/>
    <n v="6.19"/>
    <s v="Erin"/>
  </r>
  <r>
    <n v="1497"/>
    <s v="Gloria Jacobs"/>
    <x v="0"/>
    <n v="0.03"/>
    <n v="15.14"/>
    <n v="4.53"/>
    <s v="Regular Air"/>
    <s v="Corporate"/>
    <x v="2"/>
    <x v="6"/>
    <s v="Small Box"/>
    <s v="Eldon® Gobal File Keepers"/>
    <n v="0.81"/>
    <s v="United States"/>
    <s v="East"/>
    <s v="New York"/>
    <s v="Elmira"/>
    <n v="14901"/>
    <x v="69"/>
    <d v="2015-03-13T00:00:00"/>
    <n v="-92.87"/>
    <n v="17"/>
    <n v="256.73"/>
    <n v="85880"/>
    <n v="15.110000000000001"/>
    <s v="Erin"/>
  </r>
  <r>
    <n v="2616"/>
    <s v="Laurence Hull"/>
    <x v="0"/>
    <n v="0"/>
    <n v="2.6"/>
    <n v="2.4"/>
    <s v="Regular Air"/>
    <s v="Corporate"/>
    <x v="2"/>
    <x v="2"/>
    <s v="Wrap Bag"/>
    <s v="12 Colored Short Pencils"/>
    <n v="0.57999999999999996"/>
    <s v="United States"/>
    <s v="Central"/>
    <s v="Michigan"/>
    <s v="Portage"/>
    <n v="49002"/>
    <x v="69"/>
    <d v="2015-03-13T00:00:00"/>
    <n v="-45.21"/>
    <n v="16"/>
    <n v="44.75"/>
    <n v="91495"/>
    <n v="2.6"/>
    <s v="Chris"/>
  </r>
  <r>
    <n v="1484"/>
    <s v="Alison Stewart"/>
    <x v="1"/>
    <n v="0.06"/>
    <n v="99.99"/>
    <n v="19.989999999999998"/>
    <s v="Regular Air"/>
    <s v="Home Office"/>
    <x v="1"/>
    <x v="1"/>
    <s v="Small Box"/>
    <s v="US Robotics 56K V.92 External Faxmodem"/>
    <n v="0.52"/>
    <s v="United States"/>
    <s v="Central"/>
    <s v="Illinois"/>
    <s v="Des Plaines"/>
    <n v="60016"/>
    <x v="69"/>
    <d v="2015-03-14T00:00:00"/>
    <n v="-127.56"/>
    <n v="3"/>
    <n v="290.24"/>
    <n v="91235"/>
    <n v="99.929999999999993"/>
    <s v="Chris"/>
  </r>
  <r>
    <n v="1484"/>
    <s v="Alison Stewart"/>
    <x v="1"/>
    <n v="0"/>
    <n v="193.17"/>
    <n v="19.989999999999998"/>
    <s v="Regular Air"/>
    <s v="Home Office"/>
    <x v="2"/>
    <x v="6"/>
    <s v="Small Box"/>
    <s v="Fellowes Staxonsteel® Drawer Files"/>
    <n v="0.71"/>
    <s v="United States"/>
    <s v="Central"/>
    <s v="Illinois"/>
    <s v="Des Plaines"/>
    <n v="60016"/>
    <x v="69"/>
    <d v="2015-03-12T00:00:00"/>
    <n v="282.18"/>
    <n v="5"/>
    <n v="971.4"/>
    <n v="91235"/>
    <n v="193.17"/>
    <s v="Chris"/>
  </r>
  <r>
    <n v="1484"/>
    <s v="Alison Stewart"/>
    <x v="1"/>
    <n v="0.08"/>
    <n v="20.99"/>
    <n v="3.3"/>
    <s v="Express Air"/>
    <s v="Home Office"/>
    <x v="1"/>
    <x v="12"/>
    <s v="Small Pack"/>
    <s v="Accessory39"/>
    <n v="0.81"/>
    <s v="United States"/>
    <s v="Central"/>
    <s v="Illinois"/>
    <s v="Des Plaines"/>
    <n v="60016"/>
    <x v="69"/>
    <d v="2015-03-11T00:00:00"/>
    <n v="-96.337999999999994"/>
    <n v="11"/>
    <n v="193.51"/>
    <n v="91235"/>
    <n v="20.91"/>
    <s v="Chris"/>
  </r>
  <r>
    <n v="3397"/>
    <s v="Andrea Shaw"/>
    <x v="1"/>
    <n v="0.01"/>
    <n v="10.9"/>
    <n v="7.46"/>
    <s v="Regular Air"/>
    <s v="Small Business"/>
    <x v="2"/>
    <x v="6"/>
    <s v="Small Box"/>
    <s v="Crate-A-Files™"/>
    <n v="0.59"/>
    <s v="United States"/>
    <s v="Central"/>
    <s v="Illinois"/>
    <s v="Danville"/>
    <n v="61832"/>
    <x v="69"/>
    <d v="2015-03-12T00:00:00"/>
    <n v="-116.76"/>
    <n v="18"/>
    <n v="207.31"/>
    <n v="87536"/>
    <n v="10.89"/>
    <s v="Chris"/>
  </r>
  <r>
    <n v="3397"/>
    <s v="Andrea Shaw"/>
    <x v="1"/>
    <n v="0.1"/>
    <n v="7.99"/>
    <n v="5.03"/>
    <s v="Regular Air"/>
    <s v="Small Business"/>
    <x v="1"/>
    <x v="12"/>
    <s v="Medium Box"/>
    <s v="Bell Sonecor JB700 Caller ID"/>
    <n v="0.6"/>
    <s v="United States"/>
    <s v="Central"/>
    <s v="Illinois"/>
    <s v="Danville"/>
    <n v="61832"/>
    <x v="69"/>
    <d v="2015-03-12T00:00:00"/>
    <n v="-160.952"/>
    <n v="22"/>
    <n v="143.12"/>
    <n v="87536"/>
    <n v="7.8900000000000006"/>
    <s v="Chris"/>
  </r>
  <r>
    <n v="3151"/>
    <s v="Glenda Hunter"/>
    <x v="4"/>
    <n v="0.02"/>
    <n v="5.98"/>
    <n v="1.49"/>
    <s v="Regular Air"/>
    <s v="Corporate"/>
    <x v="2"/>
    <x v="5"/>
    <s v="Small Box"/>
    <s v="Avery Hanging File Binders"/>
    <n v="0.39"/>
    <s v="United States"/>
    <s v="West"/>
    <s v="California"/>
    <s v="Twentynine Palms"/>
    <n v="92277"/>
    <x v="69"/>
    <d v="2015-03-12T00:00:00"/>
    <n v="28.526"/>
    <n v="10"/>
    <n v="59.9"/>
    <n v="88547"/>
    <n v="5.9600000000000009"/>
    <s v="William"/>
  </r>
  <r>
    <n v="796"/>
    <s v="Amanda Conner"/>
    <x v="3"/>
    <n v="0.06"/>
    <n v="8.6"/>
    <n v="6.19"/>
    <s v="Regular Air"/>
    <s v="Corporate"/>
    <x v="2"/>
    <x v="5"/>
    <s v="Small Box"/>
    <s v="Avery Printable Repositionable Plastic Tabs"/>
    <n v="0.38"/>
    <s v="United States"/>
    <s v="Central"/>
    <s v="Nebraska"/>
    <s v="Papillion"/>
    <n v="68046"/>
    <x v="69"/>
    <d v="2015-03-12T00:00:00"/>
    <n v="-46.115000000000002"/>
    <n v="9"/>
    <n v="79.400000000000006"/>
    <n v="86867"/>
    <n v="8.5399999999999991"/>
    <s v="Chris"/>
  </r>
  <r>
    <n v="1254"/>
    <s v="Anne Bland"/>
    <x v="0"/>
    <n v="0.06"/>
    <n v="80.98"/>
    <n v="35"/>
    <s v="Regular Air"/>
    <s v="Home Office"/>
    <x v="2"/>
    <x v="6"/>
    <s v="Large Box"/>
    <s v="Carina Double Wide Media Storage Towers in Natural &amp; Black"/>
    <n v="0.81"/>
    <s v="United States"/>
    <s v="Central"/>
    <s v="Texas"/>
    <s v="Channelview"/>
    <n v="77530"/>
    <x v="70"/>
    <d v="2015-03-13T00:00:00"/>
    <n v="-218.77"/>
    <n v="2"/>
    <n v="172.79"/>
    <n v="89983"/>
    <n v="80.92"/>
    <s v="Chris"/>
  </r>
  <r>
    <n v="2896"/>
    <s v="Anna Ellis"/>
    <x v="0"/>
    <n v="0"/>
    <n v="22.84"/>
    <n v="16.920000000000002"/>
    <s v="Regular Air"/>
    <s v="Home Office"/>
    <x v="2"/>
    <x v="7"/>
    <s v="Small Box"/>
    <s v="Xerox 1973"/>
    <n v="0.39"/>
    <s v="United States"/>
    <s v="Central"/>
    <s v="Minnesota"/>
    <s v="Mankato"/>
    <n v="56001"/>
    <x v="70"/>
    <d v="2015-03-14T00:00:00"/>
    <n v="-83.75"/>
    <n v="15"/>
    <n v="370.62"/>
    <n v="86927"/>
    <n v="22.84"/>
    <s v="Chris"/>
  </r>
  <r>
    <n v="1027"/>
    <s v="Brian Bennett"/>
    <x v="1"/>
    <n v="0.1"/>
    <n v="73.98"/>
    <n v="4"/>
    <s v="Regular Air"/>
    <s v="Small Business"/>
    <x v="1"/>
    <x v="1"/>
    <s v="Small Box"/>
    <s v="Keytronic French Keyboard"/>
    <n v="0.79"/>
    <s v="United States"/>
    <s v="East"/>
    <s v="New York"/>
    <s v="Cheektowaga"/>
    <n v="14225"/>
    <x v="70"/>
    <d v="2015-03-13T00:00:00"/>
    <n v="-229.87"/>
    <n v="5"/>
    <n v="347.23"/>
    <n v="89004"/>
    <n v="73.88000000000001"/>
    <s v="Erin"/>
  </r>
  <r>
    <n v="1027"/>
    <s v="Brian Bennett"/>
    <x v="1"/>
    <n v="0.05"/>
    <n v="51.98"/>
    <n v="10.17"/>
    <s v="Regular Air"/>
    <s v="Small Business"/>
    <x v="1"/>
    <x v="3"/>
    <s v="Medium Box"/>
    <s v="Canon MP25DIII Desktop Whisper-Quiet Printing Calculator"/>
    <n v="0.37"/>
    <s v="United States"/>
    <s v="East"/>
    <s v="New York"/>
    <s v="Cheektowaga"/>
    <n v="14225"/>
    <x v="70"/>
    <d v="2015-03-13T00:00:00"/>
    <n v="329.9787"/>
    <n v="9"/>
    <n v="478.23"/>
    <n v="89004"/>
    <n v="51.93"/>
    <s v="Erin"/>
  </r>
  <r>
    <n v="32"/>
    <s v="Matthew Berman"/>
    <x v="2"/>
    <n v="0.06"/>
    <n v="205.99"/>
    <n v="8.99"/>
    <s v="Regular Air"/>
    <s v="Corporate"/>
    <x v="1"/>
    <x v="12"/>
    <s v="Small Box"/>
    <s v="TimeportP7382"/>
    <n v="0.56000000000000005"/>
    <s v="United States"/>
    <s v="West"/>
    <s v="Oregon"/>
    <s v="Grants Pass"/>
    <n v="97526"/>
    <x v="70"/>
    <d v="2015-03-19T00:00:00"/>
    <n v="3568.096"/>
    <n v="22"/>
    <n v="3838.14"/>
    <n v="89203"/>
    <n v="205.93"/>
    <s v="William"/>
  </r>
  <r>
    <n v="2593"/>
    <s v="Anne Schultz"/>
    <x v="2"/>
    <n v="0.01"/>
    <n v="85.99"/>
    <n v="0.99"/>
    <s v="Regular Air"/>
    <s v="Corporate"/>
    <x v="1"/>
    <x v="12"/>
    <s v="Wrap Bag"/>
    <s v="Accessory4"/>
    <n v="0.85"/>
    <s v="United States"/>
    <s v="South"/>
    <s v="Georgia"/>
    <s v="Athens"/>
    <n v="30605"/>
    <x v="70"/>
    <d v="2015-03-17T00:00:00"/>
    <n v="311.73"/>
    <n v="2"/>
    <n v="146.16999999999999"/>
    <n v="87773"/>
    <n v="85.97999999999999"/>
    <s v="Sam"/>
  </r>
  <r>
    <n v="2741"/>
    <s v="Megan York"/>
    <x v="2"/>
    <n v="0.01"/>
    <n v="35.99"/>
    <n v="5.99"/>
    <s v="Regular Air"/>
    <s v="Small Business"/>
    <x v="1"/>
    <x v="12"/>
    <s v="Wrap Bag"/>
    <s v="Accessory41"/>
    <n v="0.38"/>
    <s v="United States"/>
    <s v="West"/>
    <s v="Idaho"/>
    <s v="Caldwell"/>
    <n v="83605"/>
    <x v="70"/>
    <d v="2015-03-19T00:00:00"/>
    <n v="218.23320000000001"/>
    <n v="10"/>
    <n v="316.27999999999997"/>
    <n v="89481"/>
    <n v="35.980000000000004"/>
    <s v="William"/>
  </r>
  <r>
    <n v="146"/>
    <s v="Yvonne Fox"/>
    <x v="3"/>
    <n v="0.01"/>
    <n v="45.98"/>
    <n v="4.8"/>
    <s v="Regular Air"/>
    <s v="Small Business"/>
    <x v="0"/>
    <x v="11"/>
    <s v="Wrap Bag"/>
    <s v="Tenex B1-RE Series Chair Mats for Low Pile Carpets"/>
    <n v="0.68"/>
    <s v="United States"/>
    <s v="Central"/>
    <s v="Texas"/>
    <s v="Watauga"/>
    <n v="76148"/>
    <x v="70"/>
    <d v="2015-03-13T00:00:00"/>
    <n v="133.5771"/>
    <n v="4"/>
    <n v="193.59"/>
    <n v="91088"/>
    <n v="45.97"/>
    <s v="Chris"/>
  </r>
  <r>
    <n v="903"/>
    <s v="Francis Spivey"/>
    <x v="3"/>
    <n v="0"/>
    <n v="5.98"/>
    <n v="1.49"/>
    <s v="Regular Air"/>
    <s v="Consumer"/>
    <x v="2"/>
    <x v="5"/>
    <s v="Small Box"/>
    <s v="Avery Hanging File Binders"/>
    <n v="0.39"/>
    <s v="United States"/>
    <s v="East"/>
    <s v="Massachusetts"/>
    <s v="Wilmington"/>
    <n v="1887"/>
    <x v="70"/>
    <d v="2015-03-14T00:00:00"/>
    <n v="80.674800000000005"/>
    <n v="18"/>
    <n v="116.92"/>
    <n v="90806"/>
    <n v="5.98"/>
    <s v="Erin"/>
  </r>
  <r>
    <n v="2037"/>
    <s v="Lynda Herman"/>
    <x v="3"/>
    <n v="0"/>
    <n v="73.98"/>
    <n v="14.52"/>
    <s v="Regular Air"/>
    <s v="Small Business"/>
    <x v="1"/>
    <x v="1"/>
    <s v="Small Box"/>
    <s v="Keytronic French Keyboard"/>
    <n v="0.65"/>
    <s v="United States"/>
    <s v="West"/>
    <s v="Montana"/>
    <s v="Bozeman"/>
    <n v="59715"/>
    <x v="70"/>
    <d v="2015-03-14T00:00:00"/>
    <n v="-88.61"/>
    <n v="4"/>
    <n v="305.70999999999998"/>
    <n v="89333"/>
    <n v="73.98"/>
    <s v="William"/>
  </r>
  <r>
    <n v="2787"/>
    <s v="Rodney Kearney"/>
    <x v="3"/>
    <n v="0.01"/>
    <n v="47.98"/>
    <n v="3.61"/>
    <s v="Express Air"/>
    <s v="Consumer"/>
    <x v="1"/>
    <x v="1"/>
    <s v="Small Pack"/>
    <s v="DS/HD IBM Formatted Diskettes, 200/Pack - Staples"/>
    <n v="0.71"/>
    <s v="United States"/>
    <s v="South"/>
    <s v="Louisiana"/>
    <s v="Metairie"/>
    <n v="70003"/>
    <x v="70"/>
    <d v="2015-03-13T00:00:00"/>
    <n v="-44.436"/>
    <n v="8"/>
    <n v="393.98"/>
    <n v="91316"/>
    <n v="47.97"/>
    <s v="Sam"/>
  </r>
  <r>
    <n v="573"/>
    <s v="Vanessa Winstead"/>
    <x v="0"/>
    <n v="0.05"/>
    <n v="4.13"/>
    <n v="5.04"/>
    <s v="Regular Air"/>
    <s v="Home Office"/>
    <x v="2"/>
    <x v="5"/>
    <s v="Small Box"/>
    <s v="ACCOHIDE® 3-Ring Binder, Blue, 1&quot;"/>
    <n v="0.38"/>
    <s v="United States"/>
    <s v="Central"/>
    <s v="Illinois"/>
    <s v="Pekin"/>
    <n v="61554"/>
    <x v="71"/>
    <d v="2015-03-14T00:00:00"/>
    <n v="-12.1555"/>
    <n v="1"/>
    <n v="5.84"/>
    <n v="86555"/>
    <n v="4.08"/>
    <s v="Chris"/>
  </r>
  <r>
    <n v="1035"/>
    <s v="Kent Burton"/>
    <x v="0"/>
    <n v="7.0000000000000007E-2"/>
    <n v="125.99"/>
    <n v="2.5"/>
    <s v="Regular Air"/>
    <s v="Home Office"/>
    <x v="1"/>
    <x v="12"/>
    <s v="Small Box"/>
    <s v="i2000"/>
    <n v="0.6"/>
    <s v="United States"/>
    <s v="East"/>
    <s v="Ohio"/>
    <s v="Delaware"/>
    <n v="43015"/>
    <x v="71"/>
    <d v="2015-03-13T00:00:00"/>
    <n v="-604.40599999999995"/>
    <n v="1"/>
    <n v="100.59"/>
    <n v="90710"/>
    <n v="125.92"/>
    <s v="Erin"/>
  </r>
  <r>
    <n v="1036"/>
    <s v="Jessica Huffman"/>
    <x v="0"/>
    <n v="0.03"/>
    <n v="99.99"/>
    <n v="19.989999999999998"/>
    <s v="Regular Air"/>
    <s v="Home Office"/>
    <x v="1"/>
    <x v="1"/>
    <s v="Small Box"/>
    <s v="US Robotics 56K V.92 External Faxmodem"/>
    <n v="0.52"/>
    <s v="United States"/>
    <s v="East"/>
    <s v="Ohio"/>
    <s v="Dublin"/>
    <n v="43017"/>
    <x v="71"/>
    <d v="2015-03-14T00:00:00"/>
    <n v="293.66000000000003"/>
    <n v="6"/>
    <n v="598.38"/>
    <n v="90710"/>
    <n v="99.96"/>
    <s v="Erin"/>
  </r>
  <r>
    <n v="2468"/>
    <s v="Rhonda Stein"/>
    <x v="0"/>
    <n v="0.04"/>
    <n v="65.989999999999995"/>
    <n v="8.99"/>
    <s v="Regular Air"/>
    <s v="Corporate"/>
    <x v="1"/>
    <x v="12"/>
    <s v="Small Box"/>
    <s v="i270"/>
    <n v="0.55000000000000004"/>
    <s v="United States"/>
    <s v="South"/>
    <s v="North Carolina"/>
    <s v="Salisbury"/>
    <n v="28144"/>
    <x v="71"/>
    <d v="2015-03-14T00:00:00"/>
    <n v="-335.041"/>
    <n v="13"/>
    <n v="724.57"/>
    <n v="88137"/>
    <n v="65.949999999999989"/>
    <s v="Sam"/>
  </r>
  <r>
    <n v="3036"/>
    <s v="Edith Reynolds"/>
    <x v="0"/>
    <n v="0.08"/>
    <n v="178.47"/>
    <n v="19.989999999999998"/>
    <s v="Regular Air"/>
    <s v="Home Office"/>
    <x v="2"/>
    <x v="6"/>
    <s v="Small Box"/>
    <s v="Hot File® 7-Pocket, Floor Stand"/>
    <n v="0.55000000000000004"/>
    <s v="United States"/>
    <s v="Central"/>
    <s v="North Dakota"/>
    <s v="Mandan"/>
    <n v="58554"/>
    <x v="71"/>
    <d v="2015-03-16T00:00:00"/>
    <n v="2267.2199999999998"/>
    <n v="22"/>
    <n v="3802.01"/>
    <n v="89130"/>
    <n v="178.39"/>
    <s v="Chris"/>
  </r>
  <r>
    <n v="600"/>
    <s v="Vickie Morse"/>
    <x v="4"/>
    <n v="0.06"/>
    <n v="6.48"/>
    <n v="7.37"/>
    <s v="Regular Air"/>
    <s v="Corporate"/>
    <x v="2"/>
    <x v="7"/>
    <s v="Small Box"/>
    <s v="Xerox 210"/>
    <n v="0.37"/>
    <s v="United States"/>
    <s v="East"/>
    <s v="Maryland"/>
    <s v="Reisterstown"/>
    <n v="21136"/>
    <x v="71"/>
    <d v="2015-03-14T00:00:00"/>
    <n v="-75.44"/>
    <n v="5"/>
    <n v="32.39"/>
    <n v="87579"/>
    <n v="6.4200000000000008"/>
    <s v="Erin"/>
  </r>
  <r>
    <n v="2285"/>
    <s v="Arnold Floyd Blair"/>
    <x v="4"/>
    <n v="0.02"/>
    <n v="17.7"/>
    <n v="9.4700000000000006"/>
    <s v="Express Air"/>
    <s v="Corporate"/>
    <x v="2"/>
    <x v="6"/>
    <s v="Small Box"/>
    <s v="Portfile® Personal File Boxes"/>
    <n v="0.59"/>
    <s v="United States"/>
    <s v="South"/>
    <s v="South Carolina"/>
    <s v="Rock Hill"/>
    <n v="29730"/>
    <x v="71"/>
    <d v="2015-03-15T00:00:00"/>
    <n v="-85.022000000000006"/>
    <n v="21"/>
    <n v="374.6"/>
    <n v="90148"/>
    <n v="17.68"/>
    <s v="Sam"/>
  </r>
  <r>
    <n v="2484"/>
    <s v="Rhonda Bryant"/>
    <x v="4"/>
    <n v="0.05"/>
    <n v="6.48"/>
    <n v="7.91"/>
    <s v="Regular Air"/>
    <s v="Corporate"/>
    <x v="2"/>
    <x v="7"/>
    <s v="Small Box"/>
    <s v="Xerox 216"/>
    <n v="0.37"/>
    <s v="United States"/>
    <s v="South"/>
    <s v="Florida"/>
    <s v="Winter Haven"/>
    <n v="33881"/>
    <x v="71"/>
    <d v="2015-03-14T00:00:00"/>
    <n v="322.12200000000001"/>
    <n v="16"/>
    <n v="109.99"/>
    <n v="88998"/>
    <n v="6.4300000000000006"/>
    <s v="Sam"/>
  </r>
  <r>
    <n v="2484"/>
    <s v="Rhonda Bryant"/>
    <x v="4"/>
    <n v="0.03"/>
    <n v="111.03"/>
    <n v="8.64"/>
    <s v="Regular Air"/>
    <s v="Corporate"/>
    <x v="2"/>
    <x v="6"/>
    <s v="Small Box"/>
    <s v="Fellowes Recycled Storage Drawers"/>
    <n v="0.78"/>
    <s v="United States"/>
    <s v="South"/>
    <s v="Florida"/>
    <s v="Winter Haven"/>
    <n v="33881"/>
    <x v="71"/>
    <d v="2015-03-14T00:00:00"/>
    <n v="366.54"/>
    <n v="8"/>
    <n v="900.12"/>
    <n v="88998"/>
    <n v="111"/>
    <s v="Sam"/>
  </r>
  <r>
    <n v="604"/>
    <s v="Lindsay P Ashley"/>
    <x v="0"/>
    <n v="0.09"/>
    <n v="154.13"/>
    <n v="69"/>
    <s v="Express Air"/>
    <s v="Corporate"/>
    <x v="0"/>
    <x v="0"/>
    <s v="Large Box"/>
    <s v="Laminate Occasional Tables"/>
    <n v="0.68"/>
    <s v="United States"/>
    <s v="West"/>
    <s v="California"/>
    <s v="Los Angeles"/>
    <n v="90045"/>
    <x v="72"/>
    <d v="2015-03-15T00:00:00"/>
    <n v="-1763.7476999999999"/>
    <n v="38"/>
    <n v="5679.59"/>
    <n v="28647"/>
    <n v="154.04"/>
    <s v="William"/>
  </r>
  <r>
    <n v="605"/>
    <s v="Alison Peters Wooten"/>
    <x v="0"/>
    <n v="0.09"/>
    <n v="154.13"/>
    <n v="69"/>
    <s v="Express Air"/>
    <s v="Corporate"/>
    <x v="0"/>
    <x v="0"/>
    <s v="Large Box"/>
    <s v="Laminate Occasional Tables"/>
    <n v="0.68"/>
    <s v="United States"/>
    <s v="East"/>
    <s v="New York"/>
    <s v="West Islip"/>
    <n v="11795"/>
    <x v="72"/>
    <d v="2015-03-15T00:00:00"/>
    <n v="-1763.7476999999999"/>
    <n v="10"/>
    <n v="1494.63"/>
    <n v="91144"/>
    <n v="154.04"/>
    <s v="Erin"/>
  </r>
  <r>
    <n v="994"/>
    <s v="Neal Weber"/>
    <x v="1"/>
    <n v="0.1"/>
    <n v="400.98"/>
    <n v="76.37"/>
    <s v="Delivery Truck"/>
    <s v="Small Business"/>
    <x v="0"/>
    <x v="0"/>
    <s v="Jumbo Box"/>
    <s v="Bretford CR8500 Series Meeting Room Furniture"/>
    <n v="0.6"/>
    <s v="United States"/>
    <s v="East"/>
    <s v="Maine"/>
    <s v="Sanford"/>
    <n v="4073"/>
    <x v="72"/>
    <d v="2015-03-15T00:00:00"/>
    <n v="-969.04836599999999"/>
    <n v="2"/>
    <n v="810.47"/>
    <n v="89433"/>
    <n v="400.88"/>
    <s v="Erin"/>
  </r>
  <r>
    <n v="999"/>
    <s v="Rita Barton"/>
    <x v="1"/>
    <n v="0.08"/>
    <n v="45.19"/>
    <n v="1.99"/>
    <s v="Regular Air"/>
    <s v="Small Business"/>
    <x v="1"/>
    <x v="1"/>
    <s v="Small Pack"/>
    <s v="Verbatim DVD-RAM, 9.4GB, Rewritable, Type 1, DS, DataLife Plus"/>
    <n v="0.55000000000000004"/>
    <s v="United States"/>
    <s v="East"/>
    <s v="New Jersey"/>
    <s v="Ridgewood"/>
    <n v="7450"/>
    <x v="72"/>
    <d v="2015-03-15T00:00:00"/>
    <n v="-71.83"/>
    <n v="3"/>
    <n v="127.22"/>
    <n v="89433"/>
    <n v="45.11"/>
    <s v="Erin"/>
  </r>
  <r>
    <n v="1000"/>
    <s v="Lynn Bell"/>
    <x v="1"/>
    <n v="0.03"/>
    <n v="33.979999999999997"/>
    <n v="19.989999999999998"/>
    <s v="Regular Air"/>
    <s v="Small Business"/>
    <x v="0"/>
    <x v="11"/>
    <s v="Small Box"/>
    <s v="Linden® 12&quot; Wall Clock With Oak Frame"/>
    <n v="0.55000000000000004"/>
    <s v="United States"/>
    <s v="East"/>
    <s v="Vermont"/>
    <s v="Bennington"/>
    <n v="5201"/>
    <x v="72"/>
    <d v="2015-03-15T00:00:00"/>
    <n v="-0.74"/>
    <n v="12"/>
    <n v="432.44"/>
    <n v="89433"/>
    <n v="33.949999999999996"/>
    <s v="Erin"/>
  </r>
  <r>
    <n v="2345"/>
    <s v="Colleen Marsh"/>
    <x v="4"/>
    <n v="7.0000000000000007E-2"/>
    <n v="200.98"/>
    <n v="23.76"/>
    <s v="Delivery Truck"/>
    <s v="Corporate"/>
    <x v="0"/>
    <x v="9"/>
    <s v="Jumbo Drum"/>
    <s v="Global Leather Highback Executive Chair with Pneumatic Height Adjustment, Black"/>
    <n v="0.57999999999999996"/>
    <s v="United States"/>
    <s v="South"/>
    <s v="Kentucky"/>
    <s v="Paducah"/>
    <n v="42003"/>
    <x v="72"/>
    <d v="2015-03-15T00:00:00"/>
    <n v="-132.42599999999999"/>
    <n v="9"/>
    <n v="1805.9"/>
    <n v="89504"/>
    <n v="200.91"/>
    <s v="Sam"/>
  </r>
  <r>
    <n v="2345"/>
    <s v="Colleen Marsh"/>
    <x v="4"/>
    <n v="0.02"/>
    <n v="179.29"/>
    <n v="29.21"/>
    <s v="Delivery Truck"/>
    <s v="Corporate"/>
    <x v="0"/>
    <x v="0"/>
    <s v="Jumbo Box"/>
    <s v="Bevis Round Conference Table Top, X-Base"/>
    <n v="0.76"/>
    <s v="United States"/>
    <s v="South"/>
    <s v="Kentucky"/>
    <s v="Paducah"/>
    <n v="42003"/>
    <x v="72"/>
    <d v="2015-03-14T00:00:00"/>
    <n v="-411.23599999999999"/>
    <n v="2"/>
    <n v="311.41000000000003"/>
    <n v="89504"/>
    <n v="179.26999999999998"/>
    <s v="Sam"/>
  </r>
  <r>
    <n v="2417"/>
    <s v="Ken H Frazier"/>
    <x v="4"/>
    <n v="0"/>
    <n v="65.989999999999995"/>
    <n v="3.99"/>
    <s v="Regular Air"/>
    <s v="Consumer"/>
    <x v="1"/>
    <x v="12"/>
    <s v="Small Box"/>
    <s v="StarTAC 7760"/>
    <n v="0.59"/>
    <s v="United States"/>
    <s v="South"/>
    <s v="Virginia"/>
    <s v="Oakton"/>
    <n v="22124"/>
    <x v="72"/>
    <d v="2015-03-15T00:00:00"/>
    <n v="-60.564"/>
    <n v="13"/>
    <n v="765.65"/>
    <n v="86754"/>
    <n v="65.989999999999995"/>
    <s v="Sam"/>
  </r>
  <r>
    <n v="3279"/>
    <s v="Ricky Allred"/>
    <x v="4"/>
    <n v="0.01"/>
    <n v="45.99"/>
    <n v="4.99"/>
    <s v="Regular Air"/>
    <s v="Home Office"/>
    <x v="1"/>
    <x v="12"/>
    <s v="Small Box"/>
    <s v="KF 788"/>
    <n v="0.56000000000000005"/>
    <s v="United States"/>
    <s v="South"/>
    <s v="South Carolina"/>
    <s v="Columbia"/>
    <n v="29203"/>
    <x v="72"/>
    <d v="2015-03-16T00:00:00"/>
    <n v="24.018000000000001"/>
    <n v="3"/>
    <n v="125.19"/>
    <n v="90767"/>
    <n v="45.980000000000004"/>
    <s v="Sam"/>
  </r>
  <r>
    <n v="373"/>
    <s v="Jeanne Werner"/>
    <x v="3"/>
    <n v="0.02"/>
    <n v="200.98"/>
    <n v="55.96"/>
    <s v="Delivery Truck"/>
    <s v="Small Business"/>
    <x v="0"/>
    <x v="10"/>
    <s v="Jumbo Box"/>
    <s v="O'Sullivan Living Dimensions 3-Shelf Bookcases"/>
    <n v="0.75"/>
    <s v="United States"/>
    <s v="Central"/>
    <s v="Michigan"/>
    <s v="Detroit"/>
    <n v="48234"/>
    <x v="72"/>
    <d v="2015-03-16T00:00:00"/>
    <n v="-163.63"/>
    <n v="45"/>
    <n v="9539.6"/>
    <n v="24193"/>
    <n v="200.95999999999998"/>
    <s v="Chris"/>
  </r>
  <r>
    <n v="373"/>
    <s v="Jeanne Werner"/>
    <x v="3"/>
    <n v="0.02"/>
    <n v="4.28"/>
    <n v="5.17"/>
    <s v="Regular Air"/>
    <s v="Small Business"/>
    <x v="2"/>
    <x v="7"/>
    <s v="Small Box"/>
    <s v="Xerox 1971"/>
    <n v="0.4"/>
    <s v="United States"/>
    <s v="Central"/>
    <s v="Michigan"/>
    <s v="Detroit"/>
    <n v="48234"/>
    <x v="72"/>
    <d v="2015-03-15T00:00:00"/>
    <n v="-63.87"/>
    <n v="24"/>
    <n v="109.86"/>
    <n v="24193"/>
    <n v="4.2600000000000007"/>
    <s v="Chris"/>
  </r>
  <r>
    <n v="373"/>
    <s v="Jeanne Werner"/>
    <x v="3"/>
    <n v="0.04"/>
    <n v="85.99"/>
    <n v="0.99"/>
    <s v="Regular Air"/>
    <s v="Small Business"/>
    <x v="1"/>
    <x v="12"/>
    <s v="Wrap Bag"/>
    <s v="Accessory4"/>
    <n v="0.85"/>
    <s v="United States"/>
    <s v="Central"/>
    <s v="Michigan"/>
    <s v="Detroit"/>
    <n v="48234"/>
    <x v="72"/>
    <d v="2015-03-16T00:00:00"/>
    <n v="-175.17500000000001"/>
    <n v="19"/>
    <n v="1426.51"/>
    <n v="24193"/>
    <n v="85.949999999999989"/>
    <s v="Chris"/>
  </r>
  <r>
    <n v="375"/>
    <s v="Sandra Sharma"/>
    <x v="3"/>
    <n v="0.02"/>
    <n v="200.98"/>
    <n v="55.96"/>
    <s v="Delivery Truck"/>
    <s v="Small Business"/>
    <x v="0"/>
    <x v="10"/>
    <s v="Jumbo Box"/>
    <s v="O'Sullivan Living Dimensions 3-Shelf Bookcases"/>
    <n v="0.75"/>
    <s v="United States"/>
    <s v="South"/>
    <s v="Tennessee"/>
    <s v="Morristown"/>
    <n v="37814"/>
    <x v="72"/>
    <d v="2015-03-16T00:00:00"/>
    <n v="-224.9478"/>
    <n v="11"/>
    <n v="2331.9"/>
    <n v="90917"/>
    <n v="200.95999999999998"/>
    <s v="Sam"/>
  </r>
  <r>
    <n v="375"/>
    <s v="Sandra Sharma"/>
    <x v="3"/>
    <n v="0.02"/>
    <n v="4.28"/>
    <n v="5.17"/>
    <s v="Regular Air"/>
    <s v="Small Business"/>
    <x v="2"/>
    <x v="7"/>
    <s v="Small Box"/>
    <s v="Xerox 1971"/>
    <n v="0.4"/>
    <s v="United States"/>
    <s v="South"/>
    <s v="Tennessee"/>
    <s v="Morristown"/>
    <n v="37814"/>
    <x v="72"/>
    <d v="2015-03-15T00:00:00"/>
    <n v="196.8"/>
    <n v="6"/>
    <n v="27.47"/>
    <n v="90917"/>
    <n v="4.2600000000000007"/>
    <s v="Sam"/>
  </r>
  <r>
    <n v="1682"/>
    <s v="Julie Edwards"/>
    <x v="3"/>
    <n v="0.08"/>
    <n v="4.9800000000000004"/>
    <n v="4.7"/>
    <s v="Regular Air"/>
    <s v="Consumer"/>
    <x v="2"/>
    <x v="7"/>
    <s v="Small Box"/>
    <s v="Staples Copy Paper (20Lb. and 84 Bright)"/>
    <n v="0.38"/>
    <s v="United States"/>
    <s v="Central"/>
    <s v="Illinois"/>
    <s v="Chicago"/>
    <n v="60611"/>
    <x v="72"/>
    <d v="2015-03-15T00:00:00"/>
    <n v="-56.35"/>
    <n v="47"/>
    <n v="225.98"/>
    <n v="38080"/>
    <n v="4.9000000000000004"/>
    <s v="Chris"/>
  </r>
  <r>
    <n v="1683"/>
    <s v="Wesley Corbett"/>
    <x v="3"/>
    <n v="0.08"/>
    <n v="4.9800000000000004"/>
    <n v="4.7"/>
    <s v="Regular Air"/>
    <s v="Consumer"/>
    <x v="2"/>
    <x v="7"/>
    <s v="Small Box"/>
    <s v="Staples Copy Paper (20Lb. and 84 Bright)"/>
    <n v="0.38"/>
    <s v="United States"/>
    <s v="Central"/>
    <s v="Texas"/>
    <s v="Conroe"/>
    <n v="77301"/>
    <x v="72"/>
    <d v="2015-03-15T00:00:00"/>
    <n v="-56.35"/>
    <n v="12"/>
    <n v="57.7"/>
    <n v="90613"/>
    <n v="4.9000000000000004"/>
    <s v="Chris"/>
  </r>
  <r>
    <n v="3177"/>
    <s v="Laurie Petty"/>
    <x v="3"/>
    <n v="0.1"/>
    <n v="62.18"/>
    <n v="10.84"/>
    <s v="Regular Air"/>
    <s v="Consumer"/>
    <x v="0"/>
    <x v="11"/>
    <s v="Medium Box"/>
    <s v="Deflect-o Glass Clear Studded Chair Mats"/>
    <n v="0.63"/>
    <s v="United States"/>
    <s v="South"/>
    <s v="Florida"/>
    <s v="Jupiter"/>
    <n v="33458"/>
    <x v="72"/>
    <d v="2015-03-16T00:00:00"/>
    <n v="-29.666"/>
    <n v="9"/>
    <n v="511.57"/>
    <n v="90818"/>
    <n v="62.08"/>
    <s v="Sam"/>
  </r>
  <r>
    <n v="594"/>
    <s v="Charlie Moore"/>
    <x v="0"/>
    <n v="0.09"/>
    <n v="13.79"/>
    <n v="8.7799999999999994"/>
    <s v="Regular Air"/>
    <s v="Consumer"/>
    <x v="0"/>
    <x v="11"/>
    <s v="Small Box"/>
    <s v="9-3/4 Diameter Round Wall Clock"/>
    <n v="0.43"/>
    <s v="United States"/>
    <s v="Central"/>
    <s v="Indiana"/>
    <s v="Anderson"/>
    <n v="46016"/>
    <x v="73"/>
    <d v="2015-03-17T00:00:00"/>
    <n v="-22.12"/>
    <n v="1"/>
    <n v="17.440000000000001"/>
    <n v="86309"/>
    <n v="13.7"/>
    <s v="Chris"/>
  </r>
  <r>
    <n v="83"/>
    <s v="Edgar Stone"/>
    <x v="1"/>
    <n v="0.04"/>
    <n v="296.18"/>
    <n v="54.12"/>
    <s v="Delivery Truck"/>
    <s v="Corporate"/>
    <x v="0"/>
    <x v="0"/>
    <s v="Jumbo Box"/>
    <s v="Hon 94000 Series Round Tables"/>
    <n v="0.76"/>
    <s v="United States"/>
    <s v="East"/>
    <s v="Ohio"/>
    <s v="Canton"/>
    <n v="44708"/>
    <x v="73"/>
    <d v="2015-03-15T00:00:00"/>
    <n v="-715.77820599999995"/>
    <n v="6"/>
    <n v="1821.89"/>
    <n v="87365"/>
    <n v="296.14"/>
    <s v="Erin"/>
  </r>
  <r>
    <n v="1123"/>
    <s v="Peggy Lanier"/>
    <x v="1"/>
    <n v="0.03"/>
    <n v="7.3"/>
    <n v="7.72"/>
    <s v="Regular Air"/>
    <s v="Small Business"/>
    <x v="2"/>
    <x v="5"/>
    <s v="Small Box"/>
    <s v="Angle-D Binders with Locking Rings, Label Holders"/>
    <n v="0.38"/>
    <s v="United States"/>
    <s v="West"/>
    <s v="California"/>
    <s v="Roseville"/>
    <n v="95661"/>
    <x v="73"/>
    <d v="2015-03-18T00:00:00"/>
    <n v="-127.05200000000001"/>
    <n v="14"/>
    <n v="103.61"/>
    <n v="87015"/>
    <n v="7.27"/>
    <s v="William"/>
  </r>
  <r>
    <n v="2426"/>
    <s v="Dorothy Holt"/>
    <x v="1"/>
    <n v="0.08"/>
    <n v="30.93"/>
    <n v="3.92"/>
    <s v="Regular Air"/>
    <s v="Small Business"/>
    <x v="0"/>
    <x v="11"/>
    <s v="Small Pack"/>
    <s v="Advantus Employee of the Month Certificate Frame, 11 x 13-1/2"/>
    <n v="0.44"/>
    <s v="United States"/>
    <s v="Central"/>
    <s v="Texas"/>
    <s v="Irving"/>
    <n v="75061"/>
    <x v="73"/>
    <d v="2015-03-16T00:00:00"/>
    <n v="63.059100000000001"/>
    <n v="3"/>
    <n v="91.39"/>
    <n v="90859"/>
    <n v="30.85"/>
    <s v="Chris"/>
  </r>
  <r>
    <n v="724"/>
    <s v="Beverly Cooke Brooks"/>
    <x v="4"/>
    <n v="0.09"/>
    <n v="125.99"/>
    <n v="8.99"/>
    <s v="Regular Air"/>
    <s v="Consumer"/>
    <x v="1"/>
    <x v="12"/>
    <s v="Small Box"/>
    <s v="SC7868i"/>
    <n v="0.55000000000000004"/>
    <s v="United States"/>
    <s v="East"/>
    <s v="Connecticut"/>
    <s v="Stratford"/>
    <n v="6614"/>
    <x v="73"/>
    <d v="2015-03-16T00:00:00"/>
    <n v="-605.37400000000002"/>
    <n v="1"/>
    <n v="100.38"/>
    <n v="90359"/>
    <n v="125.89999999999999"/>
    <s v="Erin"/>
  </r>
  <r>
    <n v="727"/>
    <s v="Lindsay Link"/>
    <x v="4"/>
    <n v="0.1"/>
    <n v="17.98"/>
    <n v="4"/>
    <s v="Regular Air"/>
    <s v="Consumer"/>
    <x v="1"/>
    <x v="1"/>
    <s v="Small Box"/>
    <s v="Belkin 107-key enhanced keyboard, USB/PS/2 interface"/>
    <n v="0.79"/>
    <s v="United States"/>
    <s v="East"/>
    <s v="Maine"/>
    <s v="Lewiston"/>
    <n v="4240"/>
    <x v="73"/>
    <d v="2015-03-16T00:00:00"/>
    <n v="-99.55"/>
    <n v="4"/>
    <n v="66.319999999999993"/>
    <n v="90359"/>
    <n v="17.88"/>
    <s v="Erin"/>
  </r>
  <r>
    <n v="2356"/>
    <s v="Emma Bloom"/>
    <x v="4"/>
    <n v="0"/>
    <n v="29.34"/>
    <n v="7.87"/>
    <s v="Regular Air"/>
    <s v="Consumer"/>
    <x v="0"/>
    <x v="11"/>
    <s v="Small Box"/>
    <s v="Seth Thomas 14&quot; Putty-Colored Wall Clock"/>
    <n v="0.54"/>
    <s v="United States"/>
    <s v="West"/>
    <s v="Wyoming"/>
    <s v="Rock Springs"/>
    <n v="82901"/>
    <x v="73"/>
    <d v="2015-03-17T00:00:00"/>
    <n v="385.37"/>
    <n v="22"/>
    <n v="668.38"/>
    <n v="91305"/>
    <n v="29.34"/>
    <s v="William"/>
  </r>
  <r>
    <n v="2372"/>
    <s v="Marvin Parrott"/>
    <x v="4"/>
    <n v="0.01"/>
    <n v="1.76"/>
    <n v="0.7"/>
    <s v="Regular Air"/>
    <s v="Corporate"/>
    <x v="2"/>
    <x v="2"/>
    <s v="Wrap Bag"/>
    <s v="Newell 310"/>
    <n v="0.56000000000000005"/>
    <s v="United States"/>
    <s v="Central"/>
    <s v="Minnesota"/>
    <s v="Duluth"/>
    <n v="55803"/>
    <x v="73"/>
    <d v="2015-03-16T00:00:00"/>
    <n v="-1.56"/>
    <n v="4"/>
    <n v="7.2"/>
    <n v="90714"/>
    <n v="1.75"/>
    <s v="Chris"/>
  </r>
  <r>
    <n v="871"/>
    <s v="Sandy Ellington"/>
    <x v="3"/>
    <n v="0.03"/>
    <n v="14.2"/>
    <n v="5.3"/>
    <s v="Regular Air"/>
    <s v="Home Office"/>
    <x v="0"/>
    <x v="11"/>
    <s v="Wrap Bag"/>
    <s v="Coloredge Poster Frame"/>
    <n v="0.46"/>
    <s v="United States"/>
    <s v="West"/>
    <s v="Nevada"/>
    <s v="Reno"/>
    <n v="89502"/>
    <x v="73"/>
    <d v="2015-03-17T00:00:00"/>
    <n v="21.555599999999998"/>
    <n v="2"/>
    <n v="31.24"/>
    <n v="90577"/>
    <n v="14.17"/>
    <s v="William"/>
  </r>
  <r>
    <n v="1646"/>
    <s v="Eugene Brewer Knox"/>
    <x v="3"/>
    <n v="0.06"/>
    <n v="3.29"/>
    <n v="1.35"/>
    <s v="Regular Air"/>
    <s v="Small Business"/>
    <x v="2"/>
    <x v="14"/>
    <s v="Wrap Bag"/>
    <s v="Acco® Hot Clips™ Clips to Go"/>
    <n v="0.4"/>
    <s v="United States"/>
    <s v="East"/>
    <s v="New York"/>
    <s v="Bethpage"/>
    <n v="11714"/>
    <x v="73"/>
    <d v="2015-03-17T00:00:00"/>
    <n v="8.5299999999999994"/>
    <n v="11"/>
    <n v="35.97"/>
    <n v="90932"/>
    <n v="3.23"/>
    <s v="Erin"/>
  </r>
  <r>
    <n v="853"/>
    <s v="Leah Davenport"/>
    <x v="1"/>
    <n v="0.05"/>
    <n v="4.24"/>
    <n v="5.41"/>
    <s v="Regular Air"/>
    <s v="Small Business"/>
    <x v="2"/>
    <x v="5"/>
    <s v="Small Box"/>
    <s v="Storex DuraTech Recycled Plastic Frosted Binders"/>
    <n v="0.35"/>
    <s v="United States"/>
    <s v="West"/>
    <s v="California"/>
    <s v="Hesperia"/>
    <n v="92345"/>
    <x v="74"/>
    <d v="2015-03-18T00:00:00"/>
    <n v="-89.216999999999999"/>
    <n v="12"/>
    <n v="50.83"/>
    <n v="88570"/>
    <n v="4.1900000000000004"/>
    <s v="William"/>
  </r>
  <r>
    <n v="2272"/>
    <s v="Brett Ingram"/>
    <x v="1"/>
    <n v="0.08"/>
    <n v="15.73"/>
    <n v="7.42"/>
    <s v="Express Air"/>
    <s v="Corporate"/>
    <x v="2"/>
    <x v="16"/>
    <s v="Small Pack"/>
    <s v="Acme Galleria® Hot Forged Steel Scissors with Colored Handles"/>
    <n v="0.56000000000000005"/>
    <s v="United States"/>
    <s v="Central"/>
    <s v="Texas"/>
    <s v="Harker Heights"/>
    <n v="76543"/>
    <x v="74"/>
    <d v="2015-03-18T00:00:00"/>
    <n v="-37.6"/>
    <n v="5"/>
    <n v="78.08"/>
    <n v="90110"/>
    <n v="15.65"/>
    <s v="Chris"/>
  </r>
  <r>
    <n v="2323"/>
    <s v="Emma Buckley"/>
    <x v="1"/>
    <n v="0.08"/>
    <n v="68.81"/>
    <n v="60"/>
    <s v="Delivery Truck"/>
    <s v="Small Business"/>
    <x v="2"/>
    <x v="8"/>
    <s v="Jumbo Drum"/>
    <s v="Holmes Replacement Filter for HEPA Air Cleaner, Very Large Room, HEPA Filter"/>
    <n v="0.41"/>
    <s v="United States"/>
    <s v="West"/>
    <s v="California"/>
    <s v="Coachella"/>
    <n v="92236"/>
    <x v="74"/>
    <d v="2015-03-17T00:00:00"/>
    <n v="-550.42999999999995"/>
    <n v="5"/>
    <n v="337.86"/>
    <n v="88721"/>
    <n v="68.73"/>
    <s v="William"/>
  </r>
  <r>
    <n v="2323"/>
    <s v="Emma Buckley"/>
    <x v="1"/>
    <n v="0.04"/>
    <n v="21.38"/>
    <n v="8.99"/>
    <s v="Regular Air"/>
    <s v="Small Business"/>
    <x v="2"/>
    <x v="2"/>
    <s v="Small Pack"/>
    <s v="Boston 1730 StandUp Electric Pencil Sharpener"/>
    <n v="0.59"/>
    <s v="United States"/>
    <s v="West"/>
    <s v="California"/>
    <s v="Coachella"/>
    <n v="92236"/>
    <x v="74"/>
    <d v="2015-03-18T00:00:00"/>
    <n v="-52.12"/>
    <n v="4"/>
    <n v="84.21"/>
    <n v="88721"/>
    <n v="21.34"/>
    <s v="William"/>
  </r>
  <r>
    <n v="145"/>
    <s v="Rhonda Ivey"/>
    <x v="2"/>
    <n v="7.0000000000000007E-2"/>
    <n v="154.13"/>
    <n v="69"/>
    <s v="Express Air"/>
    <s v="Home Office"/>
    <x v="0"/>
    <x v="0"/>
    <s v="Large Box"/>
    <s v="Laminate Occasional Tables"/>
    <n v="0.68"/>
    <s v="United States"/>
    <s v="East"/>
    <s v="Pennsylvania"/>
    <s v="West Mifflin"/>
    <n v="15122"/>
    <x v="74"/>
    <d v="2015-03-16T00:00:00"/>
    <n v="-634.73410000000001"/>
    <n v="3"/>
    <n v="453.62"/>
    <n v="91089"/>
    <n v="154.06"/>
    <s v="Erin"/>
  </r>
  <r>
    <n v="1068"/>
    <s v="Erik Barr"/>
    <x v="2"/>
    <n v="0.04"/>
    <n v="22.84"/>
    <n v="16.87"/>
    <s v="Regular Air"/>
    <s v="Home Office"/>
    <x v="2"/>
    <x v="7"/>
    <s v="Small Box"/>
    <s v="Xerox 1982"/>
    <n v="0.39"/>
    <s v="United States"/>
    <s v="Central"/>
    <s v="Illinois"/>
    <s v="Calumet City"/>
    <n v="60409"/>
    <x v="74"/>
    <d v="2015-03-16T00:00:00"/>
    <n v="-97.28"/>
    <n v="12"/>
    <n v="286.39999999999998"/>
    <n v="87109"/>
    <n v="22.8"/>
    <s v="Chris"/>
  </r>
  <r>
    <n v="2157"/>
    <s v="Tom Hoyle Honeycutt"/>
    <x v="2"/>
    <n v="0.05"/>
    <n v="55.5"/>
    <n v="52.2"/>
    <s v="Regular Air"/>
    <s v="Home Office"/>
    <x v="0"/>
    <x v="11"/>
    <s v="Medium Box"/>
    <s v="Eldon Cleatmat® Chair Mats for Medium Pile Carpets"/>
    <n v="0.72"/>
    <s v="United States"/>
    <s v="Central"/>
    <s v="Michigan"/>
    <s v="Warren"/>
    <n v="48093"/>
    <x v="74"/>
    <d v="2015-03-16T00:00:00"/>
    <n v="-118.54"/>
    <n v="4"/>
    <n v="253.87"/>
    <n v="90385"/>
    <n v="55.45"/>
    <s v="Chris"/>
  </r>
  <r>
    <n v="2157"/>
    <s v="Tom Hoyle Honeycutt"/>
    <x v="2"/>
    <n v="0.05"/>
    <n v="442.14"/>
    <n v="14.7"/>
    <s v="Delivery Truck"/>
    <s v="Home Office"/>
    <x v="1"/>
    <x v="3"/>
    <s v="Jumbo Drum"/>
    <s v="Okidata ML390 Turbo Dot Matrix Printers"/>
    <n v="0.56000000000000005"/>
    <s v="United States"/>
    <s v="Central"/>
    <s v="Michigan"/>
    <s v="Warren"/>
    <n v="48093"/>
    <x v="74"/>
    <d v="2015-03-25T00:00:00"/>
    <n v="2963.48"/>
    <n v="14"/>
    <n v="5880.46"/>
    <n v="90385"/>
    <n v="442.09"/>
    <s v="Chris"/>
  </r>
  <r>
    <n v="1241"/>
    <s v="Bradley Schroeder"/>
    <x v="3"/>
    <n v="0"/>
    <n v="387.99"/>
    <n v="19.989999999999998"/>
    <s v="Regular Air"/>
    <s v="Corporate"/>
    <x v="2"/>
    <x v="5"/>
    <s v="Small Box"/>
    <s v="Fellowes PB300 Plastic Comb Binding Machine"/>
    <n v="0.38"/>
    <s v="United States"/>
    <s v="South"/>
    <s v="Alabama"/>
    <s v="Auburn"/>
    <n v="36830"/>
    <x v="74"/>
    <d v="2015-03-17T00:00:00"/>
    <n v="-70.14"/>
    <n v="23"/>
    <n v="9280.7199999999993"/>
    <n v="90880"/>
    <n v="387.99"/>
    <s v="Sam"/>
  </r>
  <r>
    <n v="1711"/>
    <s v="Sharon Long"/>
    <x v="3"/>
    <n v="7.0000000000000007E-2"/>
    <n v="7.59"/>
    <n v="4"/>
    <s v="Regular Air"/>
    <s v="Corporate"/>
    <x v="0"/>
    <x v="11"/>
    <s v="Wrap Bag"/>
    <s v="Master Giant Foot® Doorstop, Safety Yellow"/>
    <n v="0.42"/>
    <s v="United States"/>
    <s v="South"/>
    <s v="Georgia"/>
    <s v="Marietta"/>
    <n v="30062"/>
    <x v="74"/>
    <d v="2015-03-18T00:00:00"/>
    <n v="-167.048"/>
    <n v="3"/>
    <n v="22.48"/>
    <n v="87747"/>
    <n v="7.52"/>
    <s v="Sam"/>
  </r>
  <r>
    <n v="2030"/>
    <s v="Lindsay O'Connell"/>
    <x v="0"/>
    <n v="0.04"/>
    <n v="120.97"/>
    <n v="7.11"/>
    <s v="Regular Air"/>
    <s v="Corporate"/>
    <x v="1"/>
    <x v="3"/>
    <s v="Medium Box"/>
    <s v="Canon BP1200DH 12-Digit Bubble Jet Printing Calculator"/>
    <n v="0.36"/>
    <s v="United States"/>
    <s v="Central"/>
    <s v="Texas"/>
    <s v="Greenville"/>
    <n v="75401"/>
    <x v="75"/>
    <d v="2015-03-17T00:00:00"/>
    <n v="1320.5496000000001"/>
    <n v="16"/>
    <n v="1913.84"/>
    <n v="91059"/>
    <n v="120.92999999999999"/>
    <s v="Chris"/>
  </r>
  <r>
    <n v="2030"/>
    <s v="Lindsay O'Connell"/>
    <x v="0"/>
    <n v="0"/>
    <n v="195.99"/>
    <n v="4.2"/>
    <s v="Regular Air"/>
    <s v="Corporate"/>
    <x v="1"/>
    <x v="12"/>
    <s v="Small Box"/>
    <s v="688"/>
    <n v="0.6"/>
    <s v="United States"/>
    <s v="Central"/>
    <s v="Texas"/>
    <s v="Greenville"/>
    <n v="75401"/>
    <x v="75"/>
    <d v="2015-03-19T00:00:00"/>
    <n v="1585.5029999999999"/>
    <n v="16"/>
    <n v="2692.12"/>
    <n v="91059"/>
    <n v="195.99"/>
    <s v="Chris"/>
  </r>
  <r>
    <n v="2647"/>
    <s v="Teresa Bishop"/>
    <x v="2"/>
    <n v="0.1"/>
    <n v="10.98"/>
    <n v="3.99"/>
    <s v="Regular Air"/>
    <s v="Corporate"/>
    <x v="2"/>
    <x v="8"/>
    <s v="Small Box"/>
    <s v="Staples Surge Protector 6 outlet"/>
    <n v="0.57999999999999996"/>
    <s v="United States"/>
    <s v="West"/>
    <s v="California"/>
    <s v="Bakersfield"/>
    <n v="93309"/>
    <x v="75"/>
    <d v="2015-03-24T00:00:00"/>
    <n v="-21.03"/>
    <n v="5"/>
    <n v="52.21"/>
    <n v="91386"/>
    <n v="10.88"/>
    <s v="William"/>
  </r>
  <r>
    <n v="2647"/>
    <s v="Teresa Bishop"/>
    <x v="2"/>
    <n v="0.01"/>
    <n v="39.979999999999997"/>
    <n v="9.1999999999999993"/>
    <s v="Regular Air"/>
    <s v="Corporate"/>
    <x v="0"/>
    <x v="11"/>
    <s v="Wrap Bag"/>
    <s v="Eldon Radial Chair Mat for Low to Medium Pile Carpets"/>
    <n v="0.65"/>
    <s v="United States"/>
    <s v="West"/>
    <s v="California"/>
    <s v="Bakersfield"/>
    <n v="93309"/>
    <x v="75"/>
    <d v="2015-03-19T00:00:00"/>
    <n v="117.52079999999999"/>
    <n v="4"/>
    <n v="170.32"/>
    <n v="91386"/>
    <n v="39.97"/>
    <s v="William"/>
  </r>
  <r>
    <n v="339"/>
    <s v="Bobby Clements"/>
    <x v="4"/>
    <n v="0.08"/>
    <n v="7.77"/>
    <n v="9.23"/>
    <s v="Regular Air"/>
    <s v="Corporate"/>
    <x v="2"/>
    <x v="8"/>
    <s v="Small Box"/>
    <s v="Hoover Commercial Soft Guard Upright Vacuum And Disposable Filtration Bags"/>
    <n v="0.57999999999999996"/>
    <s v="United States"/>
    <s v="East"/>
    <s v="Ohio"/>
    <s v="Columbus"/>
    <n v="43229"/>
    <x v="75"/>
    <d v="2015-03-18T00:00:00"/>
    <n v="-83.65"/>
    <n v="5"/>
    <n v="40.299999999999997"/>
    <n v="90583"/>
    <n v="7.6899999999999995"/>
    <s v="Erin"/>
  </r>
  <r>
    <n v="339"/>
    <s v="Bobby Clements"/>
    <x v="4"/>
    <n v="7.0000000000000007E-2"/>
    <n v="7.59"/>
    <n v="4"/>
    <s v="Regular Air"/>
    <s v="Corporate"/>
    <x v="0"/>
    <x v="11"/>
    <s v="Wrap Bag"/>
    <s v="Master Giant Foot® Doorstop, Safety Yellow"/>
    <n v="0.42"/>
    <s v="United States"/>
    <s v="East"/>
    <s v="Ohio"/>
    <s v="Columbus"/>
    <n v="43229"/>
    <x v="75"/>
    <d v="2015-03-19T00:00:00"/>
    <n v="24.39"/>
    <n v="15"/>
    <n v="111.88"/>
    <n v="90583"/>
    <n v="7.52"/>
    <s v="Erin"/>
  </r>
  <r>
    <n v="1808"/>
    <s v="Joyce Knox"/>
    <x v="4"/>
    <n v="0.01"/>
    <n v="8.1199999999999992"/>
    <n v="2.83"/>
    <s v="Express Air"/>
    <s v="Home Office"/>
    <x v="1"/>
    <x v="1"/>
    <s v="Small Pack"/>
    <s v="Imation Neon Mac Format Diskettes, 10/Pack"/>
    <n v="0.77"/>
    <s v="United States"/>
    <s v="East"/>
    <s v="West Virginia"/>
    <s v="Parkersburg"/>
    <n v="26101"/>
    <x v="75"/>
    <d v="2015-03-18T00:00:00"/>
    <n v="-40.76"/>
    <n v="10"/>
    <n v="88.64"/>
    <n v="89251"/>
    <n v="8.11"/>
    <s v="Erin"/>
  </r>
  <r>
    <n v="1364"/>
    <s v="Chris Ford"/>
    <x v="3"/>
    <n v="0.1"/>
    <n v="5.98"/>
    <n v="5.35"/>
    <s v="Regular Air"/>
    <s v="Home Office"/>
    <x v="2"/>
    <x v="7"/>
    <s v="Small Box"/>
    <s v="Xerox 1947"/>
    <n v="0.4"/>
    <s v="United States"/>
    <s v="East"/>
    <s v="Maryland"/>
    <s v="Camp Springs"/>
    <n v="20746"/>
    <x v="75"/>
    <d v="2015-03-17T00:00:00"/>
    <n v="-90.26"/>
    <n v="10"/>
    <n v="57.34"/>
    <n v="89994"/>
    <n v="5.8800000000000008"/>
    <s v="Erin"/>
  </r>
  <r>
    <n v="3001"/>
    <s v="Anthony Foley"/>
    <x v="3"/>
    <n v="0.03"/>
    <n v="5.4"/>
    <n v="7.78"/>
    <s v="Regular Air"/>
    <s v="Consumer"/>
    <x v="2"/>
    <x v="5"/>
    <s v="Small Box"/>
    <s v="3M Organizer Strips"/>
    <n v="0.37"/>
    <s v="United States"/>
    <s v="Central"/>
    <s v="Michigan"/>
    <s v="Port Huron"/>
    <n v="48060"/>
    <x v="75"/>
    <d v="2015-03-19T00:00:00"/>
    <n v="-237.54400000000001"/>
    <n v="21"/>
    <n v="117.87"/>
    <n v="87043"/>
    <n v="5.37"/>
    <s v="Chris"/>
  </r>
  <r>
    <n v="2127"/>
    <s v="Joyce Kern"/>
    <x v="0"/>
    <n v="0.1"/>
    <n v="5.98"/>
    <n v="5.14"/>
    <s v="Regular Air"/>
    <s v="Home Office"/>
    <x v="2"/>
    <x v="7"/>
    <s v="Small Box"/>
    <s v="Xerox 1974"/>
    <n v="0.36"/>
    <s v="United States"/>
    <s v="Central"/>
    <s v="Michigan"/>
    <s v="Sterling Heights"/>
    <n v="48310"/>
    <x v="76"/>
    <d v="2015-03-20T00:00:00"/>
    <n v="-49.53"/>
    <n v="6"/>
    <n v="33.950000000000003"/>
    <n v="88418"/>
    <n v="5.8800000000000008"/>
    <s v="Chris"/>
  </r>
  <r>
    <n v="3191"/>
    <s v="Jenny Hawkins"/>
    <x v="0"/>
    <n v="0.01"/>
    <n v="20.99"/>
    <n v="4.8099999999999996"/>
    <s v="Regular Air"/>
    <s v="Corporate"/>
    <x v="1"/>
    <x v="12"/>
    <s v="Medium Box"/>
    <s v="1726 Digital Answering Machine"/>
    <n v="0.57999999999999996"/>
    <s v="United States"/>
    <s v="Central"/>
    <s v="Wisconsin"/>
    <s v="Stevens Point"/>
    <n v="54481"/>
    <x v="76"/>
    <d v="2015-03-18T00:00:00"/>
    <n v="-9.1080000000000005"/>
    <n v="5"/>
    <n v="93.81"/>
    <n v="86447"/>
    <n v="20.979999999999997"/>
    <s v="Chris"/>
  </r>
  <r>
    <n v="1197"/>
    <s v="Grace McNeill Hunt"/>
    <x v="1"/>
    <n v="0.08"/>
    <n v="355.98"/>
    <n v="58.92"/>
    <s v="Delivery Truck"/>
    <s v="Small Business"/>
    <x v="0"/>
    <x v="9"/>
    <s v="Jumbo Drum"/>
    <s v="Hon 4700 Series Mobuis™ Mid-Back Task Chairs with Adjustable Arms"/>
    <n v="0.64"/>
    <s v="United States"/>
    <s v="East"/>
    <s v="Massachusetts"/>
    <s v="Sudbury"/>
    <n v="1776"/>
    <x v="76"/>
    <d v="2015-03-20T00:00:00"/>
    <n v="103.83"/>
    <n v="4"/>
    <n v="1350.94"/>
    <n v="87583"/>
    <n v="355.90000000000003"/>
    <s v="Erin"/>
  </r>
  <r>
    <n v="1894"/>
    <s v="Maureen Herbert Hood"/>
    <x v="1"/>
    <n v="0.01"/>
    <n v="26.17"/>
    <n v="1.39"/>
    <s v="Regular Air"/>
    <s v="Consumer"/>
    <x v="2"/>
    <x v="15"/>
    <s v="Small Box"/>
    <s v="Quality Park Security Envelopes"/>
    <n v="0.38"/>
    <s v="United States"/>
    <s v="Central"/>
    <s v="Wisconsin"/>
    <s v="Appleton"/>
    <n v="54915"/>
    <x v="76"/>
    <d v="2015-03-19T00:00:00"/>
    <n v="237.04259999999999"/>
    <n v="13"/>
    <n v="343.54"/>
    <n v="91263"/>
    <n v="26.16"/>
    <s v="Chris"/>
  </r>
  <r>
    <n v="1015"/>
    <s v="Beverly Cameron"/>
    <x v="4"/>
    <n v="0"/>
    <n v="43.98"/>
    <n v="8.99"/>
    <s v="Regular Air"/>
    <s v="Home Office"/>
    <x v="2"/>
    <x v="2"/>
    <s v="Small Pack"/>
    <s v="Boston 1645 Deluxe Heavier-Duty Electric Pencil Sharpener"/>
    <n v="0.57999999999999996"/>
    <s v="United States"/>
    <s v="South"/>
    <s v="North Carolina"/>
    <s v="Apex"/>
    <n v="27502"/>
    <x v="76"/>
    <d v="2015-03-18T00:00:00"/>
    <n v="829.46699999999998"/>
    <n v="14"/>
    <n v="650.70000000000005"/>
    <n v="88390"/>
    <n v="43.98"/>
    <s v="Sam"/>
  </r>
  <r>
    <n v="1967"/>
    <s v="Carolyn Hoffman"/>
    <x v="4"/>
    <n v="0.01"/>
    <n v="78.650000000000006"/>
    <n v="13.99"/>
    <s v="Express Air"/>
    <s v="Small Business"/>
    <x v="2"/>
    <x v="8"/>
    <s v="Medium Box"/>
    <s v="Honeywell Quietcare HEPA Air Cleaner"/>
    <n v="0.52"/>
    <s v="United States"/>
    <s v="Central"/>
    <s v="Iowa"/>
    <s v="Clinton"/>
    <n v="52732"/>
    <x v="76"/>
    <d v="2015-03-19T00:00:00"/>
    <n v="442.36590000000001"/>
    <n v="8"/>
    <n v="641.11"/>
    <n v="89456"/>
    <n v="78.64"/>
    <s v="Chris"/>
  </r>
  <r>
    <n v="2030"/>
    <s v="Lindsay O'Connell"/>
    <x v="4"/>
    <n v="0.03"/>
    <n v="55.98"/>
    <n v="4.8600000000000003"/>
    <s v="Regular Air"/>
    <s v="Corporate"/>
    <x v="2"/>
    <x v="7"/>
    <s v="Small Box"/>
    <s v="Xerox 1908"/>
    <n v="0.36"/>
    <s v="United States"/>
    <s v="Central"/>
    <s v="Texas"/>
    <s v="Greenville"/>
    <n v="75401"/>
    <x v="76"/>
    <d v="2015-03-20T00:00:00"/>
    <n v="526.04219999999998"/>
    <n v="13"/>
    <n v="762.38"/>
    <n v="91060"/>
    <n v="55.949999999999996"/>
    <s v="Chris"/>
  </r>
  <r>
    <n v="2745"/>
    <s v="Arnold Gay"/>
    <x v="4"/>
    <n v="0.01"/>
    <n v="220.98"/>
    <n v="64.66"/>
    <s v="Delivery Truck"/>
    <s v="Corporate"/>
    <x v="0"/>
    <x v="10"/>
    <s v="Jumbo Box"/>
    <s v="Bush Cubix Collection Bookcases, Fully Assembled"/>
    <n v="0.62"/>
    <s v="United States"/>
    <s v="West"/>
    <s v="Arizona"/>
    <s v="Chandler"/>
    <n v="85224"/>
    <x v="76"/>
    <d v="2015-03-19T00:00:00"/>
    <n v="1049.03"/>
    <n v="11"/>
    <n v="2591.09"/>
    <n v="86184"/>
    <n v="220.97"/>
    <s v="William"/>
  </r>
  <r>
    <n v="2747"/>
    <s v="Brian Grady"/>
    <x v="4"/>
    <n v="0.01"/>
    <n v="220.98"/>
    <n v="64.66"/>
    <s v="Delivery Truck"/>
    <s v="Corporate"/>
    <x v="0"/>
    <x v="10"/>
    <s v="Jumbo Box"/>
    <s v="Bush Cubix Collection Bookcases, Fully Assembled"/>
    <n v="0.62"/>
    <s v="United States"/>
    <s v="East"/>
    <s v="New York"/>
    <s v="New York City"/>
    <n v="10115"/>
    <x v="76"/>
    <d v="2015-03-19T00:00:00"/>
    <n v="1049.03"/>
    <n v="44"/>
    <n v="10364.36"/>
    <n v="23751"/>
    <n v="220.97"/>
    <s v="Erin"/>
  </r>
  <r>
    <n v="485"/>
    <s v="Edward Leonard"/>
    <x v="3"/>
    <n v="0.05"/>
    <n v="2.88"/>
    <n v="0.5"/>
    <s v="Regular Air"/>
    <s v="Corporate"/>
    <x v="2"/>
    <x v="13"/>
    <s v="Small Box"/>
    <s v="Avery 49"/>
    <n v="0.36"/>
    <s v="United States"/>
    <s v="West"/>
    <s v="California"/>
    <s v="Fresno"/>
    <n v="93727"/>
    <x v="76"/>
    <d v="2015-03-20T00:00:00"/>
    <n v="6.0513000000000003"/>
    <n v="3"/>
    <n v="8.77"/>
    <n v="91062"/>
    <n v="2.83"/>
    <s v="William"/>
  </r>
  <r>
    <n v="383"/>
    <s v="Renee Alston"/>
    <x v="0"/>
    <n v="0.06"/>
    <n v="5.34"/>
    <n v="5.63"/>
    <s v="Regular Air"/>
    <s v="Corporate"/>
    <x v="2"/>
    <x v="5"/>
    <s v="Small Box"/>
    <s v="Pressboard Data Binder, Crimson, 12&quot; X 8 1/2&quot;"/>
    <n v="0.39"/>
    <s v="United States"/>
    <s v="East"/>
    <s v="Pennsylvania"/>
    <s v="Drexel Hill"/>
    <n v="19026"/>
    <x v="77"/>
    <d v="2015-03-19T00:00:00"/>
    <n v="-82.822999999999993"/>
    <n v="7"/>
    <n v="38.65"/>
    <n v="88928"/>
    <n v="5.28"/>
    <s v="Erin"/>
  </r>
  <r>
    <n v="383"/>
    <s v="Renee Alston"/>
    <x v="0"/>
    <n v="7.0000000000000007E-2"/>
    <n v="65.989999999999995"/>
    <n v="5.26"/>
    <s v="Express Air"/>
    <s v="Corporate"/>
    <x v="1"/>
    <x v="12"/>
    <s v="Small Box"/>
    <s v="8860"/>
    <n v="0.56000000000000005"/>
    <s v="United States"/>
    <s v="East"/>
    <s v="Pennsylvania"/>
    <s v="Drexel Hill"/>
    <n v="19026"/>
    <x v="77"/>
    <d v="2015-03-21T00:00:00"/>
    <n v="107.08199999999999"/>
    <n v="5"/>
    <n v="279.83"/>
    <n v="88928"/>
    <n v="65.92"/>
    <s v="Erin"/>
  </r>
  <r>
    <n v="770"/>
    <s v="Geraldine Puckett"/>
    <x v="0"/>
    <n v="0.08"/>
    <n v="30.73"/>
    <n v="4"/>
    <s v="Regular Air"/>
    <s v="Small Business"/>
    <x v="1"/>
    <x v="1"/>
    <s v="Small Box"/>
    <s v="Fellowes 17-key keypad for PS/2 interface"/>
    <n v="0.75"/>
    <s v="United States"/>
    <s v="West"/>
    <s v="Oregon"/>
    <s v="Tualatin"/>
    <n v="97062"/>
    <x v="77"/>
    <d v="2015-03-19T00:00:00"/>
    <n v="-45.07"/>
    <n v="14"/>
    <n v="429.33"/>
    <n v="88667"/>
    <n v="30.650000000000002"/>
    <s v="William"/>
  </r>
  <r>
    <n v="771"/>
    <s v="Deborah Paul"/>
    <x v="0"/>
    <n v="0.05"/>
    <n v="14.56"/>
    <n v="3.5"/>
    <s v="Regular Air"/>
    <s v="Small Business"/>
    <x v="2"/>
    <x v="8"/>
    <s v="Small Box"/>
    <s v="Acco 6 Outlet Guardian Premium Surge Suppressor"/>
    <n v="0.57999999999999996"/>
    <s v="United States"/>
    <s v="West"/>
    <s v="Oregon"/>
    <s v="West Linn"/>
    <n v="97068"/>
    <x v="77"/>
    <d v="2015-03-21T00:00:00"/>
    <n v="-8.5299999999999994"/>
    <n v="3"/>
    <n v="44.66"/>
    <n v="88667"/>
    <n v="14.51"/>
    <s v="William"/>
  </r>
  <r>
    <n v="771"/>
    <s v="Deborah Paul"/>
    <x v="0"/>
    <n v="0"/>
    <n v="299.99"/>
    <n v="11.64"/>
    <s v="Regular Air"/>
    <s v="Small Business"/>
    <x v="1"/>
    <x v="4"/>
    <s v="Large Box"/>
    <s v="Brother DCP1000 Digital 3 in 1 Multifunction Machine"/>
    <n v="0.5"/>
    <s v="United States"/>
    <s v="West"/>
    <s v="Oregon"/>
    <s v="West Linn"/>
    <n v="97068"/>
    <x v="77"/>
    <d v="2015-03-21T00:00:00"/>
    <n v="285.95"/>
    <n v="5"/>
    <n v="1619.95"/>
    <n v="88667"/>
    <n v="299.99"/>
    <s v="William"/>
  </r>
  <r>
    <n v="2502"/>
    <s v="Toni Owens Poe"/>
    <x v="1"/>
    <n v="0.1"/>
    <n v="24.92"/>
    <n v="12.98"/>
    <s v="Regular Air"/>
    <s v="Home Office"/>
    <x v="2"/>
    <x v="5"/>
    <s v="Small Box"/>
    <s v="GBC Standard Therm-A-Bind Covers"/>
    <n v="0.39"/>
    <s v="United States"/>
    <s v="Central"/>
    <s v="Indiana"/>
    <s v="Munster"/>
    <n v="46321"/>
    <x v="77"/>
    <d v="2015-03-19T00:00:00"/>
    <n v="-45.816000000000003"/>
    <n v="3"/>
    <n v="70.819999999999993"/>
    <n v="91310"/>
    <n v="24.82"/>
    <s v="Chris"/>
  </r>
  <r>
    <n v="2502"/>
    <s v="Toni Owens Poe"/>
    <x v="1"/>
    <n v="0"/>
    <n v="12.28"/>
    <n v="6.35"/>
    <s v="Express Air"/>
    <s v="Home Office"/>
    <x v="2"/>
    <x v="7"/>
    <s v="Small Box"/>
    <s v="Staples Premium Bright 1-Part Blank Computer Paper"/>
    <n v="0.38"/>
    <s v="United States"/>
    <s v="Central"/>
    <s v="Indiana"/>
    <s v="Munster"/>
    <n v="46321"/>
    <x v="77"/>
    <d v="2015-03-20T00:00:00"/>
    <n v="30.63"/>
    <n v="7"/>
    <n v="90.44"/>
    <n v="91310"/>
    <n v="12.28"/>
    <s v="Chris"/>
  </r>
  <r>
    <n v="2621"/>
    <s v="Robyn Hayes"/>
    <x v="1"/>
    <n v="0.03"/>
    <n v="40.97"/>
    <n v="8.99"/>
    <s v="Express Air"/>
    <s v="Corporate"/>
    <x v="2"/>
    <x v="2"/>
    <s v="Small Pack"/>
    <s v="Sanford 52201 APSCO Electric Pencil Sharpener"/>
    <n v="0.59"/>
    <s v="United States"/>
    <s v="South"/>
    <s v="Tennessee"/>
    <s v="Brentwood"/>
    <n v="37027"/>
    <x v="77"/>
    <d v="2015-03-20T00:00:00"/>
    <n v="-177.05799999999999"/>
    <n v="5"/>
    <n v="207.22"/>
    <n v="88016"/>
    <n v="40.94"/>
    <s v="Sam"/>
  </r>
  <r>
    <n v="2840"/>
    <s v="Bob Berg"/>
    <x v="1"/>
    <n v="0"/>
    <n v="21.98"/>
    <n v="2.87"/>
    <s v="Regular Air"/>
    <s v="Corporate"/>
    <x v="2"/>
    <x v="2"/>
    <s v="Small Pack"/>
    <s v="Panasonic KP-310 Heavy-Duty Electric Pencil Sharpener"/>
    <n v="0.55000000000000004"/>
    <s v="United States"/>
    <s v="South"/>
    <s v="Florida"/>
    <s v="North Miami"/>
    <n v="33161"/>
    <x v="77"/>
    <d v="2015-03-20T00:00:00"/>
    <n v="21.096"/>
    <n v="16"/>
    <n v="360.03"/>
    <n v="87884"/>
    <n v="21.98"/>
    <s v="Sam"/>
  </r>
  <r>
    <n v="2882"/>
    <s v="Andrew Gonzalez"/>
    <x v="1"/>
    <n v="7.0000000000000007E-2"/>
    <n v="28.99"/>
    <n v="8.59"/>
    <s v="Regular Air"/>
    <s v="Consumer"/>
    <x v="1"/>
    <x v="12"/>
    <s v="Medium Box"/>
    <s v="SouthWestern Bell FA970 Digital Answering Machine with Time/Day Stamp"/>
    <n v="0.56000000000000005"/>
    <s v="United States"/>
    <s v="South"/>
    <s v="North Carolina"/>
    <s v="Charlotte"/>
    <n v="28206"/>
    <x v="77"/>
    <d v="2015-03-19T00:00:00"/>
    <n v="-16.063739999999999"/>
    <n v="39"/>
    <n v="936.8"/>
    <n v="16676"/>
    <n v="28.919999999999998"/>
    <s v="Sam"/>
  </r>
  <r>
    <n v="2884"/>
    <s v="Stuart C Robinson"/>
    <x v="1"/>
    <n v="7.0000000000000007E-2"/>
    <n v="28.99"/>
    <n v="8.59"/>
    <s v="Regular Air"/>
    <s v="Consumer"/>
    <x v="1"/>
    <x v="12"/>
    <s v="Medium Box"/>
    <s v="SouthWestern Bell FA970 Digital Answering Machine with Time/Day Stamp"/>
    <n v="0.56000000000000005"/>
    <s v="United States"/>
    <s v="East"/>
    <s v="Ohio"/>
    <s v="North Ridgeville"/>
    <n v="44039"/>
    <x v="77"/>
    <d v="2015-03-19T00:00:00"/>
    <n v="-12.077999999999999"/>
    <n v="10"/>
    <n v="240.21"/>
    <n v="87631"/>
    <n v="28.919999999999998"/>
    <s v="Erin"/>
  </r>
  <r>
    <n v="3222"/>
    <s v="Diane Lu"/>
    <x v="1"/>
    <n v="0.04"/>
    <n v="39.479999999999997"/>
    <n v="1.99"/>
    <s v="Express Air"/>
    <s v="Corporate"/>
    <x v="1"/>
    <x v="1"/>
    <s v="Small Pack"/>
    <s v="80 Minute CD-R Spindle, 100/Pack - Staples"/>
    <n v="0.54"/>
    <s v="United States"/>
    <s v="South"/>
    <s v="Florida"/>
    <s v="Tallahassee"/>
    <n v="32303"/>
    <x v="77"/>
    <d v="2015-03-19T00:00:00"/>
    <n v="-1535.4864"/>
    <n v="8"/>
    <n v="332.16"/>
    <n v="90814"/>
    <n v="39.44"/>
    <s v="Sam"/>
  </r>
  <r>
    <n v="3222"/>
    <s v="Diane Lu"/>
    <x v="1"/>
    <n v="0"/>
    <n v="8.1199999999999992"/>
    <n v="2.83"/>
    <s v="Regular Air"/>
    <s v="Corporate"/>
    <x v="1"/>
    <x v="1"/>
    <s v="Small Pack"/>
    <s v="Imation Neon Mac Format Diskettes, 10/Pack"/>
    <n v="0.77"/>
    <s v="United States"/>
    <s v="South"/>
    <s v="Florida"/>
    <s v="Tallahassee"/>
    <n v="32303"/>
    <x v="77"/>
    <d v="2015-03-20T00:00:00"/>
    <n v="-159.32"/>
    <n v="17"/>
    <n v="147.62"/>
    <n v="90814"/>
    <n v="8.1199999999999992"/>
    <s v="Sam"/>
  </r>
  <r>
    <n v="1852"/>
    <s v="Joy Kaplan McNeill"/>
    <x v="3"/>
    <n v="0.06"/>
    <n v="6.48"/>
    <n v="5.14"/>
    <s v="Express Air"/>
    <s v="Home Office"/>
    <x v="2"/>
    <x v="7"/>
    <s v="Small Box"/>
    <s v="Xerox 23"/>
    <n v="0.37"/>
    <s v="United States"/>
    <s v="West"/>
    <s v="California"/>
    <s v="Carlsbad"/>
    <n v="92008"/>
    <x v="77"/>
    <d v="2015-03-21T00:00:00"/>
    <n v="-28.45"/>
    <n v="10"/>
    <n v="68.34"/>
    <n v="86847"/>
    <n v="6.4200000000000008"/>
    <s v="William"/>
  </r>
  <r>
    <n v="1854"/>
    <s v="Erika Morgan"/>
    <x v="3"/>
    <n v="0.02"/>
    <n v="30.73"/>
    <n v="4"/>
    <s v="Regular Air"/>
    <s v="Home Office"/>
    <x v="1"/>
    <x v="1"/>
    <s v="Small Box"/>
    <s v="Fellowes 17-key keypad for PS/2 interface"/>
    <n v="0.75"/>
    <s v="United States"/>
    <s v="East"/>
    <s v="Connecticut"/>
    <s v="Seymour"/>
    <n v="6478"/>
    <x v="77"/>
    <d v="2015-03-22T00:00:00"/>
    <n v="72.78"/>
    <n v="16"/>
    <n v="522.22"/>
    <n v="86847"/>
    <n v="30.71"/>
    <s v="Erin"/>
  </r>
  <r>
    <n v="2639"/>
    <s v="Marianne Connor"/>
    <x v="3"/>
    <n v="0.05"/>
    <n v="4.9800000000000004"/>
    <n v="0.49"/>
    <s v="Regular Air"/>
    <s v="Consumer"/>
    <x v="2"/>
    <x v="13"/>
    <s v="Small Box"/>
    <s v="Avery White Multi-Purpose Labels"/>
    <n v="0.39"/>
    <s v="United States"/>
    <s v="West"/>
    <s v="New Mexico"/>
    <s v="Roswell"/>
    <n v="88201"/>
    <x v="77"/>
    <d v="2015-03-19T00:00:00"/>
    <n v="3.84"/>
    <n v="3"/>
    <n v="14.2"/>
    <n v="90952"/>
    <n v="4.9300000000000006"/>
    <s v="William"/>
  </r>
  <r>
    <n v="3105"/>
    <s v="Lawrence Hester"/>
    <x v="0"/>
    <n v="0.04"/>
    <n v="3.08"/>
    <n v="0.99"/>
    <s v="Regular Air"/>
    <s v="Home Office"/>
    <x v="2"/>
    <x v="13"/>
    <s v="Small Box"/>
    <s v="Avery 481"/>
    <n v="0.37"/>
    <s v="United States"/>
    <s v="South"/>
    <s v="Kentucky"/>
    <s v="Murray"/>
    <n v="42071"/>
    <x v="78"/>
    <d v="2015-03-21T00:00:00"/>
    <n v="13.8"/>
    <n v="19"/>
    <n v="60.01"/>
    <n v="86327"/>
    <n v="3.04"/>
    <s v="Sam"/>
  </r>
  <r>
    <n v="3105"/>
    <s v="Lawrence Hester"/>
    <x v="0"/>
    <n v="0.02"/>
    <n v="6.48"/>
    <n v="5.9"/>
    <s v="Regular Air"/>
    <s v="Home Office"/>
    <x v="2"/>
    <x v="7"/>
    <s v="Small Box"/>
    <s v="Xerox 1976"/>
    <n v="0.37"/>
    <s v="United States"/>
    <s v="South"/>
    <s v="Kentucky"/>
    <s v="Murray"/>
    <n v="42071"/>
    <x v="78"/>
    <d v="2015-03-21T00:00:00"/>
    <n v="4.3920000000000003"/>
    <n v="13"/>
    <n v="90.98"/>
    <n v="86327"/>
    <n v="6.4600000000000009"/>
    <s v="Sam"/>
  </r>
  <r>
    <n v="3105"/>
    <s v="Lawrence Hester"/>
    <x v="0"/>
    <n v="0.04"/>
    <n v="125.99"/>
    <n v="4.2"/>
    <s v="Regular Air"/>
    <s v="Home Office"/>
    <x v="1"/>
    <x v="12"/>
    <s v="Small Box"/>
    <s v="V3682"/>
    <n v="0.59"/>
    <s v="United States"/>
    <s v="South"/>
    <s v="Kentucky"/>
    <s v="Murray"/>
    <n v="42071"/>
    <x v="78"/>
    <d v="2015-03-22T00:00:00"/>
    <n v="-236.25"/>
    <n v="12"/>
    <n v="1270.7"/>
    <n v="86327"/>
    <n v="125.94999999999999"/>
    <s v="Sam"/>
  </r>
  <r>
    <n v="3106"/>
    <s v="Alexander O'Brien"/>
    <x v="0"/>
    <n v="0.04"/>
    <n v="3.08"/>
    <n v="0.99"/>
    <s v="Regular Air"/>
    <s v="Home Office"/>
    <x v="2"/>
    <x v="13"/>
    <s v="Small Box"/>
    <s v="Avery 481"/>
    <n v="0.37"/>
    <s v="United States"/>
    <s v="Central"/>
    <s v="Texas"/>
    <s v="Houston"/>
    <n v="77041"/>
    <x v="78"/>
    <d v="2015-03-21T00:00:00"/>
    <n v="36.020000000000003"/>
    <n v="75"/>
    <n v="236.87"/>
    <n v="548"/>
    <n v="3.04"/>
    <s v="Chris"/>
  </r>
  <r>
    <n v="3106"/>
    <s v="Alexander O'Brien"/>
    <x v="0"/>
    <n v="0.02"/>
    <n v="6.48"/>
    <n v="5.9"/>
    <s v="Regular Air"/>
    <s v="Home Office"/>
    <x v="2"/>
    <x v="7"/>
    <s v="Small Box"/>
    <s v="Xerox 1976"/>
    <n v="0.37"/>
    <s v="United States"/>
    <s v="Central"/>
    <s v="Texas"/>
    <s v="Houston"/>
    <n v="77041"/>
    <x v="78"/>
    <d v="2015-03-21T00:00:00"/>
    <n v="-50.64"/>
    <n v="53"/>
    <n v="370.91"/>
    <n v="548"/>
    <n v="6.4600000000000009"/>
    <s v="Chris"/>
  </r>
  <r>
    <n v="3106"/>
    <s v="Alexander O'Brien"/>
    <x v="0"/>
    <n v="0.04"/>
    <n v="125.99"/>
    <n v="4.2"/>
    <s v="Regular Air"/>
    <s v="Home Office"/>
    <x v="1"/>
    <x v="12"/>
    <s v="Small Box"/>
    <s v="V3682"/>
    <n v="0.59"/>
    <s v="United States"/>
    <s v="Central"/>
    <s v="Texas"/>
    <s v="Houston"/>
    <n v="77041"/>
    <x v="78"/>
    <d v="2015-03-22T00:00:00"/>
    <n v="510.48899999999998"/>
    <n v="47"/>
    <n v="4976.92"/>
    <n v="548"/>
    <n v="125.94999999999999"/>
    <s v="Chris"/>
  </r>
  <r>
    <n v="637"/>
    <s v="Christopher Bryant"/>
    <x v="2"/>
    <n v="0.06"/>
    <n v="160.97999999999999"/>
    <n v="35.020000000000003"/>
    <s v="Delivery Truck"/>
    <s v="Consumer"/>
    <x v="0"/>
    <x v="10"/>
    <s v="Jumbo Box"/>
    <s v="Rush Hierlooms Collection Rich Wood Bookcases"/>
    <n v="0.72"/>
    <s v="United States"/>
    <s v="West"/>
    <s v="California"/>
    <s v="Santa Clara"/>
    <n v="95051"/>
    <x v="78"/>
    <d v="2015-03-24T00:00:00"/>
    <n v="-229.68"/>
    <n v="8"/>
    <n v="1232.01"/>
    <n v="87953"/>
    <n v="160.91999999999999"/>
    <s v="William"/>
  </r>
  <r>
    <n v="640"/>
    <s v="Neal Wolfe"/>
    <x v="2"/>
    <n v="0.06"/>
    <n v="160.97999999999999"/>
    <n v="35.020000000000003"/>
    <s v="Delivery Truck"/>
    <s v="Consumer"/>
    <x v="0"/>
    <x v="10"/>
    <s v="Jumbo Box"/>
    <s v="Rush Hierlooms Collection Rich Wood Bookcases"/>
    <n v="0.72"/>
    <s v="United States"/>
    <s v="West"/>
    <s v="Washington"/>
    <s v="Seattle"/>
    <n v="98119"/>
    <x v="78"/>
    <d v="2015-03-24T00:00:00"/>
    <n v="-229.68"/>
    <n v="30"/>
    <n v="4620.05"/>
    <n v="11077"/>
    <n v="160.91999999999999"/>
    <s v="William"/>
  </r>
  <r>
    <n v="314"/>
    <s v="Ruby Gibbons"/>
    <x v="4"/>
    <n v="0.04"/>
    <n v="1637.53"/>
    <n v="24.49"/>
    <s v="Regular Air"/>
    <s v="Corporate"/>
    <x v="2"/>
    <x v="16"/>
    <s v="Medium Box"/>
    <s v="High Speed Automatic Electric Letter Opener"/>
    <n v="0.81"/>
    <s v="United States"/>
    <s v="Central"/>
    <s v="Illinois"/>
    <s v="Forest Park"/>
    <n v="60130"/>
    <x v="78"/>
    <d v="2015-03-22T00:00:00"/>
    <n v="-1759.58"/>
    <n v="2"/>
    <n v="3206.94"/>
    <n v="89166"/>
    <n v="1637.49"/>
    <s v="Chris"/>
  </r>
  <r>
    <n v="315"/>
    <s v="Benjamin Kaufman"/>
    <x v="4"/>
    <n v="0.01"/>
    <n v="19.98"/>
    <n v="4"/>
    <s v="Regular Air"/>
    <s v="Corporate"/>
    <x v="1"/>
    <x v="1"/>
    <s v="Small Box"/>
    <s v="Belkin 105-Key Black Keyboard"/>
    <n v="0.68"/>
    <s v="United States"/>
    <s v="East"/>
    <s v="Massachusetts"/>
    <s v="Belchertown"/>
    <n v="1007"/>
    <x v="78"/>
    <d v="2015-03-20T00:00:00"/>
    <n v="-72.23"/>
    <n v="2"/>
    <n v="43.08"/>
    <n v="89166"/>
    <n v="19.97"/>
    <s v="Erin"/>
  </r>
  <r>
    <n v="669"/>
    <s v="Amy Shea"/>
    <x v="4"/>
    <n v="0.09"/>
    <n v="2.89"/>
    <n v="0.5"/>
    <s v="Regular Air"/>
    <s v="Home Office"/>
    <x v="2"/>
    <x v="13"/>
    <s v="Small Box"/>
    <s v="Avery 498"/>
    <n v="0.38"/>
    <s v="United States"/>
    <s v="Central"/>
    <s v="Iowa"/>
    <s v="Ottumwa"/>
    <n v="52501"/>
    <x v="78"/>
    <d v="2015-03-22T00:00:00"/>
    <n v="40.482300000000002"/>
    <n v="22"/>
    <n v="58.67"/>
    <n v="88475"/>
    <n v="2.8000000000000003"/>
    <s v="Chris"/>
  </r>
  <r>
    <n v="669"/>
    <s v="Amy Shea"/>
    <x v="4"/>
    <n v="0.02"/>
    <n v="48.91"/>
    <n v="5.81"/>
    <s v="Regular Air"/>
    <s v="Home Office"/>
    <x v="2"/>
    <x v="7"/>
    <s v="Small Box"/>
    <s v="Xerox 1891"/>
    <n v="0.38"/>
    <s v="United States"/>
    <s v="Central"/>
    <s v="Iowa"/>
    <s v="Ottumwa"/>
    <n v="52501"/>
    <x v="78"/>
    <d v="2015-03-21T00:00:00"/>
    <n v="32.86"/>
    <n v="2"/>
    <n v="101.06"/>
    <n v="88475"/>
    <n v="48.889999999999993"/>
    <s v="Chris"/>
  </r>
  <r>
    <n v="1679"/>
    <s v="Jeanne Nguyen"/>
    <x v="4"/>
    <n v="7.0000000000000007E-2"/>
    <n v="13.73"/>
    <n v="6.85"/>
    <s v="Regular Air"/>
    <s v="Consumer"/>
    <x v="0"/>
    <x v="11"/>
    <s v="Wrap Bag"/>
    <s v="DAX Wood Document Frame."/>
    <n v="0.54"/>
    <s v="United States"/>
    <s v="East"/>
    <s v="Ohio"/>
    <s v="Fairborn"/>
    <n v="45324"/>
    <x v="78"/>
    <d v="2015-03-21T00:00:00"/>
    <n v="-22.72"/>
    <n v="21"/>
    <n v="276.64"/>
    <n v="86646"/>
    <n v="13.66"/>
    <s v="Erin"/>
  </r>
  <r>
    <n v="2794"/>
    <s v="Connie Bunn"/>
    <x v="4"/>
    <n v="0.06"/>
    <n v="2.61"/>
    <n v="0.5"/>
    <s v="Regular Air"/>
    <s v="Corporate"/>
    <x v="2"/>
    <x v="13"/>
    <s v="Small Box"/>
    <s v="Avery 479"/>
    <n v="0.39"/>
    <s v="United States"/>
    <s v="Central"/>
    <s v="Iowa"/>
    <s v="Marshalltown"/>
    <n v="50158"/>
    <x v="78"/>
    <d v="2015-03-22T00:00:00"/>
    <n v="3.5949"/>
    <n v="2"/>
    <n v="5.21"/>
    <n v="87554"/>
    <n v="2.5499999999999998"/>
    <s v="Chris"/>
  </r>
  <r>
    <n v="3360"/>
    <s v="Daniel Huff"/>
    <x v="3"/>
    <n v="0.02"/>
    <n v="9.11"/>
    <n v="2.15"/>
    <s v="Regular Air"/>
    <s v="Home Office"/>
    <x v="2"/>
    <x v="7"/>
    <s v="Wrap Bag"/>
    <s v="Black Print Carbonless Snap-Off® Rapid Letter, 8 1/2&quot; x 7&quot;"/>
    <n v="0.4"/>
    <s v="United States"/>
    <s v="Central"/>
    <s v="Wisconsin"/>
    <s v="West Allis"/>
    <n v="53214"/>
    <x v="78"/>
    <d v="2015-03-22T00:00:00"/>
    <n v="18.41"/>
    <n v="3"/>
    <n v="27.37"/>
    <n v="91435"/>
    <n v="9.09"/>
    <s v="Chris"/>
  </r>
  <r>
    <n v="3361"/>
    <s v="Oscar Kenney"/>
    <x v="3"/>
    <n v="0.06"/>
    <n v="12.64"/>
    <n v="4.9800000000000004"/>
    <s v="Regular Air"/>
    <s v="Home Office"/>
    <x v="0"/>
    <x v="11"/>
    <s v="Small Pack"/>
    <s v="Nu-Dell Executive Frame"/>
    <n v="0.48"/>
    <s v="United States"/>
    <s v="Central"/>
    <s v="Wisconsin"/>
    <s v="West Bend"/>
    <n v="53095"/>
    <x v="78"/>
    <d v="2015-03-22T00:00:00"/>
    <n v="65.63"/>
    <n v="8"/>
    <n v="98.16"/>
    <n v="91435"/>
    <n v="12.58"/>
    <s v="Chris"/>
  </r>
  <r>
    <n v="691"/>
    <s v="Alicia Curtis"/>
    <x v="1"/>
    <n v="0.09"/>
    <n v="6.48"/>
    <n v="6.35"/>
    <s v="Regular Air"/>
    <s v="Home Office"/>
    <x v="2"/>
    <x v="7"/>
    <s v="Small Box"/>
    <s v="Xerox 200"/>
    <n v="0.37"/>
    <s v="United States"/>
    <s v="West"/>
    <s v="Washington"/>
    <s v="Tacoma"/>
    <n v="98408"/>
    <x v="79"/>
    <d v="2015-03-22T00:00:00"/>
    <n v="-88.6"/>
    <n v="8"/>
    <n v="49.81"/>
    <n v="89915"/>
    <n v="6.3900000000000006"/>
    <s v="William"/>
  </r>
  <r>
    <n v="1471"/>
    <s v="Danielle Daniel"/>
    <x v="1"/>
    <n v="0.03"/>
    <n v="420.98"/>
    <n v="19.989999999999998"/>
    <s v="Regular Air"/>
    <s v="Home Office"/>
    <x v="2"/>
    <x v="5"/>
    <s v="Small Box"/>
    <s v="GBC DocuBind 200 Manual Binding Machine"/>
    <n v="0.35"/>
    <s v="United States"/>
    <s v="East"/>
    <s v="Ohio"/>
    <s v="Westerville"/>
    <n v="43081"/>
    <x v="79"/>
    <d v="2015-03-22T00:00:00"/>
    <n v="3043.0311000000002"/>
    <n v="10"/>
    <n v="4410.1899999999996"/>
    <n v="87077"/>
    <n v="420.95000000000005"/>
    <s v="Erin"/>
  </r>
  <r>
    <n v="2601"/>
    <s v="Malcolm French"/>
    <x v="2"/>
    <n v="0.05"/>
    <n v="5.74"/>
    <n v="5.3"/>
    <s v="Regular Air"/>
    <s v="Corporate"/>
    <x v="2"/>
    <x v="16"/>
    <s v="Small Pack"/>
    <s v="Acme Kleencut® Forged Steel Scissors"/>
    <n v="0.55000000000000004"/>
    <s v="United States"/>
    <s v="East"/>
    <s v="New Hampshire"/>
    <s v="Merrimack"/>
    <n v="3054"/>
    <x v="79"/>
    <d v="2015-03-26T00:00:00"/>
    <n v="-50.75"/>
    <n v="7"/>
    <n v="42.02"/>
    <n v="87382"/>
    <n v="5.69"/>
    <s v="Erin"/>
  </r>
  <r>
    <n v="3275"/>
    <s v="Tamara Dickinson"/>
    <x v="2"/>
    <n v="0.02"/>
    <n v="13.48"/>
    <n v="4.51"/>
    <s v="Regular Air"/>
    <s v="Home Office"/>
    <x v="2"/>
    <x v="6"/>
    <s v="Small Box"/>
    <s v="Tenex Personal Project File with Scoop Front Design, Black"/>
    <n v="0.59"/>
    <s v="United States"/>
    <s v="West"/>
    <s v="Washington"/>
    <s v="Mount Vernon"/>
    <n v="98273"/>
    <x v="79"/>
    <d v="2015-03-23T00:00:00"/>
    <n v="34.520000000000003"/>
    <n v="9"/>
    <n v="127.12"/>
    <n v="86233"/>
    <n v="13.46"/>
    <s v="William"/>
  </r>
  <r>
    <n v="247"/>
    <s v="Marshall Brandt Briggs"/>
    <x v="4"/>
    <n v="0.09"/>
    <n v="2.88"/>
    <n v="0.99"/>
    <s v="Regular Air"/>
    <s v="Corporate"/>
    <x v="2"/>
    <x v="13"/>
    <s v="Small Box"/>
    <s v="Avery 514"/>
    <n v="0.36"/>
    <s v="United States"/>
    <s v="South"/>
    <s v="Tennessee"/>
    <s v="Maryville"/>
    <n v="37804"/>
    <x v="79"/>
    <d v="2015-03-23T00:00:00"/>
    <n v="-145.08199999999999"/>
    <n v="10"/>
    <n v="28.73"/>
    <n v="89140"/>
    <n v="2.79"/>
    <s v="Sam"/>
  </r>
  <r>
    <n v="1185"/>
    <s v="Lee Xu"/>
    <x v="4"/>
    <n v="0"/>
    <n v="6783.02"/>
    <n v="24.49"/>
    <s v="Regular Air"/>
    <s v="Consumer"/>
    <x v="1"/>
    <x v="3"/>
    <s v="Large Box"/>
    <s v="Polycom ViewStation™ ISDN Videoconferencing Unit"/>
    <n v="0.39"/>
    <s v="United States"/>
    <s v="South"/>
    <s v="Alabama"/>
    <s v="Madison"/>
    <n v="35756"/>
    <x v="79"/>
    <d v="2015-03-22T00:00:00"/>
    <n v="4.1100000000000003"/>
    <n v="3"/>
    <n v="20552.55"/>
    <n v="85938"/>
    <n v="6783.02"/>
    <s v="Sam"/>
  </r>
  <r>
    <n v="3258"/>
    <s v="Gretchen Best Wilkins"/>
    <x v="3"/>
    <n v="0.02"/>
    <n v="55.94"/>
    <n v="6.55"/>
    <s v="Regular Air"/>
    <s v="Consumer"/>
    <x v="1"/>
    <x v="1"/>
    <s v="Small Box"/>
    <s v="Fellowes Smart Design 104-Key Enhanced Keyboard, PS/2 Adapter, Platinum"/>
    <n v="0.68"/>
    <s v="United States"/>
    <s v="West"/>
    <s v="Washington"/>
    <s v="Lynnwood"/>
    <n v="98037"/>
    <x v="79"/>
    <d v="2015-03-23T00:00:00"/>
    <n v="401.85"/>
    <n v="11"/>
    <n v="646.88"/>
    <n v="88824"/>
    <n v="55.919999999999995"/>
    <s v="William"/>
  </r>
  <r>
    <n v="87"/>
    <s v="Norman Shields"/>
    <x v="1"/>
    <n v="0.09"/>
    <n v="4.91"/>
    <n v="0.5"/>
    <s v="Regular Air"/>
    <s v="Corporate"/>
    <x v="2"/>
    <x v="13"/>
    <s v="Small Box"/>
    <s v="Avery 493"/>
    <n v="0.36"/>
    <s v="United States"/>
    <s v="West"/>
    <s v="California"/>
    <s v="Vacaville"/>
    <n v="95687"/>
    <x v="80"/>
    <d v="2015-03-23T00:00:00"/>
    <n v="28.855799999999999"/>
    <n v="9"/>
    <n v="41.82"/>
    <n v="90597"/>
    <n v="4.82"/>
    <s v="William"/>
  </r>
  <r>
    <n v="87"/>
    <s v="Norman Shields"/>
    <x v="1"/>
    <n v="0.01"/>
    <n v="296.18"/>
    <n v="54.12"/>
    <s v="Delivery Truck"/>
    <s v="Corporate"/>
    <x v="0"/>
    <x v="0"/>
    <s v="Jumbo Box"/>
    <s v="Hon 94000 Series Round Tables"/>
    <n v="0.76"/>
    <s v="United States"/>
    <s v="West"/>
    <s v="California"/>
    <s v="Vacaville"/>
    <n v="95687"/>
    <x v="80"/>
    <d v="2015-03-25T00:00:00"/>
    <n v="173.48"/>
    <n v="9"/>
    <n v="2875.72"/>
    <n v="90597"/>
    <n v="296.17"/>
    <s v="William"/>
  </r>
  <r>
    <n v="2014"/>
    <s v="Cathy Simon"/>
    <x v="1"/>
    <n v="7.0000000000000007E-2"/>
    <n v="39.479999999999997"/>
    <n v="1.99"/>
    <s v="Regular Air"/>
    <s v="Home Office"/>
    <x v="1"/>
    <x v="1"/>
    <s v="Small Pack"/>
    <s v="80 Minute CD-R Spindle, 100/Pack - Staples"/>
    <n v="0.54"/>
    <s v="United States"/>
    <s v="Central"/>
    <s v="Iowa"/>
    <s v="Council Bluffs"/>
    <n v="51503"/>
    <x v="80"/>
    <d v="2015-03-24T00:00:00"/>
    <n v="88.72"/>
    <n v="4"/>
    <n v="151.27000000000001"/>
    <n v="88367"/>
    <n v="39.409999999999997"/>
    <s v="Chris"/>
  </r>
  <r>
    <n v="2014"/>
    <s v="Cathy Simon"/>
    <x v="1"/>
    <n v="0"/>
    <n v="4.91"/>
    <n v="0.5"/>
    <s v="Regular Air"/>
    <s v="Home Office"/>
    <x v="2"/>
    <x v="13"/>
    <s v="Small Box"/>
    <s v="Avery 493"/>
    <n v="0.36"/>
    <s v="United States"/>
    <s v="Central"/>
    <s v="Iowa"/>
    <s v="Council Bluffs"/>
    <n v="51503"/>
    <x v="80"/>
    <d v="2015-03-24T00:00:00"/>
    <n v="7.2519"/>
    <n v="2"/>
    <n v="10.51"/>
    <n v="88367"/>
    <n v="4.91"/>
    <s v="Chris"/>
  </r>
  <r>
    <n v="949"/>
    <s v="Ernest Oh"/>
    <x v="2"/>
    <n v="0.02"/>
    <n v="48.04"/>
    <n v="5.09"/>
    <s v="Regular Air"/>
    <s v="Consumer"/>
    <x v="2"/>
    <x v="7"/>
    <s v="Small Box"/>
    <s v="Xerox 1910"/>
    <n v="0.37"/>
    <s v="United States"/>
    <s v="West"/>
    <s v="California"/>
    <s v="Los Angeles"/>
    <n v="90049"/>
    <x v="80"/>
    <d v="2015-03-26T00:00:00"/>
    <n v="373.67"/>
    <n v="18"/>
    <n v="881.32"/>
    <n v="8257"/>
    <n v="48.019999999999996"/>
    <s v="William"/>
  </r>
  <r>
    <n v="950"/>
    <s v="Jane Shah"/>
    <x v="2"/>
    <n v="0.05"/>
    <n v="1500.97"/>
    <n v="29.7"/>
    <s v="Delivery Truck"/>
    <s v="Consumer"/>
    <x v="1"/>
    <x v="3"/>
    <s v="Jumbo Drum"/>
    <s v="Epson DFX5000+ Dot Matrix Printer"/>
    <n v="0.56999999999999995"/>
    <s v="United States"/>
    <s v="Central"/>
    <s v="Minnesota"/>
    <s v="Prior Lake"/>
    <n v="55372"/>
    <x v="80"/>
    <d v="2015-03-22T00:00:00"/>
    <n v="-2561.3235"/>
    <n v="1"/>
    <n v="1497.22"/>
    <n v="89084"/>
    <n v="1500.92"/>
    <s v="Chris"/>
  </r>
  <r>
    <n v="950"/>
    <s v="Jane Shah"/>
    <x v="2"/>
    <n v="0.02"/>
    <n v="48.04"/>
    <n v="5.09"/>
    <s v="Regular Air"/>
    <s v="Consumer"/>
    <x v="2"/>
    <x v="7"/>
    <s v="Small Box"/>
    <s v="Xerox 1910"/>
    <n v="0.37"/>
    <s v="United States"/>
    <s v="Central"/>
    <s v="Minnesota"/>
    <s v="Prior Lake"/>
    <n v="55372"/>
    <x v="80"/>
    <d v="2015-03-26T00:00:00"/>
    <n v="168.91890000000001"/>
    <n v="5"/>
    <n v="244.81"/>
    <n v="89084"/>
    <n v="48.019999999999996"/>
    <s v="Chris"/>
  </r>
  <r>
    <n v="950"/>
    <s v="Jane Shah"/>
    <x v="2"/>
    <n v="0.03"/>
    <n v="4.28"/>
    <n v="1.6"/>
    <s v="Regular Air"/>
    <s v="Consumer"/>
    <x v="2"/>
    <x v="2"/>
    <s v="Wrap Bag"/>
    <s v="Newell 320"/>
    <n v="0.57999999999999996"/>
    <s v="United States"/>
    <s v="Central"/>
    <s v="Minnesota"/>
    <s v="Prior Lake"/>
    <n v="55372"/>
    <x v="80"/>
    <d v="2015-03-29T00:00:00"/>
    <n v="-6.2"/>
    <n v="1"/>
    <n v="4.55"/>
    <n v="89084"/>
    <n v="4.25"/>
    <s v="Chris"/>
  </r>
  <r>
    <n v="1938"/>
    <s v="Franklin Spencer"/>
    <x v="4"/>
    <n v="0.1"/>
    <n v="152.47999999999999"/>
    <n v="4"/>
    <s v="Express Air"/>
    <s v="Corporate"/>
    <x v="1"/>
    <x v="1"/>
    <s v="Small Box"/>
    <s v="Adesso Programmable 142-Key Keyboard"/>
    <n v="0.79"/>
    <s v="United States"/>
    <s v="Central"/>
    <s v="Kansas"/>
    <s v="Emporia"/>
    <n v="66801"/>
    <x v="80"/>
    <d v="2015-03-23T00:00:00"/>
    <n v="-521.09"/>
    <n v="4"/>
    <n v="558.16999999999996"/>
    <n v="88870"/>
    <n v="152.38"/>
    <s v="Chris"/>
  </r>
  <r>
    <n v="1940"/>
    <s v="Eileen McDonald"/>
    <x v="4"/>
    <n v="0.08"/>
    <n v="6.84"/>
    <n v="8.3699999999999992"/>
    <s v="Regular Air"/>
    <s v="Corporate"/>
    <x v="2"/>
    <x v="16"/>
    <s v="Small Pack"/>
    <s v="Acme Design Line 8&quot; Stainless Steel Bent Scissors w/Champagne Handles, 3-1/8&quot; Cut"/>
    <n v="0.57999999999999996"/>
    <s v="United States"/>
    <s v="West"/>
    <s v="Utah"/>
    <s v="Draper"/>
    <n v="84020"/>
    <x v="80"/>
    <d v="2015-03-24T00:00:00"/>
    <n v="-29.49"/>
    <n v="1"/>
    <n v="8.39"/>
    <n v="88870"/>
    <n v="6.76"/>
    <s v="William"/>
  </r>
  <r>
    <n v="959"/>
    <s v="Sally House"/>
    <x v="3"/>
    <n v="0.01"/>
    <n v="145.44999999999999"/>
    <n v="17.850000000000001"/>
    <s v="Delivery Truck"/>
    <s v="Corporate"/>
    <x v="1"/>
    <x v="3"/>
    <s v="Jumbo Drum"/>
    <s v="Panasonic KX-P1150 Dot Matrix Printer"/>
    <n v="0.56000000000000005"/>
    <s v="United States"/>
    <s v="Central"/>
    <s v="Texas"/>
    <s v="Burleson"/>
    <n v="76028"/>
    <x v="80"/>
    <d v="2015-03-23T00:00:00"/>
    <n v="837.6807"/>
    <n v="8"/>
    <n v="1214.03"/>
    <n v="91581"/>
    <n v="145.44"/>
    <s v="Chris"/>
  </r>
  <r>
    <n v="1553"/>
    <s v="Tara Powers Underwood"/>
    <x v="3"/>
    <n v="0.03"/>
    <n v="12.28"/>
    <n v="6.35"/>
    <s v="Regular Air"/>
    <s v="Small Business"/>
    <x v="2"/>
    <x v="7"/>
    <s v="Small Box"/>
    <s v="Staples Premium Bright 1-Part Blank Computer Paper"/>
    <n v="0.38"/>
    <s v="United States"/>
    <s v="South"/>
    <s v="Mississippi"/>
    <s v="Greenville"/>
    <n v="38701"/>
    <x v="80"/>
    <d v="2015-03-24T00:00:00"/>
    <n v="68.676000000000002"/>
    <n v="7"/>
    <n v="87.53"/>
    <n v="87484"/>
    <n v="12.25"/>
    <s v="Sam"/>
  </r>
  <r>
    <n v="2561"/>
    <s v="Laurie Moon"/>
    <x v="3"/>
    <n v="0.03"/>
    <n v="160.97999999999999"/>
    <n v="30"/>
    <s v="Delivery Truck"/>
    <s v="Consumer"/>
    <x v="0"/>
    <x v="9"/>
    <s v="Jumbo Drum"/>
    <s v="Office Star - Mid Back Dual function Ergonomic High Back Chair with 2-Way Adjustable Arms"/>
    <n v="0.62"/>
    <s v="United States"/>
    <s v="East"/>
    <s v="New York"/>
    <s v="Ossining"/>
    <n v="10562"/>
    <x v="80"/>
    <d v="2015-03-25T00:00:00"/>
    <n v="1261.4718"/>
    <n v="11"/>
    <n v="1828.22"/>
    <n v="86465"/>
    <n v="160.94999999999999"/>
    <s v="Erin"/>
  </r>
  <r>
    <n v="1976"/>
    <s v="Sherri F Vogel"/>
    <x v="0"/>
    <n v="0.06"/>
    <n v="40.99"/>
    <n v="17.48"/>
    <s v="Regular Air"/>
    <s v="Consumer"/>
    <x v="2"/>
    <x v="7"/>
    <s v="Small Box"/>
    <s v="Xerox 1893"/>
    <n v="0.36"/>
    <s v="United States"/>
    <s v="Central"/>
    <s v="Michigan"/>
    <s v="East Lansing"/>
    <n v="48823"/>
    <x v="81"/>
    <d v="2015-03-25T00:00:00"/>
    <n v="214.23"/>
    <n v="14"/>
    <n v="585.08000000000004"/>
    <n v="89041"/>
    <n v="40.93"/>
    <s v="Chris"/>
  </r>
  <r>
    <n v="2618"/>
    <s v="Amy Hamrick Melvin"/>
    <x v="0"/>
    <n v="0.1"/>
    <n v="20.27"/>
    <n v="3.99"/>
    <s v="Regular Air"/>
    <s v="Corporate"/>
    <x v="2"/>
    <x v="8"/>
    <s v="Small Box"/>
    <s v="Fellowes Mighty 8 Compact Surge Protector"/>
    <n v="0.56999999999999995"/>
    <s v="United States"/>
    <s v="East"/>
    <s v="New York"/>
    <s v="New York City"/>
    <n v="10004"/>
    <x v="81"/>
    <d v="2015-03-24T00:00:00"/>
    <n v="84.05"/>
    <n v="53"/>
    <n v="1051.52"/>
    <n v="53153"/>
    <n v="20.169999999999998"/>
    <s v="Erin"/>
  </r>
  <r>
    <n v="2620"/>
    <s v="Phyllis Little"/>
    <x v="0"/>
    <n v="0.1"/>
    <n v="20.27"/>
    <n v="3.99"/>
    <s v="Regular Air"/>
    <s v="Corporate"/>
    <x v="2"/>
    <x v="8"/>
    <s v="Small Box"/>
    <s v="Fellowes Mighty 8 Compact Surge Protector"/>
    <n v="0.56999999999999995"/>
    <s v="United States"/>
    <s v="South"/>
    <s v="Tennessee"/>
    <s v="Bartlett"/>
    <n v="38134"/>
    <x v="81"/>
    <d v="2015-03-24T00:00:00"/>
    <n v="381.61799999999999"/>
    <n v="13"/>
    <n v="257.92"/>
    <n v="88017"/>
    <n v="20.169999999999998"/>
    <s v="Sam"/>
  </r>
  <r>
    <n v="2618"/>
    <s v="Amy Hamrick Melvin"/>
    <x v="1"/>
    <n v="0.05"/>
    <n v="4.84"/>
    <n v="0.71"/>
    <s v="Express Air"/>
    <s v="Corporate"/>
    <x v="2"/>
    <x v="2"/>
    <s v="Wrap Bag"/>
    <s v="*Staples* Highlighting Markers"/>
    <n v="0.52"/>
    <s v="United States"/>
    <s v="East"/>
    <s v="New York"/>
    <s v="New York City"/>
    <n v="10004"/>
    <x v="81"/>
    <d v="2015-03-23T00:00:00"/>
    <n v="29.17"/>
    <n v="20"/>
    <n v="103.39"/>
    <n v="34017"/>
    <n v="4.79"/>
    <s v="Erin"/>
  </r>
  <r>
    <n v="2618"/>
    <s v="Amy Hamrick Melvin"/>
    <x v="1"/>
    <n v="0.01"/>
    <n v="14.98"/>
    <n v="7.69"/>
    <s v="Regular Air"/>
    <s v="Corporate"/>
    <x v="2"/>
    <x v="6"/>
    <s v="Small Box"/>
    <s v="Super Decoflex Portable Personal File"/>
    <n v="0.56999999999999995"/>
    <s v="United States"/>
    <s v="East"/>
    <s v="New York"/>
    <s v="New York City"/>
    <n v="10004"/>
    <x v="81"/>
    <d v="2015-03-25T00:00:00"/>
    <n v="-48.97"/>
    <n v="28"/>
    <n v="435.39"/>
    <n v="34017"/>
    <n v="14.97"/>
    <s v="Erin"/>
  </r>
  <r>
    <n v="2619"/>
    <s v="Brandon E Shepherd"/>
    <x v="1"/>
    <n v="0.05"/>
    <n v="4.84"/>
    <n v="0.71"/>
    <s v="Express Air"/>
    <s v="Corporate"/>
    <x v="2"/>
    <x v="2"/>
    <s v="Wrap Bag"/>
    <s v="*Staples* Highlighting Markers"/>
    <n v="0.52"/>
    <s v="United States"/>
    <s v="Central"/>
    <s v="South Dakota"/>
    <s v="Sioux Falls"/>
    <n v="57103"/>
    <x v="81"/>
    <d v="2015-03-23T00:00:00"/>
    <n v="17.836500000000001"/>
    <n v="5"/>
    <n v="25.85"/>
    <n v="88014"/>
    <n v="4.79"/>
    <s v="Chris"/>
  </r>
  <r>
    <n v="2958"/>
    <s v="Ellen Sparks"/>
    <x v="2"/>
    <n v="0.06"/>
    <n v="20.99"/>
    <n v="0.99"/>
    <s v="Regular Air"/>
    <s v="Corporate"/>
    <x v="1"/>
    <x v="12"/>
    <s v="Wrap Bag"/>
    <s v="Accessory21"/>
    <n v="0.37"/>
    <s v="United States"/>
    <s v="Central"/>
    <s v="Wisconsin"/>
    <s v="Neenah"/>
    <n v="54956"/>
    <x v="81"/>
    <d v="2015-03-28T00:00:00"/>
    <n v="224.9607"/>
    <n v="18"/>
    <n v="326.02999999999997"/>
    <n v="90265"/>
    <n v="20.93"/>
    <s v="Chris"/>
  </r>
  <r>
    <n v="1368"/>
    <s v="Patsy Harmon"/>
    <x v="4"/>
    <n v="0.09"/>
    <n v="4.55"/>
    <n v="1.49"/>
    <s v="Regular Air"/>
    <s v="Consumer"/>
    <x v="2"/>
    <x v="5"/>
    <s v="Small Box"/>
    <s v="Presstex Flexible Ring Binders"/>
    <n v="0.35"/>
    <s v="United States"/>
    <s v="Central"/>
    <s v="Texas"/>
    <s v="Lufkin"/>
    <n v="75901"/>
    <x v="81"/>
    <d v="2015-03-25T00:00:00"/>
    <n v="16.898"/>
    <n v="6"/>
    <n v="25.45"/>
    <n v="90514"/>
    <n v="4.46"/>
    <s v="Chris"/>
  </r>
  <r>
    <n v="1369"/>
    <s v="Joe D Dean"/>
    <x v="4"/>
    <n v="7.0000000000000007E-2"/>
    <n v="9.7799999999999994"/>
    <n v="5.76"/>
    <s v="Express Air"/>
    <s v="Consumer"/>
    <x v="2"/>
    <x v="15"/>
    <s v="Small Box"/>
    <s v="Staples #10 Laser &amp; Inkjet Envelopes, 4 1/8&quot; x 9 1/2&quot;, 100/Box"/>
    <n v="0.35"/>
    <s v="United States"/>
    <s v="Central"/>
    <s v="Texas"/>
    <s v="Mansfield"/>
    <n v="76063"/>
    <x v="81"/>
    <d v="2015-03-25T00:00:00"/>
    <n v="20.14"/>
    <n v="11"/>
    <n v="110.72"/>
    <n v="90514"/>
    <n v="9.7099999999999991"/>
    <s v="Chris"/>
  </r>
  <r>
    <n v="2395"/>
    <s v="Beverly Roberts"/>
    <x v="3"/>
    <n v="0.04"/>
    <n v="60.97"/>
    <n v="4.5"/>
    <s v="Regular Air"/>
    <s v="Corporate"/>
    <x v="2"/>
    <x v="8"/>
    <s v="Small Box"/>
    <s v="Tripp Lite Isotel 6 Outlet Surge Protector with Fax/Modem Protection"/>
    <n v="0.56000000000000005"/>
    <s v="United States"/>
    <s v="South"/>
    <s v="Georgia"/>
    <s v="Savannah"/>
    <n v="31401"/>
    <x v="81"/>
    <d v="2015-03-24T00:00:00"/>
    <n v="79.423199999999994"/>
    <n v="15"/>
    <n v="904.31"/>
    <n v="86952"/>
    <n v="60.93"/>
    <s v="Sam"/>
  </r>
  <r>
    <n v="3381"/>
    <s v="Christopher Norton Patterson"/>
    <x v="3"/>
    <n v="0.05"/>
    <n v="11.97"/>
    <n v="5.81"/>
    <s v="Regular Air"/>
    <s v="Corporate"/>
    <x v="2"/>
    <x v="2"/>
    <s v="Small Pack"/>
    <s v="Staples SlimLine Pencil Sharpener"/>
    <n v="0.6"/>
    <s v="United States"/>
    <s v="South"/>
    <s v="Georgia"/>
    <s v="Macon"/>
    <n v="31204"/>
    <x v="81"/>
    <d v="2015-03-25T00:00:00"/>
    <n v="349.05930000000001"/>
    <n v="2"/>
    <n v="25.31"/>
    <n v="88836"/>
    <n v="11.92"/>
    <s v="Sam"/>
  </r>
  <r>
    <n v="618"/>
    <s v="Robert Cowan"/>
    <x v="0"/>
    <n v="0.06"/>
    <n v="17.98"/>
    <n v="4"/>
    <s v="Regular Air"/>
    <s v="Consumer"/>
    <x v="1"/>
    <x v="1"/>
    <s v="Small Box"/>
    <s v="Belkin 107-key enhanced keyboard, USB/PS/2 interface"/>
    <n v="0.79"/>
    <s v="United States"/>
    <s v="West"/>
    <s v="Colorado"/>
    <s v="Pueblo West"/>
    <n v="81007"/>
    <x v="82"/>
    <d v="2015-03-25T00:00:00"/>
    <n v="-78.13"/>
    <n v="4"/>
    <n v="70.06"/>
    <n v="88197"/>
    <n v="17.920000000000002"/>
    <s v="William"/>
  </r>
  <r>
    <n v="3309"/>
    <s v="Edwin Chung"/>
    <x v="0"/>
    <n v="0.1"/>
    <n v="6.64"/>
    <n v="54.95"/>
    <s v="Regular Air"/>
    <s v="Small Business"/>
    <x v="0"/>
    <x v="11"/>
    <s v="Small Pack"/>
    <s v="G.E. Longer-Life Indoor Recessed Floodlight Bulbs"/>
    <n v="0.37"/>
    <s v="United States"/>
    <s v="East"/>
    <s v="Massachusetts"/>
    <s v="Natick"/>
    <n v="1760"/>
    <x v="82"/>
    <d v="2015-03-26T00:00:00"/>
    <n v="-25"/>
    <n v="4"/>
    <n v="25.31"/>
    <n v="90460"/>
    <n v="6.54"/>
    <s v="Erin"/>
  </r>
  <r>
    <n v="3310"/>
    <s v="Tiffany Grossman Hardin"/>
    <x v="0"/>
    <n v="0.05"/>
    <n v="90.48"/>
    <n v="19.989999999999998"/>
    <s v="Regular Air"/>
    <s v="Small Business"/>
    <x v="2"/>
    <x v="15"/>
    <s v="Small Box"/>
    <s v="Tyvek® Side-Opening Peel &amp; Seel® Expanding Envelopes"/>
    <n v="0.4"/>
    <s v="United States"/>
    <s v="East"/>
    <s v="Massachusetts"/>
    <s v="Sandwich"/>
    <n v="2563"/>
    <x v="82"/>
    <d v="2015-03-25T00:00:00"/>
    <n v="255.1482"/>
    <n v="4"/>
    <n v="369.78"/>
    <n v="90460"/>
    <n v="90.43"/>
    <s v="Erin"/>
  </r>
  <r>
    <n v="1689"/>
    <s v="Larry Church"/>
    <x v="1"/>
    <n v="0"/>
    <n v="48.91"/>
    <n v="35"/>
    <s v="Regular Air"/>
    <s v="Corporate"/>
    <x v="2"/>
    <x v="6"/>
    <s v="Large Box"/>
    <s v="Tennsco Industrial Shelving"/>
    <n v="0.83"/>
    <s v="United States"/>
    <s v="Central"/>
    <s v="Indiana"/>
    <s v="Highland"/>
    <n v="46322"/>
    <x v="82"/>
    <d v="2015-03-25T00:00:00"/>
    <n v="-628.38"/>
    <n v="10"/>
    <n v="514.79"/>
    <n v="91077"/>
    <n v="48.91"/>
    <s v="Chris"/>
  </r>
  <r>
    <n v="2308"/>
    <s v="Laurence Cummings"/>
    <x v="2"/>
    <n v="0.08"/>
    <n v="9.48"/>
    <n v="7.29"/>
    <s v="Regular Air"/>
    <s v="Small Business"/>
    <x v="0"/>
    <x v="11"/>
    <s v="Small Pack"/>
    <s v="DAX Two-Tone Rosewood/Black Document Frame, Desktop, 5 x 7"/>
    <n v="0.45"/>
    <s v="United States"/>
    <s v="South"/>
    <s v="Florida"/>
    <s v="Lehigh Acres"/>
    <n v="33971"/>
    <x v="82"/>
    <d v="2015-03-26T00:00:00"/>
    <n v="-50.4"/>
    <n v="2"/>
    <n v="20.22"/>
    <n v="90557"/>
    <n v="9.4"/>
    <s v="Sam"/>
  </r>
  <r>
    <n v="2308"/>
    <s v="Laurence Cummings"/>
    <x v="2"/>
    <n v="0.03"/>
    <n v="193.17"/>
    <n v="19.989999999999998"/>
    <s v="Regular Air"/>
    <s v="Small Business"/>
    <x v="2"/>
    <x v="6"/>
    <s v="Small Box"/>
    <s v="Fellowes Staxonsteel® Drawer Files"/>
    <n v="0.71"/>
    <s v="United States"/>
    <s v="South"/>
    <s v="Florida"/>
    <s v="Lehigh Acres"/>
    <n v="33971"/>
    <x v="82"/>
    <d v="2015-03-28T00:00:00"/>
    <n v="-348.75400000000002"/>
    <n v="8"/>
    <n v="1548.97"/>
    <n v="90557"/>
    <n v="193.14"/>
    <s v="Sam"/>
  </r>
  <r>
    <n v="1060"/>
    <s v="Gene Gilliam"/>
    <x v="4"/>
    <n v="0.09"/>
    <n v="138.75"/>
    <n v="52.42"/>
    <s v="Delivery Truck"/>
    <s v="Small Business"/>
    <x v="0"/>
    <x v="0"/>
    <s v="Jumbo Box"/>
    <s v="Balt Split Level Computer Training Table"/>
    <n v="0.74"/>
    <s v="United States"/>
    <s v="South"/>
    <s v="Georgia"/>
    <s v="Atlanta"/>
    <n v="30318"/>
    <x v="82"/>
    <d v="2015-03-25T00:00:00"/>
    <n v="-445.97177625"/>
    <n v="23"/>
    <n v="2527.79"/>
    <n v="58628"/>
    <n v="138.66"/>
    <s v="Sam"/>
  </r>
  <r>
    <n v="1062"/>
    <s v="Willie Robinson"/>
    <x v="4"/>
    <n v="0.09"/>
    <n v="138.75"/>
    <n v="52.42"/>
    <s v="Delivery Truck"/>
    <s v="Small Business"/>
    <x v="0"/>
    <x v="0"/>
    <s v="Jumbo Box"/>
    <s v="Balt Split Level Computer Training Table"/>
    <n v="0.74"/>
    <s v="United States"/>
    <s v="East"/>
    <s v="New York"/>
    <s v="Coram"/>
    <n v="11727"/>
    <x v="82"/>
    <d v="2015-03-25T00:00:00"/>
    <n v="-335.31712499999998"/>
    <n v="6"/>
    <n v="659.42"/>
    <n v="91354"/>
    <n v="138.66"/>
    <s v="Erin"/>
  </r>
  <r>
    <n v="1254"/>
    <s v="Anne Bland"/>
    <x v="4"/>
    <n v="0.06"/>
    <n v="3.95"/>
    <n v="2"/>
    <s v="Regular Air"/>
    <s v="Home Office"/>
    <x v="2"/>
    <x v="14"/>
    <s v="Wrap Bag"/>
    <s v="Advantus Map Pennant Flags and Round Head Tacks"/>
    <n v="0.53"/>
    <s v="United States"/>
    <s v="Central"/>
    <s v="Texas"/>
    <s v="Channelview"/>
    <n v="77530"/>
    <x v="82"/>
    <d v="2015-03-25T00:00:00"/>
    <n v="-9.68"/>
    <n v="5"/>
    <n v="19.66"/>
    <n v="89984"/>
    <n v="3.89"/>
    <s v="Chris"/>
  </r>
  <r>
    <n v="2256"/>
    <s v="Lloyd Levin"/>
    <x v="4"/>
    <n v="7.0000000000000007E-2"/>
    <n v="70.98"/>
    <n v="30"/>
    <s v="Delivery Truck"/>
    <s v="Corporate"/>
    <x v="0"/>
    <x v="9"/>
    <s v="Jumbo Drum"/>
    <s v="Novimex Turbo Task Chair"/>
    <n v="0.73"/>
    <s v="United States"/>
    <s v="South"/>
    <s v="North Carolina"/>
    <s v="New Bern"/>
    <n v="28560"/>
    <x v="82"/>
    <d v="2015-03-26T00:00:00"/>
    <n v="-222.95"/>
    <n v="20"/>
    <n v="1373.47"/>
    <n v="87964"/>
    <n v="70.910000000000011"/>
    <s v="Sam"/>
  </r>
  <r>
    <n v="2330"/>
    <s v="Kara Foster"/>
    <x v="4"/>
    <n v="0.06"/>
    <n v="28.53"/>
    <n v="1.49"/>
    <s v="Regular Air"/>
    <s v="Home Office"/>
    <x v="2"/>
    <x v="5"/>
    <s v="Small Box"/>
    <s v="Lock-Up Easel 'Spel-Binder'"/>
    <n v="0.38"/>
    <s v="United States"/>
    <s v="Central"/>
    <s v="Iowa"/>
    <s v="Marion"/>
    <n v="52302"/>
    <x v="82"/>
    <d v="2015-03-27T00:00:00"/>
    <n v="74.638499999999993"/>
    <n v="5"/>
    <n v="134.09"/>
    <n v="90964"/>
    <n v="28.470000000000002"/>
    <s v="Chris"/>
  </r>
  <r>
    <n v="3143"/>
    <s v="Neil Song"/>
    <x v="4"/>
    <n v="0.02"/>
    <n v="15.42"/>
    <n v="5.41"/>
    <s v="Regular Air"/>
    <s v="Consumer"/>
    <x v="2"/>
    <x v="6"/>
    <s v="Small Box"/>
    <s v="Decoflex Hanging Personal Folder File"/>
    <n v="0.59"/>
    <s v="United States"/>
    <s v="Central"/>
    <s v="Texas"/>
    <s v="Pflugerville"/>
    <n v="78660"/>
    <x v="82"/>
    <d v="2015-03-25T00:00:00"/>
    <n v="-16.37"/>
    <n v="2"/>
    <n v="33.840000000000003"/>
    <n v="86368"/>
    <n v="15.4"/>
    <s v="Chris"/>
  </r>
  <r>
    <n v="2430"/>
    <s v="Kimberly Reilly"/>
    <x v="3"/>
    <n v="0.1"/>
    <n v="14.28"/>
    <n v="2.99"/>
    <s v="Regular Air"/>
    <s v="Home Office"/>
    <x v="2"/>
    <x v="5"/>
    <s v="Small Box"/>
    <s v="Avery Premier Heavy-Duty Binder with Round Locking Rings"/>
    <n v="0.39"/>
    <s v="United States"/>
    <s v="Central"/>
    <s v="Texas"/>
    <s v="Killeen"/>
    <n v="76541"/>
    <x v="82"/>
    <d v="2015-03-25T00:00:00"/>
    <n v="104.9145"/>
    <n v="11"/>
    <n v="152.05000000000001"/>
    <n v="91108"/>
    <n v="14.18"/>
    <s v="Chris"/>
  </r>
  <r>
    <n v="880"/>
    <s v="Ellen Beck"/>
    <x v="0"/>
    <n v="7.0000000000000007E-2"/>
    <n v="5.68"/>
    <n v="1.39"/>
    <s v="Regular Air"/>
    <s v="Small Business"/>
    <x v="2"/>
    <x v="15"/>
    <s v="Small Box"/>
    <s v="Staples Standard Envelopes"/>
    <n v="0.38"/>
    <s v="United States"/>
    <s v="West"/>
    <s v="Arizona"/>
    <s v="Scottsdale"/>
    <n v="85254"/>
    <x v="83"/>
    <d v="2015-03-27T00:00:00"/>
    <n v="18.643799999999999"/>
    <n v="5"/>
    <n v="27.02"/>
    <n v="86153"/>
    <n v="5.6099999999999994"/>
    <s v="William"/>
  </r>
  <r>
    <n v="880"/>
    <s v="Ellen Beck"/>
    <x v="0"/>
    <n v="0.06"/>
    <n v="22.84"/>
    <n v="11.54"/>
    <s v="Regular Air"/>
    <s v="Small Business"/>
    <x v="2"/>
    <x v="7"/>
    <s v="Small Box"/>
    <s v="Xerox 1964"/>
    <n v="0.39"/>
    <s v="United States"/>
    <s v="West"/>
    <s v="Arizona"/>
    <s v="Scottsdale"/>
    <n v="85254"/>
    <x v="83"/>
    <d v="2015-03-27T00:00:00"/>
    <n v="-31.24"/>
    <n v="1"/>
    <n v="27.67"/>
    <n v="86153"/>
    <n v="22.78"/>
    <s v="William"/>
  </r>
  <r>
    <n v="1241"/>
    <s v="Bradley Schroeder"/>
    <x v="0"/>
    <n v="0.06"/>
    <n v="200.97"/>
    <n v="15.59"/>
    <s v="Delivery Truck"/>
    <s v="Small Business"/>
    <x v="1"/>
    <x v="3"/>
    <s v="Jumbo Drum"/>
    <s v="Hewlett-Packard Deskjet 6122 Color Inkjet Printer"/>
    <n v="0.36"/>
    <s v="United States"/>
    <s v="South"/>
    <s v="Alabama"/>
    <s v="Auburn"/>
    <n v="36830"/>
    <x v="83"/>
    <d v="2015-03-25T00:00:00"/>
    <n v="531.61800000000005"/>
    <n v="7"/>
    <n v="1348.83"/>
    <n v="90881"/>
    <n v="200.91"/>
    <s v="Sam"/>
  </r>
  <r>
    <n v="1648"/>
    <s v="Nina Bowles"/>
    <x v="0"/>
    <n v="0.08"/>
    <n v="46.89"/>
    <n v="5.0999999999999996"/>
    <s v="Regular Air"/>
    <s v="Corporate"/>
    <x v="2"/>
    <x v="8"/>
    <s v="Medium Box"/>
    <s v="Bionaire Personal Warm Mist Humidifier/Vaporizer"/>
    <n v="0.46"/>
    <s v="United States"/>
    <s v="Central"/>
    <s v="Illinois"/>
    <s v="Woodstock"/>
    <n v="60098"/>
    <x v="83"/>
    <d v="2015-03-27T00:00:00"/>
    <n v="507.63299999999998"/>
    <n v="17"/>
    <n v="735.7"/>
    <n v="91043"/>
    <n v="46.81"/>
    <s v="Chris"/>
  </r>
  <r>
    <n v="1648"/>
    <s v="Nina Bowles"/>
    <x v="0"/>
    <n v="0.05"/>
    <n v="12.98"/>
    <n v="3.14"/>
    <s v="Regular Air"/>
    <s v="Corporate"/>
    <x v="2"/>
    <x v="16"/>
    <s v="Small Pack"/>
    <s v="Acme® 8&quot; Straight Scissors"/>
    <n v="0.6"/>
    <s v="United States"/>
    <s v="Central"/>
    <s v="Illinois"/>
    <s v="Woodstock"/>
    <n v="60098"/>
    <x v="83"/>
    <d v="2015-03-25T00:00:00"/>
    <n v="38.229999999999997"/>
    <n v="18"/>
    <n v="225.59"/>
    <n v="91043"/>
    <n v="12.93"/>
    <s v="Chris"/>
  </r>
  <r>
    <n v="1829"/>
    <s v="Suzanne Cochran"/>
    <x v="0"/>
    <n v="0.01"/>
    <n v="10.64"/>
    <n v="5.16"/>
    <s v="Express Air"/>
    <s v="Corporate"/>
    <x v="0"/>
    <x v="11"/>
    <s v="Small Box"/>
    <s v="Eldon Expressions Punched Metal &amp; Wood Desk Accessories, Pewter &amp; Cherry"/>
    <n v="0.56999999999999995"/>
    <s v="United States"/>
    <s v="Central"/>
    <s v="Iowa"/>
    <s v="Cedar Rapids"/>
    <n v="52402"/>
    <x v="83"/>
    <d v="2015-03-27T00:00:00"/>
    <n v="-11.69"/>
    <n v="5"/>
    <n v="58.52"/>
    <n v="86957"/>
    <n v="10.63"/>
    <s v="Chris"/>
  </r>
  <r>
    <n v="2201"/>
    <s v="David Hoyle"/>
    <x v="0"/>
    <n v="0.17"/>
    <n v="14.89"/>
    <n v="13.56"/>
    <s v="Regular Air"/>
    <s v="Small Business"/>
    <x v="0"/>
    <x v="11"/>
    <s v="Large Box"/>
    <s v="Tensor Computer Mounted Lamp"/>
    <n v="0.57999999999999996"/>
    <s v="United States"/>
    <s v="Central"/>
    <s v="Minnesota"/>
    <s v="Bloomington"/>
    <n v="55420"/>
    <x v="83"/>
    <d v="2015-03-27T00:00:00"/>
    <n v="-9.1300000000000008"/>
    <n v="1"/>
    <n v="27.96"/>
    <n v="86054"/>
    <n v="14.72"/>
    <s v="Chris"/>
  </r>
  <r>
    <n v="3100"/>
    <s v="Gladys Holloway"/>
    <x v="0"/>
    <n v="7.0000000000000007E-2"/>
    <n v="35.99"/>
    <n v="5"/>
    <s v="Regular Air"/>
    <s v="Consumer"/>
    <x v="1"/>
    <x v="12"/>
    <s v="Wrap Bag"/>
    <s v="Accessory17"/>
    <n v="0.82"/>
    <s v="United States"/>
    <s v="South"/>
    <s v="Florida"/>
    <s v="Oakland Park"/>
    <n v="33334"/>
    <x v="83"/>
    <d v="2015-03-27T00:00:00"/>
    <n v="-299.81420000000003"/>
    <n v="1"/>
    <n v="31.71"/>
    <n v="89988"/>
    <n v="35.92"/>
    <s v="Sam"/>
  </r>
  <r>
    <n v="693"/>
    <s v="Richard McClure"/>
    <x v="2"/>
    <n v="0.02"/>
    <n v="500.98"/>
    <n v="41.44"/>
    <s v="Delivery Truck"/>
    <s v="Small Business"/>
    <x v="0"/>
    <x v="10"/>
    <s v="Jumbo Box"/>
    <s v="DMI Eclipse Executive Suite Bookcases"/>
    <n v="0.66"/>
    <s v="United States"/>
    <s v="West"/>
    <s v="Colorado"/>
    <s v="Thornton"/>
    <n v="80229"/>
    <x v="83"/>
    <d v="2015-03-25T00:00:00"/>
    <n v="2568.4629"/>
    <n v="7"/>
    <n v="3722.41"/>
    <n v="87811"/>
    <n v="500.96000000000004"/>
    <s v="William"/>
  </r>
  <r>
    <n v="1557"/>
    <s v="James Nicholson"/>
    <x v="2"/>
    <n v="0.09"/>
    <n v="60.98"/>
    <n v="49"/>
    <s v="Regular Air"/>
    <s v="Consumer"/>
    <x v="2"/>
    <x v="8"/>
    <s v="Large Box"/>
    <s v="Euro Pro Shark Stick Mini Vacuum"/>
    <n v="0.59"/>
    <s v="United States"/>
    <s v="South"/>
    <s v="Virginia"/>
    <s v="Annandale"/>
    <n v="22003"/>
    <x v="83"/>
    <d v="2015-04-02T00:00:00"/>
    <n v="-954.75800000000004"/>
    <n v="15"/>
    <n v="879.62"/>
    <n v="87426"/>
    <n v="60.889999999999993"/>
    <s v="Sam"/>
  </r>
  <r>
    <n v="1557"/>
    <s v="James Nicholson"/>
    <x v="2"/>
    <n v="0.05"/>
    <n v="29.89"/>
    <n v="1.99"/>
    <s v="Regular Air"/>
    <s v="Consumer"/>
    <x v="1"/>
    <x v="1"/>
    <s v="Small Pack"/>
    <s v="Verbatim DVD-RAM, 5.2GB, Rewritable, Type 1, DS"/>
    <n v="0.5"/>
    <s v="United States"/>
    <s v="South"/>
    <s v="Virginia"/>
    <s v="Annandale"/>
    <n v="22003"/>
    <x v="83"/>
    <d v="2015-03-27T00:00:00"/>
    <n v="219.4734"/>
    <n v="12"/>
    <n v="361.19"/>
    <n v="87426"/>
    <n v="29.84"/>
    <s v="Sam"/>
  </r>
  <r>
    <n v="1699"/>
    <s v="Joseph Hurst"/>
    <x v="2"/>
    <n v="0.05"/>
    <n v="3.98"/>
    <n v="5.26"/>
    <s v="Regular Air"/>
    <s v="Small Business"/>
    <x v="2"/>
    <x v="5"/>
    <s v="Small Box"/>
    <s v="Ibico Presentation Index for Binding Systems"/>
    <n v="0.38"/>
    <s v="United States"/>
    <s v="East"/>
    <s v="Pennsylvania"/>
    <s v="Levittown"/>
    <n v="19057"/>
    <x v="83"/>
    <d v="2015-03-29T00:00:00"/>
    <n v="-152.52449999999999"/>
    <n v="12"/>
    <n v="49.44"/>
    <n v="87345"/>
    <n v="3.93"/>
    <s v="Erin"/>
  </r>
  <r>
    <n v="1699"/>
    <s v="Joseph Hurst"/>
    <x v="2"/>
    <n v="0.01"/>
    <n v="6.48"/>
    <n v="5.4"/>
    <s v="Regular Air"/>
    <s v="Small Business"/>
    <x v="2"/>
    <x v="7"/>
    <s v="Small Box"/>
    <s v="Xerox 207"/>
    <n v="0.37"/>
    <s v="United States"/>
    <s v="East"/>
    <s v="Pennsylvania"/>
    <s v="Levittown"/>
    <n v="19057"/>
    <x v="83"/>
    <d v="2015-03-25T00:00:00"/>
    <n v="-18.850000000000001"/>
    <n v="2"/>
    <n v="14.29"/>
    <n v="87345"/>
    <n v="6.4700000000000006"/>
    <s v="Erin"/>
  </r>
  <r>
    <n v="290"/>
    <s v="Sara O'Connor"/>
    <x v="3"/>
    <n v="0.04"/>
    <n v="4.9800000000000004"/>
    <n v="4.62"/>
    <s v="Regular Air"/>
    <s v="Small Business"/>
    <x v="1"/>
    <x v="1"/>
    <s v="Small Pack"/>
    <s v="Imation 3.5&quot;, DISKETTE 44766 HGHLD3.52HD/FM, 10/Pack"/>
    <n v="0.64"/>
    <s v="United States"/>
    <s v="West"/>
    <s v="Colorado"/>
    <s v="Loveland"/>
    <n v="80538"/>
    <x v="83"/>
    <d v="2015-03-26T00:00:00"/>
    <n v="-135.16"/>
    <n v="20"/>
    <n v="102.54"/>
    <n v="90837"/>
    <n v="4.9400000000000004"/>
    <s v="William"/>
  </r>
  <r>
    <n v="2287"/>
    <s v="Samuel Newman"/>
    <x v="3"/>
    <n v="0.01"/>
    <n v="18.97"/>
    <n v="9.0299999999999994"/>
    <s v="Regular Air"/>
    <s v="Corporate"/>
    <x v="2"/>
    <x v="7"/>
    <s v="Small Box"/>
    <s v="Computer Printout Paper with Letter-Trim Perforations"/>
    <n v="0.37"/>
    <s v="United States"/>
    <s v="South"/>
    <s v="South Carolina"/>
    <s v="Summerville"/>
    <n v="29483"/>
    <x v="83"/>
    <d v="2015-03-25T00:00:00"/>
    <n v="-12.0267"/>
    <n v="8"/>
    <n v="164.67"/>
    <n v="90146"/>
    <n v="18.959999999999997"/>
    <s v="Sam"/>
  </r>
  <r>
    <n v="2287"/>
    <s v="Samuel Newman"/>
    <x v="3"/>
    <n v="0.03"/>
    <n v="12.28"/>
    <n v="4.8600000000000003"/>
    <s v="Regular Air"/>
    <s v="Corporate"/>
    <x v="2"/>
    <x v="7"/>
    <s v="Small Box"/>
    <s v="Xerox 1933"/>
    <n v="0.38"/>
    <s v="United States"/>
    <s v="South"/>
    <s v="South Carolina"/>
    <s v="Summerville"/>
    <n v="29483"/>
    <x v="83"/>
    <d v="2015-03-26T00:00:00"/>
    <n v="122.508"/>
    <n v="6"/>
    <n v="72.739999999999995"/>
    <n v="90146"/>
    <n v="12.25"/>
    <s v="Sam"/>
  </r>
  <r>
    <n v="2287"/>
    <s v="Samuel Newman"/>
    <x v="3"/>
    <n v="0.05"/>
    <n v="34.99"/>
    <n v="7.73"/>
    <s v="Express Air"/>
    <s v="Corporate"/>
    <x v="2"/>
    <x v="2"/>
    <s v="Small Box"/>
    <s v="Hunt Boston® Vacuum Mount KS Pencil Sharpener"/>
    <n v="0.59"/>
    <s v="United States"/>
    <s v="South"/>
    <s v="South Carolina"/>
    <s v="Summerville"/>
    <n v="29483"/>
    <x v="83"/>
    <d v="2015-03-27T00:00:00"/>
    <n v="-12.0267"/>
    <n v="12"/>
    <n v="418.75"/>
    <n v="90146"/>
    <n v="34.940000000000005"/>
    <s v="Sam"/>
  </r>
  <r>
    <n v="2833"/>
    <s v="Tim Connolly"/>
    <x v="3"/>
    <n v="0.03"/>
    <n v="140.97999999999999"/>
    <n v="36.090000000000003"/>
    <s v="Delivery Truck"/>
    <s v="Small Business"/>
    <x v="0"/>
    <x v="10"/>
    <s v="Jumbo Box"/>
    <s v="Sauder Forest Hills Library, Woodland Oak Finish"/>
    <n v="0.77"/>
    <s v="United States"/>
    <s v="Central"/>
    <s v="Minnesota"/>
    <s v="Inver Grove Heights"/>
    <n v="55076"/>
    <x v="83"/>
    <d v="2015-03-27T00:00:00"/>
    <n v="-221.5"/>
    <n v="4"/>
    <n v="608.80999999999995"/>
    <n v="91030"/>
    <n v="140.94999999999999"/>
    <s v="Chris"/>
  </r>
  <r>
    <n v="2833"/>
    <s v="Tim Connolly"/>
    <x v="3"/>
    <n v="0.08"/>
    <n v="65.989999999999995"/>
    <n v="8.99"/>
    <s v="Regular Air"/>
    <s v="Small Business"/>
    <x v="1"/>
    <x v="12"/>
    <s v="Small Box"/>
    <s v="Talkabout T8367"/>
    <n v="0.56000000000000005"/>
    <s v="United States"/>
    <s v="Central"/>
    <s v="Minnesota"/>
    <s v="Inver Grove Heights"/>
    <n v="55076"/>
    <x v="83"/>
    <d v="2015-03-26T00:00:00"/>
    <n v="206.352"/>
    <n v="15"/>
    <n v="808.61"/>
    <n v="91030"/>
    <n v="65.91"/>
    <s v="Chris"/>
  </r>
  <r>
    <n v="1767"/>
    <s v="Robert Rollins"/>
    <x v="0"/>
    <n v="0.01"/>
    <n v="50.98"/>
    <n v="6.5"/>
    <s v="Regular Air"/>
    <s v="Home Office"/>
    <x v="1"/>
    <x v="1"/>
    <s v="Small Box"/>
    <s v="Microsoft Natural Multimedia Keyboard"/>
    <n v="0.73"/>
    <s v="United States"/>
    <s v="South"/>
    <s v="Georgia"/>
    <s v="Newnan"/>
    <n v="30265"/>
    <x v="84"/>
    <d v="2015-03-27T00:00:00"/>
    <n v="5.3396999999999997"/>
    <n v="16"/>
    <n v="818.49"/>
    <n v="89211"/>
    <n v="50.97"/>
    <s v="Sam"/>
  </r>
  <r>
    <n v="2114"/>
    <s v="Paige Mason"/>
    <x v="0"/>
    <n v="0.08"/>
    <n v="6.68"/>
    <n v="1.5"/>
    <s v="Regular Air"/>
    <s v="Corporate"/>
    <x v="2"/>
    <x v="2"/>
    <s v="Wrap Bag"/>
    <s v="Sanford Liquid Accent Highlighters"/>
    <n v="0.48"/>
    <s v="United States"/>
    <s v="South"/>
    <s v="Virginia"/>
    <s v="Norfolk"/>
    <n v="23518"/>
    <x v="84"/>
    <d v="2015-03-28T00:00:00"/>
    <n v="-601.80399999999997"/>
    <n v="10"/>
    <n v="66.12"/>
    <n v="88403"/>
    <n v="6.6"/>
    <s v="Sam"/>
  </r>
  <r>
    <n v="3379"/>
    <s v="Annette McIntyre"/>
    <x v="0"/>
    <n v="0"/>
    <n v="19.98"/>
    <n v="5.97"/>
    <s v="Express Air"/>
    <s v="Corporate"/>
    <x v="2"/>
    <x v="7"/>
    <s v="Small Box"/>
    <s v="Xerox 1936"/>
    <n v="0.38"/>
    <s v="United States"/>
    <s v="South"/>
    <s v="Georgia"/>
    <s v="Kennesaw"/>
    <n v="30144"/>
    <x v="84"/>
    <d v="2015-03-29T00:00:00"/>
    <n v="-189.714"/>
    <n v="12"/>
    <n v="249.07"/>
    <n v="88837"/>
    <n v="19.98"/>
    <s v="Sam"/>
  </r>
  <r>
    <n v="2124"/>
    <s v="Paige Powers"/>
    <x v="1"/>
    <n v="0.03"/>
    <n v="124.49"/>
    <n v="51.94"/>
    <s v="Delivery Truck"/>
    <s v="Corporate"/>
    <x v="0"/>
    <x v="0"/>
    <s v="Jumbo Box"/>
    <s v="Bevis 36 x 72 Conference Tables"/>
    <n v="0.63"/>
    <s v="United States"/>
    <s v="South"/>
    <s v="Arkansas"/>
    <s v="West Memphis"/>
    <n v="72301"/>
    <x v="84"/>
    <d v="2015-03-27T00:00:00"/>
    <n v="18.173999999999999"/>
    <n v="21"/>
    <n v="2761.94"/>
    <n v="89666"/>
    <n v="124.46"/>
    <s v="Sam"/>
  </r>
  <r>
    <n v="2066"/>
    <s v="Claudia Webb"/>
    <x v="4"/>
    <n v="0.09"/>
    <n v="20.89"/>
    <n v="11.52"/>
    <s v="Regular Air"/>
    <s v="Home Office"/>
    <x v="2"/>
    <x v="6"/>
    <s v="Small Box"/>
    <s v="Iris® 3-Drawer Stacking Bin, Black"/>
    <n v="0.83"/>
    <s v="United States"/>
    <s v="South"/>
    <s v="North Carolina"/>
    <s v="Indian Trail"/>
    <n v="28079"/>
    <x v="84"/>
    <d v="2015-03-27T00:00:00"/>
    <n v="-133.54599999999999"/>
    <n v="7"/>
    <n v="146.5"/>
    <n v="85833"/>
    <n v="20.8"/>
    <s v="Sam"/>
  </r>
  <r>
    <n v="2419"/>
    <s v="Sandra Faulkner"/>
    <x v="3"/>
    <n v="7.0000000000000007E-2"/>
    <n v="225.04"/>
    <n v="11.79"/>
    <s v="Regular Air"/>
    <s v="Consumer"/>
    <x v="2"/>
    <x v="8"/>
    <s v="Medium Box"/>
    <s v="Holmes Harmony HEPA Air Purifier for 17 x 20 Room"/>
    <n v="0.42"/>
    <s v="United States"/>
    <s v="South"/>
    <s v="Virginia"/>
    <s v="Portsmouth"/>
    <n v="23701"/>
    <x v="84"/>
    <d v="2015-03-26T00:00:00"/>
    <n v="-162.91800000000001"/>
    <n v="5"/>
    <n v="1130.1500000000001"/>
    <n v="86751"/>
    <n v="224.97"/>
    <s v="Sam"/>
  </r>
  <r>
    <n v="2419"/>
    <s v="Sandra Faulkner"/>
    <x v="3"/>
    <n v="0.03"/>
    <n v="7.84"/>
    <n v="4.71"/>
    <s v="Regular Air"/>
    <s v="Consumer"/>
    <x v="2"/>
    <x v="5"/>
    <s v="Small Box"/>
    <s v="XtraLife® ClearVue™ Slant-D® Ring Binders by Cardinal"/>
    <n v="0.35"/>
    <s v="United States"/>
    <s v="South"/>
    <s v="Virginia"/>
    <s v="Portsmouth"/>
    <n v="23701"/>
    <x v="84"/>
    <d v="2015-03-29T00:00:00"/>
    <n v="859.71780000000001"/>
    <n v="7"/>
    <n v="54.37"/>
    <n v="86751"/>
    <n v="7.81"/>
    <s v="Sam"/>
  </r>
  <r>
    <n v="2773"/>
    <s v="Christina Zhu"/>
    <x v="3"/>
    <n v="0.1"/>
    <n v="5.18"/>
    <n v="5.74"/>
    <s v="Regular Air"/>
    <s v="Corporate"/>
    <x v="2"/>
    <x v="5"/>
    <s v="Small Box"/>
    <s v="Wilson Jones Impact Binders"/>
    <n v="0.36"/>
    <s v="United States"/>
    <s v="West"/>
    <s v="California"/>
    <s v="Dublin"/>
    <n v="94568"/>
    <x v="84"/>
    <d v="2015-03-28T00:00:00"/>
    <n v="-29.003"/>
    <n v="2"/>
    <n v="10.96"/>
    <n v="91584"/>
    <n v="5.08"/>
    <s v="William"/>
  </r>
  <r>
    <n v="2059"/>
    <s v="Nathan Newton"/>
    <x v="0"/>
    <n v="0.1"/>
    <n v="9.85"/>
    <n v="4.82"/>
    <s v="Regular Air"/>
    <s v="Corporate"/>
    <x v="2"/>
    <x v="2"/>
    <s v="Wrap Bag"/>
    <s v="Lumber Crayons"/>
    <n v="0.47"/>
    <s v="United States"/>
    <s v="South"/>
    <s v="North Carolina"/>
    <s v="High Point"/>
    <n v="27260"/>
    <x v="85"/>
    <d v="2015-03-28T00:00:00"/>
    <n v="374.904"/>
    <n v="12"/>
    <n v="114.91"/>
    <n v="88041"/>
    <n v="9.75"/>
    <s v="Sam"/>
  </r>
  <r>
    <n v="2059"/>
    <s v="Nathan Newton"/>
    <x v="0"/>
    <n v="0.04"/>
    <n v="125.99"/>
    <n v="7.69"/>
    <s v="Regular Air"/>
    <s v="Corporate"/>
    <x v="1"/>
    <x v="12"/>
    <s v="Small Box"/>
    <s v="Timeport L7089"/>
    <n v="0.57999999999999996"/>
    <s v="United States"/>
    <s v="South"/>
    <s v="North Carolina"/>
    <s v="High Point"/>
    <n v="27260"/>
    <x v="85"/>
    <d v="2015-03-28T00:00:00"/>
    <n v="-528.83600000000001"/>
    <n v="9"/>
    <n v="934.52"/>
    <n v="88041"/>
    <n v="125.94999999999999"/>
    <s v="Sam"/>
  </r>
  <r>
    <n v="32"/>
    <s v="Matthew Berman"/>
    <x v="1"/>
    <n v="0.01"/>
    <n v="17.98"/>
    <n v="8.51"/>
    <s v="Regular Air"/>
    <s v="Corporate"/>
    <x v="1"/>
    <x v="3"/>
    <s v="Medium Box"/>
    <s v="Canon P1-DHIII Palm Printing Calculator"/>
    <n v="0.4"/>
    <s v="United States"/>
    <s v="West"/>
    <s v="Oregon"/>
    <s v="Grants Pass"/>
    <n v="97526"/>
    <x v="85"/>
    <d v="2015-03-28T00:00:00"/>
    <n v="-35.878799999999998"/>
    <n v="2"/>
    <n v="40.17"/>
    <n v="89200"/>
    <n v="17.97"/>
    <s v="William"/>
  </r>
  <r>
    <n v="234"/>
    <s v="Don Cameron"/>
    <x v="1"/>
    <n v="0.03"/>
    <n v="28.53"/>
    <n v="1.49"/>
    <s v="Regular Air"/>
    <s v="Small Business"/>
    <x v="2"/>
    <x v="5"/>
    <s v="Small Box"/>
    <s v="Lock-Up Easel 'Spel-Binder'"/>
    <n v="0.38"/>
    <s v="United States"/>
    <s v="Central"/>
    <s v="Iowa"/>
    <s v="Newton"/>
    <n v="50208"/>
    <x v="85"/>
    <d v="2015-03-29T00:00:00"/>
    <n v="136.33709999999999"/>
    <n v="7"/>
    <n v="197.59"/>
    <n v="90238"/>
    <n v="28.5"/>
    <s v="Chris"/>
  </r>
  <r>
    <n v="234"/>
    <s v="Don Cameron"/>
    <x v="1"/>
    <n v="0.01"/>
    <n v="15.28"/>
    <n v="1.99"/>
    <s v="Regular Air"/>
    <s v="Small Business"/>
    <x v="1"/>
    <x v="1"/>
    <s v="Small Pack"/>
    <s v="Memorex 4.7GB DVD+R, 3/Pack"/>
    <n v="0.42"/>
    <s v="United States"/>
    <s v="Central"/>
    <s v="Iowa"/>
    <s v="Newton"/>
    <n v="50208"/>
    <x v="85"/>
    <d v="2015-03-29T00:00:00"/>
    <n v="-12.46"/>
    <n v="2"/>
    <n v="33.04"/>
    <n v="90238"/>
    <n v="15.27"/>
    <s v="Chris"/>
  </r>
  <r>
    <n v="920"/>
    <s v="Jessie Kelly"/>
    <x v="2"/>
    <n v="0.1"/>
    <n v="15.98"/>
    <n v="4"/>
    <s v="Regular Air"/>
    <s v="Corporate"/>
    <x v="1"/>
    <x v="1"/>
    <s v="Small Box"/>
    <s v="Logitech Access Keyboard"/>
    <n v="0.37"/>
    <s v="United States"/>
    <s v="West"/>
    <s v="California"/>
    <s v="Redlands"/>
    <n v="92374"/>
    <x v="85"/>
    <d v="2015-04-01T00:00:00"/>
    <n v="92.722200000000001"/>
    <n v="9"/>
    <n v="134.38"/>
    <n v="90491"/>
    <n v="15.88"/>
    <s v="William"/>
  </r>
  <r>
    <n v="696"/>
    <s v="Johnny Reid"/>
    <x v="4"/>
    <n v="0.06"/>
    <n v="8.1199999999999992"/>
    <n v="2.83"/>
    <s v="Regular Air"/>
    <s v="Corporate"/>
    <x v="1"/>
    <x v="1"/>
    <s v="Small Pack"/>
    <s v="Imation Neon Mac Format Diskettes, 10/Pack"/>
    <n v="0.77"/>
    <s v="United States"/>
    <s v="Central"/>
    <s v="Indiana"/>
    <s v="Crown Point"/>
    <n v="46307"/>
    <x v="85"/>
    <d v="2015-03-28T00:00:00"/>
    <n v="-82.83"/>
    <n v="10"/>
    <n v="78.540000000000006"/>
    <n v="89847"/>
    <n v="8.0599999999999987"/>
    <s v="Chris"/>
  </r>
  <r>
    <n v="696"/>
    <s v="Johnny Reid"/>
    <x v="4"/>
    <n v="0.05"/>
    <n v="51.65"/>
    <n v="18.45"/>
    <s v="Regular Air"/>
    <s v="Corporate"/>
    <x v="0"/>
    <x v="11"/>
    <s v="Medium Box"/>
    <s v="Deflect-o EconoMat Nonstudded, No Bevel Mat"/>
    <n v="0.65"/>
    <s v="United States"/>
    <s v="Central"/>
    <s v="Indiana"/>
    <s v="Crown Point"/>
    <n v="46307"/>
    <x v="85"/>
    <d v="2015-03-28T00:00:00"/>
    <n v="25.04"/>
    <n v="12"/>
    <n v="605.1"/>
    <n v="89847"/>
    <n v="51.6"/>
    <s v="Chris"/>
  </r>
  <r>
    <n v="697"/>
    <s v="Adam G Sawyer"/>
    <x v="4"/>
    <n v="0.1"/>
    <n v="175.99"/>
    <n v="8.99"/>
    <s v="Regular Air"/>
    <s v="Corporate"/>
    <x v="1"/>
    <x v="12"/>
    <s v="Small Box"/>
    <s v="2180"/>
    <n v="0.56999999999999995"/>
    <s v="United States"/>
    <s v="Central"/>
    <s v="Indiana"/>
    <s v="East Chicago"/>
    <n v="46312"/>
    <x v="85"/>
    <d v="2015-03-28T00:00:00"/>
    <n v="928.96079999999995"/>
    <n v="10"/>
    <n v="1346.32"/>
    <n v="89847"/>
    <n v="175.89000000000001"/>
    <s v="Chris"/>
  </r>
  <r>
    <n v="698"/>
    <s v="Nelson Hensley"/>
    <x v="4"/>
    <n v="0.06"/>
    <n v="8.1199999999999992"/>
    <n v="2.83"/>
    <s v="Regular Air"/>
    <s v="Corporate"/>
    <x v="1"/>
    <x v="1"/>
    <s v="Small Pack"/>
    <s v="Imation Neon Mac Format Diskettes, 10/Pack"/>
    <n v="0.77"/>
    <s v="United States"/>
    <s v="West"/>
    <s v="Washington"/>
    <s v="Seattle"/>
    <n v="98105"/>
    <x v="85"/>
    <d v="2015-03-28T00:00:00"/>
    <n v="-82.83"/>
    <n v="41"/>
    <n v="322.02999999999997"/>
    <n v="32869"/>
    <n v="8.0599999999999987"/>
    <s v="William"/>
  </r>
  <r>
    <n v="698"/>
    <s v="Nelson Hensley"/>
    <x v="4"/>
    <n v="0.05"/>
    <n v="51.65"/>
    <n v="18.45"/>
    <s v="Regular Air"/>
    <s v="Corporate"/>
    <x v="0"/>
    <x v="11"/>
    <s v="Medium Box"/>
    <s v="Deflect-o EconoMat Nonstudded, No Bevel Mat"/>
    <n v="0.65"/>
    <s v="United States"/>
    <s v="West"/>
    <s v="Washington"/>
    <s v="Seattle"/>
    <n v="98105"/>
    <x v="85"/>
    <d v="2015-03-28T00:00:00"/>
    <n v="25.04"/>
    <n v="49"/>
    <n v="2470.84"/>
    <n v="32869"/>
    <n v="51.6"/>
    <s v="William"/>
  </r>
  <r>
    <n v="698"/>
    <s v="Nelson Hensley"/>
    <x v="4"/>
    <n v="0.1"/>
    <n v="175.99"/>
    <n v="8.99"/>
    <s v="Regular Air"/>
    <s v="Corporate"/>
    <x v="1"/>
    <x v="12"/>
    <s v="Small Box"/>
    <s v="2180"/>
    <n v="0.56999999999999995"/>
    <s v="United States"/>
    <s v="West"/>
    <s v="Washington"/>
    <s v="Seattle"/>
    <n v="98105"/>
    <x v="85"/>
    <d v="2015-03-28T00:00:00"/>
    <n v="930.98699999999997"/>
    <n v="39"/>
    <n v="5250.66"/>
    <n v="32869"/>
    <n v="175.89000000000001"/>
    <s v="William"/>
  </r>
  <r>
    <n v="1625"/>
    <s v="Molly Browning"/>
    <x v="4"/>
    <n v="0.08"/>
    <n v="213.45"/>
    <n v="14.7"/>
    <s v="Delivery Truck"/>
    <s v="Home Office"/>
    <x v="1"/>
    <x v="3"/>
    <s v="Jumbo Drum"/>
    <s v="Panasonic KX-P2130 Dot Matrix Printer"/>
    <n v="0.59"/>
    <s v="United States"/>
    <s v="East"/>
    <s v="New York"/>
    <s v="Glen Cove"/>
    <n v="11542"/>
    <x v="85"/>
    <d v="2015-03-29T00:00:00"/>
    <n v="1674.7542000000001"/>
    <n v="12"/>
    <n v="2427.1799999999998"/>
    <n v="90600"/>
    <n v="213.36999999999998"/>
    <s v="Erin"/>
  </r>
  <r>
    <n v="1625"/>
    <s v="Molly Browning"/>
    <x v="4"/>
    <n v="0.1"/>
    <n v="55.98"/>
    <n v="13.88"/>
    <s v="Regular Air"/>
    <s v="Home Office"/>
    <x v="2"/>
    <x v="7"/>
    <s v="Small Box"/>
    <s v="Xerox 1882"/>
    <n v="0.36"/>
    <s v="United States"/>
    <s v="East"/>
    <s v="New York"/>
    <s v="Glen Cove"/>
    <n v="11542"/>
    <x v="85"/>
    <d v="2015-03-29T00:00:00"/>
    <n v="300.04649999999998"/>
    <n v="8"/>
    <n v="434.85"/>
    <n v="90600"/>
    <n v="55.879999999999995"/>
    <s v="Erin"/>
  </r>
  <r>
    <n v="1625"/>
    <s v="Molly Browning"/>
    <x v="4"/>
    <n v="0"/>
    <n v="16.059999999999999"/>
    <n v="8.34"/>
    <s v="Regular Air"/>
    <s v="Home Office"/>
    <x v="2"/>
    <x v="6"/>
    <s v="Small Box"/>
    <s v="Letter/Legal File Tote with Clear Snap-On Lid, Black Granite"/>
    <n v="0.59"/>
    <s v="United States"/>
    <s v="East"/>
    <s v="New York"/>
    <s v="Glen Cove"/>
    <n v="11542"/>
    <x v="85"/>
    <d v="2015-03-28T00:00:00"/>
    <n v="-28.09"/>
    <n v="1"/>
    <n v="19.16"/>
    <n v="90600"/>
    <n v="16.059999999999999"/>
    <s v="Erin"/>
  </r>
  <r>
    <n v="1917"/>
    <s v="Tracy Buckley"/>
    <x v="4"/>
    <n v="0.08"/>
    <n v="18.7"/>
    <n v="8.99"/>
    <s v="Regular Air"/>
    <s v="Home Office"/>
    <x v="0"/>
    <x v="11"/>
    <s v="Small Pack"/>
    <s v="Executive Impressions 13-1/2&quot; Indoor/Outdoor Wall Clock"/>
    <n v="0.47"/>
    <s v="United States"/>
    <s v="South"/>
    <s v="Arkansas"/>
    <s v="North Little Rock"/>
    <n v="72113"/>
    <x v="85"/>
    <d v="2015-03-28T00:00:00"/>
    <n v="16.136399999999998"/>
    <n v="7"/>
    <n v="132.22999999999999"/>
    <n v="85894"/>
    <n v="18.62"/>
    <s v="Sam"/>
  </r>
  <r>
    <n v="1072"/>
    <s v="Marion Owens"/>
    <x v="3"/>
    <n v="0.01"/>
    <n v="150.88999999999999"/>
    <n v="60.2"/>
    <s v="Delivery Truck"/>
    <s v="Corporate"/>
    <x v="0"/>
    <x v="9"/>
    <s v="Jumbo Drum"/>
    <s v="Global Leather &amp; Oak Executive Chair, Burgundy"/>
    <n v="0.77"/>
    <s v="United States"/>
    <s v="East"/>
    <s v="Pennsylvania"/>
    <s v="Bethlehem"/>
    <n v="18018"/>
    <x v="85"/>
    <d v="2015-03-30T00:00:00"/>
    <n v="-505.76"/>
    <n v="3"/>
    <n v="473.53"/>
    <n v="89631"/>
    <n v="150.88"/>
    <s v="Erin"/>
  </r>
  <r>
    <n v="1481"/>
    <s v="Marvin MacDonald"/>
    <x v="3"/>
    <n v="7.0000000000000007E-2"/>
    <n v="8.9499999999999993"/>
    <n v="2.0099999999999998"/>
    <s v="Regular Air"/>
    <s v="Corporate"/>
    <x v="2"/>
    <x v="7"/>
    <s v="Wrap Bag"/>
    <s v="Recycled Desk Saver Line &quot;While You Were Out&quot; Book, 5 1/2&quot; X 4&quot;"/>
    <n v="0.39"/>
    <s v="United States"/>
    <s v="West"/>
    <s v="California"/>
    <s v="Los Angeles"/>
    <n v="90049"/>
    <x v="85"/>
    <d v="2015-03-28T00:00:00"/>
    <n v="91.73"/>
    <n v="36"/>
    <n v="307.64999999999998"/>
    <n v="53953"/>
    <n v="8.879999999999999"/>
    <s v="William"/>
  </r>
  <r>
    <n v="1482"/>
    <s v="Michael Tanner"/>
    <x v="3"/>
    <n v="7.0000000000000007E-2"/>
    <n v="8.9499999999999993"/>
    <n v="2.0099999999999998"/>
    <s v="Regular Air"/>
    <s v="Corporate"/>
    <x v="2"/>
    <x v="7"/>
    <s v="Wrap Bag"/>
    <s v="Recycled Desk Saver Line &quot;While You Were Out&quot; Book, 5 1/2&quot; X 4&quot;"/>
    <n v="0.39"/>
    <s v="United States"/>
    <s v="Central"/>
    <s v="Michigan"/>
    <s v="Bay City"/>
    <n v="48708"/>
    <x v="85"/>
    <d v="2015-03-28T00:00:00"/>
    <n v="53.067900000000002"/>
    <n v="9"/>
    <n v="76.91"/>
    <n v="91362"/>
    <n v="8.879999999999999"/>
    <s v="Chris"/>
  </r>
  <r>
    <n v="3354"/>
    <s v="Sara Faulkner"/>
    <x v="3"/>
    <n v="0.04"/>
    <n v="3.69"/>
    <n v="0.5"/>
    <s v="Regular Air"/>
    <s v="Corporate"/>
    <x v="2"/>
    <x v="13"/>
    <s v="Small Box"/>
    <s v="Avery 487"/>
    <n v="0.38"/>
    <s v="United States"/>
    <s v="West"/>
    <s v="California"/>
    <s v="Calexico"/>
    <n v="92231"/>
    <x v="85"/>
    <d v="2015-03-29T00:00:00"/>
    <n v="47.527200000000001"/>
    <n v="19"/>
    <n v="68.88"/>
    <n v="88590"/>
    <n v="3.65"/>
    <s v="William"/>
  </r>
  <r>
    <n v="2668"/>
    <s v="Carlos Hanson"/>
    <x v="1"/>
    <n v="0.04"/>
    <n v="10.4"/>
    <n v="5.4"/>
    <s v="Regular Air"/>
    <s v="Corporate"/>
    <x v="0"/>
    <x v="11"/>
    <s v="Small Pack"/>
    <s v="Executive Impressions 8-1/2&quot; Career Panel/Partition Cubicle Clock"/>
    <n v="0.51"/>
    <s v="United States"/>
    <s v="Central"/>
    <s v="South Dakota"/>
    <s v="Rapid City"/>
    <n v="57701"/>
    <x v="86"/>
    <d v="2015-03-29T00:00:00"/>
    <n v="29.98"/>
    <n v="12"/>
    <n v="130.74"/>
    <n v="87830"/>
    <n v="10.360000000000001"/>
    <s v="Chris"/>
  </r>
  <r>
    <n v="2668"/>
    <s v="Carlos Hanson"/>
    <x v="1"/>
    <n v="0.08"/>
    <n v="4.28"/>
    <n v="4.79"/>
    <s v="Regular Air"/>
    <s v="Corporate"/>
    <x v="2"/>
    <x v="7"/>
    <s v="Small Box"/>
    <s v="Xerox 1962"/>
    <n v="0.4"/>
    <s v="United States"/>
    <s v="Central"/>
    <s v="South Dakota"/>
    <s v="Rapid City"/>
    <n v="57701"/>
    <x v="86"/>
    <d v="2015-03-30T00:00:00"/>
    <n v="-121.2"/>
    <n v="12"/>
    <n v="49.87"/>
    <n v="87830"/>
    <n v="4.2"/>
    <s v="Chris"/>
  </r>
  <r>
    <n v="2968"/>
    <s v="Miriam Bowman"/>
    <x v="1"/>
    <n v="0.06"/>
    <n v="363.25"/>
    <n v="19.989999999999998"/>
    <s v="Regular Air"/>
    <s v="Small Business"/>
    <x v="2"/>
    <x v="8"/>
    <s v="Small Box"/>
    <s v="Hoover WindTunnel™ Plus Canister Vacuum"/>
    <n v="0.56999999999999995"/>
    <s v="United States"/>
    <s v="South"/>
    <s v="Florida"/>
    <s v="Hollywood"/>
    <n v="33021"/>
    <x v="86"/>
    <d v="2015-03-30T00:00:00"/>
    <n v="36.164099999999998"/>
    <n v="1"/>
    <n v="344.87"/>
    <n v="86086"/>
    <n v="363.19"/>
    <s v="Sam"/>
  </r>
  <r>
    <n v="800"/>
    <s v="Cheryl Guthrie"/>
    <x v="2"/>
    <n v="0.04"/>
    <n v="50.98"/>
    <n v="6.5"/>
    <s v="Regular Air"/>
    <s v="Consumer"/>
    <x v="1"/>
    <x v="1"/>
    <s v="Small Box"/>
    <s v="Microsoft Natural Multimedia Keyboard"/>
    <n v="0.73"/>
    <s v="United States"/>
    <s v="West"/>
    <s v="Utah"/>
    <s v="Roy"/>
    <n v="84067"/>
    <x v="86"/>
    <d v="2015-04-03T00:00:00"/>
    <n v="-13.28"/>
    <n v="11"/>
    <n v="568.25"/>
    <n v="89910"/>
    <n v="50.94"/>
    <s v="William"/>
  </r>
  <r>
    <n v="800"/>
    <s v="Cheryl Guthrie"/>
    <x v="2"/>
    <n v="0.02"/>
    <n v="6.48"/>
    <n v="5.14"/>
    <s v="Regular Air"/>
    <s v="Consumer"/>
    <x v="2"/>
    <x v="7"/>
    <s v="Small Box"/>
    <s v="Xerox 23"/>
    <n v="0.37"/>
    <s v="United States"/>
    <s v="West"/>
    <s v="Utah"/>
    <s v="Roy"/>
    <n v="84067"/>
    <x v="86"/>
    <d v="2015-03-30T00:00:00"/>
    <n v="-48.68"/>
    <n v="19"/>
    <n v="126.66"/>
    <n v="89910"/>
    <n v="6.4600000000000009"/>
    <s v="William"/>
  </r>
  <r>
    <n v="1738"/>
    <s v="Dean Solomon"/>
    <x v="4"/>
    <n v="0.08"/>
    <n v="175.99"/>
    <n v="4.99"/>
    <s v="Regular Air"/>
    <s v="Corporate"/>
    <x v="1"/>
    <x v="12"/>
    <s v="Small Box"/>
    <s v="5165"/>
    <n v="0.59"/>
    <s v="United States"/>
    <s v="South"/>
    <s v="North Carolina"/>
    <s v="Gastonia"/>
    <n v="28052"/>
    <x v="86"/>
    <d v="2015-03-28T00:00:00"/>
    <n v="-16476.838"/>
    <n v="10"/>
    <n v="1486.34"/>
    <n v="85865"/>
    <n v="175.91"/>
    <s v="Sam"/>
  </r>
  <r>
    <n v="2880"/>
    <s v="Grace Black"/>
    <x v="4"/>
    <n v="0.05"/>
    <n v="6.68"/>
    <n v="6.93"/>
    <s v="Regular Air"/>
    <s v="Small Business"/>
    <x v="2"/>
    <x v="7"/>
    <s v="Small Box"/>
    <s v="HP Office Paper (20Lb. and 87 Bright)"/>
    <n v="0.37"/>
    <s v="United States"/>
    <s v="South"/>
    <s v="Florida"/>
    <s v="North Miami Beach"/>
    <n v="33160"/>
    <x v="86"/>
    <d v="2015-03-29T00:00:00"/>
    <n v="-2.3519999999999999"/>
    <n v="11"/>
    <n v="77.2"/>
    <n v="88626"/>
    <n v="6.63"/>
    <s v="Sam"/>
  </r>
  <r>
    <n v="152"/>
    <s v="Kent Kerr"/>
    <x v="1"/>
    <n v="0.01"/>
    <n v="65.989999999999995"/>
    <n v="8.99"/>
    <s v="Regular Air"/>
    <s v="Consumer"/>
    <x v="1"/>
    <x v="12"/>
    <s v="Small Box"/>
    <s v="StarTAC Analog"/>
    <n v="0.6"/>
    <s v="United States"/>
    <s v="South"/>
    <s v="Tennessee"/>
    <s v="Knoxville"/>
    <n v="37918"/>
    <x v="87"/>
    <d v="2015-04-01T00:00:00"/>
    <n v="97.86"/>
    <n v="5"/>
    <n v="292.23"/>
    <n v="89524"/>
    <n v="65.97999999999999"/>
    <s v="Sam"/>
  </r>
  <r>
    <n v="2338"/>
    <s v="Lynn Hines"/>
    <x v="1"/>
    <n v="0.1"/>
    <n v="6.75"/>
    <n v="2.99"/>
    <s v="Regular Air"/>
    <s v="Home Office"/>
    <x v="2"/>
    <x v="5"/>
    <s v="Small Box"/>
    <s v="Wilson Jones DublLock® D-Ring Binders"/>
    <n v="0.35"/>
    <s v="United States"/>
    <s v="East"/>
    <s v="Maryland"/>
    <s v="College Park"/>
    <n v="20740"/>
    <x v="87"/>
    <d v="2015-03-29T00:00:00"/>
    <n v="18.147500000000001"/>
    <n v="15"/>
    <n v="96.13"/>
    <n v="91481"/>
    <n v="6.65"/>
    <s v="Erin"/>
  </r>
  <r>
    <n v="2530"/>
    <s v="Janet Zhang"/>
    <x v="1"/>
    <n v="0.04"/>
    <n v="40.98"/>
    <n v="6.5"/>
    <s v="Regular Air"/>
    <s v="Small Business"/>
    <x v="1"/>
    <x v="1"/>
    <s v="Small Box"/>
    <s v="Targus USB Numeric Keypad"/>
    <n v="0.74"/>
    <s v="United States"/>
    <s v="West"/>
    <s v="California"/>
    <s v="Apple Valley"/>
    <n v="92307"/>
    <x v="87"/>
    <d v="2015-03-30T00:00:00"/>
    <n v="-89.5"/>
    <n v="7"/>
    <n v="277.07"/>
    <n v="87451"/>
    <n v="40.94"/>
    <s v="William"/>
  </r>
  <r>
    <n v="2534"/>
    <s v="Mitchell Goldberg"/>
    <x v="1"/>
    <n v="0.05"/>
    <n v="35.99"/>
    <n v="3.3"/>
    <s v="Regular Air"/>
    <s v="Small Business"/>
    <x v="1"/>
    <x v="12"/>
    <s v="Small Pack"/>
    <s v="Accessory9"/>
    <n v="0.39"/>
    <s v="United States"/>
    <s v="East"/>
    <s v="Maine"/>
    <s v="Bangor"/>
    <n v="4401"/>
    <x v="87"/>
    <d v="2015-03-31T00:00:00"/>
    <n v="103.2723"/>
    <n v="5"/>
    <n v="149.66999999999999"/>
    <n v="87451"/>
    <n v="35.940000000000005"/>
    <s v="Erin"/>
  </r>
  <r>
    <n v="3151"/>
    <s v="Glenda Hunter"/>
    <x v="1"/>
    <n v="0.01"/>
    <n v="99.23"/>
    <n v="8.99"/>
    <s v="Regular Air"/>
    <s v="Corporate"/>
    <x v="0"/>
    <x v="11"/>
    <s v="Small Pack"/>
    <s v="GE 48&quot; Fluorescent Tube, Cool White Energy Saver, 34 Watts, 30/Box"/>
    <n v="0.35"/>
    <s v="United States"/>
    <s v="West"/>
    <s v="California"/>
    <s v="Twentynine Palms"/>
    <n v="92277"/>
    <x v="87"/>
    <d v="2015-04-02T00:00:00"/>
    <n v="-87.46"/>
    <n v="1"/>
    <n v="99.22"/>
    <n v="88548"/>
    <n v="99.22"/>
    <s v="William"/>
  </r>
  <r>
    <n v="2430"/>
    <s v="Kimberly Reilly"/>
    <x v="2"/>
    <n v="0.03"/>
    <n v="140.99"/>
    <n v="4.2"/>
    <s v="Regular Air"/>
    <s v="Home Office"/>
    <x v="1"/>
    <x v="12"/>
    <s v="Small Box"/>
    <s v="7160"/>
    <n v="0.59"/>
    <s v="United States"/>
    <s v="Central"/>
    <s v="Texas"/>
    <s v="Killeen"/>
    <n v="76541"/>
    <x v="87"/>
    <d v="2015-04-06T00:00:00"/>
    <n v="-458.74400000000003"/>
    <n v="2"/>
    <n v="246.44"/>
    <n v="91110"/>
    <n v="140.96"/>
    <s v="Chris"/>
  </r>
  <r>
    <n v="1028"/>
    <s v="Marguerite Rodgers"/>
    <x v="4"/>
    <n v="7.0000000000000007E-2"/>
    <n v="7.08"/>
    <n v="2.35"/>
    <s v="Express Air"/>
    <s v="Small Business"/>
    <x v="2"/>
    <x v="2"/>
    <s v="Wrap Bag"/>
    <s v="SANFORD Major Accent™ Highlighters"/>
    <n v="0.47"/>
    <s v="United States"/>
    <s v="East"/>
    <s v="New York"/>
    <s v="Commack"/>
    <n v="11725"/>
    <x v="87"/>
    <d v="2015-03-30T00:00:00"/>
    <n v="30.49"/>
    <n v="13"/>
    <n v="93.82"/>
    <n v="89006"/>
    <n v="7.01"/>
    <s v="Erin"/>
  </r>
  <r>
    <n v="1129"/>
    <s v="Pam Patton"/>
    <x v="3"/>
    <n v="0.05"/>
    <n v="5.78"/>
    <n v="7.64"/>
    <s v="Express Air"/>
    <s v="Corporate"/>
    <x v="2"/>
    <x v="7"/>
    <s v="Small Box"/>
    <s v="HP Office Recycled Paper (20Lb. and 87 Bright)"/>
    <n v="0.36"/>
    <s v="United States"/>
    <s v="East"/>
    <s v="Massachusetts"/>
    <s v="Boston"/>
    <n v="2118"/>
    <x v="87"/>
    <d v="2015-03-31T00:00:00"/>
    <n v="-116.05"/>
    <n v="29"/>
    <n v="177.41"/>
    <n v="49125"/>
    <n v="5.73"/>
    <s v="Erin"/>
  </r>
  <r>
    <n v="1237"/>
    <s v="Eva Simpson"/>
    <x v="3"/>
    <n v="0.02"/>
    <n v="7.38"/>
    <n v="5.21"/>
    <s v="Regular Air"/>
    <s v="Corporate"/>
    <x v="0"/>
    <x v="11"/>
    <s v="Small Box"/>
    <s v="Eldon® Expressions™ Wood Desk Accessories, Oak"/>
    <n v="0.56000000000000005"/>
    <s v="United States"/>
    <s v="Central"/>
    <s v="Texas"/>
    <s v="Carrollton"/>
    <n v="75007"/>
    <x v="87"/>
    <d v="2015-03-30T00:00:00"/>
    <n v="7.74"/>
    <n v="3"/>
    <n v="24.52"/>
    <n v="86076"/>
    <n v="7.36"/>
    <s v="Chris"/>
  </r>
  <r>
    <n v="3399"/>
    <s v="Marvin Reid"/>
    <x v="3"/>
    <n v="0.08"/>
    <n v="11.97"/>
    <n v="5.81"/>
    <s v="Regular Air"/>
    <s v="Small Business"/>
    <x v="2"/>
    <x v="2"/>
    <s v="Small Pack"/>
    <s v="Staples SlimLine Pencil Sharpener"/>
    <n v="0.6"/>
    <s v="United States"/>
    <s v="Central"/>
    <s v="Illinois"/>
    <s v="Des Plaines"/>
    <n v="60016"/>
    <x v="87"/>
    <d v="2015-03-31T00:00:00"/>
    <n v="-41.87"/>
    <n v="5"/>
    <n v="59.98"/>
    <n v="87534"/>
    <n v="11.89"/>
    <s v="Chris"/>
  </r>
  <r>
    <n v="2351"/>
    <s v="Faye Silver"/>
    <x v="0"/>
    <n v="0.08"/>
    <n v="6.48"/>
    <n v="7.49"/>
    <s v="Regular Air"/>
    <s v="Corporate"/>
    <x v="2"/>
    <x v="7"/>
    <s v="Small Box"/>
    <s v="Xerox 220"/>
    <n v="0.37"/>
    <s v="United States"/>
    <s v="East"/>
    <s v="Maryland"/>
    <s v="Crofton"/>
    <n v="21114"/>
    <x v="88"/>
    <d v="2015-04-02T00:00:00"/>
    <n v="-119.32"/>
    <n v="13"/>
    <n v="80.86"/>
    <n v="86163"/>
    <n v="6.4"/>
    <s v="Erin"/>
  </r>
  <r>
    <n v="3154"/>
    <s v="Faye Manning"/>
    <x v="0"/>
    <n v="0.04"/>
    <n v="21.38"/>
    <n v="8.99"/>
    <s v="Regular Air"/>
    <s v="Corporate"/>
    <x v="2"/>
    <x v="2"/>
    <s v="Small Pack"/>
    <s v="Boston 1730 StandUp Electric Pencil Sharpener"/>
    <n v="0.59"/>
    <s v="United States"/>
    <s v="South"/>
    <s v="Florida"/>
    <s v="Saint Petersburg"/>
    <n v="33710"/>
    <x v="88"/>
    <d v="2015-03-30T00:00:00"/>
    <n v="-51.66"/>
    <n v="21"/>
    <n v="443.66"/>
    <n v="86901"/>
    <n v="21.34"/>
    <s v="Sam"/>
  </r>
  <r>
    <n v="3252"/>
    <s v="Milton Harrell"/>
    <x v="0"/>
    <n v="0.01"/>
    <n v="11.34"/>
    <n v="5.01"/>
    <s v="Regular Air"/>
    <s v="Small Business"/>
    <x v="2"/>
    <x v="7"/>
    <s v="Small Box"/>
    <s v="Xerox 188"/>
    <n v="0.36"/>
    <s v="United States"/>
    <s v="East"/>
    <s v="New York"/>
    <s v="Rotterdam"/>
    <n v="12306"/>
    <x v="88"/>
    <d v="2015-04-01T00:00:00"/>
    <n v="-11.83"/>
    <n v="1"/>
    <n v="14.52"/>
    <n v="87296"/>
    <n v="11.33"/>
    <s v="Erin"/>
  </r>
  <r>
    <n v="84"/>
    <s v="Helen Stein"/>
    <x v="1"/>
    <n v="0.08"/>
    <n v="896.99"/>
    <n v="19.989999999999998"/>
    <s v="Regular Air"/>
    <s v="Corporate"/>
    <x v="2"/>
    <x v="5"/>
    <s v="Small Box"/>
    <s v="GBC DocuBind TL300 Electric Binding System"/>
    <n v="0.38"/>
    <s v="United States"/>
    <s v="East"/>
    <s v="Ohio"/>
    <s v="Cincinnati"/>
    <n v="45231"/>
    <x v="88"/>
    <d v="2015-04-02T00:00:00"/>
    <n v="7402.32"/>
    <n v="13"/>
    <n v="10728"/>
    <n v="87366"/>
    <n v="896.91"/>
    <s v="Erin"/>
  </r>
  <r>
    <n v="1527"/>
    <s v="Neil Parker"/>
    <x v="2"/>
    <n v="0.03"/>
    <n v="65.989999999999995"/>
    <n v="5.26"/>
    <s v="Regular Air"/>
    <s v="Home Office"/>
    <x v="1"/>
    <x v="12"/>
    <s v="Small Box"/>
    <s v="8860"/>
    <n v="0.56000000000000005"/>
    <s v="United States"/>
    <s v="South"/>
    <s v="Alabama"/>
    <s v="Decatur"/>
    <n v="35601"/>
    <x v="88"/>
    <d v="2015-04-09T00:00:00"/>
    <n v="-52.247999999999998"/>
    <n v="23"/>
    <n v="1316.03"/>
    <n v="86814"/>
    <n v="65.959999999999994"/>
    <s v="Sam"/>
  </r>
  <r>
    <n v="3205"/>
    <s v="Alvin Mullins"/>
    <x v="2"/>
    <n v="7.0000000000000007E-2"/>
    <n v="5.98"/>
    <n v="0.96"/>
    <s v="Regular Air"/>
    <s v="Consumer"/>
    <x v="2"/>
    <x v="2"/>
    <s v="Wrap Bag"/>
    <s v="Newell 315"/>
    <n v="0.6"/>
    <s v="United States"/>
    <s v="West"/>
    <s v="Idaho"/>
    <s v="Rexburg"/>
    <n v="83440"/>
    <x v="88"/>
    <d v="2015-04-03T00:00:00"/>
    <n v="32.83"/>
    <n v="10"/>
    <n v="56.4"/>
    <n v="87933"/>
    <n v="5.91"/>
    <s v="William"/>
  </r>
  <r>
    <n v="3206"/>
    <s v="Dana Rankin"/>
    <x v="2"/>
    <n v="0.01"/>
    <n v="39.979999999999997"/>
    <n v="4"/>
    <s v="Regular Air"/>
    <s v="Consumer"/>
    <x v="1"/>
    <x v="1"/>
    <s v="Small Box"/>
    <s v="Microsoft Natural Keyboard Elite"/>
    <n v="0.7"/>
    <s v="United States"/>
    <s v="West"/>
    <s v="Idaho"/>
    <s v="Twin Falls"/>
    <n v="83301"/>
    <x v="88"/>
    <d v="2015-04-04T00:00:00"/>
    <n v="51.59"/>
    <n v="6"/>
    <n v="257.52"/>
    <n v="87933"/>
    <n v="39.97"/>
    <s v="William"/>
  </r>
  <r>
    <n v="193"/>
    <s v="Danny Hong"/>
    <x v="4"/>
    <n v="7.0000000000000007E-2"/>
    <n v="6.54"/>
    <n v="5.27"/>
    <s v="Regular Air"/>
    <s v="Corporate"/>
    <x v="2"/>
    <x v="5"/>
    <s v="Small Box"/>
    <s v="Wilson Jones® Four-Pocket Poly Binders"/>
    <n v="0.36"/>
    <s v="United States"/>
    <s v="West"/>
    <s v="Utah"/>
    <s v="Layton"/>
    <n v="84041"/>
    <x v="88"/>
    <d v="2015-04-01T00:00:00"/>
    <n v="-66.044499999999999"/>
    <n v="21"/>
    <n v="140.30000000000001"/>
    <n v="90432"/>
    <n v="6.47"/>
    <s v="William"/>
  </r>
  <r>
    <n v="194"/>
    <s v="Tammy Goldman"/>
    <x v="4"/>
    <n v="0.09"/>
    <n v="3.29"/>
    <n v="1.35"/>
    <s v="Regular Air"/>
    <s v="Corporate"/>
    <x v="2"/>
    <x v="14"/>
    <s v="Wrap Bag"/>
    <s v="Acco® Hot Clips™ Clips to Go"/>
    <n v="0.4"/>
    <s v="United States"/>
    <s v="West"/>
    <s v="Utah"/>
    <s v="Lehi"/>
    <n v="84043"/>
    <x v="88"/>
    <d v="2015-04-01T00:00:00"/>
    <n v="15.66"/>
    <n v="23"/>
    <n v="71.55"/>
    <n v="90432"/>
    <n v="3.2"/>
    <s v="William"/>
  </r>
  <r>
    <n v="271"/>
    <s v="Sam Rouse"/>
    <x v="4"/>
    <n v="0.1"/>
    <n v="80.97"/>
    <n v="30.06"/>
    <s v="Delivery Truck"/>
    <s v="Small Business"/>
    <x v="1"/>
    <x v="3"/>
    <s v="Jumbo Box"/>
    <s v="Hewlett-Packard Deskjet 940 REFURBISHED Color Inkjet Printer"/>
    <n v="0.4"/>
    <s v="United States"/>
    <s v="South"/>
    <s v="Georgia"/>
    <s v="Forest Park"/>
    <n v="30297"/>
    <x v="88"/>
    <d v="2015-03-31T00:00:00"/>
    <n v="128.02529999999999"/>
    <n v="12"/>
    <n v="899.81"/>
    <n v="88940"/>
    <n v="80.87"/>
    <s v="Sam"/>
  </r>
  <r>
    <n v="1314"/>
    <s v="Keith Marsh"/>
    <x v="4"/>
    <n v="0.04"/>
    <n v="5.34"/>
    <n v="2.99"/>
    <s v="Regular Air"/>
    <s v="Home Office"/>
    <x v="2"/>
    <x v="5"/>
    <s v="Small Box"/>
    <s v="Wilson Jones 14 Line Acrylic Coated Pressboard Data Binders"/>
    <n v="0.38"/>
    <s v="United States"/>
    <s v="West"/>
    <s v="California"/>
    <s v="Los Angeles"/>
    <n v="90058"/>
    <x v="88"/>
    <d v="2015-04-01T00:00:00"/>
    <n v="3.4510000000000001"/>
    <n v="45"/>
    <n v="240.6"/>
    <n v="22755"/>
    <n v="5.3"/>
    <s v="William"/>
  </r>
  <r>
    <n v="1314"/>
    <s v="Keith Marsh"/>
    <x v="4"/>
    <n v="0.06"/>
    <n v="55.99"/>
    <n v="5"/>
    <s v="Regular Air"/>
    <s v="Home Office"/>
    <x v="1"/>
    <x v="12"/>
    <s v="Small Pack"/>
    <s v="Accessory6"/>
    <n v="0.8"/>
    <s v="United States"/>
    <s v="West"/>
    <s v="California"/>
    <s v="Los Angeles"/>
    <n v="90058"/>
    <x v="88"/>
    <d v="2015-04-01T00:00:00"/>
    <n v="-275.25299999999999"/>
    <n v="5"/>
    <n v="236.88"/>
    <n v="22755"/>
    <n v="55.93"/>
    <s v="William"/>
  </r>
  <r>
    <n v="1315"/>
    <s v="Adam Saunders Gray"/>
    <x v="4"/>
    <n v="0"/>
    <n v="4.91"/>
    <n v="5.68"/>
    <s v="Regular Air"/>
    <s v="Home Office"/>
    <x v="2"/>
    <x v="5"/>
    <s v="Small Box"/>
    <s v="Acco Pressboard Covers with Storage Hooks, 14 7/8&quot; x 11&quot;, Light Blue"/>
    <n v="0.36"/>
    <s v="United States"/>
    <s v="West"/>
    <s v="Colorado"/>
    <s v="Colorado Springs"/>
    <n v="80906"/>
    <x v="88"/>
    <d v="2015-03-31T00:00:00"/>
    <n v="-95.047499999999999"/>
    <n v="9"/>
    <n v="48.3"/>
    <n v="87602"/>
    <n v="4.91"/>
    <s v="William"/>
  </r>
  <r>
    <n v="1316"/>
    <s v="Marion Lindsey"/>
    <x v="4"/>
    <n v="0.04"/>
    <n v="5.34"/>
    <n v="2.99"/>
    <s v="Regular Air"/>
    <s v="Home Office"/>
    <x v="2"/>
    <x v="5"/>
    <s v="Small Box"/>
    <s v="Wilson Jones 14 Line Acrylic Coated Pressboard Data Binders"/>
    <n v="0.38"/>
    <s v="United States"/>
    <s v="West"/>
    <s v="Colorado"/>
    <s v="Commerce City"/>
    <n v="80022"/>
    <x v="88"/>
    <d v="2015-04-01T00:00:00"/>
    <n v="3.4510000000000001"/>
    <n v="11"/>
    <n v="58.81"/>
    <n v="87602"/>
    <n v="5.3"/>
    <s v="William"/>
  </r>
  <r>
    <n v="1316"/>
    <s v="Marion Lindsey"/>
    <x v="4"/>
    <n v="0.06"/>
    <n v="55.99"/>
    <n v="5"/>
    <s v="Regular Air"/>
    <s v="Home Office"/>
    <x v="1"/>
    <x v="12"/>
    <s v="Small Pack"/>
    <s v="Accessory6"/>
    <n v="0.8"/>
    <s v="United States"/>
    <s v="West"/>
    <s v="Colorado"/>
    <s v="Commerce City"/>
    <n v="80022"/>
    <x v="88"/>
    <d v="2015-04-01T00:00:00"/>
    <n v="-275.25299999999999"/>
    <n v="1"/>
    <n v="47.38"/>
    <n v="87602"/>
    <n v="55.93"/>
    <s v="William"/>
  </r>
  <r>
    <n v="1840"/>
    <s v="Clifford Webb"/>
    <x v="3"/>
    <n v="7.0000000000000007E-2"/>
    <n v="40.98"/>
    <n v="2.99"/>
    <s v="Regular Air"/>
    <s v="Home Office"/>
    <x v="2"/>
    <x v="5"/>
    <s v="Small Box"/>
    <s v="Avery Trapezoid Ring Binder, 3&quot; Capacity, Black, 1040 sheets"/>
    <n v="0.36"/>
    <s v="United States"/>
    <s v="East"/>
    <s v="Massachusetts"/>
    <s v="Townsend"/>
    <n v="1469"/>
    <x v="88"/>
    <d v="2015-04-01T00:00:00"/>
    <n v="369.20519999999999"/>
    <n v="13"/>
    <n v="535.08000000000004"/>
    <n v="86599"/>
    <n v="40.909999999999997"/>
    <s v="Erin"/>
  </r>
  <r>
    <n v="2066"/>
    <s v="Claudia Webb"/>
    <x v="0"/>
    <n v="0.09"/>
    <n v="20.99"/>
    <n v="4.8099999999999996"/>
    <s v="Express Air"/>
    <s v="Home Office"/>
    <x v="1"/>
    <x v="12"/>
    <s v="Medium Box"/>
    <s v="1726 Digital Answering Machine"/>
    <n v="0.57999999999999996"/>
    <s v="United States"/>
    <s v="South"/>
    <s v="North Carolina"/>
    <s v="Indian Trail"/>
    <n v="28079"/>
    <x v="89"/>
    <d v="2015-04-01T00:00:00"/>
    <n v="272.69400000000002"/>
    <n v="2"/>
    <n v="38.979999999999997"/>
    <n v="85834"/>
    <n v="20.9"/>
    <s v="Sam"/>
  </r>
  <r>
    <n v="3177"/>
    <s v="Laurie Petty"/>
    <x v="0"/>
    <n v="0.06"/>
    <n v="1.68"/>
    <n v="1"/>
    <s v="Regular Air"/>
    <s v="Consumer"/>
    <x v="2"/>
    <x v="2"/>
    <s v="Wrap Bag"/>
    <s v="Prang Dustless Chalk Sticks"/>
    <n v="0.35"/>
    <s v="United States"/>
    <s v="South"/>
    <s v="Florida"/>
    <s v="Jupiter"/>
    <n v="33458"/>
    <x v="89"/>
    <d v="2015-04-02T00:00:00"/>
    <n v="-1319.5"/>
    <n v="5"/>
    <n v="8.65"/>
    <n v="90819"/>
    <n v="1.6199999999999999"/>
    <s v="Sam"/>
  </r>
  <r>
    <n v="1083"/>
    <s v="Hazel Dale"/>
    <x v="3"/>
    <n v="7.0000000000000007E-2"/>
    <n v="55.99"/>
    <n v="5"/>
    <s v="Express Air"/>
    <s v="Corporate"/>
    <x v="1"/>
    <x v="12"/>
    <s v="Small Pack"/>
    <s v="Accessory36"/>
    <n v="0.83"/>
    <s v="United States"/>
    <s v="Central"/>
    <s v="Illinois"/>
    <s v="Springfield"/>
    <n v="62701"/>
    <x v="89"/>
    <d v="2015-04-02T00:00:00"/>
    <n v="-232.99100000000001"/>
    <n v="1"/>
    <n v="54.08"/>
    <n v="88460"/>
    <n v="55.92"/>
    <s v="Chris"/>
  </r>
  <r>
    <n v="3224"/>
    <s v="Claudia White"/>
    <x v="0"/>
    <n v="0.06"/>
    <n v="60.98"/>
    <n v="30"/>
    <s v="Delivery Truck"/>
    <s v="Small Business"/>
    <x v="0"/>
    <x v="9"/>
    <s v="Jumbo Drum"/>
    <s v="Novimex Fabric Task Chair"/>
    <n v="0.7"/>
    <s v="United States"/>
    <s v="South"/>
    <s v="Tennessee"/>
    <s v="Gallatin"/>
    <n v="37066"/>
    <x v="90"/>
    <d v="2015-04-02T00:00:00"/>
    <n v="-74.087999999999994"/>
    <n v="2"/>
    <n v="125.9"/>
    <n v="86508"/>
    <n v="60.919999999999995"/>
    <s v="Sam"/>
  </r>
  <r>
    <n v="623"/>
    <s v="Jenny Petty"/>
    <x v="1"/>
    <n v="0.05"/>
    <n v="6.48"/>
    <n v="8.4"/>
    <s v="Regular Air"/>
    <s v="Home Office"/>
    <x v="2"/>
    <x v="7"/>
    <s v="Small Box"/>
    <s v="Xerox 212"/>
    <n v="0.37"/>
    <s v="United States"/>
    <s v="East"/>
    <s v="New Hampshire"/>
    <s v="Manchester"/>
    <n v="3101"/>
    <x v="90"/>
    <d v="2015-04-03T00:00:00"/>
    <n v="-226.34639999999999"/>
    <n v="21"/>
    <n v="136.99"/>
    <n v="91433"/>
    <n v="6.4300000000000006"/>
    <s v="Erin"/>
  </r>
  <r>
    <n v="624"/>
    <s v="Terry Klein"/>
    <x v="1"/>
    <n v="0.05"/>
    <n v="55.99"/>
    <n v="5"/>
    <s v="Regular Air"/>
    <s v="Home Office"/>
    <x v="1"/>
    <x v="12"/>
    <s v="Small Pack"/>
    <s v="Accessory6"/>
    <n v="0.8"/>
    <s v="United States"/>
    <s v="East"/>
    <s v="Vermont"/>
    <s v="Rutland"/>
    <n v="5701"/>
    <x v="90"/>
    <d v="2015-04-01T00:00:00"/>
    <n v="-281.17583999999999"/>
    <n v="2"/>
    <n v="99.36"/>
    <n v="91433"/>
    <n v="55.940000000000005"/>
    <s v="Erin"/>
  </r>
  <r>
    <n v="1849"/>
    <s v="Michelle Steele"/>
    <x v="1"/>
    <n v="0.09"/>
    <n v="35.99"/>
    <n v="1.1000000000000001"/>
    <s v="Regular Air"/>
    <s v="Consumer"/>
    <x v="1"/>
    <x v="12"/>
    <s v="Small Box"/>
    <s v="Accessory35"/>
    <n v="0.55000000000000004"/>
    <s v="United States"/>
    <s v="South"/>
    <s v="Alabama"/>
    <s v="Enterprise"/>
    <n v="36330"/>
    <x v="90"/>
    <d v="2015-04-03T00:00:00"/>
    <n v="19.350000000000001"/>
    <n v="8"/>
    <n v="222.71"/>
    <n v="89697"/>
    <n v="35.9"/>
    <s v="Sam"/>
  </r>
  <r>
    <n v="1849"/>
    <s v="Michelle Steele"/>
    <x v="1"/>
    <n v="0.01"/>
    <n v="125.99"/>
    <n v="2.5"/>
    <s v="Regular Air"/>
    <s v="Consumer"/>
    <x v="1"/>
    <x v="12"/>
    <s v="Small Box"/>
    <s v="i2000"/>
    <n v="0.6"/>
    <s v="United States"/>
    <s v="South"/>
    <s v="Alabama"/>
    <s v="Enterprise"/>
    <n v="36330"/>
    <x v="90"/>
    <d v="2015-04-02T00:00:00"/>
    <n v="-967.83399999999995"/>
    <n v="2"/>
    <n v="220.52"/>
    <n v="89697"/>
    <n v="125.97999999999999"/>
    <s v="Sam"/>
  </r>
  <r>
    <n v="3246"/>
    <s v="Wanda Harris"/>
    <x v="2"/>
    <n v="0.06"/>
    <n v="5.18"/>
    <n v="2.04"/>
    <s v="Regular Air"/>
    <s v="Small Business"/>
    <x v="2"/>
    <x v="7"/>
    <s v="Wrap Bag"/>
    <s v="Array® Memo Cubes"/>
    <n v="0.36"/>
    <s v="United States"/>
    <s v="East"/>
    <s v="New Hampshire"/>
    <s v="Hudson"/>
    <n v="3051"/>
    <x v="90"/>
    <d v="2015-04-01T00:00:00"/>
    <n v="1.9503999999999999"/>
    <n v="4"/>
    <n v="21.86"/>
    <n v="88330"/>
    <n v="5.12"/>
    <s v="Erin"/>
  </r>
  <r>
    <n v="568"/>
    <s v="Peter McConnell"/>
    <x v="4"/>
    <n v="0.08"/>
    <n v="67.28"/>
    <n v="19.989999999999998"/>
    <s v="Express Air"/>
    <s v="Consumer"/>
    <x v="2"/>
    <x v="5"/>
    <s v="Small Box"/>
    <s v="Catalog Binders with Expanding Posts"/>
    <n v="0.4"/>
    <s v="United States"/>
    <s v="South"/>
    <s v="Mississippi"/>
    <s v="Columbus"/>
    <n v="39701"/>
    <x v="90"/>
    <d v="2015-04-03T00:00:00"/>
    <n v="224.85059999999999"/>
    <n v="16"/>
    <n v="1066.54"/>
    <n v="88882"/>
    <n v="67.2"/>
    <s v="Sam"/>
  </r>
  <r>
    <n v="3306"/>
    <s v="Claire Warren"/>
    <x v="4"/>
    <n v="0.06"/>
    <n v="11.33"/>
    <n v="6.12"/>
    <s v="Regular Air"/>
    <s v="Small Business"/>
    <x v="2"/>
    <x v="8"/>
    <s v="Medium Box"/>
    <s v="Holmes Replacement Filter for HEPA Air Cleaner, Medium Room"/>
    <n v="0.42"/>
    <s v="United States"/>
    <s v="East"/>
    <s v="Connecticut"/>
    <s v="New London"/>
    <n v="6320"/>
    <x v="90"/>
    <d v="2015-04-03T00:00:00"/>
    <n v="-15.92"/>
    <n v="1"/>
    <n v="17.62"/>
    <n v="90461"/>
    <n v="11.27"/>
    <s v="Erin"/>
  </r>
  <r>
    <n v="2859"/>
    <s v="Brad H Blake"/>
    <x v="3"/>
    <n v="0.03"/>
    <n v="142.86000000000001"/>
    <n v="19.989999999999998"/>
    <s v="Regular Air"/>
    <s v="Corporate"/>
    <x v="2"/>
    <x v="6"/>
    <s v="Small Box"/>
    <s v="Letter Size Cart"/>
    <n v="0.56000000000000005"/>
    <s v="United States"/>
    <s v="South"/>
    <s v="Florida"/>
    <s v="Gainesville"/>
    <n v="32601"/>
    <x v="90"/>
    <d v="2015-04-03T00:00:00"/>
    <n v="-8.3880999999999997"/>
    <n v="23"/>
    <n v="3292.02"/>
    <n v="88281"/>
    <n v="142.83000000000001"/>
    <s v="Sam"/>
  </r>
  <r>
    <n v="197"/>
    <s v="Samantha Weaver"/>
    <x v="0"/>
    <n v="0"/>
    <n v="161.55000000000001"/>
    <n v="19.989999999999998"/>
    <s v="Regular Air"/>
    <s v="Small Business"/>
    <x v="2"/>
    <x v="6"/>
    <s v="Small Box"/>
    <s v="Fellowes Super Stor/Drawer® Files"/>
    <n v="0.66"/>
    <s v="United States"/>
    <s v="Central"/>
    <s v="Kansas"/>
    <s v="Overland Park"/>
    <n v="66212"/>
    <x v="91"/>
    <d v="2015-04-04T00:00:00"/>
    <n v="1167.1579999999999"/>
    <n v="19"/>
    <n v="3108.98"/>
    <n v="88921"/>
    <n v="161.55000000000001"/>
    <s v="Chris"/>
  </r>
  <r>
    <n v="198"/>
    <s v="Leroy Blanchard"/>
    <x v="0"/>
    <n v="0"/>
    <n v="161.55000000000001"/>
    <n v="19.989999999999998"/>
    <s v="Regular Air"/>
    <s v="Small Business"/>
    <x v="2"/>
    <x v="6"/>
    <s v="Small Box"/>
    <s v="Fellowes Super Stor/Drawer® Files"/>
    <n v="0.66"/>
    <s v="United States"/>
    <s v="Central"/>
    <s v="Michigan"/>
    <s v="Detroit"/>
    <n v="48138"/>
    <x v="91"/>
    <d v="2015-04-04T00:00:00"/>
    <n v="1014.92"/>
    <n v="77"/>
    <n v="12599.55"/>
    <n v="51072"/>
    <n v="161.55000000000001"/>
    <s v="Chris"/>
  </r>
  <r>
    <n v="2667"/>
    <s v="Pat Baker"/>
    <x v="1"/>
    <n v="0.04"/>
    <n v="90.24"/>
    <n v="0.99"/>
    <s v="Regular Air"/>
    <s v="Home Office"/>
    <x v="2"/>
    <x v="8"/>
    <s v="Small Box"/>
    <s v="Kensington 6 Outlet MasterPiece® HOMEOFFICE Power Control Center"/>
    <n v="0.56000000000000005"/>
    <s v="United States"/>
    <s v="East"/>
    <s v="Ohio"/>
    <s v="Lakewood"/>
    <n v="44107"/>
    <x v="91"/>
    <d v="2015-04-04T00:00:00"/>
    <n v="246.2748"/>
    <n v="4"/>
    <n v="356.92"/>
    <n v="87831"/>
    <n v="90.199999999999989"/>
    <s v="Erin"/>
  </r>
  <r>
    <n v="2667"/>
    <s v="Pat Baker"/>
    <x v="1"/>
    <n v="0.09"/>
    <n v="47.9"/>
    <n v="5.86"/>
    <s v="Express Air"/>
    <s v="Home Office"/>
    <x v="2"/>
    <x v="7"/>
    <s v="Small Box"/>
    <s v="Xerox 1938"/>
    <n v="0.37"/>
    <s v="United States"/>
    <s v="East"/>
    <s v="Ohio"/>
    <s v="Lakewood"/>
    <n v="44107"/>
    <x v="91"/>
    <d v="2015-04-04T00:00:00"/>
    <n v="93.950400000000002"/>
    <n v="3"/>
    <n v="136.16"/>
    <n v="87831"/>
    <n v="47.809999999999995"/>
    <s v="Erin"/>
  </r>
  <r>
    <n v="228"/>
    <s v="Colleen Andrews"/>
    <x v="4"/>
    <n v="0.03"/>
    <n v="60.89"/>
    <n v="32.409999999999997"/>
    <s v="Delivery Truck"/>
    <s v="Small Business"/>
    <x v="0"/>
    <x v="9"/>
    <s v="Jumbo Drum"/>
    <s v="Global Push Button Manager's Chair, Indigo"/>
    <n v="0.56000000000000005"/>
    <s v="United States"/>
    <s v="South"/>
    <s v="North Carolina"/>
    <s v="Mint Hill"/>
    <n v="28227"/>
    <x v="91"/>
    <d v="2015-04-03T00:00:00"/>
    <n v="36.353999999999999"/>
    <n v="7"/>
    <n v="450.49"/>
    <n v="88527"/>
    <n v="60.86"/>
    <s v="Sam"/>
  </r>
  <r>
    <n v="2957"/>
    <s v="Francis I Davis"/>
    <x v="4"/>
    <n v="0.1"/>
    <n v="37.94"/>
    <n v="5.08"/>
    <s v="Express Air"/>
    <s v="Corporate"/>
    <x v="2"/>
    <x v="7"/>
    <s v="Wrap Bag"/>
    <s v="Snap-A-Way® Black Print Carbonless Ruled Speed Letter, Triplicate"/>
    <n v="0.38"/>
    <s v="United States"/>
    <s v="Central"/>
    <s v="Wisconsin"/>
    <s v="Milwaukee"/>
    <n v="53209"/>
    <x v="91"/>
    <d v="2015-04-04T00:00:00"/>
    <n v="95.054400000000001"/>
    <n v="4"/>
    <n v="137.76"/>
    <n v="90264"/>
    <n v="37.839999999999996"/>
    <s v="Chris"/>
  </r>
  <r>
    <n v="1112"/>
    <s v="Luis Kerr"/>
    <x v="3"/>
    <n v="0.03"/>
    <n v="300.98"/>
    <n v="54.92"/>
    <s v="Delivery Truck"/>
    <s v="Corporate"/>
    <x v="0"/>
    <x v="10"/>
    <s v="Jumbo Box"/>
    <s v="Atlantic Metals Mobile 5-Shelf Bookcases, Custom Colors"/>
    <n v="0.55000000000000004"/>
    <s v="United States"/>
    <s v="West"/>
    <s v="California"/>
    <s v="Yucaipa"/>
    <n v="92399"/>
    <x v="91"/>
    <d v="2015-04-04T00:00:00"/>
    <n v="1272.5808"/>
    <n v="12"/>
    <n v="3527.82"/>
    <n v="90832"/>
    <n v="300.95000000000005"/>
    <s v="William"/>
  </r>
  <r>
    <n v="1112"/>
    <s v="Luis Kerr"/>
    <x v="3"/>
    <n v="0.02"/>
    <n v="2550.14"/>
    <n v="29.7"/>
    <s v="Delivery Truck"/>
    <s v="Corporate"/>
    <x v="1"/>
    <x v="3"/>
    <s v="Jumbo Drum"/>
    <s v="Epson DFX-8500 Dot Matrix Printer"/>
    <n v="0.56999999999999995"/>
    <s v="United States"/>
    <s v="West"/>
    <s v="California"/>
    <s v="Yucaipa"/>
    <n v="92399"/>
    <x v="91"/>
    <d v="2015-04-04T00:00:00"/>
    <n v="-5390.7388920000003"/>
    <n v="2"/>
    <n v="4698.21"/>
    <n v="90832"/>
    <n v="2550.12"/>
    <s v="William"/>
  </r>
  <r>
    <n v="1777"/>
    <s v="Miriam Greenberg"/>
    <x v="3"/>
    <n v="0.03"/>
    <n v="19.989999999999998"/>
    <n v="11.17"/>
    <s v="Regular Air"/>
    <s v="Corporate"/>
    <x v="0"/>
    <x v="11"/>
    <s v="Large Box"/>
    <s v="Telescoping Adjustable Floor Lamp"/>
    <n v="0.6"/>
    <s v="United States"/>
    <s v="Central"/>
    <s v="Indiana"/>
    <s v="Valparaiso"/>
    <n v="46383"/>
    <x v="91"/>
    <d v="2015-04-03T00:00:00"/>
    <n v="-20.8764"/>
    <n v="12"/>
    <n v="251.61"/>
    <n v="89942"/>
    <n v="19.959999999999997"/>
    <s v="Chris"/>
  </r>
  <r>
    <n v="2014"/>
    <s v="Cathy Simon"/>
    <x v="0"/>
    <n v="0.06"/>
    <n v="6.48"/>
    <n v="7.49"/>
    <s v="Regular Air"/>
    <s v="Home Office"/>
    <x v="2"/>
    <x v="7"/>
    <s v="Small Box"/>
    <s v="Xerox 220"/>
    <n v="0.37"/>
    <s v="United States"/>
    <s v="Central"/>
    <s v="Iowa"/>
    <s v="Council Bluffs"/>
    <n v="51503"/>
    <x v="92"/>
    <d v="2015-04-04T00:00:00"/>
    <n v="-191.49"/>
    <n v="12"/>
    <n v="74.930000000000007"/>
    <n v="88368"/>
    <n v="6.4200000000000008"/>
    <s v="Chris"/>
  </r>
  <r>
    <n v="911"/>
    <s v="Marsha P Joyner"/>
    <x v="1"/>
    <n v="0.01"/>
    <n v="59.76"/>
    <n v="9.7100000000000009"/>
    <s v="Regular Air"/>
    <s v="Corporate"/>
    <x v="2"/>
    <x v="6"/>
    <s v="Small Box"/>
    <s v="Advantus 10-Drawer Portable Organizer, Chrome Metal Frame, Smoke Drawers"/>
    <n v="0.56999999999999995"/>
    <s v="United States"/>
    <s v="East"/>
    <s v="West Virginia"/>
    <s v="Wheeling"/>
    <n v="26003"/>
    <x v="92"/>
    <d v="2015-04-06T00:00:00"/>
    <n v="354.3288"/>
    <n v="8"/>
    <n v="513.52"/>
    <n v="90186"/>
    <n v="59.75"/>
    <s v="Erin"/>
  </r>
  <r>
    <n v="2685"/>
    <s v="Kathryn Wolfe"/>
    <x v="1"/>
    <n v="0"/>
    <n v="7.38"/>
    <n v="11.51"/>
    <s v="Regular Air"/>
    <s v="Small Business"/>
    <x v="2"/>
    <x v="5"/>
    <s v="Small Box"/>
    <s v="GBC Plastic Binding Combs"/>
    <n v="0.36"/>
    <s v="United States"/>
    <s v="East"/>
    <s v="New York"/>
    <s v="Plainview"/>
    <n v="11803"/>
    <x v="92"/>
    <d v="2015-04-05T00:00:00"/>
    <n v="-66.171000000000006"/>
    <n v="2"/>
    <n v="17.64"/>
    <n v="89147"/>
    <n v="7.38"/>
    <s v="Erin"/>
  </r>
  <r>
    <n v="321"/>
    <s v="Arthur Lowe Nash"/>
    <x v="2"/>
    <n v="0.04"/>
    <n v="8.33"/>
    <n v="1.99"/>
    <s v="Regular Air"/>
    <s v="Consumer"/>
    <x v="1"/>
    <x v="1"/>
    <s v="Small Pack"/>
    <s v="80 Minute Slim Jewel Case CD-R , 10/Pack - Staples"/>
    <n v="0.52"/>
    <s v="United States"/>
    <s v="East"/>
    <s v="Maryland"/>
    <s v="Potomac"/>
    <n v="20854"/>
    <x v="92"/>
    <d v="2015-04-09T00:00:00"/>
    <n v="9.9268000000000001"/>
    <n v="11"/>
    <n v="89.76"/>
    <n v="91057"/>
    <n v="8.2900000000000009"/>
    <s v="Erin"/>
  </r>
  <r>
    <n v="975"/>
    <s v="Francis Evans"/>
    <x v="2"/>
    <n v="0.1"/>
    <n v="2.2200000000000002"/>
    <n v="5"/>
    <s v="Regular Air"/>
    <s v="Corporate"/>
    <x v="2"/>
    <x v="8"/>
    <s v="Small Box"/>
    <s v="Hoover Replacement Belt for Commercial Guardsman Heavy-Duty Upright Vacuum"/>
    <n v="0.55000000000000004"/>
    <s v="United States"/>
    <s v="East"/>
    <s v="Massachusetts"/>
    <s v="Boston"/>
    <n v="2108"/>
    <x v="92"/>
    <d v="2015-04-09T00:00:00"/>
    <n v="-21.319199999999999"/>
    <n v="3"/>
    <n v="8.8000000000000007"/>
    <n v="87260"/>
    <n v="2.12"/>
    <s v="Erin"/>
  </r>
  <r>
    <n v="1918"/>
    <s v="Hannah Tyson"/>
    <x v="2"/>
    <n v="0.1"/>
    <n v="10.44"/>
    <n v="5.75"/>
    <s v="Express Air"/>
    <s v="Home Office"/>
    <x v="2"/>
    <x v="5"/>
    <s v="Small Box"/>
    <s v="Avery® 3 1/2&quot; Diskette Storage Pages, 10/Pack"/>
    <n v="0.39"/>
    <s v="United States"/>
    <s v="South"/>
    <s v="Arkansas"/>
    <s v="Paragould"/>
    <n v="72450"/>
    <x v="92"/>
    <d v="2015-04-11T00:00:00"/>
    <n v="125.724"/>
    <n v="17"/>
    <n v="168.04"/>
    <n v="85898"/>
    <n v="10.34"/>
    <s v="Sam"/>
  </r>
  <r>
    <n v="2548"/>
    <s v="Wayne Bass"/>
    <x v="2"/>
    <n v="0"/>
    <n v="35.99"/>
    <n v="0.99"/>
    <s v="Regular Air"/>
    <s v="Small Business"/>
    <x v="1"/>
    <x v="12"/>
    <s v="Small Pack"/>
    <s v="Accessory31"/>
    <n v="0.35"/>
    <s v="United States"/>
    <s v="West"/>
    <s v="California"/>
    <s v="Los Angeles"/>
    <n v="90068"/>
    <x v="92"/>
    <d v="2015-04-11T00:00:00"/>
    <n v="840.05100000000004"/>
    <n v="46"/>
    <n v="1477.57"/>
    <n v="46436"/>
    <n v="35.99"/>
    <s v="William"/>
  </r>
  <r>
    <n v="2551"/>
    <s v="Joan Bowers"/>
    <x v="2"/>
    <n v="0"/>
    <n v="35.99"/>
    <n v="0.99"/>
    <s v="Regular Air"/>
    <s v="Small Business"/>
    <x v="1"/>
    <x v="12"/>
    <s v="Small Pack"/>
    <s v="Accessory31"/>
    <n v="0.35"/>
    <s v="United States"/>
    <s v="East"/>
    <s v="Pennsylvania"/>
    <s v="York"/>
    <n v="17403"/>
    <x v="92"/>
    <d v="2015-04-11T00:00:00"/>
    <n v="265.96050000000002"/>
    <n v="12"/>
    <n v="385.45"/>
    <n v="88656"/>
    <n v="35.99"/>
    <s v="Erin"/>
  </r>
  <r>
    <n v="114"/>
    <s v="Ron Newton"/>
    <x v="4"/>
    <n v="0.01"/>
    <n v="4.91"/>
    <n v="0.5"/>
    <s v="Regular Air"/>
    <s v="Home Office"/>
    <x v="2"/>
    <x v="13"/>
    <s v="Small Box"/>
    <s v="Avery 493"/>
    <n v="0.36"/>
    <s v="United States"/>
    <s v="West"/>
    <s v="Oregon"/>
    <s v="Lake Oswego"/>
    <n v="97035"/>
    <x v="92"/>
    <d v="2015-04-06T00:00:00"/>
    <n v="40.247700000000002"/>
    <n v="12"/>
    <n v="58.33"/>
    <n v="89584"/>
    <n v="4.9000000000000004"/>
    <s v="William"/>
  </r>
  <r>
    <n v="114"/>
    <s v="Ron Newton"/>
    <x v="4"/>
    <n v="0.09"/>
    <n v="4"/>
    <n v="1.3"/>
    <s v="Express Air"/>
    <s v="Home Office"/>
    <x v="2"/>
    <x v="7"/>
    <s v="Wrap Bag"/>
    <s v="EcoTones® Memo Sheets"/>
    <n v="0.37"/>
    <s v="United States"/>
    <s v="West"/>
    <s v="Oregon"/>
    <s v="Lake Oswego"/>
    <n v="97035"/>
    <x v="92"/>
    <d v="2015-04-06T00:00:00"/>
    <n v="14.0898"/>
    <n v="5"/>
    <n v="20.420000000000002"/>
    <n v="89584"/>
    <n v="3.91"/>
    <s v="William"/>
  </r>
  <r>
    <n v="117"/>
    <s v="Linda Weiss"/>
    <x v="4"/>
    <n v="0.01"/>
    <n v="4.91"/>
    <n v="0.5"/>
    <s v="Regular Air"/>
    <s v="Home Office"/>
    <x v="2"/>
    <x v="13"/>
    <s v="Small Box"/>
    <s v="Avery 493"/>
    <n v="0.36"/>
    <s v="United States"/>
    <s v="West"/>
    <s v="Washington"/>
    <s v="Seattle"/>
    <n v="98103"/>
    <x v="92"/>
    <d v="2015-04-06T00:00:00"/>
    <n v="112.06"/>
    <n v="47"/>
    <n v="228.46"/>
    <n v="13959"/>
    <n v="4.9000000000000004"/>
    <s v="William"/>
  </r>
  <r>
    <n v="117"/>
    <s v="Linda Weiss"/>
    <x v="4"/>
    <n v="0.09"/>
    <n v="4"/>
    <n v="1.3"/>
    <s v="Express Air"/>
    <s v="Home Office"/>
    <x v="2"/>
    <x v="7"/>
    <s v="Wrap Bag"/>
    <s v="EcoTones® Memo Sheets"/>
    <n v="0.37"/>
    <s v="United States"/>
    <s v="West"/>
    <s v="Washington"/>
    <s v="Seattle"/>
    <n v="98103"/>
    <x v="92"/>
    <d v="2015-04-06T00:00:00"/>
    <n v="16.79"/>
    <n v="19"/>
    <n v="77.61"/>
    <n v="13959"/>
    <n v="3.91"/>
    <s v="William"/>
  </r>
  <r>
    <n v="1590"/>
    <s v="Lucille Buchanan"/>
    <x v="4"/>
    <n v="0.03"/>
    <n v="19.04"/>
    <n v="6.38"/>
    <s v="Express Air"/>
    <s v="Corporate"/>
    <x v="0"/>
    <x v="11"/>
    <s v="Small Box"/>
    <s v="Eldon Expressions™ Desk Accessory, Wood Photo Frame, Mahogany"/>
    <n v="0.56000000000000005"/>
    <s v="United States"/>
    <s v="East"/>
    <s v="Ohio"/>
    <s v="Willoughby"/>
    <n v="44094"/>
    <x v="92"/>
    <d v="2015-04-04T00:00:00"/>
    <n v="83.793599999999998"/>
    <n v="7"/>
    <n v="144.03"/>
    <n v="86668"/>
    <n v="19.009999999999998"/>
    <s v="Erin"/>
  </r>
  <r>
    <n v="1593"/>
    <s v="Ronald O'Neill"/>
    <x v="4"/>
    <n v="0.02"/>
    <n v="5.53"/>
    <n v="6.98"/>
    <s v="Regular Air"/>
    <s v="Corporate"/>
    <x v="2"/>
    <x v="5"/>
    <s v="Small Box"/>
    <s v="Avery Durable Poly Binders"/>
    <n v="0.39"/>
    <s v="United States"/>
    <s v="Central"/>
    <s v="Oklahoma"/>
    <s v="Bartlesville"/>
    <n v="74006"/>
    <x v="92"/>
    <d v="2015-04-06T00:00:00"/>
    <n v="-77.823719999999994"/>
    <n v="8"/>
    <n v="48.81"/>
    <n v="86668"/>
    <n v="5.5100000000000007"/>
    <s v="Chris"/>
  </r>
  <r>
    <n v="2441"/>
    <s v="Kenneth Capps"/>
    <x v="4"/>
    <n v="0.02"/>
    <n v="63.94"/>
    <n v="14.48"/>
    <s v="Regular Air"/>
    <s v="Consumer"/>
    <x v="0"/>
    <x v="11"/>
    <s v="Small Box"/>
    <s v="Howard Miller 16&quot; Diameter Gallery Wall Clock"/>
    <n v="0.46"/>
    <s v="United States"/>
    <s v="South"/>
    <s v="Florida"/>
    <s v="Melbourne"/>
    <n v="32935"/>
    <x v="92"/>
    <d v="2015-04-04T00:00:00"/>
    <n v="-100.17"/>
    <n v="11"/>
    <n v="709.7"/>
    <n v="89300"/>
    <n v="63.919999999999995"/>
    <s v="Sam"/>
  </r>
  <r>
    <n v="2442"/>
    <s v="Natalie Aldridge"/>
    <x v="4"/>
    <n v="0.01"/>
    <n v="5.0199999999999996"/>
    <n v="5.14"/>
    <s v="Regular Air"/>
    <s v="Consumer"/>
    <x v="1"/>
    <x v="1"/>
    <s v="Small Pack"/>
    <s v="Imation 3.5, DISKETTE 44766 HGHLD3.52HD/FM, 10/Pack"/>
    <n v="0.79"/>
    <s v="United States"/>
    <s v="South"/>
    <s v="Florida"/>
    <s v="Merritt Island"/>
    <n v="32953"/>
    <x v="92"/>
    <d v="2015-04-06T00:00:00"/>
    <n v="-3.948"/>
    <n v="5"/>
    <n v="27.42"/>
    <n v="89300"/>
    <n v="5.01"/>
    <s v="Sam"/>
  </r>
  <r>
    <n v="3400"/>
    <s v="Florence Gold"/>
    <x v="4"/>
    <n v="0.1"/>
    <n v="9.3800000000000008"/>
    <n v="4.93"/>
    <s v="Express Air"/>
    <s v="Small Business"/>
    <x v="0"/>
    <x v="11"/>
    <s v="Small Box"/>
    <s v="Eldon Expressions Punched Metal &amp; Wood Desk Accessories, Black &amp; Cherry"/>
    <n v="0.56999999999999995"/>
    <s v="United States"/>
    <s v="East"/>
    <s v="West Virginia"/>
    <s v="Fairmont"/>
    <n v="26554"/>
    <x v="92"/>
    <d v="2015-04-04T00:00:00"/>
    <n v="-24.7104"/>
    <n v="15"/>
    <n v="135.78"/>
    <n v="87537"/>
    <n v="9.2800000000000011"/>
    <s v="Erin"/>
  </r>
  <r>
    <n v="1733"/>
    <s v="Nina Horne Kelly"/>
    <x v="3"/>
    <n v="0.02"/>
    <n v="60.98"/>
    <n v="49"/>
    <s v="Regular Air"/>
    <s v="Small Business"/>
    <x v="2"/>
    <x v="8"/>
    <s v="Large Box"/>
    <s v="Euro Pro Shark Stick Mini Vacuum"/>
    <n v="0.59"/>
    <s v="United States"/>
    <s v="East"/>
    <s v="District of Columbia"/>
    <s v="Washington"/>
    <n v="20012"/>
    <x v="92"/>
    <d v="2015-04-06T00:00:00"/>
    <n v="-662.52"/>
    <n v="34"/>
    <n v="2119.54"/>
    <n v="3841"/>
    <n v="60.959999999999994"/>
    <s v="Erin"/>
  </r>
  <r>
    <n v="1733"/>
    <s v="Nina Horne Kelly"/>
    <x v="3"/>
    <n v="0.02"/>
    <n v="1270.99"/>
    <n v="19.989999999999998"/>
    <s v="Regular Air"/>
    <s v="Small Business"/>
    <x v="2"/>
    <x v="5"/>
    <s v="Small Box"/>
    <s v="Fellowes PB500 Electric Punch Plastic Comb Binding Machine with Manual Bind"/>
    <n v="0.35"/>
    <s v="United States"/>
    <s v="East"/>
    <s v="District of Columbia"/>
    <s v="Washington"/>
    <n v="20012"/>
    <x v="92"/>
    <d v="2015-04-06T00:00:00"/>
    <n v="9228.2255999999998"/>
    <n v="36"/>
    <n v="45737.33"/>
    <n v="3841"/>
    <n v="1270.97"/>
    <s v="Erin"/>
  </r>
  <r>
    <n v="1734"/>
    <s v="Christopher Meadows"/>
    <x v="3"/>
    <n v="0.02"/>
    <n v="60.98"/>
    <n v="49"/>
    <s v="Regular Air"/>
    <s v="Small Business"/>
    <x v="2"/>
    <x v="8"/>
    <s v="Large Box"/>
    <s v="Euro Pro Shark Stick Mini Vacuum"/>
    <n v="0.59"/>
    <s v="United States"/>
    <s v="East"/>
    <s v="New York"/>
    <s v="Harrison"/>
    <n v="10528"/>
    <x v="92"/>
    <d v="2015-04-06T00:00:00"/>
    <n v="-596.26800000000003"/>
    <n v="9"/>
    <n v="561.05999999999995"/>
    <n v="88443"/>
    <n v="60.959999999999994"/>
    <s v="Erin"/>
  </r>
  <r>
    <n v="1734"/>
    <s v="Christopher Meadows"/>
    <x v="3"/>
    <n v="0.02"/>
    <n v="1270.99"/>
    <n v="19.989999999999998"/>
    <s v="Regular Air"/>
    <s v="Small Business"/>
    <x v="2"/>
    <x v="5"/>
    <s v="Small Box"/>
    <s v="Fellowes PB500 Electric Punch Plastic Comb Binding Machine with Manual Bind"/>
    <n v="0.35"/>
    <s v="United States"/>
    <s v="East"/>
    <s v="New York"/>
    <s v="Harrison"/>
    <n v="10528"/>
    <x v="92"/>
    <d v="2015-04-06T00:00:00"/>
    <n v="7889.6877000000004"/>
    <n v="9"/>
    <n v="11434.33"/>
    <n v="88443"/>
    <n v="1270.97"/>
    <s v="Erin"/>
  </r>
  <r>
    <n v="1734"/>
    <s v="Christopher Meadows"/>
    <x v="3"/>
    <n v="0.05"/>
    <n v="205.99"/>
    <n v="8.99"/>
    <s v="Express Air"/>
    <s v="Small Business"/>
    <x v="1"/>
    <x v="12"/>
    <s v="Small Box"/>
    <s v="StarTAC 8000"/>
    <n v="0.6"/>
    <s v="United States"/>
    <s v="East"/>
    <s v="New York"/>
    <s v="Harrison"/>
    <n v="10528"/>
    <x v="92"/>
    <d v="2015-04-06T00:00:00"/>
    <n v="1545.8097600000001"/>
    <n v="19"/>
    <n v="3229.24"/>
    <n v="88443"/>
    <n v="205.94"/>
    <s v="Erin"/>
  </r>
  <r>
    <n v="2603"/>
    <s v="Penny Leach"/>
    <x v="0"/>
    <n v="7.0000000000000007E-2"/>
    <n v="200.99"/>
    <n v="4.2"/>
    <s v="Regular Air"/>
    <s v="Corporate"/>
    <x v="1"/>
    <x v="12"/>
    <s v="Small Box"/>
    <s v="2160i"/>
    <n v="0.59"/>
    <s v="United States"/>
    <s v="East"/>
    <s v="New Jersey"/>
    <s v="Hackensack"/>
    <n v="7601"/>
    <x v="93"/>
    <d v="2015-04-06T00:00:00"/>
    <n v="2225.0761200000002"/>
    <n v="22"/>
    <n v="3705.14"/>
    <n v="87383"/>
    <n v="200.92000000000002"/>
    <s v="Erin"/>
  </r>
  <r>
    <n v="2604"/>
    <s v="Gina Curry"/>
    <x v="0"/>
    <n v="0.01"/>
    <n v="297.48"/>
    <n v="18.059999999999999"/>
    <s v="Delivery Truck"/>
    <s v="Corporate"/>
    <x v="1"/>
    <x v="3"/>
    <s v="Jumbo Drum"/>
    <s v="Panasonic KX-P3200 Dot Matrix Printer"/>
    <n v="0.6"/>
    <s v="United States"/>
    <s v="East"/>
    <s v="New Jersey"/>
    <s v="Iselin"/>
    <n v="8830"/>
    <x v="93"/>
    <d v="2015-04-06T00:00:00"/>
    <n v="-338.18083200000001"/>
    <n v="3"/>
    <n v="945.36"/>
    <n v="87383"/>
    <n v="297.47000000000003"/>
    <s v="Erin"/>
  </r>
  <r>
    <n v="635"/>
    <s v="Juan Justice"/>
    <x v="1"/>
    <n v="0.01"/>
    <n v="2.08"/>
    <n v="5.33"/>
    <s v="Regular Air"/>
    <s v="Corporate"/>
    <x v="0"/>
    <x v="11"/>
    <s v="Small Box"/>
    <s v="Eldon® Wave Desk Accessories"/>
    <n v="0.43"/>
    <s v="United States"/>
    <s v="Central"/>
    <s v="Minnesota"/>
    <s v="Saint Paul"/>
    <n v="55106"/>
    <x v="93"/>
    <d v="2015-04-05T00:00:00"/>
    <n v="-103.7124"/>
    <n v="12"/>
    <n v="28.32"/>
    <n v="89284"/>
    <n v="2.0700000000000003"/>
    <s v="Chris"/>
  </r>
  <r>
    <n v="635"/>
    <s v="Juan Justice"/>
    <x v="1"/>
    <n v="0.03"/>
    <n v="370.98"/>
    <n v="99"/>
    <s v="Delivery Truck"/>
    <s v="Corporate"/>
    <x v="2"/>
    <x v="6"/>
    <s v="Jumbo Drum"/>
    <s v="Sauder Facets Collection Locker/File Cabinet, Sky Alder Finish"/>
    <n v="0.65"/>
    <s v="United States"/>
    <s v="Central"/>
    <s v="Minnesota"/>
    <s v="Saint Paul"/>
    <n v="55106"/>
    <x v="93"/>
    <d v="2015-04-06T00:00:00"/>
    <n v="-124.2864"/>
    <n v="6"/>
    <n v="2309.4899999999998"/>
    <n v="89284"/>
    <n v="370.95000000000005"/>
    <s v="Chris"/>
  </r>
  <r>
    <n v="1246"/>
    <s v="Lois Hansen"/>
    <x v="1"/>
    <n v="0.1"/>
    <n v="22.38"/>
    <n v="15.1"/>
    <s v="Regular Air"/>
    <s v="Home Office"/>
    <x v="2"/>
    <x v="5"/>
    <s v="Small Box"/>
    <s v="Avery Flip-Chart Easel Binder, Black"/>
    <n v="0.38"/>
    <s v="United States"/>
    <s v="East"/>
    <s v="New York"/>
    <s v="New York City"/>
    <n v="10009"/>
    <x v="93"/>
    <d v="2015-04-06T00:00:00"/>
    <n v="-107.51349999999999"/>
    <n v="26"/>
    <n v="564.98"/>
    <n v="36452"/>
    <n v="22.279999999999998"/>
    <s v="Erin"/>
  </r>
  <r>
    <n v="1246"/>
    <s v="Lois Hansen"/>
    <x v="1"/>
    <n v="0.04"/>
    <n v="6.98"/>
    <n v="2.83"/>
    <s v="Regular Air"/>
    <s v="Home Office"/>
    <x v="0"/>
    <x v="11"/>
    <s v="Small Pack"/>
    <s v="G.E. Halogen Desk Lamp Bulbs"/>
    <n v="0.37"/>
    <s v="United States"/>
    <s v="East"/>
    <s v="New York"/>
    <s v="New York City"/>
    <n v="10009"/>
    <x v="93"/>
    <d v="2015-04-07T00:00:00"/>
    <n v="46.01"/>
    <n v="18"/>
    <n v="129.47999999999999"/>
    <n v="36452"/>
    <n v="6.94"/>
    <s v="Erin"/>
  </r>
  <r>
    <n v="1247"/>
    <s v="Henry O'Connell"/>
    <x v="1"/>
    <n v="0.1"/>
    <n v="22.38"/>
    <n v="15.1"/>
    <s v="Regular Air"/>
    <s v="Home Office"/>
    <x v="2"/>
    <x v="5"/>
    <s v="Small Box"/>
    <s v="Avery Flip-Chart Easel Binder, Black"/>
    <n v="0.38"/>
    <s v="United States"/>
    <s v="Central"/>
    <s v="Texas"/>
    <s v="Leander"/>
    <n v="78641"/>
    <x v="93"/>
    <d v="2015-04-06T00:00:00"/>
    <n v="-107.51349999999999"/>
    <n v="7"/>
    <n v="152.11000000000001"/>
    <n v="91555"/>
    <n v="22.279999999999998"/>
    <s v="Chris"/>
  </r>
  <r>
    <n v="1247"/>
    <s v="Henry O'Connell"/>
    <x v="1"/>
    <n v="0.04"/>
    <n v="6.98"/>
    <n v="2.83"/>
    <s v="Regular Air"/>
    <s v="Home Office"/>
    <x v="0"/>
    <x v="11"/>
    <s v="Small Pack"/>
    <s v="G.E. Halogen Desk Lamp Bulbs"/>
    <n v="0.37"/>
    <s v="United States"/>
    <s v="Central"/>
    <s v="Texas"/>
    <s v="Leander"/>
    <n v="78641"/>
    <x v="93"/>
    <d v="2015-04-07T00:00:00"/>
    <n v="24.819299999999998"/>
    <n v="5"/>
    <n v="35.97"/>
    <n v="91555"/>
    <n v="6.94"/>
    <s v="Chris"/>
  </r>
  <r>
    <n v="1459"/>
    <s v="Steve Raynor"/>
    <x v="1"/>
    <n v="0.05"/>
    <n v="85.99"/>
    <n v="0.99"/>
    <s v="Regular Air"/>
    <s v="Consumer"/>
    <x v="1"/>
    <x v="12"/>
    <s v="Wrap Bag"/>
    <s v="Accessory34"/>
    <n v="0.55000000000000004"/>
    <s v="United States"/>
    <s v="South"/>
    <s v="South Carolina"/>
    <s v="Taylors"/>
    <n v="29687"/>
    <x v="93"/>
    <d v="2015-04-07T00:00:00"/>
    <n v="36.216000000000001"/>
    <n v="4"/>
    <n v="291.64"/>
    <n v="86734"/>
    <n v="85.94"/>
    <s v="Sam"/>
  </r>
  <r>
    <n v="1891"/>
    <s v="Gretchen Levine"/>
    <x v="3"/>
    <n v="0.03"/>
    <n v="320.64"/>
    <n v="29.2"/>
    <s v="Delivery Truck"/>
    <s v="Home Office"/>
    <x v="0"/>
    <x v="0"/>
    <s v="Jumbo Box"/>
    <s v="Chromcraft 48&quot; x 96&quot; Racetrack Double Pedestal Table"/>
    <n v="0.66"/>
    <s v="United States"/>
    <s v="East"/>
    <s v="Ohio"/>
    <s v="Lima"/>
    <n v="45801"/>
    <x v="93"/>
    <d v="2015-04-07T00:00:00"/>
    <n v="429.75435599999997"/>
    <n v="7"/>
    <n v="2233.46"/>
    <n v="90630"/>
    <n v="320.61"/>
    <s v="Erin"/>
  </r>
  <r>
    <n v="2960"/>
    <s v="Allan Dickinson"/>
    <x v="3"/>
    <n v="0.1"/>
    <n v="36.549999999999997"/>
    <n v="13.89"/>
    <s v="Regular Air"/>
    <s v="Corporate"/>
    <x v="2"/>
    <x v="2"/>
    <s v="Wrap Bag"/>
    <s v="Dixon Ticonderoga Core-Lock Colored Pencils, 48-Color Set"/>
    <n v="0.41"/>
    <s v="United States"/>
    <s v="South"/>
    <s v="Arkansas"/>
    <s v="Van Buren"/>
    <n v="72956"/>
    <x v="93"/>
    <d v="2015-04-07T00:00:00"/>
    <n v="-89.572000000000003"/>
    <n v="11"/>
    <n v="379.72"/>
    <n v="90646"/>
    <n v="36.449999999999996"/>
    <s v="Sam"/>
  </r>
  <r>
    <n v="925"/>
    <s v="Ruth Dudley"/>
    <x v="0"/>
    <n v="0.03"/>
    <n v="2.1800000000000002"/>
    <n v="1.38"/>
    <s v="Regular Air"/>
    <s v="Small Business"/>
    <x v="2"/>
    <x v="14"/>
    <s v="Wrap Bag"/>
    <s v="Advantus Push Pins"/>
    <n v="0.44"/>
    <s v="United States"/>
    <s v="East"/>
    <s v="Maine"/>
    <s v="Augusta"/>
    <n v="4330"/>
    <x v="94"/>
    <d v="2015-04-06T00:00:00"/>
    <n v="-7.04"/>
    <n v="7"/>
    <n v="15.73"/>
    <n v="87134"/>
    <n v="2.1500000000000004"/>
    <s v="Erin"/>
  </r>
  <r>
    <n v="929"/>
    <s v="Calvin Conway"/>
    <x v="0"/>
    <n v="0.01"/>
    <n v="170.98"/>
    <n v="35.89"/>
    <s v="Delivery Truck"/>
    <s v="Small Business"/>
    <x v="0"/>
    <x v="10"/>
    <s v="Jumbo Box"/>
    <s v="Rush Hierlooms Collection 1&quot; Thick Stackable Bookcases"/>
    <n v="0.66"/>
    <s v="United States"/>
    <s v="East"/>
    <s v="New Jersey"/>
    <s v="Old Bridge"/>
    <n v="8857"/>
    <x v="94"/>
    <d v="2015-04-08T00:00:00"/>
    <n v="538.52"/>
    <n v="10"/>
    <n v="1719.07"/>
    <n v="87134"/>
    <n v="170.97"/>
    <s v="Erin"/>
  </r>
  <r>
    <n v="1113"/>
    <s v="Julia Reynolds"/>
    <x v="0"/>
    <n v="0.01"/>
    <n v="2.89"/>
    <n v="0.5"/>
    <s v="Regular Air"/>
    <s v="Corporate"/>
    <x v="2"/>
    <x v="13"/>
    <s v="Small Box"/>
    <s v="Avery 498"/>
    <n v="0.38"/>
    <s v="United States"/>
    <s v="West"/>
    <s v="Colorado"/>
    <s v="Arvada"/>
    <n v="80004"/>
    <x v="94"/>
    <d v="2015-04-07T00:00:00"/>
    <n v="29.725200000000001"/>
    <n v="14"/>
    <n v="43.08"/>
    <n v="90833"/>
    <n v="2.8800000000000003"/>
    <s v="William"/>
  </r>
  <r>
    <n v="1113"/>
    <s v="Julia Reynolds"/>
    <x v="0"/>
    <n v="0"/>
    <n v="55.99"/>
    <n v="5"/>
    <s v="Regular Air"/>
    <s v="Corporate"/>
    <x v="1"/>
    <x v="12"/>
    <s v="Small Pack"/>
    <s v="Accessory6"/>
    <n v="0.8"/>
    <s v="United States"/>
    <s v="West"/>
    <s v="Colorado"/>
    <s v="Arvada"/>
    <n v="80004"/>
    <x v="94"/>
    <d v="2015-04-08T00:00:00"/>
    <n v="-187.11"/>
    <n v="5"/>
    <n v="258.93"/>
    <n v="90833"/>
    <n v="55.99"/>
    <s v="William"/>
  </r>
  <r>
    <n v="2481"/>
    <s v="Kelly Sawyer"/>
    <x v="0"/>
    <n v="7.0000000000000007E-2"/>
    <n v="5.18"/>
    <n v="5.74"/>
    <s v="Express Air"/>
    <s v="Corporate"/>
    <x v="2"/>
    <x v="5"/>
    <s v="Small Box"/>
    <s v="Wilson Jones Impact Binders"/>
    <n v="0.36"/>
    <s v="United States"/>
    <s v="South"/>
    <s v="Louisiana"/>
    <s v="Lafayette"/>
    <n v="70506"/>
    <x v="94"/>
    <d v="2015-04-08T00:00:00"/>
    <n v="-188.03399999999999"/>
    <n v="14"/>
    <n v="79.61"/>
    <n v="91000"/>
    <n v="5.1099999999999994"/>
    <s v="Sam"/>
  </r>
  <r>
    <n v="1618"/>
    <s v="June Roberts"/>
    <x v="1"/>
    <n v="0.09"/>
    <n v="12.88"/>
    <n v="4.59"/>
    <s v="Regular Air"/>
    <s v="Consumer"/>
    <x v="2"/>
    <x v="16"/>
    <s v="Wrap Bag"/>
    <s v="Martin-Yale Premier Letter Opener"/>
    <n v="0.82"/>
    <s v="United States"/>
    <s v="Central"/>
    <s v="Indiana"/>
    <s v="Highland"/>
    <n v="46322"/>
    <x v="94"/>
    <d v="2015-04-06T00:00:00"/>
    <n v="-175.13"/>
    <n v="13"/>
    <n v="158.13"/>
    <n v="90248"/>
    <n v="12.790000000000001"/>
    <s v="Chris"/>
  </r>
  <r>
    <n v="1620"/>
    <s v="Gerald Petty"/>
    <x v="1"/>
    <n v="0.02"/>
    <n v="45.99"/>
    <n v="4.99"/>
    <s v="Express Air"/>
    <s v="Consumer"/>
    <x v="1"/>
    <x v="12"/>
    <s v="Small Box"/>
    <s v="600 Series Non-Flip"/>
    <n v="0.56999999999999995"/>
    <s v="United States"/>
    <s v="East"/>
    <s v="Pennsylvania"/>
    <s v="Lancaster"/>
    <n v="17602"/>
    <x v="94"/>
    <d v="2015-04-07T00:00:00"/>
    <n v="3.96"/>
    <n v="4"/>
    <n v="163.01"/>
    <n v="90248"/>
    <n v="45.97"/>
    <s v="Erin"/>
  </r>
  <r>
    <n v="3279"/>
    <s v="Ricky Allred"/>
    <x v="1"/>
    <n v="0.06"/>
    <n v="89.83"/>
    <n v="35"/>
    <s v="Regular Air"/>
    <s v="Home Office"/>
    <x v="2"/>
    <x v="6"/>
    <s v="Large Box"/>
    <s v="Fellowes Officeware™ Wire Shelving"/>
    <n v="0.83"/>
    <s v="United States"/>
    <s v="South"/>
    <s v="South Carolina"/>
    <s v="Columbia"/>
    <n v="29203"/>
    <x v="94"/>
    <d v="2015-04-08T00:00:00"/>
    <n v="31.11"/>
    <n v="4"/>
    <n v="366.26"/>
    <n v="90766"/>
    <n v="89.77"/>
    <s v="Sam"/>
  </r>
  <r>
    <n v="3279"/>
    <s v="Ricky Allred"/>
    <x v="1"/>
    <n v="0.1"/>
    <n v="13.43"/>
    <n v="5.5"/>
    <s v="Regular Air"/>
    <s v="Home Office"/>
    <x v="2"/>
    <x v="6"/>
    <s v="Small Box"/>
    <s v="Fellowes Personal Hanging Folder Files, Navy"/>
    <n v="0.56999999999999995"/>
    <s v="United States"/>
    <s v="South"/>
    <s v="South Carolina"/>
    <s v="Columbia"/>
    <n v="29203"/>
    <x v="94"/>
    <d v="2015-04-08T00:00:00"/>
    <n v="358.29539999999997"/>
    <n v="12"/>
    <n v="157.99"/>
    <n v="90766"/>
    <n v="13.33"/>
    <s v="Sam"/>
  </r>
  <r>
    <n v="3279"/>
    <s v="Ricky Allred"/>
    <x v="1"/>
    <n v="0.01"/>
    <n v="125.99"/>
    <n v="7.69"/>
    <s v="Regular Air"/>
    <s v="Home Office"/>
    <x v="1"/>
    <x v="12"/>
    <s v="Small Box"/>
    <s v="Timeport L7089"/>
    <n v="0.57999999999999996"/>
    <s v="United States"/>
    <s v="South"/>
    <s v="South Carolina"/>
    <s v="Columbia"/>
    <n v="29203"/>
    <x v="94"/>
    <d v="2015-04-06T00:00:00"/>
    <n v="8.3219999999999992"/>
    <n v="11"/>
    <n v="1212.8800000000001"/>
    <n v="90766"/>
    <n v="125.97999999999999"/>
    <s v="Sam"/>
  </r>
  <r>
    <n v="2240"/>
    <s v="Maurice Kelly"/>
    <x v="2"/>
    <n v="0.01"/>
    <n v="13.43"/>
    <n v="5.5"/>
    <s v="Express Air"/>
    <s v="Corporate"/>
    <x v="2"/>
    <x v="6"/>
    <s v="Small Box"/>
    <s v="Fellowes Personal Hanging Folder Files, Navy"/>
    <n v="0.56999999999999995"/>
    <s v="United States"/>
    <s v="South"/>
    <s v="Florida"/>
    <s v="Lakeland"/>
    <n v="33801"/>
    <x v="94"/>
    <d v="2015-04-13T00:00:00"/>
    <n v="-313.02179999999998"/>
    <n v="7"/>
    <n v="99.75"/>
    <n v="89102"/>
    <n v="13.42"/>
    <s v="Sam"/>
  </r>
  <r>
    <n v="2334"/>
    <s v="Stephanie Hawkins"/>
    <x v="2"/>
    <n v="0.06"/>
    <n v="60.65"/>
    <n v="12.23"/>
    <s v="Regular Air"/>
    <s v="Consumer"/>
    <x v="0"/>
    <x v="11"/>
    <s v="Medium Box"/>
    <s v="Tenex Traditional Chairmats for Medium Pile Carpet, Standard Lip, 36&quot; x 48&quot;"/>
    <n v="0.64"/>
    <s v="United States"/>
    <s v="Central"/>
    <s v="Wisconsin"/>
    <s v="Greenfield"/>
    <n v="53220"/>
    <x v="94"/>
    <d v="2015-04-08T00:00:00"/>
    <n v="427.00650000000002"/>
    <n v="10"/>
    <n v="618.85"/>
    <n v="89608"/>
    <n v="60.589999999999996"/>
    <s v="Chris"/>
  </r>
  <r>
    <n v="2874"/>
    <s v="Marian Willis"/>
    <x v="2"/>
    <n v="0.05"/>
    <n v="4.84"/>
    <n v="0.71"/>
    <s v="Regular Air"/>
    <s v="Home Office"/>
    <x v="2"/>
    <x v="2"/>
    <s v="Wrap Bag"/>
    <s v="*Staples* Highlighting Markers"/>
    <n v="0.52"/>
    <s v="United States"/>
    <s v="Central"/>
    <s v="Nebraska"/>
    <s v="La Vista"/>
    <n v="68128"/>
    <x v="94"/>
    <d v="2015-04-15T00:00:00"/>
    <n v="13.4481"/>
    <n v="4"/>
    <n v="19.489999999999998"/>
    <n v="89873"/>
    <n v="4.79"/>
    <s v="Chris"/>
  </r>
  <r>
    <n v="102"/>
    <s v="Caroline Johnston"/>
    <x v="4"/>
    <n v="0.04"/>
    <n v="300.98"/>
    <n v="54.92"/>
    <s v="Delivery Truck"/>
    <s v="Consumer"/>
    <x v="0"/>
    <x v="10"/>
    <s v="Jumbo Box"/>
    <s v="Atlantic Metals Mobile 5-Shelf Bookcases, Custom Colors"/>
    <n v="0.55000000000000004"/>
    <s v="United States"/>
    <s v="East"/>
    <s v="Massachusetts"/>
    <s v="Boston"/>
    <n v="2129"/>
    <x v="94"/>
    <d v="2015-04-07T00:00:00"/>
    <n v="2023.75"/>
    <n v="31"/>
    <n v="9459.94"/>
    <n v="42599"/>
    <n v="300.94"/>
    <s v="Erin"/>
  </r>
  <r>
    <n v="107"/>
    <s v="Lois Hamilton"/>
    <x v="4"/>
    <n v="0.04"/>
    <n v="300.98"/>
    <n v="54.92"/>
    <s v="Delivery Truck"/>
    <s v="Consumer"/>
    <x v="0"/>
    <x v="10"/>
    <s v="Jumbo Box"/>
    <s v="Atlantic Metals Mobile 5-Shelf Bookcases, Custom Colors"/>
    <n v="0.55000000000000004"/>
    <s v="United States"/>
    <s v="East"/>
    <s v="New Hampshire"/>
    <s v="Dover"/>
    <n v="3820"/>
    <x v="94"/>
    <d v="2015-04-07T00:00:00"/>
    <n v="1684.4763"/>
    <n v="8"/>
    <n v="2441.27"/>
    <n v="88204"/>
    <n v="300.94"/>
    <s v="Erin"/>
  </r>
  <r>
    <n v="786"/>
    <s v="Jason Bray"/>
    <x v="4"/>
    <n v="0"/>
    <n v="8.34"/>
    <n v="4.82"/>
    <s v="Regular Air"/>
    <s v="Home Office"/>
    <x v="2"/>
    <x v="7"/>
    <s v="Small Box"/>
    <s v="Southworth 25% Cotton Antique Laid Paper &amp; Envelopes"/>
    <n v="0.4"/>
    <s v="United States"/>
    <s v="West"/>
    <s v="California"/>
    <s v="Mission Viejo"/>
    <n v="92691"/>
    <x v="94"/>
    <d v="2015-04-07T00:00:00"/>
    <n v="-5.05"/>
    <n v="9"/>
    <n v="76.23"/>
    <n v="91513"/>
    <n v="8.34"/>
    <s v="William"/>
  </r>
  <r>
    <n v="1730"/>
    <s v="Kerry Wilkerson"/>
    <x v="1"/>
    <n v="0.1"/>
    <n v="65.989999999999995"/>
    <n v="3.99"/>
    <s v="Express Air"/>
    <s v="Small Business"/>
    <x v="1"/>
    <x v="12"/>
    <s v="Small Box"/>
    <s v="StarTAC 7760"/>
    <n v="0.59"/>
    <s v="United States"/>
    <s v="West"/>
    <s v="Idaho"/>
    <s v="Moscow"/>
    <n v="83843"/>
    <x v="95"/>
    <d v="2015-04-09T00:00:00"/>
    <n v="-88.624799999999993"/>
    <n v="5"/>
    <n v="272.86"/>
    <n v="90653"/>
    <n v="65.89"/>
    <s v="William"/>
  </r>
  <r>
    <n v="1957"/>
    <s v="Ted Crowder"/>
    <x v="1"/>
    <n v="0.09"/>
    <n v="77.510000000000005"/>
    <n v="4"/>
    <s v="Regular Air"/>
    <s v="Consumer"/>
    <x v="1"/>
    <x v="1"/>
    <s v="Small Box"/>
    <s v="Micro Innovations Media Access Pro Keyboard"/>
    <n v="0.76"/>
    <s v="United States"/>
    <s v="Central"/>
    <s v="Missouri"/>
    <s v="University City"/>
    <n v="63130"/>
    <x v="95"/>
    <d v="2015-04-09T00:00:00"/>
    <n v="-387.1044"/>
    <n v="1"/>
    <n v="77.47"/>
    <n v="89818"/>
    <n v="77.42"/>
    <s v="Chris"/>
  </r>
  <r>
    <n v="268"/>
    <s v="James Beck"/>
    <x v="2"/>
    <n v="0.02"/>
    <n v="5.58"/>
    <n v="5.3"/>
    <s v="Regular Air"/>
    <s v="Home Office"/>
    <x v="2"/>
    <x v="15"/>
    <s v="Small Box"/>
    <s v="Staples Brown Kraft Recycled Clasp Envelopes"/>
    <n v="0.35"/>
    <s v="United States"/>
    <s v="West"/>
    <s v="Arizona"/>
    <s v="Flagstaff"/>
    <n v="86001"/>
    <x v="95"/>
    <d v="2015-04-12T00:00:00"/>
    <n v="-22.48"/>
    <n v="3"/>
    <n v="18.670000000000002"/>
    <n v="88941"/>
    <n v="5.5600000000000005"/>
    <s v="William"/>
  </r>
  <r>
    <n v="268"/>
    <s v="James Beck"/>
    <x v="2"/>
    <n v="0.03"/>
    <n v="40.89"/>
    <n v="18.98"/>
    <s v="Regular Air"/>
    <s v="Home Office"/>
    <x v="0"/>
    <x v="11"/>
    <s v="Small Box"/>
    <s v="Eldon Executive Woodline II Cherry Finish Desk Accessories"/>
    <n v="0.56999999999999995"/>
    <s v="United States"/>
    <s v="West"/>
    <s v="Arizona"/>
    <s v="Flagstaff"/>
    <n v="86001"/>
    <x v="95"/>
    <d v="2015-04-14T00:00:00"/>
    <n v="78.98"/>
    <n v="5"/>
    <n v="210.77"/>
    <n v="88941"/>
    <n v="40.86"/>
    <s v="William"/>
  </r>
  <r>
    <n v="272"/>
    <s v="Eleanor Swain"/>
    <x v="2"/>
    <n v="0.02"/>
    <n v="5.58"/>
    <n v="5.3"/>
    <s v="Regular Air"/>
    <s v="Home Office"/>
    <x v="2"/>
    <x v="15"/>
    <s v="Small Box"/>
    <s v="Staples Brown Kraft Recycled Clasp Envelopes"/>
    <n v="0.35"/>
    <s v="United States"/>
    <s v="South"/>
    <s v="North Carolina"/>
    <s v="Charlotte"/>
    <n v="28204"/>
    <x v="95"/>
    <d v="2015-04-12T00:00:00"/>
    <n v="-29.898399999999999"/>
    <n v="11"/>
    <n v="68.459999999999994"/>
    <n v="5509"/>
    <n v="5.5600000000000005"/>
    <s v="Sam"/>
  </r>
  <r>
    <n v="272"/>
    <s v="Eleanor Swain"/>
    <x v="2"/>
    <n v="0.03"/>
    <n v="40.89"/>
    <n v="18.98"/>
    <s v="Regular Air"/>
    <s v="Home Office"/>
    <x v="0"/>
    <x v="11"/>
    <s v="Small Box"/>
    <s v="Eldon Executive Woodline II Cherry Finish Desk Accessories"/>
    <n v="0.56999999999999995"/>
    <s v="United States"/>
    <s v="South"/>
    <s v="North Carolina"/>
    <s v="Charlotte"/>
    <n v="28204"/>
    <x v="95"/>
    <d v="2015-04-14T00:00:00"/>
    <n v="52.916600000000003"/>
    <n v="21"/>
    <n v="885.23"/>
    <n v="5509"/>
    <n v="40.86"/>
    <s v="Sam"/>
  </r>
  <r>
    <n v="696"/>
    <s v="Johnny Reid"/>
    <x v="2"/>
    <n v="0.1"/>
    <n v="40.479999999999997"/>
    <n v="19.989999999999998"/>
    <s v="Regular Air"/>
    <s v="Corporate"/>
    <x v="1"/>
    <x v="1"/>
    <s v="Small Box"/>
    <s v="Keytronic Designer 104- Key Black Keyboard"/>
    <n v="0.77"/>
    <s v="United States"/>
    <s v="Central"/>
    <s v="Indiana"/>
    <s v="Crown Point"/>
    <n v="46307"/>
    <x v="95"/>
    <d v="2015-04-09T00:00:00"/>
    <n v="-580.32000000000005"/>
    <n v="9"/>
    <n v="355.84"/>
    <n v="89848"/>
    <n v="40.379999999999995"/>
    <s v="Chris"/>
  </r>
  <r>
    <n v="698"/>
    <s v="Nelson Hensley"/>
    <x v="2"/>
    <n v="0.1"/>
    <n v="40.479999999999997"/>
    <n v="19.989999999999998"/>
    <s v="Regular Air"/>
    <s v="Corporate"/>
    <x v="1"/>
    <x v="1"/>
    <s v="Small Box"/>
    <s v="Keytronic Designer 104- Key Black Keyboard"/>
    <n v="0.77"/>
    <s v="United States"/>
    <s v="West"/>
    <s v="Washington"/>
    <s v="Seattle"/>
    <n v="98105"/>
    <x v="95"/>
    <d v="2015-04-09T00:00:00"/>
    <n v="-580.32000000000005"/>
    <n v="36"/>
    <n v="1423.35"/>
    <n v="8994"/>
    <n v="40.379999999999995"/>
    <s v="William"/>
  </r>
  <r>
    <n v="683"/>
    <s v="Seth Merrill"/>
    <x v="4"/>
    <n v="0.06"/>
    <n v="17.670000000000002"/>
    <n v="8.99"/>
    <s v="Express Air"/>
    <s v="Small Business"/>
    <x v="0"/>
    <x v="11"/>
    <s v="Small Pack"/>
    <s v="Executive Impressions 12&quot; Wall Clock"/>
    <n v="0.47"/>
    <s v="United States"/>
    <s v="Central"/>
    <s v="Nebraska"/>
    <s v="Papillion"/>
    <n v="68046"/>
    <x v="95"/>
    <d v="2015-04-08T00:00:00"/>
    <n v="38.06"/>
    <n v="4"/>
    <n v="69.959999999999994"/>
    <n v="87765"/>
    <n v="17.610000000000003"/>
    <s v="Chris"/>
  </r>
  <r>
    <n v="1410"/>
    <s v="Charles Ward"/>
    <x v="4"/>
    <n v="0"/>
    <n v="65.989999999999995"/>
    <n v="5.26"/>
    <s v="Regular Air"/>
    <s v="Corporate"/>
    <x v="1"/>
    <x v="12"/>
    <s v="Small Box"/>
    <s v="g520"/>
    <n v="0.59"/>
    <s v="United States"/>
    <s v="West"/>
    <s v="California"/>
    <s v="Moreno Valley"/>
    <n v="92553"/>
    <x v="95"/>
    <d v="2015-04-08T00:00:00"/>
    <n v="369.99869999999999"/>
    <n v="9"/>
    <n v="536.23"/>
    <n v="87086"/>
    <n v="65.989999999999995"/>
    <s v="William"/>
  </r>
  <r>
    <n v="1413"/>
    <s v="Pamela Wiley"/>
    <x v="4"/>
    <n v="0"/>
    <n v="65.989999999999995"/>
    <n v="5.26"/>
    <s v="Regular Air"/>
    <s v="Corporate"/>
    <x v="1"/>
    <x v="12"/>
    <s v="Small Box"/>
    <s v="g520"/>
    <n v="0.59"/>
    <s v="United States"/>
    <s v="East"/>
    <s v="Massachusetts"/>
    <s v="Boston"/>
    <n v="2113"/>
    <x v="95"/>
    <d v="2015-04-08T00:00:00"/>
    <n v="542.25"/>
    <n v="36"/>
    <n v="2144.92"/>
    <n v="10277"/>
    <n v="65.989999999999995"/>
    <s v="Erin"/>
  </r>
  <r>
    <n v="2196"/>
    <s v="Gene Heath Cross"/>
    <x v="4"/>
    <n v="0.03"/>
    <n v="27.48"/>
    <n v="4"/>
    <s v="Regular Air"/>
    <s v="Small Business"/>
    <x v="1"/>
    <x v="1"/>
    <s v="Small Box"/>
    <s v="Belkin MediaBoard 104- Keyboard"/>
    <n v="0.75"/>
    <s v="United States"/>
    <s v="East"/>
    <s v="New York"/>
    <s v="Jamestown"/>
    <n v="14701"/>
    <x v="95"/>
    <d v="2015-04-08T00:00:00"/>
    <n v="-88.840800000000002"/>
    <n v="11"/>
    <n v="294.97000000000003"/>
    <n v="89175"/>
    <n v="27.45"/>
    <s v="Erin"/>
  </r>
  <r>
    <n v="2196"/>
    <s v="Gene Heath Cross"/>
    <x v="4"/>
    <n v="0.1"/>
    <n v="179.99"/>
    <n v="19.989999999999998"/>
    <s v="Regular Air"/>
    <s v="Small Business"/>
    <x v="1"/>
    <x v="1"/>
    <s v="Small Box"/>
    <s v="Motorola SB4200 Cable Modem"/>
    <n v="0.48"/>
    <s v="United States"/>
    <s v="East"/>
    <s v="New York"/>
    <s v="Jamestown"/>
    <n v="14701"/>
    <x v="95"/>
    <d v="2015-04-08T00:00:00"/>
    <n v="1208.9903999999999"/>
    <n v="14"/>
    <n v="2458.0500000000002"/>
    <n v="89175"/>
    <n v="179.89000000000001"/>
    <s v="Erin"/>
  </r>
  <r>
    <n v="2196"/>
    <s v="Gene Heath Cross"/>
    <x v="4"/>
    <n v="0.1"/>
    <n v="140.85"/>
    <n v="19.989999999999998"/>
    <s v="Regular Air"/>
    <s v="Small Business"/>
    <x v="2"/>
    <x v="6"/>
    <s v="Small Box"/>
    <s v="Fellowes Strictly Business® Drawer File, Letter/Legal Size"/>
    <n v="0.73"/>
    <s v="United States"/>
    <s v="East"/>
    <s v="New York"/>
    <s v="Jamestown"/>
    <n v="14701"/>
    <x v="95"/>
    <d v="2015-04-09T00:00:00"/>
    <n v="9.9911999999999992"/>
    <n v="19"/>
    <n v="2465.75"/>
    <n v="89175"/>
    <n v="140.75"/>
    <s v="Erin"/>
  </r>
  <r>
    <n v="2073"/>
    <s v="Evan Kelley"/>
    <x v="3"/>
    <n v="0.05"/>
    <n v="291.73"/>
    <n v="48.8"/>
    <s v="Delivery Truck"/>
    <s v="Consumer"/>
    <x v="0"/>
    <x v="9"/>
    <s v="Jumbo Drum"/>
    <s v="Hon 4070 Series Pagoda™ Armless Upholstered Stacking Chairs"/>
    <n v="0.56000000000000005"/>
    <s v="United States"/>
    <s v="Central"/>
    <s v="Michigan"/>
    <s v="Garden City"/>
    <n v="48135"/>
    <x v="95"/>
    <d v="2015-04-09T00:00:00"/>
    <n v="550.38080000000002"/>
    <n v="6"/>
    <n v="1818.41"/>
    <n v="88557"/>
    <n v="291.68"/>
    <s v="Chris"/>
  </r>
  <r>
    <n v="2539"/>
    <s v="Max Hubbard"/>
    <x v="3"/>
    <n v="0.08"/>
    <n v="12.53"/>
    <n v="0.5"/>
    <s v="Regular Air"/>
    <s v="Home Office"/>
    <x v="2"/>
    <x v="13"/>
    <s v="Small Box"/>
    <s v="Avery 485"/>
    <n v="0.38"/>
    <s v="United States"/>
    <s v="South"/>
    <s v="Florida"/>
    <s v="Winter Park"/>
    <n v="32789"/>
    <x v="95"/>
    <d v="2015-04-08T00:00:00"/>
    <n v="215.71799999999999"/>
    <n v="5"/>
    <n v="61.1"/>
    <n v="91017"/>
    <n v="12.45"/>
    <s v="Sam"/>
  </r>
  <r>
    <n v="2540"/>
    <s v="Helen Ferguson"/>
    <x v="3"/>
    <n v="0.02"/>
    <n v="178.47"/>
    <n v="19.989999999999998"/>
    <s v="Regular Air"/>
    <s v="Home Office"/>
    <x v="2"/>
    <x v="6"/>
    <s v="Small Box"/>
    <s v="Hot File® 7-Pocket, Floor Stand"/>
    <n v="0.55000000000000004"/>
    <s v="United States"/>
    <s v="South"/>
    <s v="Florida"/>
    <s v="Winter Springs"/>
    <n v="32708"/>
    <x v="95"/>
    <d v="2015-04-08T00:00:00"/>
    <n v="106.98480000000001"/>
    <n v="1"/>
    <n v="193.81"/>
    <n v="91017"/>
    <n v="178.45"/>
    <s v="Sam"/>
  </r>
  <r>
    <n v="15"/>
    <s v="Timothy Reese"/>
    <x v="0"/>
    <n v="0"/>
    <n v="4.42"/>
    <n v="4.99"/>
    <s v="Regular Air"/>
    <s v="Small Business"/>
    <x v="2"/>
    <x v="15"/>
    <s v="Small Box"/>
    <s v="Grip Seal Envelopes"/>
    <n v="0.38"/>
    <s v="United States"/>
    <s v="East"/>
    <s v="New York"/>
    <s v="Smithtown"/>
    <n v="11787"/>
    <x v="96"/>
    <d v="2015-04-09T00:00:00"/>
    <n v="-59.82"/>
    <n v="7"/>
    <n v="33.47"/>
    <n v="86837"/>
    <n v="4.42"/>
    <s v="Erin"/>
  </r>
  <r>
    <n v="1935"/>
    <s v="Diana Coble Hubbard"/>
    <x v="0"/>
    <n v="0.01"/>
    <n v="42.98"/>
    <n v="4.62"/>
    <s v="Express Air"/>
    <s v="Corporate"/>
    <x v="2"/>
    <x v="8"/>
    <s v="Small Box"/>
    <s v="Belkin F9M820V08 8 Outlet Surge"/>
    <n v="0.56000000000000005"/>
    <s v="United States"/>
    <s v="Central"/>
    <s v="Texas"/>
    <s v="Grand Prairie"/>
    <n v="75051"/>
    <x v="96"/>
    <d v="2015-04-10T00:00:00"/>
    <n v="285.47370000000001"/>
    <n v="9"/>
    <n v="413.73"/>
    <n v="86686"/>
    <n v="42.97"/>
    <s v="Chris"/>
  </r>
  <r>
    <n v="2655"/>
    <s v="Benjamin Lam"/>
    <x v="0"/>
    <n v="7.0000000000000007E-2"/>
    <n v="2.94"/>
    <n v="0.81"/>
    <s v="Regular Air"/>
    <s v="Corporate"/>
    <x v="2"/>
    <x v="2"/>
    <s v="Wrap Bag"/>
    <s v="Prang Colored Pencils"/>
    <n v="0.4"/>
    <s v="United States"/>
    <s v="South"/>
    <s v="Georgia"/>
    <s v="Atlanta"/>
    <n v="30318"/>
    <x v="96"/>
    <d v="2015-04-09T00:00:00"/>
    <n v="-93.927400000000006"/>
    <n v="10"/>
    <n v="29.88"/>
    <n v="86064"/>
    <n v="2.87"/>
    <s v="Sam"/>
  </r>
  <r>
    <n v="3098"/>
    <s v="Lorraine Boykin"/>
    <x v="0"/>
    <n v="0.05"/>
    <n v="35.44"/>
    <n v="5.09"/>
    <s v="Regular Air"/>
    <s v="Consumer"/>
    <x v="2"/>
    <x v="7"/>
    <s v="Small Box"/>
    <s v="Xerox 1932"/>
    <n v="0.38"/>
    <s v="United States"/>
    <s v="East"/>
    <s v="New York"/>
    <s v="Shirley"/>
    <n v="11967"/>
    <x v="96"/>
    <d v="2015-04-09T00:00:00"/>
    <n v="240.17519999999999"/>
    <n v="10"/>
    <n v="348.08"/>
    <n v="89314"/>
    <n v="35.39"/>
    <s v="Erin"/>
  </r>
  <r>
    <n v="1614"/>
    <s v="Wayne Lutz"/>
    <x v="2"/>
    <n v="0.06"/>
    <n v="40.97"/>
    <n v="1.99"/>
    <s v="Regular Air"/>
    <s v="Consumer"/>
    <x v="1"/>
    <x v="1"/>
    <s v="Small Pack"/>
    <s v="TDK 4.7GB DVD-R Spindle, 15/Pack"/>
    <n v="0.42"/>
    <s v="United States"/>
    <s v="East"/>
    <s v="Massachusetts"/>
    <s v="Hopkinton"/>
    <n v="1748"/>
    <x v="96"/>
    <d v="2015-04-12T00:00:00"/>
    <n v="341.19810000000001"/>
    <n v="12"/>
    <n v="494.49"/>
    <n v="87823"/>
    <n v="40.909999999999997"/>
    <s v="Erin"/>
  </r>
  <r>
    <n v="1018"/>
    <s v="Meredith Humphrey"/>
    <x v="4"/>
    <n v="0.05"/>
    <n v="35.89"/>
    <n v="14.72"/>
    <s v="Regular Air"/>
    <s v="Home Office"/>
    <x v="2"/>
    <x v="15"/>
    <s v="Small Box"/>
    <s v="Jet-Pak Recycled Peel 'N' Seal Padded Mailers"/>
    <n v="0.4"/>
    <s v="United States"/>
    <s v="South"/>
    <s v="North Carolina"/>
    <s v="Cary"/>
    <n v="27511"/>
    <x v="96"/>
    <d v="2015-04-09T00:00:00"/>
    <n v="22.866"/>
    <n v="19"/>
    <n v="680.39"/>
    <n v="88391"/>
    <n v="35.840000000000003"/>
    <s v="Sam"/>
  </r>
  <r>
    <n v="1018"/>
    <s v="Meredith Humphrey"/>
    <x v="4"/>
    <n v="0"/>
    <n v="11.48"/>
    <n v="5.43"/>
    <s v="Regular Air"/>
    <s v="Home Office"/>
    <x v="2"/>
    <x v="7"/>
    <s v="Small Box"/>
    <s v="Personal Creations™ Ink Jet Cards and Labels"/>
    <n v="0.36"/>
    <s v="United States"/>
    <s v="South"/>
    <s v="North Carolina"/>
    <s v="Cary"/>
    <n v="27511"/>
    <x v="96"/>
    <d v="2015-04-08T00:00:00"/>
    <n v="115.72799999999999"/>
    <n v="6"/>
    <n v="75.52"/>
    <n v="88391"/>
    <n v="11.48"/>
    <s v="Sam"/>
  </r>
  <r>
    <n v="2561"/>
    <s v="Laurie Moon"/>
    <x v="3"/>
    <n v="7.0000000000000007E-2"/>
    <n v="3.98"/>
    <n v="5.26"/>
    <s v="Regular Air"/>
    <s v="Consumer"/>
    <x v="2"/>
    <x v="5"/>
    <s v="Small Box"/>
    <s v="Ibico Presentation Index for Binding Systems"/>
    <n v="0.38"/>
    <s v="United States"/>
    <s v="East"/>
    <s v="New York"/>
    <s v="Ossining"/>
    <n v="10562"/>
    <x v="96"/>
    <d v="2015-04-10T00:00:00"/>
    <n v="-59.963760000000001"/>
    <n v="7"/>
    <n v="29.77"/>
    <n v="86466"/>
    <n v="3.91"/>
    <s v="Erin"/>
  </r>
  <r>
    <n v="2561"/>
    <s v="Laurie Moon"/>
    <x v="3"/>
    <n v="7.0000000000000007E-2"/>
    <n v="12.22"/>
    <n v="2.85"/>
    <s v="Regular Air"/>
    <s v="Consumer"/>
    <x v="0"/>
    <x v="11"/>
    <s v="Small Pack"/>
    <s v="Aluminum Document Frame"/>
    <n v="0.55000000000000004"/>
    <s v="United States"/>
    <s v="East"/>
    <s v="New York"/>
    <s v="Ossining"/>
    <n v="10562"/>
    <x v="96"/>
    <d v="2015-04-08T00:00:00"/>
    <n v="89.4148"/>
    <n v="12"/>
    <n v="147.19"/>
    <n v="86466"/>
    <n v="12.15"/>
    <s v="Erin"/>
  </r>
  <r>
    <n v="2563"/>
    <s v="Karen Warren"/>
    <x v="3"/>
    <n v="0.08"/>
    <n v="4.55"/>
    <n v="1.49"/>
    <s v="Regular Air"/>
    <s v="Home Office"/>
    <x v="2"/>
    <x v="5"/>
    <s v="Small Box"/>
    <s v="Presstex Flexible Ring Binders"/>
    <n v="0.35"/>
    <s v="United States"/>
    <s v="Central"/>
    <s v="Minnesota"/>
    <s v="Fridley"/>
    <n v="55432"/>
    <x v="96"/>
    <d v="2015-04-09T00:00:00"/>
    <n v="27.0273"/>
    <n v="9"/>
    <n v="39.17"/>
    <n v="91447"/>
    <n v="4.47"/>
    <s v="Chris"/>
  </r>
  <r>
    <n v="2699"/>
    <s v="Marcia Greenberg"/>
    <x v="3"/>
    <n v="0.04"/>
    <n v="70.98"/>
    <n v="26.74"/>
    <s v="Delivery Truck"/>
    <s v="Corporate"/>
    <x v="0"/>
    <x v="10"/>
    <s v="Jumbo Box"/>
    <s v="Hon Metal Bookcases, Black"/>
    <n v="0.6"/>
    <s v="United States"/>
    <s v="West"/>
    <s v="Arizona"/>
    <s v="Bullhead City"/>
    <n v="86442"/>
    <x v="96"/>
    <d v="2015-04-10T00:00:00"/>
    <n v="-84.628799999999998"/>
    <n v="19"/>
    <n v="1345.33"/>
    <n v="87679"/>
    <n v="70.94"/>
    <s v="William"/>
  </r>
  <r>
    <n v="123"/>
    <s v="Shawn Stern"/>
    <x v="0"/>
    <n v="0.06"/>
    <n v="8.57"/>
    <n v="6.14"/>
    <s v="Regular Air"/>
    <s v="Home Office"/>
    <x v="2"/>
    <x v="16"/>
    <s v="Small Pack"/>
    <s v="Acme® Office Executive Series Stainless Steel Trimmers"/>
    <n v="0.59"/>
    <s v="United States"/>
    <s v="South"/>
    <s v="Virginia"/>
    <s v="Tysons Corner"/>
    <n v="22102"/>
    <x v="97"/>
    <d v="2015-04-10T00:00:00"/>
    <n v="105.678"/>
    <n v="11"/>
    <n v="94.97"/>
    <n v="90669"/>
    <n v="8.51"/>
    <s v="Sam"/>
  </r>
  <r>
    <n v="1186"/>
    <s v="Glenda Herbert"/>
    <x v="0"/>
    <n v="7.0000000000000007E-2"/>
    <n v="400.97"/>
    <n v="48.26"/>
    <s v="Delivery Truck"/>
    <s v="Consumer"/>
    <x v="1"/>
    <x v="3"/>
    <s v="Jumbo Box"/>
    <s v="Hewlett-Packard Deskjet 1220Cse Color Inkjet Printer"/>
    <n v="0.36"/>
    <s v="United States"/>
    <s v="West"/>
    <s v="California"/>
    <s v="Huntington Beach"/>
    <n v="92646"/>
    <x v="97"/>
    <d v="2015-04-10T00:00:00"/>
    <n v="2581.5590999999999"/>
    <n v="10"/>
    <n v="3741.39"/>
    <n v="85939"/>
    <n v="400.90000000000003"/>
    <s v="William"/>
  </r>
  <r>
    <n v="1233"/>
    <s v="Gary Hester"/>
    <x v="0"/>
    <n v="0.1"/>
    <n v="120.98"/>
    <n v="9.07"/>
    <s v="Express Air"/>
    <s v="Consumer"/>
    <x v="2"/>
    <x v="5"/>
    <s v="Small Box"/>
    <s v="GBC VeloBinder Electric Binding Machine"/>
    <n v="0.35"/>
    <s v="United States"/>
    <s v="Central"/>
    <s v="Texas"/>
    <s v="Flower Mound"/>
    <n v="75028"/>
    <x v="97"/>
    <d v="2015-04-11T00:00:00"/>
    <n v="297.45715999999999"/>
    <n v="5"/>
    <n v="568.24"/>
    <n v="89375"/>
    <n v="120.88000000000001"/>
    <s v="Chris"/>
  </r>
  <r>
    <n v="1233"/>
    <s v="Gary Hester"/>
    <x v="0"/>
    <n v="0.02"/>
    <n v="152.47999999999999"/>
    <n v="6.5"/>
    <s v="Express Air"/>
    <s v="Consumer"/>
    <x v="1"/>
    <x v="1"/>
    <s v="Small Box"/>
    <s v="Adesso Programmable 142-Key Keyboard"/>
    <n v="0.74"/>
    <s v="United States"/>
    <s v="Central"/>
    <s v="Texas"/>
    <s v="Flower Mound"/>
    <n v="75028"/>
    <x v="97"/>
    <d v="2015-04-11T00:00:00"/>
    <n v="-564.60239999999999"/>
    <n v="1"/>
    <n v="162.91"/>
    <n v="89375"/>
    <n v="152.45999999999998"/>
    <s v="Chris"/>
  </r>
  <r>
    <n v="1178"/>
    <s v="Sandy Hunt"/>
    <x v="1"/>
    <n v="0.03"/>
    <n v="4.4800000000000004"/>
    <n v="49"/>
    <s v="Regular Air"/>
    <s v="Consumer"/>
    <x v="2"/>
    <x v="8"/>
    <s v="Large Box"/>
    <s v="Hoover Portapower™ Portable Vacuum"/>
    <n v="0.6"/>
    <s v="United States"/>
    <s v="South"/>
    <s v="Florida"/>
    <s v="Altamonte Springs"/>
    <n v="32701"/>
    <x v="97"/>
    <d v="2015-04-11T00:00:00"/>
    <n v="64.266000000000005"/>
    <n v="2"/>
    <n v="21.46"/>
    <n v="89787"/>
    <n v="4.45"/>
    <s v="Sam"/>
  </r>
  <r>
    <n v="1178"/>
    <s v="Sandy Hunt"/>
    <x v="1"/>
    <n v="0.06"/>
    <n v="350.99"/>
    <n v="39"/>
    <s v="Delivery Truck"/>
    <s v="Consumer"/>
    <x v="0"/>
    <x v="9"/>
    <s v="Jumbo Drum"/>
    <s v="Global Leather Executive Chair"/>
    <n v="0.55000000000000004"/>
    <s v="United States"/>
    <s v="South"/>
    <s v="Florida"/>
    <s v="Altamonte Springs"/>
    <n v="32701"/>
    <x v="97"/>
    <d v="2015-04-11T00:00:00"/>
    <n v="-302.61559999999997"/>
    <n v="10"/>
    <n v="3506.78"/>
    <n v="89787"/>
    <n v="350.93"/>
    <s v="Sam"/>
  </r>
  <r>
    <n v="1178"/>
    <s v="Sandy Hunt"/>
    <x v="1"/>
    <n v="0.09"/>
    <n v="40.98"/>
    <n v="6.5"/>
    <s v="Express Air"/>
    <s v="Consumer"/>
    <x v="1"/>
    <x v="1"/>
    <s v="Small Box"/>
    <s v="Targus USB Numeric Keypad"/>
    <n v="0.74"/>
    <s v="United States"/>
    <s v="South"/>
    <s v="Florida"/>
    <s v="Altamonte Springs"/>
    <n v="32701"/>
    <x v="97"/>
    <d v="2015-04-11T00:00:00"/>
    <n v="5.6916000000000002"/>
    <n v="7"/>
    <n v="267.69"/>
    <n v="89787"/>
    <n v="40.889999999999993"/>
    <s v="Sam"/>
  </r>
  <r>
    <n v="1250"/>
    <s v="Kara Patton"/>
    <x v="1"/>
    <n v="0"/>
    <n v="3.89"/>
    <n v="7.01"/>
    <s v="Regular Air"/>
    <s v="Corporate"/>
    <x v="2"/>
    <x v="5"/>
    <s v="Small Box"/>
    <s v="Avery Binder Labels"/>
    <n v="0.37"/>
    <s v="United States"/>
    <s v="Central"/>
    <s v="Illinois"/>
    <s v="Carpentersville"/>
    <n v="60110"/>
    <x v="97"/>
    <d v="2015-04-09T00:00:00"/>
    <n v="-255.16890000000001"/>
    <n v="21"/>
    <n v="85.64"/>
    <n v="87877"/>
    <n v="3.89"/>
    <s v="Chris"/>
  </r>
  <r>
    <n v="1250"/>
    <s v="Kara Patton"/>
    <x v="1"/>
    <n v="0.09"/>
    <n v="120.98"/>
    <n v="30"/>
    <s v="Delivery Truck"/>
    <s v="Corporate"/>
    <x v="0"/>
    <x v="9"/>
    <s v="Jumbo Drum"/>
    <s v="Hon Every-Day® Chair Series Swivel Task Chairs"/>
    <n v="0.64"/>
    <s v="United States"/>
    <s v="Central"/>
    <s v="Illinois"/>
    <s v="Carpentersville"/>
    <n v="60110"/>
    <x v="97"/>
    <d v="2015-04-11T00:00:00"/>
    <n v="74.004800000000003"/>
    <n v="22"/>
    <n v="2508.15"/>
    <n v="87877"/>
    <n v="120.89"/>
    <s v="Chris"/>
  </r>
  <r>
    <n v="1250"/>
    <s v="Kara Patton"/>
    <x v="1"/>
    <n v="0.1"/>
    <n v="30.98"/>
    <n v="5.76"/>
    <s v="Regular Air"/>
    <s v="Corporate"/>
    <x v="2"/>
    <x v="7"/>
    <s v="Small Box"/>
    <s v="IBM Multi-Purpose Copy Paper, 8 1/2 x 11&quot;, Case"/>
    <n v="0.4"/>
    <s v="United States"/>
    <s v="Central"/>
    <s v="Illinois"/>
    <s v="Carpentersville"/>
    <n v="60110"/>
    <x v="97"/>
    <d v="2015-04-10T00:00:00"/>
    <n v="109.4248"/>
    <n v="8"/>
    <n v="225.62"/>
    <n v="87877"/>
    <n v="30.88"/>
    <s v="Chris"/>
  </r>
  <r>
    <n v="2488"/>
    <s v="Gordon Walker"/>
    <x v="1"/>
    <n v="0.08"/>
    <n v="4.91"/>
    <n v="0.5"/>
    <s v="Regular Air"/>
    <s v="Consumer"/>
    <x v="2"/>
    <x v="13"/>
    <s v="Small Box"/>
    <s v="Avery 493"/>
    <n v="0.36"/>
    <s v="United States"/>
    <s v="South"/>
    <s v="Arkansas"/>
    <s v="Cabot"/>
    <n v="72023"/>
    <x v="97"/>
    <d v="2015-04-09T00:00:00"/>
    <n v="12.726000000000001"/>
    <n v="9"/>
    <n v="42.69"/>
    <n v="86887"/>
    <n v="4.83"/>
    <s v="Sam"/>
  </r>
  <r>
    <n v="2488"/>
    <s v="Gordon Walker"/>
    <x v="1"/>
    <n v="0.02"/>
    <n v="28.15"/>
    <n v="6.17"/>
    <s v="Regular Air"/>
    <s v="Consumer"/>
    <x v="2"/>
    <x v="2"/>
    <s v="Small Pack"/>
    <s v="Boston Model 1800 Electric Pencil Sharpener, Gray"/>
    <n v="0.55000000000000004"/>
    <s v="United States"/>
    <s v="South"/>
    <s v="Arkansas"/>
    <s v="Cabot"/>
    <n v="72023"/>
    <x v="97"/>
    <d v="2015-04-10T00:00:00"/>
    <n v="160.8066"/>
    <n v="11"/>
    <n v="327.41000000000003"/>
    <n v="86887"/>
    <n v="28.13"/>
    <s v="Sam"/>
  </r>
  <r>
    <n v="2491"/>
    <s v="Sean N Boyer"/>
    <x v="1"/>
    <n v="0.08"/>
    <n v="4.91"/>
    <n v="0.5"/>
    <s v="Regular Air"/>
    <s v="Consumer"/>
    <x v="2"/>
    <x v="13"/>
    <s v="Small Box"/>
    <s v="Avery 493"/>
    <n v="0.36"/>
    <s v="United States"/>
    <s v="West"/>
    <s v="California"/>
    <s v="Los Angeles"/>
    <n v="90045"/>
    <x v="97"/>
    <d v="2015-04-09T00:00:00"/>
    <n v="31.751999999999999"/>
    <n v="36"/>
    <n v="170.75"/>
    <n v="14785"/>
    <n v="4.83"/>
    <s v="William"/>
  </r>
  <r>
    <n v="2491"/>
    <s v="Sean N Boyer"/>
    <x v="1"/>
    <n v="0.02"/>
    <n v="28.15"/>
    <n v="6.17"/>
    <s v="Regular Air"/>
    <s v="Consumer"/>
    <x v="2"/>
    <x v="2"/>
    <s v="Small Pack"/>
    <s v="Boston Model 1800 Electric Pencil Sharpener, Gray"/>
    <n v="0.55000000000000004"/>
    <s v="United States"/>
    <s v="West"/>
    <s v="California"/>
    <s v="Los Angeles"/>
    <n v="90045"/>
    <x v="97"/>
    <d v="2015-04-10T00:00:00"/>
    <n v="117.208"/>
    <n v="45"/>
    <n v="1339.42"/>
    <n v="14785"/>
    <n v="28.13"/>
    <s v="William"/>
  </r>
  <r>
    <n v="115"/>
    <s v="Dwight M Carr"/>
    <x v="2"/>
    <n v="7.0000000000000007E-2"/>
    <n v="2.12"/>
    <n v="1.99"/>
    <s v="Regular Air"/>
    <s v="Home Office"/>
    <x v="1"/>
    <x v="1"/>
    <s v="Small Pack"/>
    <s v="Fuji Slim Jewel Case CD-R"/>
    <n v="0.55000000000000004"/>
    <s v="United States"/>
    <s v="West"/>
    <s v="Oregon"/>
    <s v="Mcminnville"/>
    <n v="97128"/>
    <x v="97"/>
    <d v="2015-04-11T00:00:00"/>
    <n v="-55.84"/>
    <n v="12"/>
    <n v="26.07"/>
    <n v="89585"/>
    <n v="2.0500000000000003"/>
    <s v="William"/>
  </r>
  <r>
    <n v="117"/>
    <s v="Linda Weiss"/>
    <x v="2"/>
    <n v="7.0000000000000007E-2"/>
    <n v="2.12"/>
    <n v="1.99"/>
    <s v="Regular Air"/>
    <s v="Home Office"/>
    <x v="1"/>
    <x v="1"/>
    <s v="Small Pack"/>
    <s v="Fuji Slim Jewel Case CD-R"/>
    <n v="0.55000000000000004"/>
    <s v="United States"/>
    <s v="West"/>
    <s v="Washington"/>
    <s v="Seattle"/>
    <n v="98103"/>
    <x v="97"/>
    <d v="2015-04-11T00:00:00"/>
    <n v="-55.84"/>
    <n v="46"/>
    <n v="99.94"/>
    <n v="58914"/>
    <n v="2.0500000000000003"/>
    <s v="William"/>
  </r>
  <r>
    <n v="2851"/>
    <s v="Annie Sherrill"/>
    <x v="2"/>
    <n v="0.05"/>
    <n v="115.99"/>
    <n v="8.99"/>
    <s v="Regular Air"/>
    <s v="Consumer"/>
    <x v="1"/>
    <x v="12"/>
    <s v="Small Box"/>
    <s v="5185"/>
    <n v="0.57999999999999996"/>
    <s v="United States"/>
    <s v="Central"/>
    <s v="Texas"/>
    <s v="Odessa"/>
    <n v="79762"/>
    <x v="97"/>
    <d v="2015-04-13T00:00:00"/>
    <n v="719.35260000000005"/>
    <n v="11"/>
    <n v="1042.54"/>
    <n v="86454"/>
    <n v="115.94"/>
    <s v="Chris"/>
  </r>
  <r>
    <n v="1271"/>
    <s v="Joanne Church"/>
    <x v="4"/>
    <n v="7.0000000000000007E-2"/>
    <n v="125.99"/>
    <n v="7.69"/>
    <s v="Regular Air"/>
    <s v="Corporate"/>
    <x v="1"/>
    <x v="12"/>
    <s v="Small Box"/>
    <s v="StarTAC 3000"/>
    <n v="0.59"/>
    <s v="United States"/>
    <s v="West"/>
    <s v="California"/>
    <s v="La Mesa"/>
    <n v="91941"/>
    <x v="97"/>
    <d v="2015-04-10T00:00:00"/>
    <n v="588.24570000000006"/>
    <n v="8"/>
    <n v="852.53"/>
    <n v="88410"/>
    <n v="125.92"/>
    <s v="William"/>
  </r>
  <r>
    <n v="191"/>
    <s v="Gerald Kearney"/>
    <x v="3"/>
    <n v="0.05"/>
    <n v="3.8"/>
    <n v="1.49"/>
    <s v="Regular Air"/>
    <s v="Corporate"/>
    <x v="2"/>
    <x v="5"/>
    <s v="Small Box"/>
    <s v="Durable Pressboard Binders"/>
    <n v="0.38"/>
    <s v="United States"/>
    <s v="Central"/>
    <s v="Illinois"/>
    <s v="Aurora"/>
    <n v="60505"/>
    <x v="97"/>
    <d v="2015-04-11T00:00:00"/>
    <n v="14.467000000000001"/>
    <n v="14"/>
    <n v="53.26"/>
    <n v="89093"/>
    <n v="3.75"/>
    <s v="Chris"/>
  </r>
  <r>
    <n v="191"/>
    <s v="Gerald Kearney"/>
    <x v="3"/>
    <n v="0.09"/>
    <n v="30.73"/>
    <n v="4"/>
    <s v="Regular Air"/>
    <s v="Corporate"/>
    <x v="1"/>
    <x v="1"/>
    <s v="Small Box"/>
    <s v="Fellowes 17-key keypad for PS/2 interface"/>
    <n v="0.75"/>
    <s v="United States"/>
    <s v="Central"/>
    <s v="Illinois"/>
    <s v="Aurora"/>
    <n v="60505"/>
    <x v="97"/>
    <d v="2015-04-09T00:00:00"/>
    <n v="-99.986400000000003"/>
    <n v="7"/>
    <n v="203.49"/>
    <n v="89093"/>
    <n v="30.64"/>
    <s v="Chris"/>
  </r>
  <r>
    <n v="191"/>
    <s v="Gerald Kearney"/>
    <x v="3"/>
    <n v="0"/>
    <n v="125.99"/>
    <n v="8.08"/>
    <s v="Regular Air"/>
    <s v="Corporate"/>
    <x v="1"/>
    <x v="12"/>
    <s v="Small Box"/>
    <s v="StarTAC ST7762"/>
    <n v="0.56999999999999995"/>
    <s v="United States"/>
    <s v="Central"/>
    <s v="Illinois"/>
    <s v="Aurora"/>
    <n v="60505"/>
    <x v="97"/>
    <d v="2015-04-10T00:00:00"/>
    <n v="1348.59672"/>
    <n v="22"/>
    <n v="2356.0100000000002"/>
    <n v="89093"/>
    <n v="125.99"/>
    <s v="Chris"/>
  </r>
  <r>
    <n v="1634"/>
    <s v="Katherine W Epstein"/>
    <x v="3"/>
    <n v="0.08"/>
    <n v="100.97"/>
    <n v="14"/>
    <s v="Delivery Truck"/>
    <s v="Home Office"/>
    <x v="1"/>
    <x v="3"/>
    <s v="Jumbo Drum"/>
    <s v="Hewlett-Packard Deskjet 3820 Color Inkjet Printer"/>
    <n v="0.37"/>
    <s v="United States"/>
    <s v="South"/>
    <s v="Mississippi"/>
    <s v="Jackson"/>
    <n v="39212"/>
    <x v="97"/>
    <d v="2015-04-10T00:00:00"/>
    <n v="-73.494119999999995"/>
    <n v="15"/>
    <n v="1483.16"/>
    <n v="90532"/>
    <n v="100.89"/>
    <s v="Sam"/>
  </r>
  <r>
    <n v="2334"/>
    <s v="Stephanie Hawkins"/>
    <x v="3"/>
    <n v="0.05"/>
    <n v="14.81"/>
    <n v="13.32"/>
    <s v="Regular Air"/>
    <s v="Small Business"/>
    <x v="2"/>
    <x v="8"/>
    <s v="Small Box"/>
    <s v="Holmes Replacement Filter for HEPA Air Cleaner, Large Room"/>
    <n v="0.43"/>
    <s v="United States"/>
    <s v="Central"/>
    <s v="Wisconsin"/>
    <s v="Greenfield"/>
    <n v="53220"/>
    <x v="97"/>
    <d v="2015-04-11T00:00:00"/>
    <n v="-190.49"/>
    <n v="8"/>
    <n v="115.99"/>
    <n v="89609"/>
    <n v="14.76"/>
    <s v="Chris"/>
  </r>
  <r>
    <n v="2334"/>
    <s v="Stephanie Hawkins"/>
    <x v="3"/>
    <n v="0.08"/>
    <n v="2.78"/>
    <n v="1.25"/>
    <s v="Regular Air"/>
    <s v="Small Business"/>
    <x v="2"/>
    <x v="2"/>
    <s v="Wrap Bag"/>
    <s v="Newell 318"/>
    <n v="0.59"/>
    <s v="United States"/>
    <s v="Central"/>
    <s v="Wisconsin"/>
    <s v="Greenfield"/>
    <n v="53220"/>
    <x v="97"/>
    <d v="2015-04-10T00:00:00"/>
    <n v="-8.77"/>
    <n v="7"/>
    <n v="19.46"/>
    <n v="89609"/>
    <n v="2.6999999999999997"/>
    <s v="Chris"/>
  </r>
  <r>
    <n v="2847"/>
    <s v="Vanessa Day"/>
    <x v="3"/>
    <n v="0.04"/>
    <n v="90.48"/>
    <n v="19.989999999999998"/>
    <s v="Regular Air"/>
    <s v="Corporate"/>
    <x v="2"/>
    <x v="15"/>
    <s v="Small Box"/>
    <s v="Tyvek® Side-Opening Peel &amp; Seel® Expanding Envelopes"/>
    <n v="0.4"/>
    <s v="United States"/>
    <s v="South"/>
    <s v="Tennessee"/>
    <s v="Collierville"/>
    <n v="38017"/>
    <x v="97"/>
    <d v="2015-04-11T00:00:00"/>
    <n v="55.555199999999999"/>
    <n v="3"/>
    <n v="268.64"/>
    <n v="85928"/>
    <n v="90.44"/>
    <s v="Sam"/>
  </r>
  <r>
    <n v="2847"/>
    <s v="Vanessa Day"/>
    <x v="3"/>
    <n v="0.02"/>
    <n v="9.77"/>
    <n v="6.02"/>
    <s v="Regular Air"/>
    <s v="Corporate"/>
    <x v="0"/>
    <x v="11"/>
    <s v="Medium Box"/>
    <s v="DAX Solid Wood Frames"/>
    <n v="0.48"/>
    <s v="United States"/>
    <s v="South"/>
    <s v="Tennessee"/>
    <s v="Collierville"/>
    <n v="38017"/>
    <x v="97"/>
    <d v="2015-04-10T00:00:00"/>
    <n v="-535.33199999999999"/>
    <n v="9"/>
    <n v="87.68"/>
    <n v="85928"/>
    <n v="9.75"/>
    <s v="Sam"/>
  </r>
  <r>
    <n v="2847"/>
    <s v="Vanessa Day"/>
    <x v="3"/>
    <n v="0.09"/>
    <n v="34.99"/>
    <n v="7.73"/>
    <s v="Regular Air"/>
    <s v="Corporate"/>
    <x v="2"/>
    <x v="2"/>
    <s v="Small Box"/>
    <s v="Hunt Boston® Vacuum Mount KS Pencil Sharpener"/>
    <n v="0.59"/>
    <s v="United States"/>
    <s v="South"/>
    <s v="Tennessee"/>
    <s v="Collierville"/>
    <n v="38017"/>
    <x v="97"/>
    <d v="2015-04-11T00:00:00"/>
    <n v="-208.72040000000001"/>
    <n v="1"/>
    <n v="37.619999999999997"/>
    <n v="85928"/>
    <n v="34.9"/>
    <s v="Sam"/>
  </r>
  <r>
    <n v="1602"/>
    <s v="Frank Hess"/>
    <x v="0"/>
    <n v="0.1"/>
    <n v="9.11"/>
    <n v="2.15"/>
    <s v="Regular Air"/>
    <s v="Home Office"/>
    <x v="2"/>
    <x v="7"/>
    <s v="Wrap Bag"/>
    <s v="Black Print Carbonless Snap-Off® Rapid Letter, 8 1/2&quot; x 7&quot;"/>
    <n v="0.4"/>
    <s v="United States"/>
    <s v="East"/>
    <s v="Maryland"/>
    <s v="Waldorf"/>
    <n v="20601"/>
    <x v="98"/>
    <d v="2015-04-12T00:00:00"/>
    <n v="-3.9312"/>
    <n v="2"/>
    <n v="17.420000000000002"/>
    <n v="89680"/>
    <n v="9.01"/>
    <s v="Erin"/>
  </r>
  <r>
    <n v="451"/>
    <s v="Joyce Murray"/>
    <x v="1"/>
    <n v="0.03"/>
    <n v="15.99"/>
    <n v="11.28"/>
    <s v="Regular Air"/>
    <s v="Home Office"/>
    <x v="1"/>
    <x v="3"/>
    <s v="Medium Box"/>
    <s v="210 Trimline Phone, White"/>
    <n v="0.38"/>
    <s v="United States"/>
    <s v="West"/>
    <s v="California"/>
    <s v="Los Altos"/>
    <n v="94024"/>
    <x v="98"/>
    <d v="2015-04-11T00:00:00"/>
    <n v="-53.296199999999999"/>
    <n v="2"/>
    <n v="35.479999999999997"/>
    <n v="86010"/>
    <n v="15.96"/>
    <s v="William"/>
  </r>
  <r>
    <n v="3191"/>
    <s v="Jenny Hawkins"/>
    <x v="1"/>
    <n v="0.09"/>
    <n v="35.94"/>
    <n v="6.66"/>
    <s v="Regular Air"/>
    <s v="Corporate"/>
    <x v="2"/>
    <x v="15"/>
    <s v="Small Box"/>
    <s v="Tyvek ® Top-Opening Peel &amp; Seel ® Envelopes, Gray"/>
    <n v="0.4"/>
    <s v="United States"/>
    <s v="Central"/>
    <s v="Wisconsin"/>
    <s v="Stevens Point"/>
    <n v="54481"/>
    <x v="98"/>
    <d v="2015-04-12T00:00:00"/>
    <n v="172.56440000000001"/>
    <n v="9"/>
    <n v="312.22000000000003"/>
    <n v="86448"/>
    <n v="35.849999999999994"/>
    <s v="Chris"/>
  </r>
  <r>
    <n v="2684"/>
    <s v="Edna Michael"/>
    <x v="2"/>
    <n v="7.0000000000000007E-2"/>
    <n v="4.97"/>
    <n v="5.71"/>
    <s v="Regular Air"/>
    <s v="Small Business"/>
    <x v="0"/>
    <x v="11"/>
    <s v="Medium Box"/>
    <s v="DAX Value U-Channel Document Frames, Easel Back"/>
    <n v="0.54"/>
    <s v="United States"/>
    <s v="South"/>
    <s v="Florida"/>
    <s v="Port Charlotte"/>
    <n v="33952"/>
    <x v="98"/>
    <d v="2015-04-15T00:00:00"/>
    <n v="-180.15199999999999"/>
    <n v="5"/>
    <n v="26.66"/>
    <n v="89148"/>
    <n v="4.8999999999999995"/>
    <s v="Sam"/>
  </r>
  <r>
    <n v="2684"/>
    <s v="Edna Michael"/>
    <x v="2"/>
    <n v="0.09"/>
    <n v="2.62"/>
    <n v="0.8"/>
    <s v="Regular Air"/>
    <s v="Small Business"/>
    <x v="2"/>
    <x v="14"/>
    <s v="Wrap Bag"/>
    <s v="Staples Metal Binder Clips"/>
    <n v="0.39"/>
    <s v="United States"/>
    <s v="South"/>
    <s v="Florida"/>
    <s v="Port Charlotte"/>
    <n v="33952"/>
    <x v="98"/>
    <d v="2015-04-12T00:00:00"/>
    <n v="8.3879999999999999"/>
    <n v="12"/>
    <n v="29.55"/>
    <n v="89148"/>
    <n v="2.5300000000000002"/>
    <s v="Sam"/>
  </r>
  <r>
    <n v="2684"/>
    <s v="Edna Michael"/>
    <x v="2"/>
    <n v="0.03"/>
    <n v="65.989999999999995"/>
    <n v="8.8000000000000007"/>
    <s v="Regular Air"/>
    <s v="Small Business"/>
    <x v="1"/>
    <x v="12"/>
    <s v="Small Box"/>
    <s v="6120"/>
    <n v="0.57999999999999996"/>
    <s v="United States"/>
    <s v="South"/>
    <s v="Florida"/>
    <s v="Port Charlotte"/>
    <n v="33952"/>
    <x v="98"/>
    <d v="2015-04-10T00:00:00"/>
    <n v="9.9398999999999997"/>
    <n v="21"/>
    <n v="1237.4000000000001"/>
    <n v="89148"/>
    <n v="65.959999999999994"/>
    <s v="Sam"/>
  </r>
  <r>
    <n v="1103"/>
    <s v="Sidney Bowling"/>
    <x v="3"/>
    <n v="0.05"/>
    <n v="328.14"/>
    <n v="91.05"/>
    <s v="Delivery Truck"/>
    <s v="Home Office"/>
    <x v="2"/>
    <x v="8"/>
    <s v="Jumbo Drum"/>
    <s v="Sanyo Counter Height Refrigerator with Crisper, 3.6 Cubic Foot, Stainless Steel/Black"/>
    <n v="0.56999999999999995"/>
    <s v="United States"/>
    <s v="Central"/>
    <s v="Nebraska"/>
    <s v="Omaha"/>
    <n v="68046"/>
    <x v="98"/>
    <d v="2015-04-11T00:00:00"/>
    <n v="772.04"/>
    <n v="7"/>
    <n v="2291.39"/>
    <n v="90977"/>
    <n v="328.09"/>
    <s v="Chris"/>
  </r>
  <r>
    <n v="1104"/>
    <s v="Timothy Ross"/>
    <x v="3"/>
    <n v="0.05"/>
    <n v="328.14"/>
    <n v="91.05"/>
    <s v="Delivery Truck"/>
    <s v="Home Office"/>
    <x v="2"/>
    <x v="8"/>
    <s v="Jumbo Drum"/>
    <s v="Sanyo Counter Height Refrigerator with Crisper, 3.6 Cubic Foot, Stainless Steel/Black"/>
    <n v="0.56999999999999995"/>
    <s v="United States"/>
    <s v="East"/>
    <s v="New York"/>
    <s v="New York City"/>
    <n v="10282"/>
    <x v="98"/>
    <d v="2015-04-11T00:00:00"/>
    <n v="772.04"/>
    <n v="29"/>
    <n v="9492.92"/>
    <n v="27456"/>
    <n v="328.09"/>
    <s v="Erin"/>
  </r>
  <r>
    <n v="1185"/>
    <s v="Lee Xu"/>
    <x v="3"/>
    <n v="0.08"/>
    <n v="11.7"/>
    <n v="6.96"/>
    <s v="Regular Air"/>
    <s v="Consumer"/>
    <x v="2"/>
    <x v="8"/>
    <s v="Medium Box"/>
    <s v="Harmony HEPA Quiet Air Purifiers"/>
    <n v="0.5"/>
    <s v="United States"/>
    <s v="South"/>
    <s v="Alabama"/>
    <s v="Madison"/>
    <n v="35756"/>
    <x v="98"/>
    <d v="2015-04-13T00:00:00"/>
    <n v="28.565999999999999"/>
    <n v="8"/>
    <n v="87.8"/>
    <n v="85940"/>
    <n v="11.62"/>
    <s v="Sam"/>
  </r>
  <r>
    <n v="2430"/>
    <s v="Kimberly Reilly"/>
    <x v="3"/>
    <n v="0.04"/>
    <n v="7.08"/>
    <n v="2.35"/>
    <s v="Regular Air"/>
    <s v="Home Office"/>
    <x v="2"/>
    <x v="2"/>
    <s v="Wrap Bag"/>
    <s v="SANFORD Major Accent™ Highlighters"/>
    <n v="0.47"/>
    <s v="United States"/>
    <s v="Central"/>
    <s v="Texas"/>
    <s v="Killeen"/>
    <n v="76541"/>
    <x v="98"/>
    <d v="2015-04-11T00:00:00"/>
    <n v="24.59"/>
    <n v="7"/>
    <n v="49.1"/>
    <n v="91109"/>
    <n v="7.04"/>
    <s v="Chris"/>
  </r>
  <r>
    <n v="2999"/>
    <s v="Kim McCarthy"/>
    <x v="3"/>
    <n v="0.03"/>
    <n v="10.98"/>
    <n v="3.37"/>
    <s v="Regular Air"/>
    <s v="Consumer"/>
    <x v="2"/>
    <x v="16"/>
    <s v="Small Pack"/>
    <s v="Fiskars® Softgrip Scissors"/>
    <n v="0.56999999999999995"/>
    <s v="United States"/>
    <s v="Central"/>
    <s v="Michigan"/>
    <s v="Oak Park"/>
    <n v="48237"/>
    <x v="98"/>
    <d v="2015-04-11T00:00:00"/>
    <n v="11.82"/>
    <n v="5"/>
    <n v="56.19"/>
    <n v="87041"/>
    <n v="10.950000000000001"/>
    <s v="Chris"/>
  </r>
  <r>
    <n v="2363"/>
    <s v="Jacob Murray"/>
    <x v="1"/>
    <n v="0"/>
    <n v="5.77"/>
    <n v="5.92"/>
    <s v="Regular Air"/>
    <s v="Home Office"/>
    <x v="0"/>
    <x v="11"/>
    <s v="Medium Box"/>
    <s v="DAX Cubicle Frames - 8x10"/>
    <n v="0.55000000000000004"/>
    <s v="United States"/>
    <s v="East"/>
    <s v="Ohio"/>
    <s v="Medina"/>
    <n v="44256"/>
    <x v="99"/>
    <d v="2015-04-13T00:00:00"/>
    <n v="-61.5276"/>
    <n v="11"/>
    <n v="69.89"/>
    <n v="90040"/>
    <n v="5.77"/>
    <s v="Erin"/>
  </r>
  <r>
    <n v="2862"/>
    <s v="Carrie High"/>
    <x v="1"/>
    <n v="0"/>
    <n v="12.22"/>
    <n v="2.85"/>
    <s v="Regular Air"/>
    <s v="Corporate"/>
    <x v="0"/>
    <x v="11"/>
    <s v="Small Pack"/>
    <s v="Aluminum Document Frame"/>
    <n v="0.55000000000000004"/>
    <s v="United States"/>
    <s v="Central"/>
    <s v="Nebraska"/>
    <s v="La Vista"/>
    <n v="68128"/>
    <x v="99"/>
    <d v="2015-04-12T00:00:00"/>
    <n v="76.389899999999997"/>
    <n v="9"/>
    <n v="110.71"/>
    <n v="88278"/>
    <n v="12.22"/>
    <s v="Chris"/>
  </r>
  <r>
    <n v="369"/>
    <s v="Troy Moon"/>
    <x v="2"/>
    <n v="0.09"/>
    <n v="19.23"/>
    <n v="6.15"/>
    <s v="Express Air"/>
    <s v="Corporate"/>
    <x v="0"/>
    <x v="11"/>
    <s v="Small Pack"/>
    <s v="Executive Impressions 13&quot; Clairmont Wall Clock"/>
    <n v="0.44"/>
    <s v="United States"/>
    <s v="West"/>
    <s v="California"/>
    <s v="Oakland"/>
    <n v="94601"/>
    <x v="99"/>
    <d v="2015-04-13T00:00:00"/>
    <n v="211.232"/>
    <n v="21"/>
    <n v="394.1"/>
    <n v="90292"/>
    <n v="19.14"/>
    <s v="William"/>
  </r>
  <r>
    <n v="1712"/>
    <s v="Regina Langley"/>
    <x v="2"/>
    <n v="0.03"/>
    <n v="11.66"/>
    <n v="7.95"/>
    <s v="Regular Air"/>
    <s v="Corporate"/>
    <x v="2"/>
    <x v="2"/>
    <s v="Small Pack"/>
    <s v="Hunt BOSTON® Vista® Battery-Operated Pencil Sharpener, Black"/>
    <n v="0.57999999999999996"/>
    <s v="United States"/>
    <s v="South"/>
    <s v="Georgia"/>
    <s v="Martinez"/>
    <n v="30907"/>
    <x v="99"/>
    <d v="2015-04-20T00:00:00"/>
    <n v="-31.094000000000001"/>
    <n v="22"/>
    <n v="267.32"/>
    <n v="87749"/>
    <n v="11.63"/>
    <s v="Sam"/>
  </r>
  <r>
    <n v="721"/>
    <s v="Melvin Duke"/>
    <x v="4"/>
    <n v="0.01"/>
    <n v="7.28"/>
    <n v="11.15"/>
    <s v="Regular Air"/>
    <s v="Corporate"/>
    <x v="2"/>
    <x v="7"/>
    <s v="Small Box"/>
    <s v="Array® Parchment Paper, Assorted Colors"/>
    <n v="0.37"/>
    <s v="United States"/>
    <s v="Central"/>
    <s v="Indiana"/>
    <s v="Frankfort"/>
    <n v="46041"/>
    <x v="99"/>
    <d v="2015-04-13T00:00:00"/>
    <n v="-24.245999999999999"/>
    <n v="1"/>
    <n v="11.21"/>
    <n v="91054"/>
    <n v="7.2700000000000005"/>
    <s v="Chris"/>
  </r>
  <r>
    <n v="445"/>
    <s v="Judy Barrett"/>
    <x v="3"/>
    <n v="0.03"/>
    <n v="48.04"/>
    <n v="19.989999999999998"/>
    <s v="Regular Air"/>
    <s v="Small Business"/>
    <x v="2"/>
    <x v="7"/>
    <s v="Small Box"/>
    <s v="14-7/8 x 11 Blue Bar Computer Printout Paper"/>
    <n v="0.37"/>
    <s v="United States"/>
    <s v="Central"/>
    <s v="Nebraska"/>
    <s v="Norfolk"/>
    <n v="68701"/>
    <x v="99"/>
    <d v="2015-04-13T00:00:00"/>
    <n v="-4.46"/>
    <n v="2"/>
    <n v="101.71"/>
    <n v="88083"/>
    <n v="48.01"/>
    <s v="Chris"/>
  </r>
  <r>
    <n v="918"/>
    <s v="Kerry Jernigan"/>
    <x v="1"/>
    <n v="0.05"/>
    <n v="35.51"/>
    <n v="6.31"/>
    <s v="Regular Air"/>
    <s v="Consumer"/>
    <x v="2"/>
    <x v="6"/>
    <s v="Small Box"/>
    <s v="Steel Personal Filing/Posting Tote"/>
    <n v="0.57999999999999996"/>
    <s v="United States"/>
    <s v="West"/>
    <s v="California"/>
    <s v="Rancho Cucamonga"/>
    <n v="91730"/>
    <x v="100"/>
    <d v="2015-04-14T00:00:00"/>
    <n v="6.11"/>
    <n v="2"/>
    <n v="73.099999999999994"/>
    <n v="90492"/>
    <n v="35.46"/>
    <s v="William"/>
  </r>
  <r>
    <n v="919"/>
    <s v="Tracy Livingston"/>
    <x v="1"/>
    <n v="0.1"/>
    <n v="8.34"/>
    <n v="2.64"/>
    <s v="Regular Air"/>
    <s v="Consumer"/>
    <x v="2"/>
    <x v="16"/>
    <s v="Small Pack"/>
    <s v="Acme® Elite Stainless Steel Scissors"/>
    <n v="0.59"/>
    <s v="United States"/>
    <s v="West"/>
    <s v="California"/>
    <s v="Redding"/>
    <n v="96003"/>
    <x v="100"/>
    <d v="2015-04-12T00:00:00"/>
    <n v="-6.34"/>
    <n v="6"/>
    <n v="47.95"/>
    <n v="90492"/>
    <n v="8.24"/>
    <s v="William"/>
  </r>
  <r>
    <n v="920"/>
    <s v="Jessie Kelly"/>
    <x v="1"/>
    <n v="0.03"/>
    <n v="8.0399999999999991"/>
    <n v="8.94"/>
    <s v="Regular Air"/>
    <s v="Consumer"/>
    <x v="2"/>
    <x v="5"/>
    <s v="Small Box"/>
    <s v="Fellowes Twister Kit, Gray/Clear, 3/pkg"/>
    <n v="0.4"/>
    <s v="United States"/>
    <s v="West"/>
    <s v="California"/>
    <s v="Redlands"/>
    <n v="92374"/>
    <x v="100"/>
    <d v="2015-04-14T00:00:00"/>
    <n v="-160.27549999999999"/>
    <n v="9"/>
    <n v="76.77"/>
    <n v="90492"/>
    <n v="8.01"/>
    <s v="William"/>
  </r>
  <r>
    <n v="754"/>
    <s v="Helen Lyons"/>
    <x v="2"/>
    <n v="0.06"/>
    <n v="119.99"/>
    <n v="14"/>
    <s v="Delivery Truck"/>
    <s v="Consumer"/>
    <x v="1"/>
    <x v="3"/>
    <s v="Jumbo Drum"/>
    <s v="Epson C82 Color Inkjet Printer"/>
    <n v="0.36"/>
    <s v="United States"/>
    <s v="West"/>
    <s v="Arizona"/>
    <s v="Prescott Valley"/>
    <n v="86314"/>
    <x v="100"/>
    <d v="2015-04-19T00:00:00"/>
    <n v="-207.679788"/>
    <n v="2"/>
    <n v="243.86"/>
    <n v="90439"/>
    <n v="119.92999999999999"/>
    <s v="William"/>
  </r>
  <r>
    <n v="3221"/>
    <s v="Sean Pugh"/>
    <x v="3"/>
    <n v="0.03"/>
    <n v="6.68"/>
    <n v="1.5"/>
    <s v="Regular Air"/>
    <s v="Corporate"/>
    <x v="2"/>
    <x v="2"/>
    <s v="Wrap Bag"/>
    <s v="Sanford Liquid Accent Highlighters"/>
    <n v="0.48"/>
    <s v="United States"/>
    <s v="South"/>
    <s v="Florida"/>
    <s v="Sunrise"/>
    <n v="33322"/>
    <x v="100"/>
    <d v="2015-04-13T00:00:00"/>
    <n v="-577.30399999999997"/>
    <n v="7"/>
    <n v="48.32"/>
    <n v="90815"/>
    <n v="6.6499999999999995"/>
    <s v="Sam"/>
  </r>
  <r>
    <n v="171"/>
    <s v="Christina Matthews"/>
    <x v="0"/>
    <n v="0.05"/>
    <n v="1.88"/>
    <n v="1.49"/>
    <s v="Regular Air"/>
    <s v="Corporate"/>
    <x v="2"/>
    <x v="5"/>
    <s v="Small Box"/>
    <s v="Staples® General Use 3-Ring Binders"/>
    <n v="0.37"/>
    <s v="United States"/>
    <s v="East"/>
    <s v="New Jersey"/>
    <s v="Fort Lee"/>
    <n v="7024"/>
    <x v="101"/>
    <d v="2015-04-15T00:00:00"/>
    <n v="-2.9095"/>
    <n v="1"/>
    <n v="3.42"/>
    <n v="87464"/>
    <n v="1.8299999999999998"/>
    <s v="Erin"/>
  </r>
  <r>
    <n v="1561"/>
    <s v="Edwin Coley"/>
    <x v="0"/>
    <n v="0.05"/>
    <n v="12.2"/>
    <n v="6.02"/>
    <s v="Regular Air"/>
    <s v="Corporate"/>
    <x v="0"/>
    <x v="11"/>
    <s v="Small Pack"/>
    <s v="Advantus Panel Wall Certificate Holder - 8.5x11"/>
    <n v="0.43"/>
    <s v="United States"/>
    <s v="Central"/>
    <s v="Texas"/>
    <s v="Mansfield"/>
    <n v="76063"/>
    <x v="101"/>
    <d v="2015-04-14T00:00:00"/>
    <n v="-6.6420000000000003"/>
    <n v="5"/>
    <n v="63.93"/>
    <n v="88094"/>
    <n v="12.149999999999999"/>
    <s v="Chris"/>
  </r>
  <r>
    <n v="2738"/>
    <s v="Sherri Kramer"/>
    <x v="0"/>
    <n v="0.02"/>
    <n v="33.979999999999997"/>
    <n v="1.99"/>
    <s v="Regular Air"/>
    <s v="Small Business"/>
    <x v="1"/>
    <x v="1"/>
    <s v="Small Pack"/>
    <s v="Imation Neon 80 Minute CD-R Spindle, 50/Pack"/>
    <n v="0.45"/>
    <s v="United States"/>
    <s v="East"/>
    <s v="Vermont"/>
    <s v="South Burlington"/>
    <n v="5403"/>
    <x v="101"/>
    <d v="2015-04-15T00:00:00"/>
    <n v="164.06129999999999"/>
    <n v="7"/>
    <n v="237.77"/>
    <n v="89017"/>
    <n v="33.959999999999994"/>
    <s v="Erin"/>
  </r>
  <r>
    <n v="3169"/>
    <s v="Janice Boswell"/>
    <x v="0"/>
    <n v="0.08"/>
    <n v="7.28"/>
    <n v="11.15"/>
    <s v="Express Air"/>
    <s v="Small Business"/>
    <x v="2"/>
    <x v="7"/>
    <s v="Small Box"/>
    <s v="Array® Parchment Paper, Assorted Colors"/>
    <n v="0.37"/>
    <s v="United States"/>
    <s v="South"/>
    <s v="Florida"/>
    <s v="Port Orange"/>
    <n v="32127"/>
    <x v="101"/>
    <d v="2015-04-14T00:00:00"/>
    <n v="-44.414999999999999"/>
    <n v="1"/>
    <n v="14.66"/>
    <n v="86490"/>
    <n v="7.2"/>
    <s v="Sam"/>
  </r>
  <r>
    <n v="2973"/>
    <s v="Sally Liu"/>
    <x v="1"/>
    <n v="0.01"/>
    <n v="30.97"/>
    <n v="4"/>
    <s v="Regular Air"/>
    <s v="Home Office"/>
    <x v="1"/>
    <x v="1"/>
    <s v="Small Box"/>
    <s v="Microsoft Multimedia Keyboard"/>
    <n v="0.74"/>
    <s v="United States"/>
    <s v="Central"/>
    <s v="Wisconsin"/>
    <s v="New Berlin"/>
    <n v="53151"/>
    <x v="101"/>
    <d v="2015-04-15T00:00:00"/>
    <n v="17.102799999999998"/>
    <n v="17"/>
    <n v="523.05999999999995"/>
    <n v="87186"/>
    <n v="30.959999999999997"/>
    <s v="Chris"/>
  </r>
  <r>
    <n v="2973"/>
    <s v="Sally Liu"/>
    <x v="1"/>
    <n v="0.08"/>
    <n v="125.99"/>
    <n v="7.69"/>
    <s v="Regular Air"/>
    <s v="Home Office"/>
    <x v="1"/>
    <x v="12"/>
    <s v="Small Box"/>
    <s v="Timeport L7089"/>
    <n v="0.57999999999999996"/>
    <s v="United States"/>
    <s v="Central"/>
    <s v="Wisconsin"/>
    <s v="New Berlin"/>
    <n v="53151"/>
    <x v="101"/>
    <d v="2015-04-15T00:00:00"/>
    <n v="1269.3819599999999"/>
    <n v="23"/>
    <n v="2424.6799999999998"/>
    <n v="87186"/>
    <n v="125.91"/>
    <s v="Chris"/>
  </r>
  <r>
    <n v="2250"/>
    <s v="Alvin Hoover"/>
    <x v="2"/>
    <n v="0"/>
    <n v="2.08"/>
    <n v="5.33"/>
    <s v="Regular Air"/>
    <s v="Home Office"/>
    <x v="0"/>
    <x v="11"/>
    <s v="Small Box"/>
    <s v="Eldon® Wave Desk Accessories"/>
    <n v="0.43"/>
    <s v="United States"/>
    <s v="East"/>
    <s v="Pennsylvania"/>
    <s v="State College"/>
    <n v="16801"/>
    <x v="101"/>
    <d v="2015-04-20T00:00:00"/>
    <n v="-192.5532"/>
    <n v="22"/>
    <n v="51.41"/>
    <n v="86699"/>
    <n v="2.08"/>
    <s v="Erin"/>
  </r>
  <r>
    <n v="940"/>
    <s v="Albert Maxwell"/>
    <x v="2"/>
    <n v="0.09"/>
    <n v="100.98"/>
    <n v="35.840000000000003"/>
    <s v="Delivery Truck"/>
    <s v="Home Office"/>
    <x v="0"/>
    <x v="10"/>
    <s v="Jumbo Box"/>
    <s v="Bush Westfield Collection Bookcases, Fully Assembled"/>
    <n v="0.62"/>
    <s v="United States"/>
    <s v="East"/>
    <s v="Connecticut"/>
    <s v="New Milford"/>
    <n v="6776"/>
    <x v="102"/>
    <d v="2015-04-19T00:00:00"/>
    <n v="-193.58"/>
    <n v="4"/>
    <n v="396.19"/>
    <n v="90844"/>
    <n v="100.89"/>
    <s v="Erin"/>
  </r>
  <r>
    <n v="329"/>
    <s v="Faye Dyer"/>
    <x v="4"/>
    <n v="0.06"/>
    <n v="296.18"/>
    <n v="54.12"/>
    <s v="Delivery Truck"/>
    <s v="Home Office"/>
    <x v="0"/>
    <x v="0"/>
    <s v="Jumbo Box"/>
    <s v="Hon 94000 Series Round Tables"/>
    <n v="0.76"/>
    <s v="United States"/>
    <s v="East"/>
    <s v="Maine"/>
    <s v="Sanford"/>
    <n v="4073"/>
    <x v="102"/>
    <d v="2015-04-15T00:00:00"/>
    <n v="-715.77820599999995"/>
    <n v="5"/>
    <n v="1170.21"/>
    <n v="89726"/>
    <n v="296.12"/>
    <s v="Erin"/>
  </r>
  <r>
    <n v="331"/>
    <s v="Bradley Pollock"/>
    <x v="4"/>
    <n v="0.01"/>
    <n v="29.1"/>
    <n v="4"/>
    <s v="Express Air"/>
    <s v="Home Office"/>
    <x v="1"/>
    <x v="1"/>
    <s v="Small Box"/>
    <s v="Acco Keyboard-In-A-Box®"/>
    <n v="0.78"/>
    <s v="United States"/>
    <s v="East"/>
    <s v="New Hampshire"/>
    <s v="Goffstown"/>
    <n v="3045"/>
    <x v="102"/>
    <d v="2015-04-16T00:00:00"/>
    <n v="-22.82"/>
    <n v="8"/>
    <n v="243.32"/>
    <n v="89726"/>
    <n v="29.09"/>
    <s v="Erin"/>
  </r>
  <r>
    <n v="1559"/>
    <s v="Zachary Maynard"/>
    <x v="0"/>
    <n v="0.1"/>
    <n v="226.67"/>
    <n v="28.16"/>
    <s v="Delivery Truck"/>
    <s v="Consumer"/>
    <x v="0"/>
    <x v="9"/>
    <s v="Jumbo Drum"/>
    <s v="Hon GuestStacker Chair"/>
    <n v="0.59"/>
    <s v="United States"/>
    <s v="South"/>
    <s v="Virginia"/>
    <s v="Blacksburg"/>
    <n v="24060"/>
    <x v="103"/>
    <d v="2015-04-17T00:00:00"/>
    <n v="-390.76799999999997"/>
    <n v="5"/>
    <n v="1088.26"/>
    <n v="87424"/>
    <n v="226.57"/>
    <s v="Sam"/>
  </r>
  <r>
    <n v="1632"/>
    <s v="Lori Wolfe"/>
    <x v="1"/>
    <n v="0.02"/>
    <n v="25.99"/>
    <n v="5.37"/>
    <s v="Regular Air"/>
    <s v="Home Office"/>
    <x v="2"/>
    <x v="2"/>
    <s v="Small Box"/>
    <s v="BOSTON® Ranger® #55 Pencil Sharpener, Black"/>
    <n v="0.56000000000000005"/>
    <s v="United States"/>
    <s v="South"/>
    <s v="Mississippi"/>
    <s v="Hattiesburg"/>
    <n v="39401"/>
    <x v="103"/>
    <d v="2015-04-17T00:00:00"/>
    <n v="-88.158000000000001"/>
    <n v="9"/>
    <n v="243.24"/>
    <n v="90533"/>
    <n v="25.97"/>
    <s v="Sam"/>
  </r>
  <r>
    <n v="553"/>
    <s v="Kristine Connolly"/>
    <x v="2"/>
    <n v="0.01"/>
    <n v="4.9800000000000004"/>
    <n v="7.44"/>
    <s v="Regular Air"/>
    <s v="Corporate"/>
    <x v="2"/>
    <x v="7"/>
    <s v="Small Box"/>
    <s v="Xerox 1922"/>
    <n v="0.36"/>
    <s v="United States"/>
    <s v="West"/>
    <s v="California"/>
    <s v="Los Angeles"/>
    <n v="90008"/>
    <x v="103"/>
    <d v="2015-04-24T00:00:00"/>
    <n v="-179.59200000000001"/>
    <n v="63"/>
    <n v="330.21"/>
    <n v="8165"/>
    <n v="4.9700000000000006"/>
    <s v="William"/>
  </r>
  <r>
    <n v="555"/>
    <s v="Walter Young"/>
    <x v="2"/>
    <n v="0.01"/>
    <n v="4.9800000000000004"/>
    <n v="7.44"/>
    <s v="Regular Air"/>
    <s v="Corporate"/>
    <x v="2"/>
    <x v="7"/>
    <s v="Small Box"/>
    <s v="Xerox 1922"/>
    <n v="0.36"/>
    <s v="United States"/>
    <s v="West"/>
    <s v="Utah"/>
    <s v="Pleasant Grove"/>
    <n v="84062"/>
    <x v="103"/>
    <d v="2015-04-24T00:00:00"/>
    <n v="-161.6328"/>
    <n v="16"/>
    <n v="83.86"/>
    <n v="86191"/>
    <n v="4.9700000000000006"/>
    <s v="William"/>
  </r>
  <r>
    <n v="2952"/>
    <s v="Thelma Murray"/>
    <x v="4"/>
    <n v="0.08"/>
    <n v="5.74"/>
    <n v="5.01"/>
    <s v="Express Air"/>
    <s v="Corporate"/>
    <x v="2"/>
    <x v="5"/>
    <s v="Small Box"/>
    <s v="Binder Posts"/>
    <n v="0.39"/>
    <s v="United States"/>
    <s v="East"/>
    <s v="Ohio"/>
    <s v="Grove City"/>
    <n v="43123"/>
    <x v="103"/>
    <d v="2015-04-17T00:00:00"/>
    <n v="-61.628039999999999"/>
    <n v="12"/>
    <n v="70.03"/>
    <n v="91398"/>
    <n v="5.66"/>
    <s v="Erin"/>
  </r>
  <r>
    <n v="568"/>
    <s v="Peter McConnell"/>
    <x v="3"/>
    <n v="0.09"/>
    <n v="70.97"/>
    <n v="3.5"/>
    <s v="Regular Air"/>
    <s v="Consumer"/>
    <x v="2"/>
    <x v="8"/>
    <s v="Small Box"/>
    <s v="Tripp Lite Isotel 8 Ultra 8 Outlet Metal Surge"/>
    <n v="0.59"/>
    <s v="United States"/>
    <s v="South"/>
    <s v="Mississippi"/>
    <s v="Columbus"/>
    <n v="39701"/>
    <x v="103"/>
    <d v="2015-04-15T00:00:00"/>
    <n v="-99.567999999999998"/>
    <n v="12"/>
    <n v="805.99"/>
    <n v="88880"/>
    <n v="70.88"/>
    <s v="Sam"/>
  </r>
  <r>
    <n v="1607"/>
    <s v="Kathleen Huang Hall"/>
    <x v="3"/>
    <n v="0.01"/>
    <n v="15.16"/>
    <n v="15.09"/>
    <s v="Regular Air"/>
    <s v="Home Office"/>
    <x v="2"/>
    <x v="5"/>
    <s v="Small Box"/>
    <s v="GBC Clear Cover, 8-1/2 x 11, unpunched, 25 covers per pack"/>
    <n v="0.39"/>
    <s v="United States"/>
    <s v="East"/>
    <s v="New York"/>
    <s v="Freeport"/>
    <n v="11520"/>
    <x v="103"/>
    <d v="2015-04-15T00:00:00"/>
    <n v="-200.85900000000001"/>
    <n v="7"/>
    <n v="110.93"/>
    <n v="87994"/>
    <n v="15.15"/>
    <s v="Erin"/>
  </r>
  <r>
    <n v="1818"/>
    <s v="Ian Hall"/>
    <x v="3"/>
    <n v="0.06"/>
    <n v="17.98"/>
    <n v="8.51"/>
    <s v="Regular Air"/>
    <s v="Consumer"/>
    <x v="1"/>
    <x v="3"/>
    <s v="Medium Box"/>
    <s v="Canon P1-DHIII Palm Printing Calculator"/>
    <n v="0.4"/>
    <s v="United States"/>
    <s v="Central"/>
    <s v="Michigan"/>
    <s v="Dearborn"/>
    <n v="48126"/>
    <x v="103"/>
    <d v="2015-04-17T00:00:00"/>
    <n v="-47.243088"/>
    <n v="3"/>
    <n v="56.38"/>
    <n v="85991"/>
    <n v="17.920000000000002"/>
    <s v="Chris"/>
  </r>
  <r>
    <n v="1818"/>
    <s v="Ian Hall"/>
    <x v="3"/>
    <n v="0.1"/>
    <n v="9.99"/>
    <n v="4.78"/>
    <s v="Express Air"/>
    <s v="Consumer"/>
    <x v="2"/>
    <x v="7"/>
    <s v="Small Box"/>
    <s v="Xerox 1896"/>
    <n v="0.4"/>
    <s v="United States"/>
    <s v="Central"/>
    <s v="Michigan"/>
    <s v="Dearborn"/>
    <n v="48126"/>
    <x v="103"/>
    <d v="2015-04-18T00:00:00"/>
    <n v="9.1539999999999999"/>
    <n v="12"/>
    <n v="119.13"/>
    <n v="85991"/>
    <n v="9.89"/>
    <s v="Chris"/>
  </r>
  <r>
    <n v="1821"/>
    <s v="Vanessa Boyer"/>
    <x v="3"/>
    <n v="7.0000000000000007E-2"/>
    <n v="18.649999999999999"/>
    <n v="3.77"/>
    <s v="Regular Air"/>
    <s v="Consumer"/>
    <x v="0"/>
    <x v="11"/>
    <s v="Small Pack"/>
    <s v="3M Polarizing Light Filter Sleeves"/>
    <n v="0.39"/>
    <s v="United States"/>
    <s v="East"/>
    <s v="New York"/>
    <s v="New York City"/>
    <n v="10177"/>
    <x v="103"/>
    <d v="2015-04-16T00:00:00"/>
    <n v="149.72"/>
    <n v="34"/>
    <n v="643.64"/>
    <n v="47108"/>
    <n v="18.579999999999998"/>
    <s v="Erin"/>
  </r>
  <r>
    <n v="1821"/>
    <s v="Vanessa Boyer"/>
    <x v="3"/>
    <n v="0.06"/>
    <n v="17.98"/>
    <n v="8.51"/>
    <s v="Regular Air"/>
    <s v="Consumer"/>
    <x v="1"/>
    <x v="3"/>
    <s v="Medium Box"/>
    <s v="Canon P1-DHIII Palm Printing Calculator"/>
    <n v="0.4"/>
    <s v="United States"/>
    <s v="East"/>
    <s v="New York"/>
    <s v="New York City"/>
    <n v="10177"/>
    <x v="103"/>
    <d v="2015-04-17T00:00:00"/>
    <n v="-52.492319999999999"/>
    <n v="13"/>
    <n v="244.31"/>
    <n v="47108"/>
    <n v="17.920000000000002"/>
    <s v="Erin"/>
  </r>
  <r>
    <n v="1821"/>
    <s v="Vanessa Boyer"/>
    <x v="3"/>
    <n v="0.1"/>
    <n v="9.99"/>
    <n v="4.78"/>
    <s v="Express Air"/>
    <s v="Consumer"/>
    <x v="2"/>
    <x v="7"/>
    <s v="Small Box"/>
    <s v="Xerox 1896"/>
    <n v="0.4"/>
    <s v="United States"/>
    <s v="East"/>
    <s v="New York"/>
    <s v="New York City"/>
    <n v="10177"/>
    <x v="103"/>
    <d v="2015-04-18T00:00:00"/>
    <n v="7.96"/>
    <n v="47"/>
    <n v="466.58"/>
    <n v="47108"/>
    <n v="9.89"/>
    <s v="Erin"/>
  </r>
  <r>
    <n v="1821"/>
    <s v="Vanessa Boyer"/>
    <x v="3"/>
    <n v="0.08"/>
    <n v="175.99"/>
    <n v="8.99"/>
    <s v="Express Air"/>
    <s v="Consumer"/>
    <x v="1"/>
    <x v="12"/>
    <s v="Small Box"/>
    <s v="2180"/>
    <n v="0.56999999999999995"/>
    <s v="United States"/>
    <s v="East"/>
    <s v="New York"/>
    <s v="New York City"/>
    <n v="10177"/>
    <x v="103"/>
    <d v="2015-04-16T00:00:00"/>
    <n v="-459.08280000000002"/>
    <n v="16"/>
    <n v="2290.69"/>
    <n v="47108"/>
    <n v="175.91"/>
    <s v="Erin"/>
  </r>
  <r>
    <n v="2139"/>
    <s v="Jon Kendall"/>
    <x v="0"/>
    <n v="0.05"/>
    <n v="2550.14"/>
    <n v="29.7"/>
    <s v="Delivery Truck"/>
    <s v="Corporate"/>
    <x v="1"/>
    <x v="3"/>
    <s v="Jumbo Drum"/>
    <s v="Epson DFX-8500 Dot Matrix Printer"/>
    <n v="0.56999999999999995"/>
    <s v="United States"/>
    <s v="Central"/>
    <s v="Wisconsin"/>
    <s v="Watertown"/>
    <n v="53094"/>
    <x v="104"/>
    <d v="2015-04-17T00:00:00"/>
    <n v="-3971.0628000000002"/>
    <n v="2"/>
    <n v="4845.2700000000004"/>
    <n v="86003"/>
    <n v="2550.0899999999997"/>
    <s v="Chris"/>
  </r>
  <r>
    <n v="1916"/>
    <s v="Marcia Feldman"/>
    <x v="1"/>
    <n v="0.01"/>
    <n v="125.99"/>
    <n v="8.99"/>
    <s v="Regular Air"/>
    <s v="Home Office"/>
    <x v="1"/>
    <x v="12"/>
    <s v="Small Box"/>
    <s v="SC7868i"/>
    <n v="0.55000000000000004"/>
    <s v="United States"/>
    <s v="South"/>
    <s v="Arkansas"/>
    <s v="Little Rock"/>
    <n v="72209"/>
    <x v="104"/>
    <d v="2015-04-18T00:00:00"/>
    <n v="-45.472000000000001"/>
    <n v="9"/>
    <n v="1011.44"/>
    <n v="85895"/>
    <n v="125.97999999999999"/>
    <s v="Sam"/>
  </r>
  <r>
    <n v="653"/>
    <s v="Ann Katz"/>
    <x v="3"/>
    <n v="0"/>
    <n v="2.78"/>
    <n v="1.49"/>
    <s v="Express Air"/>
    <s v="Consumer"/>
    <x v="2"/>
    <x v="5"/>
    <s v="Small Box"/>
    <s v="Wilson Jones Suede Grain Vinyl Binders"/>
    <n v="0.36"/>
    <s v="United States"/>
    <s v="West"/>
    <s v="California"/>
    <s v="Rancho Cucamonga"/>
    <n v="91730"/>
    <x v="104"/>
    <d v="2015-04-17T00:00:00"/>
    <n v="20.6448"/>
    <n v="9"/>
    <n v="29.92"/>
    <n v="91213"/>
    <n v="2.78"/>
    <s v="William"/>
  </r>
  <r>
    <n v="1041"/>
    <s v="Mildred Chase"/>
    <x v="0"/>
    <n v="0.06"/>
    <n v="55.94"/>
    <n v="4"/>
    <s v="Regular Air"/>
    <s v="Small Business"/>
    <x v="1"/>
    <x v="1"/>
    <s v="Small Box"/>
    <s v="Fellowes Smart Design 104-Key Enhanced Keyboard, PS/2 Adapter, Platinum"/>
    <n v="0.74"/>
    <s v="United States"/>
    <s v="West"/>
    <s v="California"/>
    <s v="Woodland"/>
    <n v="95695"/>
    <x v="105"/>
    <d v="2015-04-18T00:00:00"/>
    <n v="-13.77"/>
    <n v="6"/>
    <n v="322.77"/>
    <n v="87846"/>
    <n v="55.879999999999995"/>
    <s v="William"/>
  </r>
  <r>
    <n v="1041"/>
    <s v="Mildred Chase"/>
    <x v="0"/>
    <n v="7.0000000000000007E-2"/>
    <n v="6.3"/>
    <n v="0.5"/>
    <s v="Regular Air"/>
    <s v="Small Business"/>
    <x v="2"/>
    <x v="13"/>
    <s v="Small Box"/>
    <s v="Avery 48"/>
    <n v="0.39"/>
    <s v="United States"/>
    <s v="West"/>
    <s v="California"/>
    <s v="Woodland"/>
    <n v="95695"/>
    <x v="105"/>
    <d v="2015-04-17T00:00:00"/>
    <n v="44.912100000000002"/>
    <n v="11"/>
    <n v="65.09"/>
    <n v="87846"/>
    <n v="6.2299999999999995"/>
    <s v="William"/>
  </r>
  <r>
    <n v="1350"/>
    <s v="Jackie Burke"/>
    <x v="1"/>
    <n v="0"/>
    <n v="12.2"/>
    <n v="6.02"/>
    <s v="Express Air"/>
    <s v="Home Office"/>
    <x v="0"/>
    <x v="11"/>
    <s v="Small Pack"/>
    <s v="Advantus Panel Wall Certificate Holder - 8.5x11"/>
    <n v="0.43"/>
    <s v="United States"/>
    <s v="South"/>
    <s v="Florida"/>
    <s v="Carol City"/>
    <n v="33055"/>
    <x v="105"/>
    <d v="2015-04-18T00:00:00"/>
    <n v="-172.298"/>
    <n v="4"/>
    <n v="56.24"/>
    <n v="88233"/>
    <n v="12.2"/>
    <s v="Sam"/>
  </r>
  <r>
    <n v="2867"/>
    <s v="Dana Teague"/>
    <x v="1"/>
    <n v="0.01"/>
    <n v="125.99"/>
    <n v="8.99"/>
    <s v="Regular Air"/>
    <s v="Corporate"/>
    <x v="1"/>
    <x v="12"/>
    <s v="Small Box"/>
    <s v="M70"/>
    <n v="0.59"/>
    <s v="United States"/>
    <s v="East"/>
    <s v="District of Columbia"/>
    <s v="Washington"/>
    <n v="20016"/>
    <x v="105"/>
    <d v="2015-04-18T00:00:00"/>
    <n v="-582.64800000000002"/>
    <n v="2"/>
    <n v="226.88"/>
    <n v="11013"/>
    <n v="125.97999999999999"/>
    <s v="Erin"/>
  </r>
  <r>
    <n v="2868"/>
    <s v="Eugene Clayton"/>
    <x v="1"/>
    <n v="0.01"/>
    <n v="125.99"/>
    <n v="8.99"/>
    <s v="Regular Air"/>
    <s v="Corporate"/>
    <x v="1"/>
    <x v="12"/>
    <s v="Small Box"/>
    <s v="M70"/>
    <n v="0.59"/>
    <s v="United States"/>
    <s v="West"/>
    <s v="Washington"/>
    <s v="Edmonds"/>
    <n v="98026"/>
    <x v="105"/>
    <d v="2015-04-18T00:00:00"/>
    <n v="-582.64800000000002"/>
    <n v="1"/>
    <n v="113.44"/>
    <n v="85827"/>
    <n v="125.97999999999999"/>
    <s v="William"/>
  </r>
  <r>
    <n v="1889"/>
    <s v="Oscar Bowers"/>
    <x v="2"/>
    <n v="0.09"/>
    <n v="78.8"/>
    <n v="35"/>
    <s v="Regular Air"/>
    <s v="Home Office"/>
    <x v="2"/>
    <x v="6"/>
    <s v="Large Box"/>
    <s v="Space Solutions™ Industrial Galvanized Steel Shelving."/>
    <n v="0.83"/>
    <s v="United States"/>
    <s v="East"/>
    <s v="Ohio"/>
    <s v="Kettering"/>
    <n v="45429"/>
    <x v="105"/>
    <d v="2015-04-21T00:00:00"/>
    <n v="-1025.0172"/>
    <n v="14"/>
    <n v="1059.3800000000001"/>
    <n v="90631"/>
    <n v="78.709999999999994"/>
    <s v="Erin"/>
  </r>
  <r>
    <n v="2593"/>
    <s v="Anne Schultz"/>
    <x v="2"/>
    <n v="0.02"/>
    <n v="419.19"/>
    <n v="19.989999999999998"/>
    <s v="Regular Air"/>
    <s v="Corporate"/>
    <x v="2"/>
    <x v="6"/>
    <s v="Small Box"/>
    <s v="Smead Adjustable Mobile File Trolley with Lockable Top"/>
    <n v="0.57999999999999996"/>
    <s v="United States"/>
    <s v="South"/>
    <s v="Georgia"/>
    <s v="Athens"/>
    <n v="30605"/>
    <x v="105"/>
    <d v="2015-04-17T00:00:00"/>
    <n v="-39.606000000000002"/>
    <n v="10"/>
    <n v="4354.55"/>
    <n v="87772"/>
    <n v="419.17"/>
    <s v="Sam"/>
  </r>
  <r>
    <n v="377"/>
    <s v="Sylvia Bush"/>
    <x v="4"/>
    <n v="0.03"/>
    <n v="25.98"/>
    <n v="5.37"/>
    <s v="Regular Air"/>
    <s v="Consumer"/>
    <x v="2"/>
    <x v="8"/>
    <s v="Medium Box"/>
    <s v="3M Office Air Cleaner"/>
    <n v="0.5"/>
    <s v="United States"/>
    <s v="Central"/>
    <s v="Illinois"/>
    <s v="Batavia"/>
    <n v="60510"/>
    <x v="105"/>
    <d v="2015-04-17T00:00:00"/>
    <n v="250.0376"/>
    <n v="17"/>
    <n v="460.87"/>
    <n v="89579"/>
    <n v="25.95"/>
    <s v="Chris"/>
  </r>
  <r>
    <n v="2004"/>
    <s v="James Dickinson Ball"/>
    <x v="4"/>
    <n v="0.06"/>
    <n v="4.24"/>
    <n v="5.41"/>
    <s v="Regular Air"/>
    <s v="Home Office"/>
    <x v="2"/>
    <x v="5"/>
    <s v="Small Box"/>
    <s v="Storex DuraTech Recycled Plastic Frosted Binders"/>
    <n v="0.35"/>
    <s v="United States"/>
    <s v="West"/>
    <s v="Montana"/>
    <s v="Bozeman"/>
    <n v="59715"/>
    <x v="105"/>
    <d v="2015-04-19T00:00:00"/>
    <n v="-78.916679999999999"/>
    <n v="10"/>
    <n v="45"/>
    <n v="91277"/>
    <n v="4.1800000000000006"/>
    <s v="William"/>
  </r>
  <r>
    <n v="2004"/>
    <s v="James Dickinson Ball"/>
    <x v="4"/>
    <n v="0.04"/>
    <n v="6783.02"/>
    <n v="24.49"/>
    <s v="Regular Air"/>
    <s v="Home Office"/>
    <x v="1"/>
    <x v="3"/>
    <s v="Large Box"/>
    <s v="Polycom ViewStation™ ISDN Videoconferencing Unit"/>
    <n v="0.39"/>
    <s v="United States"/>
    <s v="West"/>
    <s v="Montana"/>
    <s v="Bozeman"/>
    <n v="59715"/>
    <x v="105"/>
    <d v="2015-04-19T00:00:00"/>
    <n v="-13562.637408000001"/>
    <n v="1"/>
    <n v="6569.07"/>
    <n v="91277"/>
    <n v="6782.9800000000005"/>
    <s v="William"/>
  </r>
  <r>
    <n v="507"/>
    <s v="Carol Saunders"/>
    <x v="0"/>
    <n v="0.01"/>
    <n v="55.98"/>
    <n v="4.8600000000000003"/>
    <s v="Express Air"/>
    <s v="Corporate"/>
    <x v="2"/>
    <x v="7"/>
    <s v="Small Box"/>
    <s v="Xerox 1908"/>
    <n v="0.36"/>
    <s v="United States"/>
    <s v="South"/>
    <s v="Kentucky"/>
    <s v="Bowling Green"/>
    <n v="42104"/>
    <x v="106"/>
    <d v="2015-04-20T00:00:00"/>
    <n v="32.940899999999999"/>
    <n v="11"/>
    <n v="646.97"/>
    <n v="87357"/>
    <n v="55.97"/>
    <s v="Sam"/>
  </r>
  <r>
    <n v="507"/>
    <s v="Carol Saunders"/>
    <x v="0"/>
    <n v="0.04"/>
    <n v="65.989999999999995"/>
    <n v="8.99"/>
    <s v="Regular Air"/>
    <s v="Corporate"/>
    <x v="1"/>
    <x v="12"/>
    <s v="Small Box"/>
    <s v="Talkabout T8367"/>
    <n v="0.56000000000000005"/>
    <s v="United States"/>
    <s v="South"/>
    <s v="Kentucky"/>
    <s v="Bowling Green"/>
    <n v="42104"/>
    <x v="106"/>
    <d v="2015-04-19T00:00:00"/>
    <n v="131.334"/>
    <n v="17"/>
    <n v="946.29"/>
    <n v="87357"/>
    <n v="65.949999999999989"/>
    <s v="Sam"/>
  </r>
  <r>
    <n v="665"/>
    <s v="Miriam Mueller"/>
    <x v="0"/>
    <n v="0.02"/>
    <n v="130.97999999999999"/>
    <n v="30"/>
    <s v="Delivery Truck"/>
    <s v="Corporate"/>
    <x v="0"/>
    <x v="9"/>
    <s v="Jumbo Drum"/>
    <s v="Office Star - Contemporary Task Swivel chair with 2-way adjustable arms, Plum"/>
    <n v="0.78"/>
    <s v="United States"/>
    <s v="South"/>
    <s v="Tennessee"/>
    <s v="Murfreesboro"/>
    <n v="37130"/>
    <x v="106"/>
    <d v="2015-04-19T00:00:00"/>
    <n v="90.762"/>
    <n v="6"/>
    <n v="793.39"/>
    <n v="88678"/>
    <n v="130.95999999999998"/>
    <s v="Sam"/>
  </r>
  <r>
    <n v="1959"/>
    <s v="Bonnie Matthews Rowland"/>
    <x v="2"/>
    <n v="0.02"/>
    <n v="9.99"/>
    <n v="11.59"/>
    <s v="Regular Air"/>
    <s v="Home Office"/>
    <x v="2"/>
    <x v="7"/>
    <s v="Small Box"/>
    <s v="Hammermill Color Copier Paper (28Lb. and 96 Bright)"/>
    <n v="0.4"/>
    <s v="United States"/>
    <s v="South"/>
    <s v="Florida"/>
    <s v="Miami"/>
    <n v="33916"/>
    <x v="106"/>
    <d v="2015-04-27T00:00:00"/>
    <n v="-171.15770000000001"/>
    <n v="43"/>
    <n v="475.42"/>
    <n v="26342"/>
    <n v="9.9700000000000006"/>
    <s v="Sam"/>
  </r>
  <r>
    <n v="1959"/>
    <s v="Bonnie Matthews Rowland"/>
    <x v="2"/>
    <n v="0.02"/>
    <n v="48.04"/>
    <n v="5.79"/>
    <s v="Regular Air"/>
    <s v="Home Office"/>
    <x v="2"/>
    <x v="7"/>
    <s v="Small Box"/>
    <s v="Xerox 1937"/>
    <n v="0.37"/>
    <s v="United States"/>
    <s v="South"/>
    <s v="Florida"/>
    <s v="Miami"/>
    <n v="33916"/>
    <x v="106"/>
    <d v="2015-04-23T00:00:00"/>
    <n v="624.23900000000003"/>
    <n v="74"/>
    <n v="3598.82"/>
    <n v="26342"/>
    <n v="48.019999999999996"/>
    <s v="Sam"/>
  </r>
  <r>
    <n v="1959"/>
    <s v="Bonnie Matthews Rowland"/>
    <x v="2"/>
    <n v="0.04"/>
    <n v="6.68"/>
    <n v="4.91"/>
    <s v="Regular Air"/>
    <s v="Home Office"/>
    <x v="2"/>
    <x v="7"/>
    <s v="Small Box"/>
    <s v="Xerox 1986"/>
    <n v="0.37"/>
    <s v="United States"/>
    <s v="South"/>
    <s v="Florida"/>
    <s v="Miami"/>
    <n v="33916"/>
    <x v="106"/>
    <d v="2015-04-25T00:00:00"/>
    <n v="-14.3241"/>
    <n v="5"/>
    <n v="41.22"/>
    <n v="26342"/>
    <n v="6.64"/>
    <s v="Sam"/>
  </r>
  <r>
    <n v="1962"/>
    <s v="Sean Burton"/>
    <x v="2"/>
    <n v="0.02"/>
    <n v="48.04"/>
    <n v="5.79"/>
    <s v="Regular Air"/>
    <s v="Home Office"/>
    <x v="2"/>
    <x v="7"/>
    <s v="Small Box"/>
    <s v="Xerox 1937"/>
    <n v="0.37"/>
    <s v="United States"/>
    <s v="Central"/>
    <s v="Michigan"/>
    <s v="Saginaw"/>
    <n v="48601"/>
    <x v="106"/>
    <d v="2015-04-23T00:00:00"/>
    <n v="604.01909999999998"/>
    <n v="18"/>
    <n v="875.39"/>
    <n v="88857"/>
    <n v="48.019999999999996"/>
    <s v="Chris"/>
  </r>
  <r>
    <n v="1962"/>
    <s v="Sean Burton"/>
    <x v="2"/>
    <n v="0.04"/>
    <n v="6.68"/>
    <n v="4.91"/>
    <s v="Regular Air"/>
    <s v="Home Office"/>
    <x v="2"/>
    <x v="7"/>
    <s v="Small Box"/>
    <s v="Xerox 1986"/>
    <n v="0.37"/>
    <s v="United States"/>
    <s v="Central"/>
    <s v="Michigan"/>
    <s v="Saginaw"/>
    <n v="48601"/>
    <x v="106"/>
    <d v="2015-04-25T00:00:00"/>
    <n v="-11.631600000000001"/>
    <n v="1"/>
    <n v="8.24"/>
    <n v="88857"/>
    <n v="6.64"/>
    <s v="Chris"/>
  </r>
  <r>
    <n v="1826"/>
    <s v="Kate Peck"/>
    <x v="4"/>
    <n v="0.1"/>
    <n v="52.99"/>
    <n v="19.989999999999998"/>
    <s v="Express Air"/>
    <s v="Corporate"/>
    <x v="2"/>
    <x v="6"/>
    <s v="Small Box"/>
    <s v="Gould Plastics 9-Pocket Panel Bin, 18-3/8w x 5-1/4d x 20-1/2h, Black"/>
    <n v="0.81"/>
    <s v="United States"/>
    <s v="Central"/>
    <s v="Iowa"/>
    <s v="Bettendorf"/>
    <n v="52722"/>
    <x v="106"/>
    <d v="2015-04-19T00:00:00"/>
    <n v="-517.16999999999996"/>
    <n v="7"/>
    <n v="337.59"/>
    <n v="86958"/>
    <n v="52.89"/>
    <s v="Chris"/>
  </r>
  <r>
    <n v="1827"/>
    <s v="Vincent Hale"/>
    <x v="4"/>
    <n v="7.0000000000000007E-2"/>
    <n v="100.98"/>
    <n v="57.38"/>
    <s v="Delivery Truck"/>
    <s v="Corporate"/>
    <x v="0"/>
    <x v="10"/>
    <s v="Jumbo Box"/>
    <s v="Bush Westfield Collection Bookcases, Dark Cherry Finish, Fully Assembled"/>
    <n v="0.78"/>
    <s v="United States"/>
    <s v="Central"/>
    <s v="Iowa"/>
    <s v="Burlington"/>
    <n v="52601"/>
    <x v="106"/>
    <d v="2015-04-21T00:00:00"/>
    <n v="-429.86"/>
    <n v="2"/>
    <n v="215.32"/>
    <n v="86958"/>
    <n v="100.91000000000001"/>
    <s v="Chris"/>
  </r>
  <r>
    <n v="1827"/>
    <s v="Vincent Hale"/>
    <x v="4"/>
    <n v="0.03"/>
    <n v="85.99"/>
    <n v="0.99"/>
    <s v="Regular Air"/>
    <s v="Corporate"/>
    <x v="1"/>
    <x v="12"/>
    <s v="Wrap Bag"/>
    <s v="Accessory34"/>
    <n v="0.55000000000000004"/>
    <s v="United States"/>
    <s v="Central"/>
    <s v="Iowa"/>
    <s v="Burlington"/>
    <n v="52601"/>
    <x v="106"/>
    <d v="2015-04-20T00:00:00"/>
    <n v="264.16649999999998"/>
    <n v="5"/>
    <n v="382.85"/>
    <n v="86958"/>
    <n v="85.96"/>
    <s v="Chris"/>
  </r>
  <r>
    <n v="2097"/>
    <s v="Patsy Shea"/>
    <x v="4"/>
    <n v="0.1"/>
    <n v="300.97000000000003"/>
    <n v="7.18"/>
    <s v="Regular Air"/>
    <s v="Home Office"/>
    <x v="1"/>
    <x v="1"/>
    <s v="Small Box"/>
    <s v="Gyration Ultra Professional Cordless Optical Suite"/>
    <n v="0.48"/>
    <s v="United States"/>
    <s v="South"/>
    <s v="South Carolina"/>
    <s v="Hilton Head Island"/>
    <n v="29915"/>
    <x v="106"/>
    <d v="2015-04-19T00:00:00"/>
    <n v="138.018"/>
    <n v="4"/>
    <n v="1094.33"/>
    <n v="87889"/>
    <n v="300.87"/>
    <s v="Sam"/>
  </r>
  <r>
    <n v="2098"/>
    <s v="Tracy Dyer"/>
    <x v="4"/>
    <n v="0.06"/>
    <n v="39.89"/>
    <n v="3.04"/>
    <s v="Regular Air"/>
    <s v="Home Office"/>
    <x v="0"/>
    <x v="11"/>
    <s v="Wrap Bag"/>
    <s v="Ultra Commercial Grade Dual Valve Door Closer"/>
    <n v="0.53"/>
    <s v="United States"/>
    <s v="South"/>
    <s v="South Carolina"/>
    <s v="Mount Pleasant"/>
    <n v="29464"/>
    <x v="106"/>
    <d v="2015-04-20T00:00:00"/>
    <n v="38.874000000000002"/>
    <n v="10"/>
    <n v="389.97"/>
    <n v="87889"/>
    <n v="39.83"/>
    <s v="Sam"/>
  </r>
  <r>
    <n v="2655"/>
    <s v="Benjamin Lam"/>
    <x v="4"/>
    <n v="0.09"/>
    <n v="89.99"/>
    <n v="42"/>
    <s v="Delivery Truck"/>
    <s v="Consumer"/>
    <x v="0"/>
    <x v="9"/>
    <s v="Jumbo Drum"/>
    <s v="Global Leather Task Chair, Black"/>
    <n v="0.66"/>
    <s v="United States"/>
    <s v="South"/>
    <s v="Georgia"/>
    <s v="Atlanta"/>
    <n v="30318"/>
    <x v="106"/>
    <d v="2015-04-18T00:00:00"/>
    <n v="223.416"/>
    <n v="6"/>
    <n v="511.25"/>
    <n v="86063"/>
    <n v="89.899999999999991"/>
    <s v="Sam"/>
  </r>
  <r>
    <n v="3155"/>
    <s v="Julian Keith Mayer"/>
    <x v="0"/>
    <n v="0.05"/>
    <n v="159.99"/>
    <n v="5.5"/>
    <s v="Regular Air"/>
    <s v="Consumer"/>
    <x v="1"/>
    <x v="1"/>
    <s v="Small Box"/>
    <s v="Gyration RF Keyboard"/>
    <n v="0.49"/>
    <s v="United States"/>
    <s v="South"/>
    <s v="Florida"/>
    <s v="Sanford"/>
    <n v="32771"/>
    <x v="107"/>
    <d v="2015-04-21T00:00:00"/>
    <n v="12.263999999999999"/>
    <n v="23"/>
    <n v="3600.65"/>
    <n v="86902"/>
    <n v="159.94"/>
    <s v="Sam"/>
  </r>
  <r>
    <n v="1836"/>
    <s v="Dwight Albright Huffman"/>
    <x v="1"/>
    <n v="0.01"/>
    <n v="155.99"/>
    <n v="8.99"/>
    <s v="Express Air"/>
    <s v="Corporate"/>
    <x v="1"/>
    <x v="12"/>
    <s v="Small Box"/>
    <s v="CF 688"/>
    <n v="0.57999999999999996"/>
    <s v="United States"/>
    <s v="West"/>
    <s v="California"/>
    <s v="San Francisco"/>
    <n v="94110"/>
    <x v="107"/>
    <d v="2015-04-20T00:00:00"/>
    <n v="-219.07908"/>
    <n v="5"/>
    <n v="675.83"/>
    <n v="86600"/>
    <n v="155.98000000000002"/>
    <s v="William"/>
  </r>
  <r>
    <n v="1837"/>
    <s v="Herbert Williamson"/>
    <x v="1"/>
    <n v="0.01"/>
    <n v="5.98"/>
    <n v="5.46"/>
    <s v="Regular Air"/>
    <s v="Corporate"/>
    <x v="2"/>
    <x v="7"/>
    <s v="Small Box"/>
    <s v="Xerox 1983"/>
    <n v="0.36"/>
    <s v="United States"/>
    <s v="West"/>
    <s v="California"/>
    <s v="San Gabriel"/>
    <n v="91776"/>
    <x v="107"/>
    <d v="2015-04-21T00:00:00"/>
    <n v="-18.878399999999999"/>
    <n v="4"/>
    <n v="28"/>
    <n v="86600"/>
    <n v="5.9700000000000006"/>
    <s v="William"/>
  </r>
  <r>
    <n v="2212"/>
    <s v="Stacy Chang"/>
    <x v="1"/>
    <n v="0.09"/>
    <n v="199.99"/>
    <n v="24.49"/>
    <s v="Express Air"/>
    <s v="Home Office"/>
    <x v="1"/>
    <x v="4"/>
    <s v="Large Box"/>
    <s v="Canon PC-428 Personal Copier"/>
    <n v="0.46"/>
    <s v="United States"/>
    <s v="East"/>
    <s v="Maryland"/>
    <s v="Catonsville"/>
    <n v="21228"/>
    <x v="107"/>
    <d v="2015-04-21T00:00:00"/>
    <n v="631.33000000000004"/>
    <n v="5"/>
    <n v="990.25"/>
    <n v="88029"/>
    <n v="199.9"/>
    <s v="Erin"/>
  </r>
  <r>
    <n v="152"/>
    <s v="Kent Kerr"/>
    <x v="2"/>
    <n v="0.01"/>
    <n v="79.52"/>
    <n v="48.2"/>
    <s v="Regular Air"/>
    <s v="Home Office"/>
    <x v="0"/>
    <x v="11"/>
    <s v="Medium Box"/>
    <s v="Eldon Cleatmat Plus™ Chair Mats for High Pile Carpets"/>
    <n v="0.74"/>
    <s v="United States"/>
    <s v="South"/>
    <s v="Tennessee"/>
    <s v="Knoxville"/>
    <n v="37918"/>
    <x v="107"/>
    <d v="2015-04-26T00:00:00"/>
    <n v="-40.683999999999997"/>
    <n v="8"/>
    <n v="667.84"/>
    <n v="89522"/>
    <n v="79.509999999999991"/>
    <s v="Sam"/>
  </r>
  <r>
    <n v="1933"/>
    <s v="William Crawford"/>
    <x v="2"/>
    <n v="0.06"/>
    <n v="3.58"/>
    <n v="1.63"/>
    <s v="Regular Air"/>
    <s v="Corporate"/>
    <x v="2"/>
    <x v="14"/>
    <s v="Wrap Bag"/>
    <s v="OIC Colored Binder Clips, Assorted Sizes"/>
    <n v="0.36"/>
    <s v="United States"/>
    <s v="Central"/>
    <s v="Texas"/>
    <s v="Garland"/>
    <n v="75043"/>
    <x v="107"/>
    <d v="2015-04-23T00:00:00"/>
    <n v="14"/>
    <n v="10"/>
    <n v="34.76"/>
    <n v="86687"/>
    <n v="3.52"/>
    <s v="Chris"/>
  </r>
  <r>
    <n v="1940"/>
    <s v="Eileen McDonald"/>
    <x v="2"/>
    <n v="0"/>
    <n v="78.650000000000006"/>
    <n v="13.99"/>
    <s v="Regular Air"/>
    <s v="Corporate"/>
    <x v="2"/>
    <x v="8"/>
    <s v="Medium Box"/>
    <s v="Honeywell Quietcare HEPA Air Cleaner"/>
    <n v="0.52"/>
    <s v="United States"/>
    <s v="West"/>
    <s v="Utah"/>
    <s v="Draper"/>
    <n v="84020"/>
    <x v="107"/>
    <d v="2015-04-26T00:00:00"/>
    <n v="386.00670000000002"/>
    <n v="7"/>
    <n v="559.42999999999995"/>
    <n v="88871"/>
    <n v="78.650000000000006"/>
    <s v="William"/>
  </r>
  <r>
    <n v="1940"/>
    <s v="Eileen McDonald"/>
    <x v="2"/>
    <n v="0.08"/>
    <n v="122.99"/>
    <n v="70.2"/>
    <s v="Delivery Truck"/>
    <s v="Corporate"/>
    <x v="0"/>
    <x v="9"/>
    <s v="Jumbo Drum"/>
    <s v="Global High-Back Leather Tilter, Burgundy"/>
    <n v="0.74"/>
    <s v="United States"/>
    <s v="West"/>
    <s v="Utah"/>
    <s v="Draper"/>
    <n v="84020"/>
    <x v="107"/>
    <d v="2015-04-24T00:00:00"/>
    <n v="-1867.97"/>
    <n v="10"/>
    <n v="1216.52"/>
    <n v="88871"/>
    <n v="122.91"/>
    <s v="William"/>
  </r>
  <r>
    <n v="2066"/>
    <s v="Claudia Webb"/>
    <x v="2"/>
    <n v="0.1"/>
    <n v="4.24"/>
    <n v="5.41"/>
    <s v="Regular Air"/>
    <s v="Corporate"/>
    <x v="2"/>
    <x v="5"/>
    <s v="Small Box"/>
    <s v="Storex DuraTech Recycled Plastic Frosted Binders"/>
    <n v="0.35"/>
    <s v="United States"/>
    <s v="South"/>
    <s v="North Carolina"/>
    <s v="Indian Trail"/>
    <n v="28079"/>
    <x v="107"/>
    <d v="2015-04-23T00:00:00"/>
    <n v="-61.6"/>
    <n v="8"/>
    <n v="34.159999999999997"/>
    <n v="85835"/>
    <n v="4.1400000000000006"/>
    <s v="Sam"/>
  </r>
  <r>
    <n v="2547"/>
    <s v="Edna Freeman"/>
    <x v="2"/>
    <n v="7.0000000000000007E-2"/>
    <n v="6.48"/>
    <n v="9.5399999999999991"/>
    <s v="Regular Air"/>
    <s v="Small Business"/>
    <x v="2"/>
    <x v="7"/>
    <s v="Small Box"/>
    <s v="Xerox 1905"/>
    <n v="0.37"/>
    <s v="United States"/>
    <s v="South"/>
    <s v="Virginia"/>
    <s v="Virginia Beach"/>
    <n v="23464"/>
    <x v="107"/>
    <d v="2015-04-19T00:00:00"/>
    <n v="2.2320000000000002"/>
    <n v="1"/>
    <n v="10.86"/>
    <n v="87916"/>
    <n v="6.41"/>
    <s v="Sam"/>
  </r>
  <r>
    <n v="3380"/>
    <s v="Eva Decker"/>
    <x v="0"/>
    <n v="0.03"/>
    <n v="315.98"/>
    <n v="19.989999999999998"/>
    <s v="Regular Air"/>
    <s v="Home Office"/>
    <x v="2"/>
    <x v="5"/>
    <s v="Small Box"/>
    <s v="GBC ProClick™ 150 Presentation Binding System"/>
    <n v="0.38"/>
    <s v="United States"/>
    <s v="South"/>
    <s v="Georgia"/>
    <s v="La Grange"/>
    <n v="30240"/>
    <x v="108"/>
    <d v="2015-04-22T00:00:00"/>
    <n v="-4.4800000000000004"/>
    <n v="18"/>
    <n v="5572.18"/>
    <n v="88838"/>
    <n v="315.95000000000005"/>
    <s v="Sam"/>
  </r>
  <r>
    <n v="3380"/>
    <s v="Eva Decker"/>
    <x v="0"/>
    <n v="0.03"/>
    <n v="63.94"/>
    <n v="14.48"/>
    <s v="Regular Air"/>
    <s v="Home Office"/>
    <x v="0"/>
    <x v="11"/>
    <s v="Small Box"/>
    <s v="Howard Miller 16&quot; Diameter Gallery Wall Clock"/>
    <n v="0.46"/>
    <s v="United States"/>
    <s v="South"/>
    <s v="Georgia"/>
    <s v="La Grange"/>
    <n v="30240"/>
    <x v="108"/>
    <d v="2015-04-21T00:00:00"/>
    <n v="43.691699999999997"/>
    <n v="8"/>
    <n v="522.46"/>
    <n v="88838"/>
    <n v="63.91"/>
    <s v="Sam"/>
  </r>
  <r>
    <n v="151"/>
    <s v="Geoffrey Zhu"/>
    <x v="1"/>
    <n v="0.09"/>
    <n v="5.98"/>
    <n v="2.5"/>
    <s v="Regular Air"/>
    <s v="Home Office"/>
    <x v="2"/>
    <x v="15"/>
    <s v="Small Box"/>
    <s v="Wausau Papers Astrobrights® Colored Envelopes"/>
    <n v="0.36"/>
    <s v="United States"/>
    <s v="South"/>
    <s v="Tennessee"/>
    <s v="Kingsport"/>
    <n v="37664"/>
    <x v="108"/>
    <d v="2015-04-22T00:00:00"/>
    <n v="13.896000000000001"/>
    <n v="5"/>
    <n v="28.11"/>
    <n v="89523"/>
    <n v="5.8900000000000006"/>
    <s v="Sam"/>
  </r>
  <r>
    <n v="1259"/>
    <s v="Keith Hobbs"/>
    <x v="1"/>
    <n v="0.03"/>
    <n v="3.69"/>
    <n v="2.5"/>
    <s v="Express Air"/>
    <s v="Home Office"/>
    <x v="2"/>
    <x v="15"/>
    <s v="Small Box"/>
    <s v="Colored Envelopes"/>
    <n v="0.39"/>
    <s v="United States"/>
    <s v="South"/>
    <s v="Kentucky"/>
    <s v="Danville"/>
    <n v="40422"/>
    <x v="108"/>
    <d v="2015-04-20T00:00:00"/>
    <n v="-2196.6840000000002"/>
    <n v="9"/>
    <n v="38.65"/>
    <n v="86534"/>
    <n v="3.66"/>
    <s v="Sam"/>
  </r>
  <r>
    <n v="2117"/>
    <s v="Jack Hatcher"/>
    <x v="1"/>
    <n v="0.03"/>
    <n v="320.98"/>
    <n v="24.49"/>
    <s v="Regular Air"/>
    <s v="Home Office"/>
    <x v="0"/>
    <x v="9"/>
    <s v="Large Box"/>
    <s v="Hon Pagoda™ Stacking Chairs"/>
    <n v="0.55000000000000004"/>
    <s v="United States"/>
    <s v="Central"/>
    <s v="Texas"/>
    <s v="Greenville"/>
    <n v="75401"/>
    <x v="108"/>
    <d v="2015-04-22T00:00:00"/>
    <n v="4554.4346999999998"/>
    <n v="20"/>
    <n v="6600.63"/>
    <n v="90891"/>
    <n v="320.95000000000005"/>
    <s v="Chris"/>
  </r>
  <r>
    <n v="2117"/>
    <s v="Jack Hatcher"/>
    <x v="1"/>
    <n v="0.06"/>
    <n v="125.99"/>
    <n v="8.8000000000000007"/>
    <s v="Regular Air"/>
    <s v="Home Office"/>
    <x v="1"/>
    <x v="12"/>
    <s v="Small Box"/>
    <s v="StarTAC 6500"/>
    <n v="0.59"/>
    <s v="United States"/>
    <s v="Central"/>
    <s v="Texas"/>
    <s v="Greenville"/>
    <n v="75401"/>
    <x v="108"/>
    <d v="2015-04-21T00:00:00"/>
    <n v="618.19308000000001"/>
    <n v="18"/>
    <n v="1811.99"/>
    <n v="90891"/>
    <n v="125.92999999999999"/>
    <s v="Chris"/>
  </r>
  <r>
    <n v="3084"/>
    <s v="Debbie Hsu"/>
    <x v="1"/>
    <n v="0"/>
    <n v="65.989999999999995"/>
    <n v="5.99"/>
    <s v="Express Air"/>
    <s v="Small Business"/>
    <x v="1"/>
    <x v="12"/>
    <s v="Small Box"/>
    <s v="i1000"/>
    <n v="0.57999999999999996"/>
    <s v="United States"/>
    <s v="West"/>
    <s v="Washington"/>
    <s v="Lacey"/>
    <n v="98503"/>
    <x v="108"/>
    <d v="2015-04-22T00:00:00"/>
    <n v="313.81200000000001"/>
    <n v="14"/>
    <n v="798.89"/>
    <n v="89879"/>
    <n v="65.989999999999995"/>
    <s v="William"/>
  </r>
  <r>
    <n v="56"/>
    <s v="Randall Montgomery"/>
    <x v="4"/>
    <n v="0.06"/>
    <n v="3.8"/>
    <n v="1.49"/>
    <s v="Regular Air"/>
    <s v="Consumer"/>
    <x v="2"/>
    <x v="5"/>
    <s v="Small Box"/>
    <s v="Durable Pressboard Binders"/>
    <n v="0.38"/>
    <s v="United States"/>
    <s v="East"/>
    <s v="New York"/>
    <s v="Tonawanda"/>
    <n v="14150"/>
    <x v="108"/>
    <d v="2015-04-21T00:00:00"/>
    <n v="19.6282"/>
    <n v="20"/>
    <n v="73.55"/>
    <n v="88075"/>
    <n v="3.7399999999999998"/>
    <s v="Erin"/>
  </r>
  <r>
    <n v="56"/>
    <s v="Randall Montgomery"/>
    <x v="4"/>
    <n v="0.06"/>
    <n v="1.76"/>
    <n v="0.7"/>
    <s v="Regular Air"/>
    <s v="Consumer"/>
    <x v="2"/>
    <x v="2"/>
    <s v="Wrap Bag"/>
    <s v="Newell 310"/>
    <n v="0.56000000000000005"/>
    <s v="United States"/>
    <s v="East"/>
    <s v="New York"/>
    <s v="Tonawanda"/>
    <n v="14150"/>
    <x v="108"/>
    <d v="2015-04-21T00:00:00"/>
    <n v="-1.6524000000000001"/>
    <n v="17"/>
    <n v="29.57"/>
    <n v="88075"/>
    <n v="1.7"/>
    <s v="Erin"/>
  </r>
  <r>
    <n v="240"/>
    <s v="Gilbert Scarborough"/>
    <x v="4"/>
    <n v="0.1"/>
    <n v="19.98"/>
    <n v="5.77"/>
    <s v="Express Air"/>
    <s v="Small Business"/>
    <x v="2"/>
    <x v="7"/>
    <s v="Small Box"/>
    <s v="Xerox Blank Computer Paper"/>
    <n v="0.38"/>
    <s v="United States"/>
    <s v="West"/>
    <s v="Colorado"/>
    <s v="Fountain"/>
    <n v="80817"/>
    <x v="108"/>
    <d v="2015-04-20T00:00:00"/>
    <n v="35.090000000000003"/>
    <n v="3"/>
    <n v="57.41"/>
    <n v="90479"/>
    <n v="19.88"/>
    <s v="William"/>
  </r>
  <r>
    <n v="241"/>
    <s v="Amy Ellis Holder"/>
    <x v="4"/>
    <n v="0.06"/>
    <n v="259.70999999999998"/>
    <n v="66.67"/>
    <s v="Delivery Truck"/>
    <s v="Small Business"/>
    <x v="0"/>
    <x v="0"/>
    <s v="Jumbo Box"/>
    <s v="Bevis Round Bullnose 29&quot; High Table Top"/>
    <n v="0.61"/>
    <s v="United States"/>
    <s v="West"/>
    <s v="Colorado"/>
    <s v="Grand Junction"/>
    <n v="81503"/>
    <x v="108"/>
    <d v="2015-04-21T00:00:00"/>
    <n v="785.63"/>
    <n v="11"/>
    <n v="2809.87"/>
    <n v="90479"/>
    <n v="259.64999999999998"/>
    <s v="William"/>
  </r>
  <r>
    <n v="970"/>
    <s v="Lynn Payne"/>
    <x v="4"/>
    <n v="0"/>
    <n v="170.98"/>
    <n v="35.89"/>
    <s v="Delivery Truck"/>
    <s v="Consumer"/>
    <x v="0"/>
    <x v="10"/>
    <s v="Jumbo Box"/>
    <s v="Rush Hierlooms Collection 1&quot; Thick Stackable Bookcases"/>
    <n v="0.66"/>
    <s v="United States"/>
    <s v="South"/>
    <s v="Virginia"/>
    <s v="Rose Hill"/>
    <n v="24281"/>
    <x v="108"/>
    <d v="2015-04-21T00:00:00"/>
    <n v="-102.66200000000001"/>
    <n v="8"/>
    <n v="1452.18"/>
    <n v="86173"/>
    <n v="170.98"/>
    <s v="Sam"/>
  </r>
  <r>
    <n v="3283"/>
    <s v="William Woodard"/>
    <x v="0"/>
    <n v="0.05"/>
    <n v="363.25"/>
    <n v="19.989999999999998"/>
    <s v="Express Air"/>
    <s v="Corporate"/>
    <x v="2"/>
    <x v="8"/>
    <s v="Small Box"/>
    <s v="Hoover WindTunnel™ Plus Canister Vacuum"/>
    <n v="0.56999999999999995"/>
    <s v="United States"/>
    <s v="South"/>
    <s v="Florida"/>
    <s v="Kendall"/>
    <n v="33156"/>
    <x v="109"/>
    <d v="2015-04-21T00:00:00"/>
    <n v="-269.75549999999998"/>
    <n v="5"/>
    <n v="1867.04"/>
    <n v="90752"/>
    <n v="363.2"/>
    <s v="Sam"/>
  </r>
  <r>
    <n v="2038"/>
    <s v="Peter Adams"/>
    <x v="1"/>
    <n v="0.06"/>
    <n v="40.99"/>
    <n v="17.48"/>
    <s v="Regular Air"/>
    <s v="Small Business"/>
    <x v="2"/>
    <x v="7"/>
    <s v="Small Box"/>
    <s v="Xerox 1893"/>
    <n v="0.36"/>
    <s v="United States"/>
    <s v="East"/>
    <s v="New York"/>
    <s v="Mount Vernon"/>
    <n v="10550"/>
    <x v="109"/>
    <d v="2015-04-21T00:00:00"/>
    <n v="109.16"/>
    <n v="7"/>
    <n v="277.12"/>
    <n v="89334"/>
    <n v="40.93"/>
    <s v="Erin"/>
  </r>
  <r>
    <n v="2260"/>
    <s v="Geoffrey H Wong"/>
    <x v="1"/>
    <n v="0.08"/>
    <n v="4.9800000000000004"/>
    <n v="0.49"/>
    <s v="Regular Air"/>
    <s v="Corporate"/>
    <x v="2"/>
    <x v="13"/>
    <s v="Small Box"/>
    <s v="Avery White Multi-Purpose Labels"/>
    <n v="0.39"/>
    <s v="United States"/>
    <s v="South"/>
    <s v="Georgia"/>
    <s v="Rome"/>
    <n v="30161"/>
    <x v="109"/>
    <d v="2015-04-22T00:00:00"/>
    <n v="4949.9160000000002"/>
    <n v="1"/>
    <n v="4.95"/>
    <n v="89602"/>
    <n v="4.9000000000000004"/>
    <s v="Sam"/>
  </r>
  <r>
    <n v="2260"/>
    <s v="Geoffrey H Wong"/>
    <x v="1"/>
    <n v="0.09"/>
    <n v="119.99"/>
    <n v="14"/>
    <s v="Delivery Truck"/>
    <s v="Corporate"/>
    <x v="1"/>
    <x v="3"/>
    <s v="Jumbo Drum"/>
    <s v="Epson C82 Color Inkjet Printer"/>
    <n v="0.36"/>
    <s v="United States"/>
    <s v="South"/>
    <s v="Georgia"/>
    <s v="Rome"/>
    <n v="30161"/>
    <x v="109"/>
    <d v="2015-04-23T00:00:00"/>
    <n v="1055.604"/>
    <n v="4"/>
    <n v="461.24"/>
    <n v="89602"/>
    <n v="119.89999999999999"/>
    <s v="Sam"/>
  </r>
  <r>
    <n v="2964"/>
    <s v="Kathy Hinton"/>
    <x v="1"/>
    <n v="0.06"/>
    <n v="42.98"/>
    <n v="4.62"/>
    <s v="Regular Air"/>
    <s v="Consumer"/>
    <x v="2"/>
    <x v="8"/>
    <s v="Small Box"/>
    <s v="Belkin F9M820V08 8 Outlet Surge"/>
    <n v="0.56000000000000005"/>
    <s v="United States"/>
    <s v="East"/>
    <s v="Ohio"/>
    <s v="Mount Vernon"/>
    <n v="43050"/>
    <x v="109"/>
    <d v="2015-04-23T00:00:00"/>
    <n v="-24.63"/>
    <n v="1"/>
    <n v="47.04"/>
    <n v="88610"/>
    <n v="42.919999999999995"/>
    <s v="Erin"/>
  </r>
  <r>
    <n v="535"/>
    <s v="Jill Clements"/>
    <x v="2"/>
    <n v="0"/>
    <n v="15.99"/>
    <n v="13.18"/>
    <s v="Regular Air"/>
    <s v="Corporate"/>
    <x v="2"/>
    <x v="5"/>
    <s v="Small Box"/>
    <s v="GBC Pre-Punched Binding Paper, Plastic, White, 8-1/2&quot; x 11&quot;"/>
    <n v="0.37"/>
    <s v="United States"/>
    <s v="South"/>
    <s v="Virginia"/>
    <s v="Montclair"/>
    <n v="22025"/>
    <x v="109"/>
    <d v="2015-04-25T00:00:00"/>
    <n v="46.488"/>
    <n v="23"/>
    <n v="403.25"/>
    <n v="88511"/>
    <n v="15.99"/>
    <s v="Sam"/>
  </r>
  <r>
    <n v="2548"/>
    <s v="Wayne Bass"/>
    <x v="2"/>
    <n v="0.05"/>
    <n v="30.98"/>
    <n v="9.18"/>
    <s v="Express Air"/>
    <s v="Small Business"/>
    <x v="2"/>
    <x v="7"/>
    <s v="Small Box"/>
    <s v="Xerox 1951"/>
    <n v="0.4"/>
    <s v="United States"/>
    <s v="West"/>
    <s v="California"/>
    <s v="Los Angeles"/>
    <n v="90068"/>
    <x v="109"/>
    <d v="2015-04-21T00:00:00"/>
    <n v="61.47"/>
    <n v="12"/>
    <n v="382.29"/>
    <n v="40997"/>
    <n v="30.93"/>
    <s v="William"/>
  </r>
  <r>
    <n v="2548"/>
    <s v="Wayne Bass"/>
    <x v="2"/>
    <n v="0.05"/>
    <n v="22.99"/>
    <n v="8.99"/>
    <s v="Regular Air"/>
    <s v="Small Business"/>
    <x v="2"/>
    <x v="2"/>
    <s v="Small Pack"/>
    <s v="Boston KS Multi-Size Manual Pencil Sharpener"/>
    <n v="0.56999999999999995"/>
    <s v="United States"/>
    <s v="West"/>
    <s v="California"/>
    <s v="Los Angeles"/>
    <n v="90068"/>
    <x v="109"/>
    <d v="2015-04-28T00:00:00"/>
    <n v="18.27"/>
    <n v="37"/>
    <n v="881.74"/>
    <n v="40997"/>
    <n v="22.939999999999998"/>
    <s v="William"/>
  </r>
  <r>
    <n v="2548"/>
    <s v="Wayne Bass"/>
    <x v="2"/>
    <n v="0.04"/>
    <n v="212.6"/>
    <n v="110.2"/>
    <s v="Delivery Truck"/>
    <s v="Small Business"/>
    <x v="0"/>
    <x v="0"/>
    <s v="Jumbo Box"/>
    <s v="Bush Advantage Collection® Round Conference Table"/>
    <n v="0.73"/>
    <s v="United States"/>
    <s v="West"/>
    <s v="California"/>
    <s v="Los Angeles"/>
    <n v="90068"/>
    <x v="109"/>
    <d v="2015-04-25T00:00:00"/>
    <n v="-513.79042000000004"/>
    <n v="33"/>
    <n v="7384.18"/>
    <n v="40997"/>
    <n v="212.56"/>
    <s v="William"/>
  </r>
  <r>
    <n v="2549"/>
    <s v="Martha Bowers"/>
    <x v="2"/>
    <n v="0.05"/>
    <n v="30.98"/>
    <n v="9.18"/>
    <s v="Express Air"/>
    <s v="Small Business"/>
    <x v="2"/>
    <x v="7"/>
    <s v="Small Box"/>
    <s v="Xerox 1951"/>
    <n v="0.4"/>
    <s v="United States"/>
    <s v="East"/>
    <s v="Ohio"/>
    <s v="Whitehall"/>
    <n v="43213"/>
    <x v="109"/>
    <d v="2015-04-21T00:00:00"/>
    <n v="61.47"/>
    <n v="3"/>
    <n v="95.57"/>
    <n v="88657"/>
    <n v="30.93"/>
    <s v="Erin"/>
  </r>
  <r>
    <n v="2549"/>
    <s v="Martha Bowers"/>
    <x v="2"/>
    <n v="0.05"/>
    <n v="22.99"/>
    <n v="8.99"/>
    <s v="Regular Air"/>
    <s v="Small Business"/>
    <x v="2"/>
    <x v="2"/>
    <s v="Small Pack"/>
    <s v="Boston KS Multi-Size Manual Pencil Sharpener"/>
    <n v="0.56999999999999995"/>
    <s v="United States"/>
    <s v="East"/>
    <s v="Ohio"/>
    <s v="Whitehall"/>
    <n v="43213"/>
    <x v="109"/>
    <d v="2015-04-28T00:00:00"/>
    <n v="18.27"/>
    <n v="9"/>
    <n v="214.48"/>
    <n v="88657"/>
    <n v="22.939999999999998"/>
    <s v="Erin"/>
  </r>
  <r>
    <n v="2549"/>
    <s v="Martha Bowers"/>
    <x v="2"/>
    <n v="0.04"/>
    <n v="212.6"/>
    <n v="110.2"/>
    <s v="Delivery Truck"/>
    <s v="Small Business"/>
    <x v="0"/>
    <x v="0"/>
    <s v="Jumbo Box"/>
    <s v="Bush Advantage Collection® Round Conference Table"/>
    <n v="0.73"/>
    <s v="United States"/>
    <s v="East"/>
    <s v="Ohio"/>
    <s v="Whitehall"/>
    <n v="43213"/>
    <x v="109"/>
    <d v="2015-04-25T00:00:00"/>
    <n v="-513.79042000000004"/>
    <n v="8"/>
    <n v="1790.1"/>
    <n v="88657"/>
    <n v="212.56"/>
    <s v="Erin"/>
  </r>
  <r>
    <n v="627"/>
    <s v="Scott McKenna"/>
    <x v="4"/>
    <n v="0.02"/>
    <n v="419.19"/>
    <n v="19.989999999999998"/>
    <s v="Regular Air"/>
    <s v="Corporate"/>
    <x v="2"/>
    <x v="6"/>
    <s v="Small Box"/>
    <s v="Smead Adjustable Mobile File Trolley with Lockable Top"/>
    <n v="0.57999999999999996"/>
    <s v="United States"/>
    <s v="East"/>
    <s v="Ohio"/>
    <s v="Steubenville"/>
    <n v="43952"/>
    <x v="109"/>
    <d v="2015-04-22T00:00:00"/>
    <n v="6610.2"/>
    <n v="22"/>
    <n v="9580"/>
    <n v="90469"/>
    <n v="419.17"/>
    <s v="Erin"/>
  </r>
  <r>
    <n v="2668"/>
    <s v="Carlos Hanson"/>
    <x v="3"/>
    <n v="0.06"/>
    <n v="3.93"/>
    <n v="0.99"/>
    <s v="Regular Air"/>
    <s v="Home Office"/>
    <x v="2"/>
    <x v="14"/>
    <s v="Wrap Bag"/>
    <s v="Staples Vinyl Coated Paper Clips"/>
    <n v="0.39"/>
    <s v="United States"/>
    <s v="Central"/>
    <s v="South Dakota"/>
    <s v="Rapid City"/>
    <n v="57701"/>
    <x v="109"/>
    <d v="2015-04-23T00:00:00"/>
    <n v="10.782400000000001"/>
    <n v="6"/>
    <n v="24.18"/>
    <n v="87832"/>
    <n v="3.87"/>
    <s v="Chris"/>
  </r>
  <r>
    <n v="2932"/>
    <s v="Phyllis Hull"/>
    <x v="1"/>
    <n v="0.01"/>
    <n v="35.44"/>
    <n v="19.989999999999998"/>
    <s v="Regular Air"/>
    <s v="Small Business"/>
    <x v="2"/>
    <x v="7"/>
    <s v="Small Box"/>
    <s v="Xerox 1880"/>
    <n v="0.38"/>
    <s v="United States"/>
    <s v="East"/>
    <s v="Connecticut"/>
    <s v="Stratford"/>
    <n v="6614"/>
    <x v="110"/>
    <d v="2015-04-23T00:00:00"/>
    <n v="-52.822800000000001"/>
    <n v="1"/>
    <n v="55.43"/>
    <n v="87620"/>
    <n v="35.43"/>
    <s v="Erin"/>
  </r>
  <r>
    <n v="2938"/>
    <s v="Laurie Case Daniel"/>
    <x v="1"/>
    <n v="0.03"/>
    <n v="47.9"/>
    <n v="5.86"/>
    <s v="Regular Air"/>
    <s v="Small Business"/>
    <x v="2"/>
    <x v="7"/>
    <s v="Small Box"/>
    <s v="Xerox 1938"/>
    <n v="0.37"/>
    <s v="United States"/>
    <s v="East"/>
    <s v="Massachusetts"/>
    <s v="Stoneham"/>
    <n v="2180"/>
    <x v="110"/>
    <d v="2015-04-25T00:00:00"/>
    <n v="642.99030000000005"/>
    <n v="20"/>
    <n v="931.87"/>
    <n v="87620"/>
    <n v="47.87"/>
    <s v="Erin"/>
  </r>
  <r>
    <n v="666"/>
    <s v="Emily Sims"/>
    <x v="2"/>
    <n v="0.02"/>
    <n v="4.57"/>
    <n v="5.42"/>
    <s v="Regular Air"/>
    <s v="Corporate"/>
    <x v="2"/>
    <x v="5"/>
    <s v="Small Box"/>
    <s v="Newell® 3-Hole Punched Plastic Slotted Magazine Holders for Binders"/>
    <n v="0.37"/>
    <s v="United States"/>
    <s v="South"/>
    <s v="Tennessee"/>
    <s v="Nashville"/>
    <n v="37211"/>
    <x v="110"/>
    <d v="2015-04-26T00:00:00"/>
    <n v="-352.81400000000002"/>
    <n v="11"/>
    <n v="54.04"/>
    <n v="88679"/>
    <n v="4.5500000000000007"/>
    <s v="Sam"/>
  </r>
  <r>
    <n v="667"/>
    <s v="Allison Kirby"/>
    <x v="2"/>
    <n v="0.02"/>
    <n v="4.57"/>
    <n v="5.42"/>
    <s v="Regular Air"/>
    <s v="Corporate"/>
    <x v="2"/>
    <x v="5"/>
    <s v="Small Box"/>
    <s v="Newell® 3-Hole Punched Plastic Slotted Magazine Holders for Binders"/>
    <n v="0.37"/>
    <s v="United States"/>
    <s v="Central"/>
    <s v="Texas"/>
    <s v="Dallas"/>
    <n v="75203"/>
    <x v="110"/>
    <d v="2015-04-26T00:00:00"/>
    <n v="-124.2805"/>
    <n v="45"/>
    <n v="221.06"/>
    <n v="48257"/>
    <n v="4.5500000000000007"/>
    <s v="Chris"/>
  </r>
  <r>
    <n v="1777"/>
    <s v="Miriam Greenberg"/>
    <x v="2"/>
    <n v="7.0000000000000007E-2"/>
    <n v="5.43"/>
    <n v="0.95"/>
    <s v="Regular Air"/>
    <s v="Consumer"/>
    <x v="2"/>
    <x v="7"/>
    <s v="Wrap Bag"/>
    <s v="Wirebound Message Book, 4 per Page"/>
    <n v="0.36"/>
    <s v="United States"/>
    <s v="Central"/>
    <s v="Indiana"/>
    <s v="Valparaiso"/>
    <n v="46383"/>
    <x v="110"/>
    <d v="2015-04-26T00:00:00"/>
    <n v="26.5029"/>
    <n v="7"/>
    <n v="38.409999999999997"/>
    <n v="89939"/>
    <n v="5.3599999999999994"/>
    <s v="Chris"/>
  </r>
  <r>
    <n v="678"/>
    <s v="Edward McKenzie"/>
    <x v="4"/>
    <n v="0.04"/>
    <n v="15.42"/>
    <n v="10.68"/>
    <s v="Express Air"/>
    <s v="Corporate"/>
    <x v="2"/>
    <x v="6"/>
    <s v="Small Box"/>
    <s v="Decoflex Hanging Personal Folder File, Blue"/>
    <n v="0.57999999999999996"/>
    <s v="United States"/>
    <s v="South"/>
    <s v="Virginia"/>
    <s v="Rose Hill"/>
    <n v="24281"/>
    <x v="110"/>
    <d v="2015-04-23T00:00:00"/>
    <n v="-109.70399999999999"/>
    <n v="5"/>
    <n v="81.14"/>
    <n v="88889"/>
    <n v="15.38"/>
    <s v="Sam"/>
  </r>
  <r>
    <n v="2760"/>
    <s v="Evan Adkins"/>
    <x v="4"/>
    <n v="0.08"/>
    <n v="22.01"/>
    <n v="5.53"/>
    <s v="Regular Air"/>
    <s v="Corporate"/>
    <x v="2"/>
    <x v="2"/>
    <s v="Small Pack"/>
    <s v="Boston 16801 Nautilus™ Battery Pencil Sharpener"/>
    <n v="0.59"/>
    <s v="United States"/>
    <s v="East"/>
    <s v="Connecticut"/>
    <s v="Waterbury"/>
    <n v="6708"/>
    <x v="110"/>
    <d v="2015-04-24T00:00:00"/>
    <n v="105.7"/>
    <n v="11"/>
    <n v="241.97"/>
    <n v="90724"/>
    <n v="21.930000000000003"/>
    <s v="Erin"/>
  </r>
  <r>
    <n v="2764"/>
    <s v="Arnold Johnson"/>
    <x v="4"/>
    <n v="0.02"/>
    <n v="29.74"/>
    <n v="6.64"/>
    <s v="Regular Air"/>
    <s v="Corporate"/>
    <x v="2"/>
    <x v="6"/>
    <s v="Small Box"/>
    <s v="Acco Perma® 2700 Stacking Storage Drawers"/>
    <n v="0.7"/>
    <s v="United States"/>
    <s v="East"/>
    <s v="New Jersey"/>
    <s v="Hackensack"/>
    <n v="7601"/>
    <x v="110"/>
    <d v="2015-04-22T00:00:00"/>
    <n v="-21.06"/>
    <n v="4"/>
    <n v="120.81"/>
    <n v="90724"/>
    <n v="29.72"/>
    <s v="Erin"/>
  </r>
  <r>
    <n v="2737"/>
    <s v="Rachel Bates"/>
    <x v="3"/>
    <n v="0.05"/>
    <n v="100.98"/>
    <n v="7.18"/>
    <s v="Regular Air"/>
    <s v="Small Business"/>
    <x v="1"/>
    <x v="1"/>
    <s v="Small Box"/>
    <s v="Logitech Cordless Elite Duo"/>
    <n v="0.4"/>
    <s v="United States"/>
    <s v="East"/>
    <s v="Vermont"/>
    <s v="Rutland"/>
    <n v="5701"/>
    <x v="110"/>
    <d v="2015-04-24T00:00:00"/>
    <n v="566.60730000000001"/>
    <n v="8"/>
    <n v="821.17"/>
    <n v="89018"/>
    <n v="100.93"/>
    <s v="Erin"/>
  </r>
  <r>
    <n v="2114"/>
    <s v="Paige Mason"/>
    <x v="0"/>
    <n v="0.08"/>
    <n v="2.89"/>
    <n v="0.49"/>
    <s v="Regular Air"/>
    <s v="Corporate"/>
    <x v="2"/>
    <x v="13"/>
    <s v="Small Box"/>
    <s v="*Staples* Packaging Labels"/>
    <n v="0.38"/>
    <s v="United States"/>
    <s v="South"/>
    <s v="Virginia"/>
    <s v="Norfolk"/>
    <n v="23518"/>
    <x v="111"/>
    <d v="2015-04-23T00:00:00"/>
    <n v="38.405999999999999"/>
    <n v="1"/>
    <n v="3.07"/>
    <n v="88404"/>
    <n v="2.81"/>
    <s v="Sam"/>
  </r>
  <r>
    <n v="1253"/>
    <s v="Vickie Coates"/>
    <x v="2"/>
    <n v="0.02"/>
    <n v="46.89"/>
    <n v="5.0999999999999996"/>
    <s v="Regular Air"/>
    <s v="Home Office"/>
    <x v="2"/>
    <x v="8"/>
    <s v="Medium Box"/>
    <s v="Bionaire Personal Warm Mist Humidifier/Vaporizer"/>
    <n v="0.46"/>
    <s v="United States"/>
    <s v="Central"/>
    <s v="Texas"/>
    <s v="Cedar Park"/>
    <n v="78613"/>
    <x v="111"/>
    <d v="2015-04-23T00:00:00"/>
    <n v="421.3485"/>
    <n v="13"/>
    <n v="610.65"/>
    <n v="89981"/>
    <n v="46.87"/>
    <s v="Chris"/>
  </r>
  <r>
    <n v="1253"/>
    <s v="Vickie Coates"/>
    <x v="2"/>
    <n v="0.05"/>
    <n v="140.97999999999999"/>
    <n v="36.090000000000003"/>
    <s v="Delivery Truck"/>
    <s v="Home Office"/>
    <x v="0"/>
    <x v="10"/>
    <s v="Jumbo Box"/>
    <s v="Sauder Forest Hills Library, Woodland Oak Finish"/>
    <n v="0.77"/>
    <s v="United States"/>
    <s v="Central"/>
    <s v="Texas"/>
    <s v="Cedar Park"/>
    <n v="78613"/>
    <x v="111"/>
    <d v="2015-04-25T00:00:00"/>
    <n v="-373.09"/>
    <n v="5"/>
    <n v="699.24"/>
    <n v="89981"/>
    <n v="140.92999999999998"/>
    <s v="Chris"/>
  </r>
  <r>
    <n v="1253"/>
    <s v="Vickie Coates"/>
    <x v="2"/>
    <n v="0.1"/>
    <n v="212.6"/>
    <n v="110.2"/>
    <s v="Delivery Truck"/>
    <s v="Home Office"/>
    <x v="0"/>
    <x v="0"/>
    <s v="Jumbo Box"/>
    <s v="Bush Advantage Collection® Round Conference Table"/>
    <n v="0.73"/>
    <s v="United States"/>
    <s v="Central"/>
    <s v="Texas"/>
    <s v="Cedar Park"/>
    <n v="78613"/>
    <x v="111"/>
    <d v="2015-04-25T00:00:00"/>
    <n v="-3465.0720000000001"/>
    <n v="12"/>
    <n v="2346.0300000000002"/>
    <n v="89981"/>
    <n v="212.5"/>
    <s v="Chris"/>
  </r>
  <r>
    <n v="146"/>
    <s v="Yvonne Fox"/>
    <x v="4"/>
    <n v="0.06"/>
    <n v="180.98"/>
    <n v="26.2"/>
    <s v="Delivery Truck"/>
    <s v="Corporate"/>
    <x v="0"/>
    <x v="9"/>
    <s v="Jumbo Drum"/>
    <s v="Global Ergonomic Managers Chair"/>
    <n v="0.59"/>
    <s v="United States"/>
    <s v="Central"/>
    <s v="Texas"/>
    <s v="Watauga"/>
    <n v="76148"/>
    <x v="111"/>
    <d v="2015-04-24T00:00:00"/>
    <n v="251.4084"/>
    <n v="5"/>
    <n v="929.57"/>
    <n v="91090"/>
    <n v="180.92"/>
    <s v="Chris"/>
  </r>
  <r>
    <n v="699"/>
    <s v="Jenny Gold"/>
    <x v="4"/>
    <n v="0.03"/>
    <n v="5.28"/>
    <n v="5.61"/>
    <s v="Regular Air"/>
    <s v="Consumer"/>
    <x v="2"/>
    <x v="7"/>
    <s v="Small Box"/>
    <s v="Xerox 1954"/>
    <n v="0.4"/>
    <s v="United States"/>
    <s v="West"/>
    <s v="California"/>
    <s v="Los Angeles"/>
    <n v="90041"/>
    <x v="111"/>
    <d v="2015-04-24T00:00:00"/>
    <n v="-16.670000000000002"/>
    <n v="5"/>
    <n v="32.5"/>
    <n v="44517"/>
    <n v="5.25"/>
    <s v="William"/>
  </r>
  <r>
    <n v="702"/>
    <s v="Kelly O'Connor"/>
    <x v="4"/>
    <n v="0.03"/>
    <n v="5.28"/>
    <n v="5.61"/>
    <s v="Regular Air"/>
    <s v="Consumer"/>
    <x v="2"/>
    <x v="7"/>
    <s v="Small Box"/>
    <s v="Xerox 1954"/>
    <n v="0.4"/>
    <s v="United States"/>
    <s v="West"/>
    <s v="California"/>
    <s v="Santa Rosa"/>
    <n v="95404"/>
    <x v="111"/>
    <d v="2015-04-24T00:00:00"/>
    <n v="-16.670000000000002"/>
    <n v="1"/>
    <n v="6.5"/>
    <n v="87977"/>
    <n v="5.25"/>
    <s v="William"/>
  </r>
  <r>
    <n v="1304"/>
    <s v="Sherri McIntosh"/>
    <x v="4"/>
    <n v="0.08"/>
    <n v="2.88"/>
    <n v="0.5"/>
    <s v="Regular Air"/>
    <s v="Consumer"/>
    <x v="2"/>
    <x v="13"/>
    <s v="Small Box"/>
    <s v="Avery 507"/>
    <n v="0.39"/>
    <s v="United States"/>
    <s v="West"/>
    <s v="Utah"/>
    <s v="West Jordan"/>
    <n v="84084"/>
    <x v="111"/>
    <d v="2015-04-24T00:00:00"/>
    <n v="6.0305999999999997"/>
    <n v="3"/>
    <n v="8.74"/>
    <n v="87004"/>
    <n v="2.8"/>
    <s v="William"/>
  </r>
  <r>
    <n v="483"/>
    <s v="Edgar McKenzie"/>
    <x v="3"/>
    <n v="0.06"/>
    <n v="3.36"/>
    <n v="6.27"/>
    <s v="Regular Air"/>
    <s v="Corporate"/>
    <x v="2"/>
    <x v="5"/>
    <s v="Small Box"/>
    <s v="Cardinal Poly Pocket Divider Pockets for Ring Binders"/>
    <n v="0.4"/>
    <s v="United States"/>
    <s v="Central"/>
    <s v="Illinois"/>
    <s v="Oswego"/>
    <n v="60543"/>
    <x v="111"/>
    <d v="2015-04-24T00:00:00"/>
    <n v="-24.057539999999999"/>
    <n v="2"/>
    <n v="8.82"/>
    <n v="90354"/>
    <n v="3.3"/>
    <s v="Chris"/>
  </r>
  <r>
    <n v="483"/>
    <s v="Edgar McKenzie"/>
    <x v="3"/>
    <n v="7.0000000000000007E-2"/>
    <n v="699.99"/>
    <n v="24.49"/>
    <s v="Regular Air"/>
    <s v="Corporate"/>
    <x v="1"/>
    <x v="4"/>
    <s v="Large Box"/>
    <s v="Canon PC1060 Personal Laser Copier"/>
    <n v="0.41"/>
    <s v="United States"/>
    <s v="Central"/>
    <s v="Illinois"/>
    <s v="Oswego"/>
    <n v="60543"/>
    <x v="111"/>
    <d v="2015-04-25T00:00:00"/>
    <n v="2583.5614799999998"/>
    <n v="9"/>
    <n v="5976.09"/>
    <n v="90354"/>
    <n v="699.92"/>
    <s v="Chris"/>
  </r>
  <r>
    <n v="1257"/>
    <s v="Ryan Foster"/>
    <x v="0"/>
    <n v="0.04"/>
    <n v="2.52"/>
    <n v="1.92"/>
    <s v="Regular Air"/>
    <s v="Home Office"/>
    <x v="2"/>
    <x v="16"/>
    <s v="Wrap Bag"/>
    <s v="Letter Slitter"/>
    <n v="0.82"/>
    <s v="United States"/>
    <s v="West"/>
    <s v="Colorado"/>
    <s v="Aurora"/>
    <n v="80013"/>
    <x v="112"/>
    <d v="2015-04-24T00:00:00"/>
    <n v="-8.2080000000000002"/>
    <n v="1"/>
    <n v="3.13"/>
    <n v="86536"/>
    <n v="2.48"/>
    <s v="William"/>
  </r>
  <r>
    <n v="3325"/>
    <s v="Diane Barr"/>
    <x v="0"/>
    <n v="7.0000000000000007E-2"/>
    <n v="5.58"/>
    <n v="1.99"/>
    <s v="Regular Air"/>
    <s v="Consumer"/>
    <x v="2"/>
    <x v="2"/>
    <s v="Wrap Bag"/>
    <s v="DIXON Ticonderoga® Erasable Checking Pencils"/>
    <n v="0.46"/>
    <s v="United States"/>
    <s v="West"/>
    <s v="Oregon"/>
    <s v="Coos Bay"/>
    <n v="97420"/>
    <x v="112"/>
    <d v="2015-04-26T00:00:00"/>
    <n v="23.045999999999999"/>
    <n v="23"/>
    <n v="121.46"/>
    <n v="90987"/>
    <n v="5.51"/>
    <s v="William"/>
  </r>
  <r>
    <n v="1085"/>
    <s v="Ted Dunlap"/>
    <x v="1"/>
    <n v="0.04"/>
    <n v="9.06"/>
    <n v="9.86"/>
    <s v="Regular Air"/>
    <s v="Home Office"/>
    <x v="2"/>
    <x v="7"/>
    <s v="Small Box"/>
    <s v="Southworth 25% Cotton Linen-Finish Paper &amp; Envelopes"/>
    <n v="0.4"/>
    <s v="United States"/>
    <s v="East"/>
    <s v="New York"/>
    <s v="Deer Park"/>
    <n v="11729"/>
    <x v="112"/>
    <d v="2015-04-25T00:00:00"/>
    <n v="-53.25"/>
    <n v="3"/>
    <n v="30.87"/>
    <n v="86123"/>
    <n v="9.0200000000000014"/>
    <s v="Erin"/>
  </r>
  <r>
    <n v="1086"/>
    <s v="Leon Peele"/>
    <x v="1"/>
    <n v="0.04"/>
    <n v="14.27"/>
    <n v="7.27"/>
    <s v="Regular Air"/>
    <s v="Home Office"/>
    <x v="2"/>
    <x v="5"/>
    <s v="Small Box"/>
    <s v="GBC Laser Imprintable Binding System Covers, Desert Sand"/>
    <n v="0.38"/>
    <s v="United States"/>
    <s v="East"/>
    <s v="New York"/>
    <s v="Dix Hills"/>
    <n v="11746"/>
    <x v="112"/>
    <d v="2015-04-25T00:00:00"/>
    <n v="2.125"/>
    <n v="3"/>
    <n v="45.24"/>
    <n v="86123"/>
    <n v="14.23"/>
    <s v="Erin"/>
  </r>
  <r>
    <n v="1670"/>
    <s v="Carolyn Bowling"/>
    <x v="2"/>
    <n v="0.03"/>
    <n v="35.409999999999997"/>
    <n v="1.99"/>
    <s v="Regular Air"/>
    <s v="Small Business"/>
    <x v="1"/>
    <x v="1"/>
    <s v="Small Pack"/>
    <s v="Imation DVD-RAM discs"/>
    <n v="0.43"/>
    <s v="United States"/>
    <s v="South"/>
    <s v="Virginia"/>
    <s v="Blacksburg"/>
    <n v="24060"/>
    <x v="112"/>
    <d v="2015-04-26T00:00:00"/>
    <n v="1912.422"/>
    <n v="10"/>
    <n v="367.52"/>
    <n v="86722"/>
    <n v="35.379999999999995"/>
    <s v="Sam"/>
  </r>
  <r>
    <n v="1670"/>
    <s v="Carolyn Bowling"/>
    <x v="2"/>
    <n v="0"/>
    <n v="142.86000000000001"/>
    <n v="19.989999999999998"/>
    <s v="Regular Air"/>
    <s v="Small Business"/>
    <x v="2"/>
    <x v="6"/>
    <s v="Small Box"/>
    <s v="Letter Size Cart"/>
    <n v="0.56000000000000005"/>
    <s v="United States"/>
    <s v="South"/>
    <s v="Virginia"/>
    <s v="Blacksburg"/>
    <n v="24060"/>
    <x v="112"/>
    <d v="2015-05-03T00:00:00"/>
    <n v="-739.32600000000002"/>
    <n v="11"/>
    <n v="1576.35"/>
    <n v="86722"/>
    <n v="142.86000000000001"/>
    <s v="Sam"/>
  </r>
  <r>
    <n v="1391"/>
    <s v="Carolyn Greer"/>
    <x v="3"/>
    <n v="0"/>
    <n v="2.88"/>
    <n v="0.7"/>
    <s v="Express Air"/>
    <s v="Consumer"/>
    <x v="2"/>
    <x v="2"/>
    <s v="Wrap Bag"/>
    <s v="Newell 340"/>
    <n v="0.56000000000000005"/>
    <s v="United States"/>
    <s v="West"/>
    <s v="California"/>
    <s v="Sunnyvale"/>
    <n v="94086"/>
    <x v="112"/>
    <d v="2015-04-24T00:00:00"/>
    <n v="-0.11"/>
    <n v="1"/>
    <n v="7.96"/>
    <n v="88727"/>
    <n v="2.88"/>
    <s v="William"/>
  </r>
  <r>
    <n v="2570"/>
    <s v="Yvonne Stephens"/>
    <x v="0"/>
    <n v="0"/>
    <n v="4.37"/>
    <n v="5.15"/>
    <s v="Regular Air"/>
    <s v="Consumer"/>
    <x v="2"/>
    <x v="8"/>
    <s v="Small Box"/>
    <s v="Eureka Sanitaire ® Multi-Pro Heavy-Duty Upright, Disposable Bags"/>
    <n v="0.59"/>
    <s v="United States"/>
    <s v="West"/>
    <s v="California"/>
    <s v="Davis"/>
    <n v="95616"/>
    <x v="113"/>
    <d v="2015-04-27T00:00:00"/>
    <n v="-150.2604"/>
    <n v="19"/>
    <n v="87.85"/>
    <n v="90327"/>
    <n v="4.37"/>
    <s v="William"/>
  </r>
  <r>
    <n v="2570"/>
    <s v="Yvonne Stephens"/>
    <x v="0"/>
    <n v="0.01"/>
    <n v="500.98"/>
    <n v="56"/>
    <s v="Delivery Truck"/>
    <s v="Consumer"/>
    <x v="0"/>
    <x v="9"/>
    <s v="Jumbo Drum"/>
    <s v="Global Troy™ Executive Leather Low-Back Tilter"/>
    <n v="0.6"/>
    <s v="United States"/>
    <s v="West"/>
    <s v="California"/>
    <s v="Davis"/>
    <n v="95616"/>
    <x v="113"/>
    <d v="2015-04-26T00:00:00"/>
    <n v="4899.1288000000004"/>
    <n v="14"/>
    <n v="7429.63"/>
    <n v="90327"/>
    <n v="500.97"/>
    <s v="William"/>
  </r>
  <r>
    <n v="2570"/>
    <s v="Yvonne Stephens"/>
    <x v="0"/>
    <n v="0.02"/>
    <n v="12.58"/>
    <n v="5.16"/>
    <s v="Regular Air"/>
    <s v="Consumer"/>
    <x v="0"/>
    <x v="11"/>
    <s v="Small Box"/>
    <s v="DAX Copper Panel Document Frame, 5 x 7 Size"/>
    <n v="0.43"/>
    <s v="United States"/>
    <s v="West"/>
    <s v="California"/>
    <s v="Davis"/>
    <n v="95616"/>
    <x v="113"/>
    <d v="2015-04-25T00:00:00"/>
    <n v="44.712000000000003"/>
    <n v="18"/>
    <n v="224.29"/>
    <n v="90327"/>
    <n v="12.56"/>
    <s v="William"/>
  </r>
  <r>
    <n v="2570"/>
    <s v="Yvonne Stephens"/>
    <x v="0"/>
    <n v="0.1"/>
    <n v="7.7"/>
    <n v="3.68"/>
    <s v="Regular Air"/>
    <s v="Consumer"/>
    <x v="0"/>
    <x v="11"/>
    <s v="Wrap Bag"/>
    <s v="Deflect-O® Glasstique™ Clear Desk Accessories"/>
    <n v="0.52"/>
    <s v="United States"/>
    <s v="West"/>
    <s v="California"/>
    <s v="Davis"/>
    <n v="95616"/>
    <x v="113"/>
    <d v="2015-04-26T00:00:00"/>
    <n v="-22.626000000000001"/>
    <n v="7"/>
    <n v="51.2"/>
    <n v="90327"/>
    <n v="7.6000000000000005"/>
    <s v="William"/>
  </r>
  <r>
    <n v="2571"/>
    <s v="Rosemary O'Brien"/>
    <x v="0"/>
    <n v="0.01"/>
    <n v="500.98"/>
    <n v="56"/>
    <s v="Delivery Truck"/>
    <s v="Consumer"/>
    <x v="0"/>
    <x v="9"/>
    <s v="Jumbo Drum"/>
    <s v="Global Troy™ Executive Leather Low-Back Tilter"/>
    <n v="0.6"/>
    <s v="United States"/>
    <s v="East"/>
    <s v="New York"/>
    <s v="New York City"/>
    <n v="10165"/>
    <x v="113"/>
    <d v="2015-04-26T00:00:00"/>
    <n v="4260.1120000000001"/>
    <n v="56"/>
    <n v="29718.53"/>
    <n v="50656"/>
    <n v="500.97"/>
    <s v="Erin"/>
  </r>
  <r>
    <n v="2571"/>
    <s v="Rosemary O'Brien"/>
    <x v="0"/>
    <n v="0.1"/>
    <n v="7.7"/>
    <n v="3.68"/>
    <s v="Regular Air"/>
    <s v="Consumer"/>
    <x v="0"/>
    <x v="11"/>
    <s v="Wrap Bag"/>
    <s v="Deflect-O® Glasstique™ Clear Desk Accessories"/>
    <n v="0.52"/>
    <s v="United States"/>
    <s v="East"/>
    <s v="New York"/>
    <s v="New York City"/>
    <n v="10165"/>
    <x v="113"/>
    <d v="2015-04-26T00:00:00"/>
    <n v="-25.14"/>
    <n v="27"/>
    <n v="197.48"/>
    <n v="50656"/>
    <n v="7.6000000000000005"/>
    <s v="Erin"/>
  </r>
  <r>
    <n v="3379"/>
    <s v="Annette McIntyre"/>
    <x v="0"/>
    <n v="0.05"/>
    <n v="3.14"/>
    <n v="1.92"/>
    <s v="Express Air"/>
    <s v="Home Office"/>
    <x v="2"/>
    <x v="16"/>
    <s v="Wrap Bag"/>
    <s v="Serrated Blade or Curved Handle Hand Letter Openers"/>
    <n v="0.84"/>
    <s v="United States"/>
    <s v="South"/>
    <s v="Georgia"/>
    <s v="Kennesaw"/>
    <n v="30144"/>
    <x v="113"/>
    <d v="2015-04-26T00:00:00"/>
    <n v="1628.37"/>
    <n v="18"/>
    <n v="59.22"/>
    <n v="88839"/>
    <n v="3.0900000000000003"/>
    <s v="Sam"/>
  </r>
  <r>
    <n v="731"/>
    <s v="June Herbert"/>
    <x v="1"/>
    <n v="0.09"/>
    <n v="101.41"/>
    <n v="35"/>
    <s v="Regular Air"/>
    <s v="Consumer"/>
    <x v="2"/>
    <x v="6"/>
    <s v="Large Box"/>
    <s v="Tennsco Regal Shelving Units"/>
    <n v="0.82"/>
    <s v="United States"/>
    <s v="East"/>
    <s v="Massachusetts"/>
    <s v="Burlington"/>
    <n v="1803"/>
    <x v="114"/>
    <d v="2015-04-27T00:00:00"/>
    <n v="-801.15480000000002"/>
    <n v="12"/>
    <n v="1178.32"/>
    <n v="90362"/>
    <n v="101.32"/>
    <s v="Erin"/>
  </r>
  <r>
    <n v="1893"/>
    <s v="Melanie Burgess"/>
    <x v="2"/>
    <n v="0.03"/>
    <n v="180.98"/>
    <n v="26.2"/>
    <s v="Delivery Truck"/>
    <s v="Consumer"/>
    <x v="0"/>
    <x v="9"/>
    <s v="Jumbo Drum"/>
    <s v="Global Ergonomic Managers Chair"/>
    <n v="0.59"/>
    <s v="United States"/>
    <s v="Central"/>
    <s v="Missouri"/>
    <s v="Webster Groves"/>
    <n v="63119"/>
    <x v="114"/>
    <d v="2015-04-30T00:00:00"/>
    <n v="588.54"/>
    <n v="5"/>
    <n v="928.92"/>
    <n v="91262"/>
    <n v="180.95"/>
    <s v="Chris"/>
  </r>
  <r>
    <n v="2491"/>
    <s v="Sean N Boyer"/>
    <x v="2"/>
    <n v="0.06"/>
    <n v="4.28"/>
    <n v="0.94"/>
    <s v="Regular Air"/>
    <s v="Consumer"/>
    <x v="2"/>
    <x v="2"/>
    <s v="Wrap Bag"/>
    <s v="Newell 336"/>
    <n v="0.56000000000000005"/>
    <s v="United States"/>
    <s v="West"/>
    <s v="California"/>
    <s v="Los Angeles"/>
    <n v="90045"/>
    <x v="114"/>
    <d v="2015-04-28T00:00:00"/>
    <n v="0.37"/>
    <n v="9"/>
    <n v="38.96"/>
    <n v="11712"/>
    <n v="4.2200000000000006"/>
    <s v="William"/>
  </r>
  <r>
    <n v="2495"/>
    <s v="Maria Block"/>
    <x v="2"/>
    <n v="0.06"/>
    <n v="4.28"/>
    <n v="0.94"/>
    <s v="Regular Air"/>
    <s v="Consumer"/>
    <x v="2"/>
    <x v="2"/>
    <s v="Wrap Bag"/>
    <s v="Newell 336"/>
    <n v="0.56000000000000005"/>
    <s v="United States"/>
    <s v="West"/>
    <s v="Wyoming"/>
    <s v="Rock Springs"/>
    <n v="82901"/>
    <x v="114"/>
    <d v="2015-04-28T00:00:00"/>
    <n v="0.37"/>
    <n v="2"/>
    <n v="8.66"/>
    <n v="86885"/>
    <n v="4.2200000000000006"/>
    <s v="William"/>
  </r>
  <r>
    <n v="2489"/>
    <s v="Craig Liu"/>
    <x v="4"/>
    <n v="0.04"/>
    <n v="419.19"/>
    <n v="19.989999999999998"/>
    <s v="Regular Air"/>
    <s v="Home Office"/>
    <x v="2"/>
    <x v="6"/>
    <s v="Small Box"/>
    <s v="Smead Adjustable Mobile File Trolley with Lockable Top"/>
    <n v="0.57999999999999996"/>
    <s v="United States"/>
    <s v="West"/>
    <s v="California"/>
    <s v="Concord"/>
    <n v="94521"/>
    <x v="114"/>
    <d v="2015-04-27T00:00:00"/>
    <n v="1388.3559"/>
    <n v="5"/>
    <n v="2012.11"/>
    <n v="86885"/>
    <n v="419.15"/>
    <s v="William"/>
  </r>
  <r>
    <n v="2491"/>
    <s v="Sean N Boyer"/>
    <x v="4"/>
    <n v="0.04"/>
    <n v="419.19"/>
    <n v="19.989999999999998"/>
    <s v="Regular Air"/>
    <s v="Home Office"/>
    <x v="2"/>
    <x v="6"/>
    <s v="Small Box"/>
    <s v="Smead Adjustable Mobile File Trolley with Lockable Top"/>
    <n v="0.57999999999999996"/>
    <s v="United States"/>
    <s v="West"/>
    <s v="California"/>
    <s v="Los Angeles"/>
    <n v="90045"/>
    <x v="114"/>
    <d v="2015-04-27T00:00:00"/>
    <n v="1947.67"/>
    <n v="20"/>
    <n v="8048.45"/>
    <n v="23042"/>
    <n v="419.15"/>
    <s v="William"/>
  </r>
  <r>
    <n v="2380"/>
    <s v="Lisa Branch"/>
    <x v="3"/>
    <n v="7.0000000000000007E-2"/>
    <n v="3.38"/>
    <n v="0.85"/>
    <s v="Regular Air"/>
    <s v="Small Business"/>
    <x v="2"/>
    <x v="2"/>
    <s v="Wrap Bag"/>
    <s v="Avery Hi-Liter® Fluorescent Desk Style Markers"/>
    <n v="0.48"/>
    <s v="United States"/>
    <s v="Central"/>
    <s v="Michigan"/>
    <s v="Grand Rapids"/>
    <n v="49505"/>
    <x v="114"/>
    <d v="2015-04-28T00:00:00"/>
    <n v="19.04"/>
    <n v="9"/>
    <n v="29.08"/>
    <n v="86654"/>
    <n v="3.31"/>
    <s v="Chris"/>
  </r>
  <r>
    <n v="2382"/>
    <s v="Geoffrey Saunders"/>
    <x v="3"/>
    <n v="7.0000000000000007E-2"/>
    <n v="3.38"/>
    <n v="0.85"/>
    <s v="Regular Air"/>
    <s v="Small Business"/>
    <x v="2"/>
    <x v="2"/>
    <s v="Wrap Bag"/>
    <s v="Avery Hi-Liter® Fluorescent Desk Style Markers"/>
    <n v="0.48"/>
    <s v="United States"/>
    <s v="East"/>
    <s v="New York"/>
    <s v="New York City"/>
    <n v="10024"/>
    <x v="114"/>
    <d v="2015-04-28T00:00:00"/>
    <n v="19.04"/>
    <n v="34"/>
    <n v="109.86"/>
    <n v="13606"/>
    <n v="3.31"/>
    <s v="Erin"/>
  </r>
  <r>
    <n v="2468"/>
    <s v="Rhonda Stein"/>
    <x v="0"/>
    <n v="0.09"/>
    <n v="58.1"/>
    <n v="1.49"/>
    <s v="Express Air"/>
    <s v="Home Office"/>
    <x v="2"/>
    <x v="5"/>
    <s v="Small Box"/>
    <s v="Avery Arch Ring Binders"/>
    <n v="0.38"/>
    <s v="United States"/>
    <s v="South"/>
    <s v="North Carolina"/>
    <s v="Salisbury"/>
    <n v="28144"/>
    <x v="115"/>
    <d v="2015-04-29T00:00:00"/>
    <n v="765.75"/>
    <n v="3"/>
    <n v="169.46"/>
    <n v="88135"/>
    <n v="58.01"/>
    <s v="Sam"/>
  </r>
  <r>
    <n v="983"/>
    <s v="Sue Drake"/>
    <x v="2"/>
    <n v="0.09"/>
    <n v="300.97000000000003"/>
    <n v="7.18"/>
    <s v="Regular Air"/>
    <s v="Corporate"/>
    <x v="1"/>
    <x v="1"/>
    <s v="Small Box"/>
    <s v="Gyration Ultra Professional Cordless Optical Suite"/>
    <n v="0.48"/>
    <s v="United States"/>
    <s v="South"/>
    <s v="Arkansas"/>
    <s v="Searcy"/>
    <n v="72143"/>
    <x v="115"/>
    <d v="2015-04-27T00:00:00"/>
    <n v="17.771999999999998"/>
    <n v="10"/>
    <n v="2848.38"/>
    <n v="90201"/>
    <n v="300.88000000000005"/>
    <s v="Sam"/>
  </r>
  <r>
    <n v="202"/>
    <s v="Max Small"/>
    <x v="3"/>
    <n v="0.09"/>
    <n v="12.28"/>
    <n v="4.8600000000000003"/>
    <s v="Regular Air"/>
    <s v="Corporate"/>
    <x v="2"/>
    <x v="7"/>
    <s v="Small Box"/>
    <s v="Xerox 1933"/>
    <n v="0.38"/>
    <s v="United States"/>
    <s v="Central"/>
    <s v="Oklahoma"/>
    <s v="Bartlesville"/>
    <n v="74006"/>
    <x v="115"/>
    <d v="2015-04-28T00:00:00"/>
    <n v="1.73"/>
    <n v="3"/>
    <n v="34.65"/>
    <n v="88971"/>
    <n v="12.19"/>
    <s v="Chris"/>
  </r>
  <r>
    <n v="762"/>
    <s v="Stuart Holloway"/>
    <x v="3"/>
    <n v="0"/>
    <n v="125.99"/>
    <n v="8.99"/>
    <s v="Regular Air"/>
    <s v="Small Business"/>
    <x v="1"/>
    <x v="12"/>
    <s v="Small Box"/>
    <s v="5170i"/>
    <n v="0.56999999999999995"/>
    <s v="United States"/>
    <s v="West"/>
    <s v="Washington"/>
    <s v="Vancouver"/>
    <n v="98661"/>
    <x v="115"/>
    <d v="2015-04-29T00:00:00"/>
    <n v="613.89576"/>
    <n v="12"/>
    <n v="1362.2"/>
    <n v="87525"/>
    <n v="125.99"/>
    <s v="William"/>
  </r>
  <r>
    <n v="3320"/>
    <s v="Alicia Maynard"/>
    <x v="3"/>
    <n v="0.08"/>
    <n v="3.28"/>
    <n v="3.97"/>
    <s v="Regular Air"/>
    <s v="Small Business"/>
    <x v="2"/>
    <x v="2"/>
    <s v="Wrap Bag"/>
    <s v="Newell 342"/>
    <n v="0.56000000000000005"/>
    <s v="United States"/>
    <s v="South"/>
    <s v="Tennessee"/>
    <s v="Jackson"/>
    <n v="38301"/>
    <x v="115"/>
    <d v="2015-04-28T00:00:00"/>
    <n v="0.42659999999999998"/>
    <n v="18"/>
    <n v="57.24"/>
    <n v="90103"/>
    <n v="3.1999999999999997"/>
    <s v="Sam"/>
  </r>
  <r>
    <n v="3320"/>
    <s v="Alicia Maynard"/>
    <x v="3"/>
    <n v="0.09"/>
    <n v="40.97"/>
    <n v="8.99"/>
    <s v="Express Air"/>
    <s v="Small Business"/>
    <x v="2"/>
    <x v="2"/>
    <s v="Small Pack"/>
    <s v="Sanford 52201 APSCO Electric Pencil Sharpener"/>
    <n v="0.59"/>
    <s v="United States"/>
    <s v="South"/>
    <s v="Tennessee"/>
    <s v="Jackson"/>
    <n v="38301"/>
    <x v="115"/>
    <d v="2015-04-29T00:00:00"/>
    <n v="66.215999999999994"/>
    <n v="22"/>
    <n v="824.7"/>
    <n v="90103"/>
    <n v="40.879999999999995"/>
    <s v="Sam"/>
  </r>
  <r>
    <n v="1439"/>
    <s v="Kyle Kaufman"/>
    <x v="0"/>
    <n v="0.05"/>
    <n v="6.48"/>
    <n v="6.22"/>
    <s v="Regular Air"/>
    <s v="Corporate"/>
    <x v="2"/>
    <x v="7"/>
    <s v="Small Box"/>
    <s v="Xerox 1894"/>
    <n v="0.37"/>
    <s v="United States"/>
    <s v="East"/>
    <s v="Ohio"/>
    <s v="Euclid"/>
    <n v="44117"/>
    <x v="116"/>
    <d v="2015-04-29T00:00:00"/>
    <n v="-29.07"/>
    <n v="3"/>
    <n v="21.46"/>
    <n v="90121"/>
    <n v="6.4300000000000006"/>
    <s v="Erin"/>
  </r>
  <r>
    <n v="3011"/>
    <s v="Tammy Raynor"/>
    <x v="0"/>
    <n v="0.03"/>
    <n v="300.64999999999998"/>
    <n v="24.49"/>
    <s v="Regular Air"/>
    <s v="Corporate"/>
    <x v="2"/>
    <x v="8"/>
    <s v="Large Box"/>
    <s v="Honeywell Enviracaire Portable HEPA Air Cleaner for 17' x 22' Room"/>
    <n v="0.52"/>
    <s v="United States"/>
    <s v="East"/>
    <s v="Massachusetts"/>
    <s v="Boston"/>
    <n v="2113"/>
    <x v="116"/>
    <d v="2015-04-30T00:00:00"/>
    <n v="1282.4960000000001"/>
    <n v="32"/>
    <n v="9705.4599999999991"/>
    <n v="7623"/>
    <n v="300.62"/>
    <s v="Erin"/>
  </r>
  <r>
    <n v="3011"/>
    <s v="Tammy Raynor"/>
    <x v="0"/>
    <n v="0.06"/>
    <n v="49.99"/>
    <n v="19.989999999999998"/>
    <s v="Regular Air"/>
    <s v="Corporate"/>
    <x v="1"/>
    <x v="1"/>
    <s v="Small Box"/>
    <s v="US Robotics 56K V.92 Internal PCI Faxmodem"/>
    <n v="0.45"/>
    <s v="United States"/>
    <s v="East"/>
    <s v="Massachusetts"/>
    <s v="Boston"/>
    <n v="2113"/>
    <x v="116"/>
    <d v="2015-04-30T00:00:00"/>
    <n v="17.2"/>
    <n v="67"/>
    <n v="3247.54"/>
    <n v="7623"/>
    <n v="49.93"/>
    <s v="Erin"/>
  </r>
  <r>
    <n v="3011"/>
    <s v="Tammy Raynor"/>
    <x v="0"/>
    <n v="0.1"/>
    <n v="104.85"/>
    <n v="4.6500000000000004"/>
    <s v="Regular Air"/>
    <s v="Corporate"/>
    <x v="2"/>
    <x v="7"/>
    <s v="Small Box"/>
    <s v="Xerox 1941"/>
    <n v="0.37"/>
    <s v="United States"/>
    <s v="East"/>
    <s v="Massachusetts"/>
    <s v="Boston"/>
    <n v="2113"/>
    <x v="116"/>
    <d v="2015-04-29T00:00:00"/>
    <n v="1184.1199999999999"/>
    <n v="58"/>
    <n v="5582.63"/>
    <n v="7623"/>
    <n v="104.75"/>
    <s v="Erin"/>
  </r>
  <r>
    <n v="3012"/>
    <s v="Annie Livingston"/>
    <x v="0"/>
    <n v="0.03"/>
    <n v="300.64999999999998"/>
    <n v="24.49"/>
    <s v="Regular Air"/>
    <s v="Corporate"/>
    <x v="2"/>
    <x v="8"/>
    <s v="Large Box"/>
    <s v="Honeywell Enviracaire Portable HEPA Air Cleaner for 17' x 22' Room"/>
    <n v="0.52"/>
    <s v="United States"/>
    <s v="East"/>
    <s v="New York"/>
    <s v="Rochester"/>
    <n v="14609"/>
    <x v="116"/>
    <d v="2015-04-30T00:00:00"/>
    <n v="1474.8704"/>
    <n v="8"/>
    <n v="2426.36"/>
    <n v="86346"/>
    <n v="300.62"/>
    <s v="Erin"/>
  </r>
  <r>
    <n v="3012"/>
    <s v="Annie Livingston"/>
    <x v="0"/>
    <n v="0.06"/>
    <n v="49.99"/>
    <n v="19.989999999999998"/>
    <s v="Regular Air"/>
    <s v="Corporate"/>
    <x v="1"/>
    <x v="1"/>
    <s v="Small Box"/>
    <s v="US Robotics 56K V.92 Internal PCI Faxmodem"/>
    <n v="0.45"/>
    <s v="United States"/>
    <s v="East"/>
    <s v="New York"/>
    <s v="Rochester"/>
    <n v="14609"/>
    <x v="116"/>
    <d v="2015-04-30T00:00:00"/>
    <n v="19.78"/>
    <n v="17"/>
    <n v="824"/>
    <n v="86346"/>
    <n v="49.93"/>
    <s v="Erin"/>
  </r>
  <r>
    <n v="3012"/>
    <s v="Annie Livingston"/>
    <x v="0"/>
    <n v="0.1"/>
    <n v="104.85"/>
    <n v="4.6500000000000004"/>
    <s v="Regular Air"/>
    <s v="Corporate"/>
    <x v="2"/>
    <x v="7"/>
    <s v="Small Box"/>
    <s v="Xerox 1941"/>
    <n v="0.37"/>
    <s v="United States"/>
    <s v="East"/>
    <s v="New York"/>
    <s v="Rochester"/>
    <n v="14609"/>
    <x v="116"/>
    <d v="2015-04-29T00:00:00"/>
    <n v="929.79570000000001"/>
    <n v="14"/>
    <n v="1347.53"/>
    <n v="86346"/>
    <n v="104.75"/>
    <s v="Erin"/>
  </r>
  <r>
    <n v="2254"/>
    <s v="Jeff Meadows"/>
    <x v="1"/>
    <n v="0.1"/>
    <n v="48.91"/>
    <n v="5.97"/>
    <s v="Regular Air"/>
    <s v="Corporate"/>
    <x v="2"/>
    <x v="7"/>
    <s v="Small Box"/>
    <s v="Xerox 1917"/>
    <n v="0.38"/>
    <s v="United States"/>
    <s v="South"/>
    <s v="Kentucky"/>
    <s v="Paducah"/>
    <n v="42003"/>
    <x v="116"/>
    <d v="2015-04-30T00:00:00"/>
    <n v="156.74340000000001"/>
    <n v="14"/>
    <n v="618.96"/>
    <n v="89279"/>
    <n v="48.809999999999995"/>
    <s v="Sam"/>
  </r>
  <r>
    <n v="2254"/>
    <s v="Jeff Meadows"/>
    <x v="1"/>
    <n v="0.08"/>
    <n v="5.98"/>
    <n v="5.46"/>
    <s v="Regular Air"/>
    <s v="Corporate"/>
    <x v="2"/>
    <x v="7"/>
    <s v="Small Box"/>
    <s v="Xerox 1983"/>
    <n v="0.36"/>
    <s v="United States"/>
    <s v="South"/>
    <s v="Kentucky"/>
    <s v="Paducah"/>
    <n v="42003"/>
    <x v="116"/>
    <d v="2015-04-28T00:00:00"/>
    <n v="110.11799999999999"/>
    <n v="13"/>
    <n v="77.540000000000006"/>
    <n v="89279"/>
    <n v="5.9"/>
    <s v="Sam"/>
  </r>
  <r>
    <n v="2912"/>
    <s v="Hannah Carver"/>
    <x v="1"/>
    <n v="0.04"/>
    <n v="4.13"/>
    <n v="0.99"/>
    <s v="Express Air"/>
    <s v="Home Office"/>
    <x v="2"/>
    <x v="13"/>
    <s v="Small Box"/>
    <s v="Avery 491"/>
    <n v="0.39"/>
    <s v="United States"/>
    <s v="Central"/>
    <s v="North Dakota"/>
    <s v="Grand Forks"/>
    <n v="58201"/>
    <x v="116"/>
    <d v="2015-04-30T00:00:00"/>
    <n v="22.307700000000001"/>
    <n v="7"/>
    <n v="32.33"/>
    <n v="87396"/>
    <n v="4.09"/>
    <s v="Chris"/>
  </r>
  <r>
    <n v="2912"/>
    <s v="Hannah Carver"/>
    <x v="1"/>
    <n v="0.06"/>
    <n v="55.48"/>
    <n v="14.3"/>
    <s v="Regular Air"/>
    <s v="Home Office"/>
    <x v="2"/>
    <x v="7"/>
    <s v="Small Box"/>
    <s v="Xerox 194"/>
    <n v="0.37"/>
    <s v="United States"/>
    <s v="Central"/>
    <s v="North Dakota"/>
    <s v="Grand Forks"/>
    <n v="58201"/>
    <x v="116"/>
    <d v="2015-04-30T00:00:00"/>
    <n v="443.02140000000003"/>
    <n v="12"/>
    <n v="642.05999999999995"/>
    <n v="87396"/>
    <n v="55.419999999999995"/>
    <s v="Chris"/>
  </r>
  <r>
    <n v="3359"/>
    <s v="Jeffrey Cheng"/>
    <x v="1"/>
    <n v="0.09"/>
    <n v="28.53"/>
    <n v="1.49"/>
    <s v="Regular Air"/>
    <s v="Home Office"/>
    <x v="2"/>
    <x v="5"/>
    <s v="Small Box"/>
    <s v="Lock-Up Easel 'Spel-Binder'"/>
    <n v="0.38"/>
    <s v="United States"/>
    <s v="Central"/>
    <s v="Wisconsin"/>
    <s v="Wauwatosa"/>
    <n v="53213"/>
    <x v="116"/>
    <d v="2015-04-30T00:00:00"/>
    <n v="107.45462000000001"/>
    <n v="6"/>
    <n v="157.33000000000001"/>
    <n v="91437"/>
    <n v="28.44"/>
    <s v="Chris"/>
  </r>
  <r>
    <n v="234"/>
    <s v="Don Cameron"/>
    <x v="2"/>
    <n v="0.06"/>
    <n v="3.34"/>
    <n v="7.49"/>
    <s v="Express Air"/>
    <s v="Small Business"/>
    <x v="2"/>
    <x v="2"/>
    <s v="Wrap Bag"/>
    <s v="Eldon Spacemaker® Box, Quick-Snap Lid, Clear"/>
    <n v="0.54"/>
    <s v="United States"/>
    <s v="Central"/>
    <s v="Iowa"/>
    <s v="Newton"/>
    <n v="50208"/>
    <x v="116"/>
    <d v="2015-04-30T00:00:00"/>
    <n v="-175.86"/>
    <n v="8"/>
    <n v="27.45"/>
    <n v="90239"/>
    <n v="3.28"/>
    <s v="Chris"/>
  </r>
  <r>
    <n v="1217"/>
    <s v="Billy Perry Browning"/>
    <x v="4"/>
    <n v="0.09"/>
    <n v="130.97999999999999"/>
    <n v="30"/>
    <s v="Delivery Truck"/>
    <s v="Small Business"/>
    <x v="0"/>
    <x v="9"/>
    <s v="Jumbo Drum"/>
    <s v="Office Star - Contemporary Task Swivel chair with 2-way adjustable arms, Plum"/>
    <n v="0.78"/>
    <s v="United States"/>
    <s v="East"/>
    <s v="Massachusetts"/>
    <s v="Boston"/>
    <n v="2112"/>
    <x v="116"/>
    <d v="2015-05-01T00:00:00"/>
    <n v="-421.76"/>
    <n v="41"/>
    <n v="5258.94"/>
    <n v="54595"/>
    <n v="130.88999999999999"/>
    <s v="Erin"/>
  </r>
  <r>
    <n v="1226"/>
    <s v="Ken Cash"/>
    <x v="4"/>
    <n v="0.02"/>
    <n v="8.34"/>
    <n v="2.64"/>
    <s v="Regular Air"/>
    <s v="Small Business"/>
    <x v="2"/>
    <x v="16"/>
    <s v="Small Pack"/>
    <s v="Acme® Elite Stainless Steel Scissors"/>
    <n v="0.59"/>
    <s v="United States"/>
    <s v="East"/>
    <s v="Rhode Island"/>
    <s v="Pawtucket"/>
    <n v="2861"/>
    <x v="116"/>
    <d v="2015-04-30T00:00:00"/>
    <n v="6.79"/>
    <n v="8"/>
    <n v="66.739999999999995"/>
    <n v="90800"/>
    <n v="8.32"/>
    <s v="Erin"/>
  </r>
  <r>
    <n v="1227"/>
    <s v="Elsie Hwang"/>
    <x v="4"/>
    <n v="0.09"/>
    <n v="130.97999999999999"/>
    <n v="30"/>
    <s v="Delivery Truck"/>
    <s v="Small Business"/>
    <x v="0"/>
    <x v="9"/>
    <s v="Jumbo Drum"/>
    <s v="Office Star - Contemporary Task Swivel chair with 2-way adjustable arms, Plum"/>
    <n v="0.78"/>
    <s v="United States"/>
    <s v="East"/>
    <s v="Vermont"/>
    <s v="South Burlington"/>
    <n v="5403"/>
    <x v="116"/>
    <d v="2015-05-01T00:00:00"/>
    <n v="-421.76"/>
    <n v="10"/>
    <n v="1282.67"/>
    <n v="90800"/>
    <n v="130.88999999999999"/>
    <s v="Erin"/>
  </r>
  <r>
    <n v="2353"/>
    <s v="Patrick Lowry"/>
    <x v="0"/>
    <n v="0.04"/>
    <n v="5.98"/>
    <n v="0.96"/>
    <s v="Regular Air"/>
    <s v="Corporate"/>
    <x v="2"/>
    <x v="2"/>
    <s v="Wrap Bag"/>
    <s v="Newell 315"/>
    <n v="0.6"/>
    <s v="United States"/>
    <s v="East"/>
    <s v="Maryland"/>
    <s v="Edgewood"/>
    <n v="21040"/>
    <x v="117"/>
    <d v="2015-04-30T00:00:00"/>
    <n v="52.697600000000001"/>
    <n v="22"/>
    <n v="131.79"/>
    <n v="86164"/>
    <n v="5.94"/>
    <s v="Erin"/>
  </r>
  <r>
    <n v="2353"/>
    <s v="Patrick Lowry"/>
    <x v="0"/>
    <n v="0.01"/>
    <n v="20.99"/>
    <n v="0.99"/>
    <s v="Regular Air"/>
    <s v="Corporate"/>
    <x v="1"/>
    <x v="12"/>
    <s v="Wrap Bag"/>
    <s v="Accessory25"/>
    <n v="0.56999999999999995"/>
    <s v="United States"/>
    <s v="East"/>
    <s v="Maryland"/>
    <s v="Edgewood"/>
    <n v="21040"/>
    <x v="117"/>
    <d v="2015-04-30T00:00:00"/>
    <n v="-78.194159999999997"/>
    <n v="2"/>
    <n v="35.33"/>
    <n v="86164"/>
    <n v="20.979999999999997"/>
    <s v="Erin"/>
  </r>
  <r>
    <n v="782"/>
    <s v="Sarah N Becker"/>
    <x v="1"/>
    <n v="0.04"/>
    <n v="34.76"/>
    <n v="5.49"/>
    <s v="Regular Air"/>
    <s v="Small Business"/>
    <x v="2"/>
    <x v="6"/>
    <s v="Small Box"/>
    <s v="Home/Office Personal File Carts"/>
    <n v="0.6"/>
    <s v="United States"/>
    <s v="West"/>
    <s v="California"/>
    <s v="Whittier"/>
    <n v="90604"/>
    <x v="117"/>
    <d v="2015-04-30T00:00:00"/>
    <n v="192.51689999999999"/>
    <n v="8"/>
    <n v="279.01"/>
    <n v="90962"/>
    <n v="34.72"/>
    <s v="William"/>
  </r>
  <r>
    <n v="803"/>
    <s v="Marianne Goldstein"/>
    <x v="4"/>
    <n v="0.03"/>
    <n v="35.99"/>
    <n v="5"/>
    <s v="Regular Air"/>
    <s v="Small Business"/>
    <x v="1"/>
    <x v="12"/>
    <s v="Small Box"/>
    <s v="Accessory27"/>
    <n v="0.85"/>
    <s v="United States"/>
    <s v="South"/>
    <s v="Florida"/>
    <s v="New Smyrna Beach"/>
    <n v="32168"/>
    <x v="117"/>
    <d v="2015-04-30T00:00:00"/>
    <n v="-184.548"/>
    <n v="3"/>
    <n v="93.82"/>
    <n v="90048"/>
    <n v="35.96"/>
    <s v="Sam"/>
  </r>
  <r>
    <n v="2115"/>
    <s v="Jeffrey Lloyd"/>
    <x v="4"/>
    <n v="0.02"/>
    <n v="95.95"/>
    <n v="74.349999999999994"/>
    <s v="Delivery Truck"/>
    <s v="Corporate"/>
    <x v="0"/>
    <x v="9"/>
    <s v="Jumbo Drum"/>
    <s v="Bevis Steel Folding Chairs"/>
    <n v="0.56999999999999995"/>
    <s v="United States"/>
    <s v="South"/>
    <s v="Virginia"/>
    <s v="Oakton"/>
    <n v="22124"/>
    <x v="117"/>
    <d v="2015-05-01T00:00:00"/>
    <n v="636.52200000000005"/>
    <n v="14"/>
    <n v="1377.46"/>
    <n v="88406"/>
    <n v="95.93"/>
    <s v="Sam"/>
  </r>
  <r>
    <n v="3381"/>
    <s v="Christopher Norton Patterson"/>
    <x v="4"/>
    <n v="0.02"/>
    <n v="28.53"/>
    <n v="1.49"/>
    <s v="Regular Air"/>
    <s v="Home Office"/>
    <x v="2"/>
    <x v="5"/>
    <s v="Small Box"/>
    <s v="Lock-Up Easel 'Spel-Binder'"/>
    <n v="0.38"/>
    <s v="United States"/>
    <s v="South"/>
    <s v="Georgia"/>
    <s v="Macon"/>
    <n v="31204"/>
    <x v="117"/>
    <d v="2015-04-29T00:00:00"/>
    <n v="1.992"/>
    <n v="18"/>
    <n v="513.33000000000004"/>
    <n v="88840"/>
    <n v="28.51"/>
    <s v="Sam"/>
  </r>
  <r>
    <n v="3393"/>
    <s v="Irene Murphy"/>
    <x v="4"/>
    <n v="0.08"/>
    <n v="125.99"/>
    <n v="7.69"/>
    <s v="Regular Air"/>
    <s v="Consumer"/>
    <x v="1"/>
    <x v="12"/>
    <s v="Small Box"/>
    <s v="StarTAC 3000"/>
    <n v="0.59"/>
    <s v="United States"/>
    <s v="West"/>
    <s v="Washington"/>
    <s v="Pullman"/>
    <n v="99163"/>
    <x v="117"/>
    <d v="2015-04-30T00:00:00"/>
    <n v="374.625"/>
    <n v="7"/>
    <n v="710.36"/>
    <n v="87908"/>
    <n v="125.91"/>
    <s v="William"/>
  </r>
  <r>
    <n v="617"/>
    <s v="Brett Schultz"/>
    <x v="3"/>
    <n v="0.02"/>
    <n v="15.57"/>
    <n v="1.39"/>
    <s v="Regular Air"/>
    <s v="Consumer"/>
    <x v="2"/>
    <x v="15"/>
    <s v="Small Box"/>
    <s v="Park Ridge™ Embossed Executive Business Envelopes"/>
    <n v="0.38"/>
    <s v="United States"/>
    <s v="West"/>
    <s v="Colorado"/>
    <s v="Pueblo"/>
    <n v="81001"/>
    <x v="117"/>
    <d v="2015-04-30T00:00:00"/>
    <n v="23.5428"/>
    <n v="3"/>
    <n v="46.23"/>
    <n v="88198"/>
    <n v="15.55"/>
    <s v="William"/>
  </r>
  <r>
    <n v="617"/>
    <s v="Brett Schultz"/>
    <x v="3"/>
    <n v="0.02"/>
    <n v="20.89"/>
    <n v="11.52"/>
    <s v="Regular Air"/>
    <s v="Consumer"/>
    <x v="2"/>
    <x v="6"/>
    <s v="Small Box"/>
    <s v="Iris® 3-Drawer Stacking Bin, Black"/>
    <n v="0.83"/>
    <s v="United States"/>
    <s v="West"/>
    <s v="Colorado"/>
    <s v="Pueblo"/>
    <n v="81001"/>
    <x v="117"/>
    <d v="2015-04-30T00:00:00"/>
    <n v="-276.11279999999999"/>
    <n v="13"/>
    <n v="279.27999999999997"/>
    <n v="88198"/>
    <n v="20.87"/>
    <s v="William"/>
  </r>
  <r>
    <n v="618"/>
    <s v="Robert Cowan"/>
    <x v="3"/>
    <n v="0.06"/>
    <n v="5.38"/>
    <n v="5.24"/>
    <s v="Express Air"/>
    <s v="Consumer"/>
    <x v="2"/>
    <x v="5"/>
    <s v="Small Box"/>
    <s v="Acco PRESSTEX® Data Binder with Storage Hooks, Dark Blue, 14 7/8&quot; X 11&quot;"/>
    <n v="0.36"/>
    <s v="United States"/>
    <s v="West"/>
    <s v="Colorado"/>
    <s v="Pueblo West"/>
    <n v="81007"/>
    <x v="117"/>
    <d v="2015-04-30T00:00:00"/>
    <n v="-64.670940000000002"/>
    <n v="14"/>
    <n v="81.819999999999993"/>
    <n v="88198"/>
    <n v="5.32"/>
    <s v="William"/>
  </r>
  <r>
    <n v="618"/>
    <s v="Robert Cowan"/>
    <x v="3"/>
    <n v="0.03"/>
    <n v="7.35"/>
    <n v="5.96"/>
    <s v="Regular Air"/>
    <s v="Consumer"/>
    <x v="2"/>
    <x v="7"/>
    <s v="Small Box"/>
    <s v="1/4 Fold Party Design Invitations &amp; White Envelopes, 24 8-1/2&quot; X 11&quot; Cards, 25 Env./Pack"/>
    <n v="0.38"/>
    <s v="United States"/>
    <s v="West"/>
    <s v="Colorado"/>
    <s v="Pueblo West"/>
    <n v="81007"/>
    <x v="117"/>
    <d v="2015-04-30T00:00:00"/>
    <n v="-11.113200000000001"/>
    <n v="1"/>
    <n v="13.16"/>
    <n v="88198"/>
    <n v="7.3199999999999994"/>
    <s v="William"/>
  </r>
  <r>
    <n v="638"/>
    <s v="Brooke Shepherd"/>
    <x v="0"/>
    <n v="0.06"/>
    <n v="65.989999999999995"/>
    <n v="8.8000000000000007"/>
    <s v="Express Air"/>
    <s v="Consumer"/>
    <x v="1"/>
    <x v="12"/>
    <s v="Small Box"/>
    <s v="6120"/>
    <n v="0.57999999999999996"/>
    <s v="United States"/>
    <s v="West"/>
    <s v="California"/>
    <s v="Santa Cruz"/>
    <n v="95062"/>
    <x v="118"/>
    <d v="2015-05-01T00:00:00"/>
    <n v="288.08999999999997"/>
    <n v="9"/>
    <n v="506.38"/>
    <n v="87954"/>
    <n v="65.929999999999993"/>
    <s v="William"/>
  </r>
  <r>
    <n v="638"/>
    <s v="Brooke Shepherd"/>
    <x v="0"/>
    <n v="0"/>
    <n v="195.99"/>
    <n v="4.2"/>
    <s v="Express Air"/>
    <s v="Consumer"/>
    <x v="1"/>
    <x v="12"/>
    <s v="Small Box"/>
    <s v="KH 688"/>
    <n v="0.56999999999999995"/>
    <s v="United States"/>
    <s v="West"/>
    <s v="California"/>
    <s v="Santa Cruz"/>
    <n v="95062"/>
    <x v="118"/>
    <d v="2015-05-02T00:00:00"/>
    <n v="719.47680000000003"/>
    <n v="6"/>
    <n v="1042.72"/>
    <n v="87954"/>
    <n v="195.99"/>
    <s v="William"/>
  </r>
  <r>
    <n v="640"/>
    <s v="Neal Wolfe"/>
    <x v="0"/>
    <n v="0.06"/>
    <n v="65.989999999999995"/>
    <n v="8.8000000000000007"/>
    <s v="Express Air"/>
    <s v="Consumer"/>
    <x v="1"/>
    <x v="12"/>
    <s v="Small Box"/>
    <s v="6120"/>
    <n v="0.57999999999999996"/>
    <s v="United States"/>
    <s v="West"/>
    <s v="Washington"/>
    <s v="Seattle"/>
    <n v="98119"/>
    <x v="118"/>
    <d v="2015-05-01T00:00:00"/>
    <n v="288.08999999999997"/>
    <n v="34"/>
    <n v="1912.98"/>
    <n v="45380"/>
    <n v="65.929999999999993"/>
    <s v="William"/>
  </r>
  <r>
    <n v="640"/>
    <s v="Neal Wolfe"/>
    <x v="0"/>
    <n v="0"/>
    <n v="195.99"/>
    <n v="4.2"/>
    <s v="Express Air"/>
    <s v="Consumer"/>
    <x v="1"/>
    <x v="12"/>
    <s v="Small Box"/>
    <s v="KH 688"/>
    <n v="0.56999999999999995"/>
    <s v="United States"/>
    <s v="West"/>
    <s v="Washington"/>
    <s v="Seattle"/>
    <n v="98119"/>
    <x v="118"/>
    <d v="2015-05-02T00:00:00"/>
    <n v="1030.509"/>
    <n v="24"/>
    <n v="4170.87"/>
    <n v="45380"/>
    <n v="195.99"/>
    <s v="William"/>
  </r>
  <r>
    <n v="851"/>
    <s v="Helen H Heller"/>
    <x v="0"/>
    <n v="0.06"/>
    <n v="1.26"/>
    <n v="0.7"/>
    <s v="Regular Air"/>
    <s v="Corporate"/>
    <x v="2"/>
    <x v="14"/>
    <s v="Wrap Bag"/>
    <s v="Bagged Rubber Bands"/>
    <n v="0.81"/>
    <s v="United States"/>
    <s v="West"/>
    <s v="California"/>
    <s v="Hacienda Heights"/>
    <n v="91745"/>
    <x v="118"/>
    <d v="2015-04-30T00:00:00"/>
    <n v="-6.6096000000000004"/>
    <n v="4"/>
    <n v="5.28"/>
    <n v="88571"/>
    <n v="1.2"/>
    <s v="William"/>
  </r>
  <r>
    <n v="854"/>
    <s v="Karen Hendricks"/>
    <x v="0"/>
    <n v="0.06"/>
    <n v="1.76"/>
    <n v="0.7"/>
    <s v="Regular Air"/>
    <s v="Corporate"/>
    <x v="2"/>
    <x v="2"/>
    <s v="Wrap Bag"/>
    <s v="Newell 310"/>
    <n v="0.56000000000000005"/>
    <s v="United States"/>
    <s v="East"/>
    <s v="Connecticut"/>
    <s v="Branford"/>
    <n v="6405"/>
    <x v="118"/>
    <d v="2015-05-02T00:00:00"/>
    <n v="1.2236"/>
    <n v="22"/>
    <n v="39.26"/>
    <n v="88571"/>
    <n v="1.7"/>
    <s v="Erin"/>
  </r>
  <r>
    <n v="855"/>
    <s v="Jacob Lanier"/>
    <x v="0"/>
    <n v="0.02"/>
    <n v="24.98"/>
    <n v="8.7899999999999991"/>
    <s v="Regular Air"/>
    <s v="Corporate"/>
    <x v="2"/>
    <x v="6"/>
    <s v="Small Box"/>
    <s v="2300 Heavy-Duty Transfer File Systems by Perma"/>
    <n v="0.66"/>
    <s v="United States"/>
    <s v="East"/>
    <s v="Connecticut"/>
    <s v="Danbury"/>
    <n v="6810"/>
    <x v="118"/>
    <d v="2015-05-01T00:00:00"/>
    <n v="4.3148"/>
    <n v="23"/>
    <n v="606.51"/>
    <n v="88571"/>
    <n v="24.96"/>
    <s v="Erin"/>
  </r>
  <r>
    <n v="858"/>
    <s v="Arthur Brady"/>
    <x v="0"/>
    <n v="0.05"/>
    <n v="35.99"/>
    <n v="5.99"/>
    <s v="Express Air"/>
    <s v="Corporate"/>
    <x v="1"/>
    <x v="12"/>
    <s v="Wrap Bag"/>
    <s v="Accessory41"/>
    <n v="0.38"/>
    <s v="United States"/>
    <s v="East"/>
    <s v="Maine"/>
    <s v="Lewiston"/>
    <n v="4240"/>
    <x v="118"/>
    <d v="2015-05-02T00:00:00"/>
    <n v="-125.83296"/>
    <n v="2"/>
    <n v="64.89"/>
    <n v="88571"/>
    <n v="35.940000000000005"/>
    <s v="Erin"/>
  </r>
  <r>
    <n v="2704"/>
    <s v="Juan Gold"/>
    <x v="0"/>
    <n v="0.06"/>
    <n v="3.6"/>
    <n v="2.2000000000000002"/>
    <s v="Regular Air"/>
    <s v="Consumer"/>
    <x v="2"/>
    <x v="7"/>
    <s v="Wrap Bag"/>
    <s v="Telephone Message Books with Fax/Mobile Section, 4 1/4&quot; x 6&quot;"/>
    <n v="0.39"/>
    <s v="United States"/>
    <s v="South"/>
    <s v="Florida"/>
    <s v="Pensacola"/>
    <n v="32503"/>
    <x v="118"/>
    <d v="2015-05-02T00:00:00"/>
    <n v="2755.6421999999998"/>
    <n v="4"/>
    <n v="15.19"/>
    <n v="91407"/>
    <n v="3.54"/>
    <s v="Sam"/>
  </r>
  <r>
    <n v="1352"/>
    <s v="Vivian Clarke"/>
    <x v="1"/>
    <n v="0.05"/>
    <n v="17.670000000000002"/>
    <n v="8.99"/>
    <s v="Regular Air"/>
    <s v="Home Office"/>
    <x v="0"/>
    <x v="11"/>
    <s v="Small Pack"/>
    <s v="Executive Impressions 12&quot; Wall Clock"/>
    <n v="0.47"/>
    <s v="United States"/>
    <s v="East"/>
    <s v="Maryland"/>
    <s v="Camp Springs"/>
    <n v="20746"/>
    <x v="118"/>
    <d v="2015-05-01T00:00:00"/>
    <n v="46.036799999999999"/>
    <n v="16"/>
    <n v="283.44"/>
    <n v="88234"/>
    <n v="17.62"/>
    <s v="Erin"/>
  </r>
  <r>
    <n v="1347"/>
    <s v="Vivian Goldstein"/>
    <x v="2"/>
    <n v="0.1"/>
    <n v="2.62"/>
    <n v="0.8"/>
    <s v="Regular Air"/>
    <s v="Home Office"/>
    <x v="2"/>
    <x v="14"/>
    <s v="Wrap Bag"/>
    <s v="Staples Metal Binder Clips"/>
    <n v="0.39"/>
    <s v="United States"/>
    <s v="South"/>
    <s v="Florida"/>
    <s v="Brandon"/>
    <n v="33511"/>
    <x v="118"/>
    <d v="2015-05-06T00:00:00"/>
    <n v="-94.490899999999996"/>
    <n v="21"/>
    <n v="51.86"/>
    <n v="89686"/>
    <n v="2.52"/>
    <s v="Sam"/>
  </r>
  <r>
    <n v="2704"/>
    <s v="Juan Gold"/>
    <x v="2"/>
    <n v="0.03"/>
    <n v="13.48"/>
    <n v="4.51"/>
    <s v="Express Air"/>
    <s v="Consumer"/>
    <x v="2"/>
    <x v="6"/>
    <s v="Small Box"/>
    <s v="Tenex Personal Project File with Scoop Front Design, Black"/>
    <n v="0.59"/>
    <s v="United States"/>
    <s v="South"/>
    <s v="Florida"/>
    <s v="Pensacola"/>
    <n v="32503"/>
    <x v="118"/>
    <d v="2015-05-04T00:00:00"/>
    <n v="-256.01799999999997"/>
    <n v="4"/>
    <n v="59.49"/>
    <n v="91408"/>
    <n v="13.450000000000001"/>
    <s v="Sam"/>
  </r>
  <r>
    <n v="2823"/>
    <s v="Max Hurley"/>
    <x v="2"/>
    <n v="0.02"/>
    <n v="21.98"/>
    <n v="2.87"/>
    <s v="Regular Air"/>
    <s v="Corporate"/>
    <x v="2"/>
    <x v="2"/>
    <s v="Small Pack"/>
    <s v="Panasonic KP-310 Heavy-Duty Electric Pencil Sharpener"/>
    <n v="0.55000000000000004"/>
    <s v="United States"/>
    <s v="West"/>
    <s v="Nevada"/>
    <s v="North Las Vegas"/>
    <n v="89031"/>
    <x v="118"/>
    <d v="2015-05-02T00:00:00"/>
    <n v="165.6345"/>
    <n v="11"/>
    <n v="240.05"/>
    <n v="87240"/>
    <n v="21.96"/>
    <s v="William"/>
  </r>
  <r>
    <n v="1989"/>
    <s v="David Weaver"/>
    <x v="4"/>
    <n v="0.1"/>
    <n v="1.6"/>
    <n v="1.29"/>
    <s v="Regular Air"/>
    <s v="Home Office"/>
    <x v="2"/>
    <x v="2"/>
    <s v="Wrap Bag"/>
    <s v="Sanford Pocket Accent® Highlighters"/>
    <n v="0.42"/>
    <s v="United States"/>
    <s v="West"/>
    <s v="Utah"/>
    <s v="Holladay"/>
    <n v="84117"/>
    <x v="118"/>
    <d v="2015-04-30T00:00:00"/>
    <n v="-14.990399999999999"/>
    <n v="11"/>
    <n v="16.88"/>
    <n v="90003"/>
    <n v="1.5"/>
    <s v="William"/>
  </r>
  <r>
    <n v="2394"/>
    <s v="Tina Monroe"/>
    <x v="0"/>
    <n v="0.01"/>
    <n v="11.7"/>
    <n v="5.63"/>
    <s v="Regular Air"/>
    <s v="Corporate"/>
    <x v="2"/>
    <x v="5"/>
    <s v="Small Box"/>
    <s v="Fellowes Binding Cases"/>
    <n v="0.4"/>
    <s v="United States"/>
    <s v="South"/>
    <s v="Georgia"/>
    <s v="Sandy Springs"/>
    <n v="30328"/>
    <x v="119"/>
    <d v="2015-05-03T00:00:00"/>
    <n v="39.21"/>
    <n v="16"/>
    <n v="196.69"/>
    <n v="86949"/>
    <n v="11.69"/>
    <s v="Sam"/>
  </r>
  <r>
    <n v="2394"/>
    <s v="Tina Monroe"/>
    <x v="0"/>
    <n v="0.03"/>
    <n v="4.55"/>
    <n v="1.49"/>
    <s v="Regular Air"/>
    <s v="Corporate"/>
    <x v="2"/>
    <x v="5"/>
    <s v="Small Box"/>
    <s v="Presstex Flexible Ring Binders"/>
    <n v="0.35"/>
    <s v="United States"/>
    <s v="South"/>
    <s v="Georgia"/>
    <s v="Sandy Springs"/>
    <n v="30328"/>
    <x v="119"/>
    <d v="2015-05-01T00:00:00"/>
    <n v="100.38"/>
    <n v="9"/>
    <n v="40.28"/>
    <n v="86949"/>
    <n v="4.5199999999999996"/>
    <s v="Sam"/>
  </r>
  <r>
    <n v="2724"/>
    <s v="Erika Clapp"/>
    <x v="0"/>
    <n v="0.06"/>
    <n v="4.9800000000000004"/>
    <n v="7.44"/>
    <s v="Regular Air"/>
    <s v="Home Office"/>
    <x v="2"/>
    <x v="7"/>
    <s v="Small Box"/>
    <s v="Xerox 1922"/>
    <n v="0.36"/>
    <s v="United States"/>
    <s v="South"/>
    <s v="Tennessee"/>
    <s v="Chattanooga"/>
    <n v="37421"/>
    <x v="119"/>
    <d v="2015-05-02T00:00:00"/>
    <n v="-37.561999999999998"/>
    <n v="10"/>
    <n v="53.21"/>
    <n v="88959"/>
    <n v="4.9200000000000008"/>
    <s v="Sam"/>
  </r>
  <r>
    <n v="2724"/>
    <s v="Erika Clapp"/>
    <x v="0"/>
    <n v="0.01"/>
    <n v="6.48"/>
    <n v="7.37"/>
    <s v="Regular Air"/>
    <s v="Home Office"/>
    <x v="2"/>
    <x v="7"/>
    <s v="Small Box"/>
    <s v="Xerox 210"/>
    <n v="0.37"/>
    <s v="United States"/>
    <s v="South"/>
    <s v="Tennessee"/>
    <s v="Chattanooga"/>
    <n v="37421"/>
    <x v="119"/>
    <d v="2015-05-03T00:00:00"/>
    <n v="-449.69400000000002"/>
    <n v="18"/>
    <n v="122.8"/>
    <n v="88959"/>
    <n v="6.4700000000000006"/>
    <s v="Sam"/>
  </r>
  <r>
    <n v="1271"/>
    <s v="Joanne Church"/>
    <x v="2"/>
    <n v="0.1"/>
    <n v="34.229999999999997"/>
    <n v="5.0199999999999996"/>
    <s v="Regular Air"/>
    <s v="Corporate"/>
    <x v="0"/>
    <x v="11"/>
    <s v="Small Box"/>
    <s v="Hand-Finished Solid Wood Document Frame"/>
    <n v="0.55000000000000004"/>
    <s v="United States"/>
    <s v="West"/>
    <s v="California"/>
    <s v="La Mesa"/>
    <n v="91941"/>
    <x v="119"/>
    <d v="2015-05-06T00:00:00"/>
    <n v="151.56540000000001"/>
    <n v="7"/>
    <n v="219.66"/>
    <n v="88411"/>
    <n v="34.129999999999995"/>
    <s v="William"/>
  </r>
  <r>
    <n v="1383"/>
    <s v="Christina Hanna"/>
    <x v="4"/>
    <n v="0.03"/>
    <n v="2.23"/>
    <n v="4.57"/>
    <s v="Regular Air"/>
    <s v="Consumer"/>
    <x v="0"/>
    <x v="11"/>
    <s v="Small Pack"/>
    <s v="Eldon Pizzaz™ Desk Accessories"/>
    <n v="0.41"/>
    <s v="United States"/>
    <s v="West"/>
    <s v="Utah"/>
    <s v="West Valley City"/>
    <n v="84120"/>
    <x v="119"/>
    <d v="2015-05-02T00:00:00"/>
    <n v="-93.25"/>
    <n v="12"/>
    <n v="28.66"/>
    <n v="89406"/>
    <n v="2.2000000000000002"/>
    <s v="William"/>
  </r>
  <r>
    <n v="381"/>
    <s v="Danielle Watts"/>
    <x v="3"/>
    <n v="7.0000000000000007E-2"/>
    <n v="415.88"/>
    <n v="11.37"/>
    <s v="Regular Air"/>
    <s v="Corporate"/>
    <x v="2"/>
    <x v="6"/>
    <s v="Small Box"/>
    <s v="Deluxe Rollaway Locking File with Drawer"/>
    <n v="0.56999999999999995"/>
    <s v="United States"/>
    <s v="Central"/>
    <s v="Illinois"/>
    <s v="Bloomington"/>
    <n v="61701"/>
    <x v="119"/>
    <d v="2015-05-01T00:00:00"/>
    <n v="-539.59"/>
    <n v="1"/>
    <n v="394.51"/>
    <n v="88929"/>
    <n v="415.81"/>
    <s v="Chris"/>
  </r>
  <r>
    <n v="1193"/>
    <s v="Louis Parrish"/>
    <x v="3"/>
    <n v="0.03"/>
    <n v="5.98"/>
    <n v="1.49"/>
    <s v="Regular Air"/>
    <s v="Small Business"/>
    <x v="2"/>
    <x v="5"/>
    <s v="Small Box"/>
    <s v="Avery Hanging File Binders"/>
    <n v="0.39"/>
    <s v="United States"/>
    <s v="East"/>
    <s v="District of Columbia"/>
    <s v="Washington"/>
    <n v="20016"/>
    <x v="119"/>
    <d v="2015-05-03T00:00:00"/>
    <n v="38.08"/>
    <n v="85"/>
    <n v="517.85"/>
    <n v="38852"/>
    <n v="5.95"/>
    <s v="Erin"/>
  </r>
  <r>
    <n v="1194"/>
    <s v="Sidney Brewer"/>
    <x v="3"/>
    <n v="0.03"/>
    <n v="5.98"/>
    <n v="1.49"/>
    <s v="Regular Air"/>
    <s v="Small Business"/>
    <x v="2"/>
    <x v="5"/>
    <s v="Small Box"/>
    <s v="Avery Hanging File Binders"/>
    <n v="0.39"/>
    <s v="United States"/>
    <s v="South"/>
    <s v="Florida"/>
    <s v="Immokalee"/>
    <n v="34142"/>
    <x v="119"/>
    <d v="2015-05-03T00:00:00"/>
    <n v="20.495999999999999"/>
    <n v="21"/>
    <n v="127.94"/>
    <n v="87586"/>
    <n v="5.95"/>
    <s v="Sam"/>
  </r>
  <r>
    <n v="3139"/>
    <s v="David Powell"/>
    <x v="0"/>
    <n v="0.09"/>
    <n v="280.98"/>
    <n v="57"/>
    <s v="Delivery Truck"/>
    <s v="Home Office"/>
    <x v="0"/>
    <x v="9"/>
    <s v="Jumbo Drum"/>
    <s v="Hon 2090 “Pillow Soft” Series Mid Back Swivel/Tilt Chairs"/>
    <n v="0.78"/>
    <s v="United States"/>
    <s v="East"/>
    <s v="New Jersey"/>
    <s v="Cranford"/>
    <n v="7016"/>
    <x v="120"/>
    <d v="2015-05-05T00:00:00"/>
    <n v="252.488"/>
    <n v="31"/>
    <n v="7974.21"/>
    <n v="86793"/>
    <n v="280.89000000000004"/>
    <s v="Erin"/>
  </r>
  <r>
    <n v="3367"/>
    <s v="Renee McKenzie"/>
    <x v="0"/>
    <n v="0.08"/>
    <n v="30.97"/>
    <n v="4"/>
    <s v="Regular Air"/>
    <s v="Home Office"/>
    <x v="1"/>
    <x v="1"/>
    <s v="Small Box"/>
    <s v="Microsoft Multimedia Keyboard"/>
    <n v="0.74"/>
    <s v="United States"/>
    <s v="East"/>
    <s v="Ohio"/>
    <s v="Upper Arlington"/>
    <n v="43221"/>
    <x v="120"/>
    <d v="2015-05-03T00:00:00"/>
    <n v="10.68"/>
    <n v="26"/>
    <n v="758.97"/>
    <n v="90502"/>
    <n v="30.89"/>
    <s v="Erin"/>
  </r>
  <r>
    <n v="3367"/>
    <s v="Renee McKenzie"/>
    <x v="0"/>
    <n v="0.1"/>
    <n v="4.13"/>
    <n v="0.5"/>
    <s v="Express Air"/>
    <s v="Home Office"/>
    <x v="2"/>
    <x v="13"/>
    <s v="Small Box"/>
    <s v="Avery 506"/>
    <n v="0.39"/>
    <s v="United States"/>
    <s v="East"/>
    <s v="Ohio"/>
    <s v="Upper Arlington"/>
    <n v="43221"/>
    <x v="120"/>
    <d v="2015-05-04T00:00:00"/>
    <n v="58.263599999999997"/>
    <n v="18"/>
    <n v="84.44"/>
    <n v="90502"/>
    <n v="4.03"/>
    <s v="Erin"/>
  </r>
  <r>
    <n v="408"/>
    <s v="Calvin Parsons Walter"/>
    <x v="2"/>
    <n v="7.0000000000000007E-2"/>
    <n v="29.17"/>
    <n v="6.27"/>
    <s v="Regular Air"/>
    <s v="Corporate"/>
    <x v="2"/>
    <x v="5"/>
    <s v="Small Box"/>
    <s v="Binding Machine Supplies"/>
    <n v="0.37"/>
    <s v="United States"/>
    <s v="Central"/>
    <s v="Texas"/>
    <s v="San Juan"/>
    <n v="78589"/>
    <x v="120"/>
    <d v="2015-05-06T00:00:00"/>
    <n v="236.2371"/>
    <n v="14"/>
    <n v="400.47"/>
    <n v="89639"/>
    <n v="29.1"/>
    <s v="Chris"/>
  </r>
  <r>
    <n v="2426"/>
    <s v="Dorothy Holt"/>
    <x v="2"/>
    <n v="0.08"/>
    <n v="4.4800000000000004"/>
    <n v="49"/>
    <s v="Regular Air"/>
    <s v="Small Business"/>
    <x v="2"/>
    <x v="8"/>
    <s v="Large Box"/>
    <s v="Hoover Portapower™ Portable Vacuum"/>
    <n v="0.6"/>
    <s v="United States"/>
    <s v="Central"/>
    <s v="Texas"/>
    <s v="Irving"/>
    <n v="75061"/>
    <x v="120"/>
    <d v="2015-05-02T00:00:00"/>
    <n v="139.58009999999999"/>
    <n v="37"/>
    <n v="202.29"/>
    <n v="90861"/>
    <n v="4.4000000000000004"/>
    <s v="Chris"/>
  </r>
  <r>
    <n v="2426"/>
    <s v="Dorothy Holt"/>
    <x v="2"/>
    <n v="0"/>
    <n v="17.670000000000002"/>
    <n v="8.99"/>
    <s v="Regular Air"/>
    <s v="Small Business"/>
    <x v="0"/>
    <x v="11"/>
    <s v="Small Pack"/>
    <s v="Executive Impressions 12&quot; Wall Clock"/>
    <n v="0.47"/>
    <s v="United States"/>
    <s v="Central"/>
    <s v="Texas"/>
    <s v="Irving"/>
    <n v="75061"/>
    <x v="120"/>
    <d v="2015-05-09T00:00:00"/>
    <n v="109.67"/>
    <n v="9"/>
    <n v="168.71"/>
    <n v="90861"/>
    <n v="17.670000000000002"/>
    <s v="Chris"/>
  </r>
  <r>
    <n v="2578"/>
    <s v="Kent Gill"/>
    <x v="2"/>
    <n v="0.04"/>
    <n v="8.6"/>
    <n v="6.19"/>
    <s v="Regular Air"/>
    <s v="Home Office"/>
    <x v="2"/>
    <x v="5"/>
    <s v="Small Box"/>
    <s v="Avery Printable Repositionable Plastic Tabs"/>
    <n v="0.38"/>
    <s v="United States"/>
    <s v="South"/>
    <s v="Alabama"/>
    <s v="Opelika"/>
    <n v="36801"/>
    <x v="120"/>
    <d v="2015-05-04T00:00:00"/>
    <n v="309.71159999999998"/>
    <n v="5"/>
    <n v="46.85"/>
    <n v="88298"/>
    <n v="8.56"/>
    <s v="Sam"/>
  </r>
  <r>
    <n v="2578"/>
    <s v="Kent Gill"/>
    <x v="2"/>
    <n v="0.01"/>
    <n v="3.58"/>
    <n v="1.63"/>
    <s v="Regular Air"/>
    <s v="Home Office"/>
    <x v="2"/>
    <x v="14"/>
    <s v="Wrap Bag"/>
    <s v="OIC Colored Binder Clips, Assorted Sizes"/>
    <n v="0.36"/>
    <s v="United States"/>
    <s v="South"/>
    <s v="Alabama"/>
    <s v="Opelika"/>
    <n v="36801"/>
    <x v="120"/>
    <d v="2015-05-06T00:00:00"/>
    <n v="-128.85599999999999"/>
    <n v="26"/>
    <n v="93.57"/>
    <n v="88298"/>
    <n v="3.5700000000000003"/>
    <s v="Sam"/>
  </r>
  <r>
    <n v="2578"/>
    <s v="Kent Gill"/>
    <x v="2"/>
    <n v="0.08"/>
    <n v="105.49"/>
    <n v="41.64"/>
    <s v="Delivery Truck"/>
    <s v="Home Office"/>
    <x v="0"/>
    <x v="0"/>
    <s v="Jumbo Box"/>
    <s v="Balt Solid Wood Rectangular Table"/>
    <n v="0.75"/>
    <s v="United States"/>
    <s v="South"/>
    <s v="Alabama"/>
    <s v="Opelika"/>
    <n v="36801"/>
    <x v="120"/>
    <d v="2015-05-09T00:00:00"/>
    <n v="-36.945999999999998"/>
    <n v="34"/>
    <n v="2694.49"/>
    <n v="88298"/>
    <n v="105.41"/>
    <s v="Sam"/>
  </r>
  <r>
    <n v="2531"/>
    <s v="Rick Houston"/>
    <x v="4"/>
    <n v="0.08"/>
    <n v="4"/>
    <n v="1.3"/>
    <s v="Regular Air"/>
    <s v="Small Business"/>
    <x v="2"/>
    <x v="7"/>
    <s v="Wrap Bag"/>
    <s v="EcoTones® Memo Sheets"/>
    <n v="0.37"/>
    <s v="United States"/>
    <s v="West"/>
    <s v="California"/>
    <s v="Atascadero"/>
    <n v="93422"/>
    <x v="120"/>
    <d v="2015-05-04T00:00:00"/>
    <n v="28.4"/>
    <n v="14"/>
    <n v="51.99"/>
    <n v="87452"/>
    <n v="3.92"/>
    <s v="William"/>
  </r>
  <r>
    <n v="27"/>
    <s v="Guy Gallagher"/>
    <x v="3"/>
    <n v="0.04"/>
    <n v="4.1399999999999997"/>
    <n v="6.6"/>
    <s v="Regular Air"/>
    <s v="Corporate"/>
    <x v="0"/>
    <x v="11"/>
    <s v="Small Box"/>
    <s v="Eldon Image Series Black Desk Accessories"/>
    <n v="0.49"/>
    <s v="United States"/>
    <s v="West"/>
    <s v="California"/>
    <s v="Lakewood"/>
    <n v="90712"/>
    <x v="120"/>
    <d v="2015-05-04T00:00:00"/>
    <n v="8.8940000000000001"/>
    <n v="12"/>
    <n v="54.78"/>
    <n v="87652"/>
    <n v="4.0999999999999996"/>
    <s v="William"/>
  </r>
  <r>
    <n v="3386"/>
    <s v="Carmen Elmore"/>
    <x v="0"/>
    <n v="0"/>
    <n v="2.61"/>
    <n v="0.5"/>
    <s v="Regular Air"/>
    <s v="Corporate"/>
    <x v="2"/>
    <x v="13"/>
    <s v="Small Box"/>
    <s v="Avery 494"/>
    <n v="0.39"/>
    <s v="United States"/>
    <s v="East"/>
    <s v="Ohio"/>
    <s v="Bowling Green"/>
    <n v="43402"/>
    <x v="121"/>
    <d v="2015-05-05T00:00:00"/>
    <n v="19.554600000000001"/>
    <n v="10"/>
    <n v="28.34"/>
    <n v="88746"/>
    <n v="2.61"/>
    <s v="Erin"/>
  </r>
  <r>
    <n v="3386"/>
    <s v="Carmen Elmore"/>
    <x v="0"/>
    <n v="0.04"/>
    <n v="25.38"/>
    <n v="8.99"/>
    <s v="Express Air"/>
    <s v="Corporate"/>
    <x v="0"/>
    <x v="11"/>
    <s v="Small Pack"/>
    <s v="Executive Impressions 13&quot; Chairman Wall Clock"/>
    <n v="0.5"/>
    <s v="United States"/>
    <s v="East"/>
    <s v="Ohio"/>
    <s v="Bowling Green"/>
    <n v="43402"/>
    <x v="121"/>
    <d v="2015-05-06T00:00:00"/>
    <n v="152.482"/>
    <n v="35"/>
    <n v="861.3"/>
    <n v="88746"/>
    <n v="25.34"/>
    <s v="Erin"/>
  </r>
  <r>
    <n v="2157"/>
    <s v="Tom Hoyle Honeycutt"/>
    <x v="1"/>
    <n v="7.0000000000000007E-2"/>
    <n v="30.93"/>
    <n v="3.92"/>
    <s v="Regular Air"/>
    <s v="Home Office"/>
    <x v="0"/>
    <x v="11"/>
    <s v="Small Pack"/>
    <s v="Advantus Employee of the Month Certificate Frame, 11 x 13-1/2"/>
    <n v="0.44"/>
    <s v="United States"/>
    <s v="Central"/>
    <s v="Michigan"/>
    <s v="Warren"/>
    <n v="48093"/>
    <x v="121"/>
    <d v="2015-05-04T00:00:00"/>
    <n v="398.30250000000001"/>
    <n v="19"/>
    <n v="577.25"/>
    <n v="90386"/>
    <n v="30.86"/>
    <s v="Chris"/>
  </r>
  <r>
    <n v="2157"/>
    <s v="Tom Hoyle Honeycutt"/>
    <x v="1"/>
    <n v="0.05"/>
    <n v="297.48"/>
    <n v="18.059999999999999"/>
    <s v="Delivery Truck"/>
    <s v="Home Office"/>
    <x v="1"/>
    <x v="3"/>
    <s v="Jumbo Drum"/>
    <s v="Panasonic KX-P3200 Dot Matrix Printer"/>
    <n v="0.6"/>
    <s v="United States"/>
    <s v="Central"/>
    <s v="Michigan"/>
    <s v="Warren"/>
    <n v="48093"/>
    <x v="121"/>
    <d v="2015-05-04T00:00:00"/>
    <n v="709.85199999999998"/>
    <n v="14"/>
    <n v="4075.18"/>
    <n v="90386"/>
    <n v="297.43"/>
    <s v="Chris"/>
  </r>
  <r>
    <n v="2157"/>
    <s v="Tom Hoyle Honeycutt"/>
    <x v="1"/>
    <n v="7.0000000000000007E-2"/>
    <n v="296.18"/>
    <n v="54.12"/>
    <s v="Delivery Truck"/>
    <s v="Home Office"/>
    <x v="0"/>
    <x v="0"/>
    <s v="Jumbo Box"/>
    <s v="Hon 94000 Series Round Tables"/>
    <n v="0.76"/>
    <s v="United States"/>
    <s v="Central"/>
    <s v="Michigan"/>
    <s v="Warren"/>
    <n v="48093"/>
    <x v="121"/>
    <d v="2015-05-05T00:00:00"/>
    <n v="80.809200000000004"/>
    <n v="6"/>
    <n v="1798.23"/>
    <n v="90386"/>
    <n v="296.11"/>
    <s v="Chris"/>
  </r>
  <r>
    <n v="1391"/>
    <s v="Carolyn Greer"/>
    <x v="2"/>
    <n v="7.0000000000000007E-2"/>
    <n v="12.28"/>
    <n v="6.13"/>
    <s v="Regular Air"/>
    <s v="Small Business"/>
    <x v="2"/>
    <x v="6"/>
    <s v="Small Box"/>
    <s v="Recycled Eldon Regeneration Jumbo File"/>
    <n v="0.56999999999999995"/>
    <s v="United States"/>
    <s v="West"/>
    <s v="California"/>
    <s v="Sunnyvale"/>
    <n v="94086"/>
    <x v="121"/>
    <d v="2015-05-10T00:00:00"/>
    <n v="15.236000000000001"/>
    <n v="33"/>
    <n v="389.59"/>
    <n v="88730"/>
    <n v="12.209999999999999"/>
    <s v="William"/>
  </r>
  <r>
    <n v="1680"/>
    <s v="Esther Whitaker"/>
    <x v="2"/>
    <n v="0.09"/>
    <n v="30.98"/>
    <n v="19.510000000000002"/>
    <s v="Regular Air"/>
    <s v="Consumer"/>
    <x v="2"/>
    <x v="15"/>
    <s v="Small Box"/>
    <s v="Staples Colored Interoffice Envelopes"/>
    <n v="0.36"/>
    <s v="United States"/>
    <s v="East"/>
    <s v="Ohio"/>
    <s v="Fairfield"/>
    <n v="45014"/>
    <x v="121"/>
    <d v="2015-05-05T00:00:00"/>
    <n v="-163.53"/>
    <n v="18"/>
    <n v="514.62"/>
    <n v="86645"/>
    <n v="30.89"/>
    <s v="Erin"/>
  </r>
  <r>
    <n v="1680"/>
    <s v="Esther Whitaker"/>
    <x v="2"/>
    <n v="0.03"/>
    <n v="49.34"/>
    <n v="10.25"/>
    <s v="Regular Air"/>
    <s v="Consumer"/>
    <x v="0"/>
    <x v="11"/>
    <s v="Large Box"/>
    <s v="Electrix Fluorescent Magnifier Lamps &amp; Weighted Base"/>
    <n v="0.56999999999999995"/>
    <s v="United States"/>
    <s v="East"/>
    <s v="Ohio"/>
    <s v="Fairfield"/>
    <n v="45014"/>
    <x v="121"/>
    <d v="2015-05-05T00:00:00"/>
    <n v="554.77"/>
    <n v="17"/>
    <n v="817.32"/>
    <n v="86645"/>
    <n v="49.31"/>
    <s v="Erin"/>
  </r>
  <r>
    <n v="94"/>
    <s v="Eddie House Mueller"/>
    <x v="3"/>
    <n v="0.04"/>
    <n v="160.97999999999999"/>
    <n v="30"/>
    <s v="Delivery Truck"/>
    <s v="Home Office"/>
    <x v="0"/>
    <x v="9"/>
    <s v="Jumbo Drum"/>
    <s v="Office Star - Mid Back Dual function Ergonomic High Back Chair with 2-Way Adjustable Arms"/>
    <n v="0.62"/>
    <s v="United States"/>
    <s v="Central"/>
    <s v="Illinois"/>
    <s v="Chicago"/>
    <n v="60601"/>
    <x v="121"/>
    <d v="2015-05-05T00:00:00"/>
    <n v="116.1"/>
    <n v="37"/>
    <n v="6276.34"/>
    <n v="44231"/>
    <n v="160.94"/>
    <s v="Chris"/>
  </r>
  <r>
    <n v="94"/>
    <s v="Eddie House Mueller"/>
    <x v="3"/>
    <n v="0.01"/>
    <n v="17.98"/>
    <n v="4"/>
    <s v="Regular Air"/>
    <s v="Home Office"/>
    <x v="1"/>
    <x v="1"/>
    <s v="Small Box"/>
    <s v="Belkin 107-key enhanced keyboard, USB/PS/2 interface"/>
    <n v="0.79"/>
    <s v="United States"/>
    <s v="Central"/>
    <s v="Illinois"/>
    <s v="Chicago"/>
    <n v="60601"/>
    <x v="121"/>
    <d v="2015-05-05T00:00:00"/>
    <n v="-87.96"/>
    <n v="146"/>
    <n v="2664.4"/>
    <n v="44231"/>
    <n v="17.97"/>
    <s v="Chris"/>
  </r>
  <r>
    <n v="97"/>
    <s v="Max McKenna"/>
    <x v="3"/>
    <n v="0.04"/>
    <n v="160.97999999999999"/>
    <n v="30"/>
    <s v="Delivery Truck"/>
    <s v="Home Office"/>
    <x v="0"/>
    <x v="9"/>
    <s v="Jumbo Drum"/>
    <s v="Office Star - Mid Back Dual function Ergonomic High Back Chair with 2-Way Adjustable Arms"/>
    <n v="0.62"/>
    <s v="United States"/>
    <s v="Central"/>
    <s v="Kansas"/>
    <s v="Manhattan"/>
    <n v="66502"/>
    <x v="121"/>
    <d v="2015-05-05T00:00:00"/>
    <n v="255.42"/>
    <n v="9"/>
    <n v="1526.68"/>
    <n v="87306"/>
    <n v="160.94"/>
    <s v="Chris"/>
  </r>
  <r>
    <n v="97"/>
    <s v="Max McKenna"/>
    <x v="3"/>
    <n v="0.06"/>
    <n v="115.99"/>
    <n v="8.99"/>
    <s v="Regular Air"/>
    <s v="Home Office"/>
    <x v="1"/>
    <x v="12"/>
    <s v="Small Box"/>
    <s v="5185"/>
    <n v="0.57999999999999996"/>
    <s v="United States"/>
    <s v="Central"/>
    <s v="Kansas"/>
    <s v="Manhattan"/>
    <n v="66502"/>
    <x v="121"/>
    <d v="2015-05-04T00:00:00"/>
    <n v="685.6146"/>
    <n v="20"/>
    <n v="1952.56"/>
    <n v="87306"/>
    <n v="115.92999999999999"/>
    <s v="Chris"/>
  </r>
  <r>
    <n v="1869"/>
    <s v="Roberta Daniel"/>
    <x v="3"/>
    <n v="0.08"/>
    <n v="8.09"/>
    <n v="7.96"/>
    <s v="Regular Air"/>
    <s v="Consumer"/>
    <x v="0"/>
    <x v="11"/>
    <s v="Small Box"/>
    <s v="6&quot; Cubicle Wall Clock, Black"/>
    <n v="0.49"/>
    <s v="United States"/>
    <s v="West"/>
    <s v="New Mexico"/>
    <s v="Alamogordo"/>
    <n v="88310"/>
    <x v="121"/>
    <d v="2015-05-04T00:00:00"/>
    <n v="-88.82"/>
    <n v="10"/>
    <n v="80.349999999999994"/>
    <n v="89209"/>
    <n v="8.01"/>
    <s v="William"/>
  </r>
  <r>
    <n v="335"/>
    <s v="Curtis O'Connell"/>
    <x v="0"/>
    <n v="0.09"/>
    <n v="6.28"/>
    <n v="5.29"/>
    <s v="Regular Air"/>
    <s v="Corporate"/>
    <x v="0"/>
    <x v="11"/>
    <s v="Small Box"/>
    <s v="Eldon® 200 Class™ Desk Accessories, Burgundy"/>
    <n v="0.43"/>
    <s v="United States"/>
    <s v="West"/>
    <s v="Oregon"/>
    <s v="Medford"/>
    <n v="97504"/>
    <x v="122"/>
    <d v="2015-05-04T00:00:00"/>
    <n v="-5.2"/>
    <n v="1"/>
    <n v="8.5299999999999994"/>
    <n v="87277"/>
    <n v="6.19"/>
    <s v="William"/>
  </r>
  <r>
    <n v="342"/>
    <s v="Jacqueline Noble"/>
    <x v="0"/>
    <n v="0.01"/>
    <n v="3.26"/>
    <n v="1.86"/>
    <s v="Regular Air"/>
    <s v="Corporate"/>
    <x v="2"/>
    <x v="2"/>
    <s v="Wrap Bag"/>
    <s v="Avery Hi-Liter GlideStik Fluorescent Highlighter, Yellow Ink"/>
    <n v="0.41"/>
    <s v="United States"/>
    <s v="South"/>
    <s v="Florida"/>
    <s v="Miami"/>
    <n v="33181"/>
    <x v="122"/>
    <d v="2015-05-06T00:00:00"/>
    <n v="-4.6683000000000003"/>
    <n v="20"/>
    <n v="73.97"/>
    <n v="3332"/>
    <n v="3.25"/>
    <s v="Sam"/>
  </r>
  <r>
    <n v="344"/>
    <s v="Rosemary English"/>
    <x v="0"/>
    <n v="0.01"/>
    <n v="3.26"/>
    <n v="1.86"/>
    <s v="Regular Air"/>
    <s v="Corporate"/>
    <x v="2"/>
    <x v="2"/>
    <s v="Wrap Bag"/>
    <s v="Avery Hi-Liter GlideStik Fluorescent Highlighter, Yellow Ink"/>
    <n v="0.41"/>
    <s v="United States"/>
    <s v="East"/>
    <s v="Maine"/>
    <s v="Portland"/>
    <n v="4101"/>
    <x v="122"/>
    <d v="2015-05-06T00:00:00"/>
    <n v="0.70199999999999996"/>
    <n v="5"/>
    <n v="18.489999999999998"/>
    <n v="88152"/>
    <n v="3.25"/>
    <s v="Erin"/>
  </r>
  <r>
    <n v="2289"/>
    <s v="Ryan Herman"/>
    <x v="0"/>
    <n v="0.01"/>
    <n v="7.59"/>
    <n v="4"/>
    <s v="Regular Air"/>
    <s v="Home Office"/>
    <x v="0"/>
    <x v="11"/>
    <s v="Wrap Bag"/>
    <s v="Master Giant Foot® Doorstop, Safety Yellow"/>
    <n v="0.42"/>
    <s v="United States"/>
    <s v="Central"/>
    <s v="Minnesota"/>
    <s v="Burnsville"/>
    <n v="55337"/>
    <x v="122"/>
    <d v="2015-05-04T00:00:00"/>
    <n v="2.97"/>
    <n v="17"/>
    <n v="136.25"/>
    <n v="88165"/>
    <n v="7.58"/>
    <s v="Chris"/>
  </r>
  <r>
    <n v="2650"/>
    <s v="Joanne Chu"/>
    <x v="0"/>
    <n v="0.05"/>
    <n v="35.99"/>
    <n v="5.99"/>
    <s v="Regular Air"/>
    <s v="Corporate"/>
    <x v="1"/>
    <x v="12"/>
    <s v="Wrap Bag"/>
    <s v="Accessory41"/>
    <n v="0.38"/>
    <s v="United States"/>
    <s v="East"/>
    <s v="Pennsylvania"/>
    <s v="Baldwin"/>
    <n v="15234"/>
    <x v="122"/>
    <d v="2015-05-05T00:00:00"/>
    <n v="524.31719999999996"/>
    <n v="26"/>
    <n v="759.88"/>
    <n v="88815"/>
    <n v="35.940000000000005"/>
    <s v="Erin"/>
  </r>
  <r>
    <n v="2689"/>
    <s v="Marlene Gray"/>
    <x v="0"/>
    <n v="0.09"/>
    <n v="3.75"/>
    <n v="0.5"/>
    <s v="Regular Air"/>
    <s v="Home Office"/>
    <x v="2"/>
    <x v="13"/>
    <s v="Small Box"/>
    <s v="Avery 496"/>
    <n v="0.37"/>
    <s v="United States"/>
    <s v="East"/>
    <s v="New Jersey"/>
    <s v="Clifton"/>
    <n v="7011"/>
    <x v="122"/>
    <d v="2015-05-06T00:00:00"/>
    <n v="51.218699999999998"/>
    <n v="21"/>
    <n v="74.23"/>
    <n v="90624"/>
    <n v="3.66"/>
    <s v="Erin"/>
  </r>
  <r>
    <n v="2693"/>
    <s v="Lloyd Cannon"/>
    <x v="0"/>
    <n v="0.01"/>
    <n v="30.98"/>
    <n v="9.18"/>
    <s v="Regular Air"/>
    <s v="Home Office"/>
    <x v="2"/>
    <x v="7"/>
    <s v="Small Box"/>
    <s v="Xerox 1951"/>
    <n v="0.4"/>
    <s v="United States"/>
    <s v="East"/>
    <s v="Vermont"/>
    <s v="Bennington"/>
    <n v="5201"/>
    <x v="122"/>
    <d v="2015-05-04T00:00:00"/>
    <n v="380.46800000000002"/>
    <n v="20"/>
    <n v="627.19000000000005"/>
    <n v="90624"/>
    <n v="30.97"/>
    <s v="Erin"/>
  </r>
  <r>
    <n v="411"/>
    <s v="Carolyn Proctor"/>
    <x v="1"/>
    <n v="0.05"/>
    <n v="178.47"/>
    <n v="19.989999999999998"/>
    <s v="Express Air"/>
    <s v="Consumer"/>
    <x v="2"/>
    <x v="6"/>
    <s v="Small Box"/>
    <s v="Hot File® 7-Pocket, Floor Stand"/>
    <n v="0.55000000000000004"/>
    <s v="United States"/>
    <s v="West"/>
    <s v="California"/>
    <s v="Oakland"/>
    <n v="94601"/>
    <x v="122"/>
    <d v="2015-05-07T00:00:00"/>
    <n v="943"/>
    <n v="9"/>
    <n v="1531.31"/>
    <n v="87905"/>
    <n v="178.42"/>
    <s v="William"/>
  </r>
  <r>
    <n v="3176"/>
    <s v="Jackie McCullough"/>
    <x v="1"/>
    <n v="0.06"/>
    <n v="10.97"/>
    <n v="6.5"/>
    <s v="Regular Air"/>
    <s v="Consumer"/>
    <x v="1"/>
    <x v="1"/>
    <s v="Small Box"/>
    <s v="Micro Innovations 104 Keyboard"/>
    <n v="0.64"/>
    <s v="United States"/>
    <s v="South"/>
    <s v="Florida"/>
    <s v="Jacksonville"/>
    <n v="32216"/>
    <x v="122"/>
    <d v="2015-05-06T00:00:00"/>
    <n v="65.597999999999999"/>
    <n v="19"/>
    <n v="215.25"/>
    <n v="90820"/>
    <n v="10.91"/>
    <s v="Sam"/>
  </r>
  <r>
    <n v="3356"/>
    <s v="Richard Tan"/>
    <x v="4"/>
    <n v="7.0000000000000007E-2"/>
    <n v="5.34"/>
    <n v="5.63"/>
    <s v="Regular Air"/>
    <s v="Corporate"/>
    <x v="2"/>
    <x v="5"/>
    <s v="Small Box"/>
    <s v="Pressboard Data Binder, Crimson, 12&quot; X 8 1/2&quot;"/>
    <n v="0.39"/>
    <s v="United States"/>
    <s v="West"/>
    <s v="Idaho"/>
    <s v="Eagle"/>
    <n v="83616"/>
    <x v="122"/>
    <d v="2015-05-06T00:00:00"/>
    <n v="-116.3455"/>
    <n v="13"/>
    <n v="66.650000000000006"/>
    <n v="88588"/>
    <n v="5.27"/>
    <s v="William"/>
  </r>
  <r>
    <n v="3356"/>
    <s v="Richard Tan"/>
    <x v="4"/>
    <n v="0.03"/>
    <n v="160.97999999999999"/>
    <n v="30"/>
    <s v="Delivery Truck"/>
    <s v="Corporate"/>
    <x v="0"/>
    <x v="9"/>
    <s v="Jumbo Drum"/>
    <s v="Office Star - Mid Back Dual function Ergonomic High Back Chair with 2-Way Adjustable Arms"/>
    <n v="0.62"/>
    <s v="United States"/>
    <s v="West"/>
    <s v="Idaho"/>
    <s v="Eagle"/>
    <n v="83616"/>
    <x v="122"/>
    <d v="2015-05-05T00:00:00"/>
    <n v="1304.9000000000001"/>
    <n v="18"/>
    <n v="2934.16"/>
    <n v="88588"/>
    <n v="160.94999999999999"/>
    <s v="William"/>
  </r>
  <r>
    <n v="3356"/>
    <s v="Richard Tan"/>
    <x v="4"/>
    <n v="0.04"/>
    <n v="65.989999999999995"/>
    <n v="5.63"/>
    <s v="Express Air"/>
    <s v="Corporate"/>
    <x v="1"/>
    <x v="12"/>
    <s v="Small Box"/>
    <s v="2190"/>
    <n v="0.56000000000000005"/>
    <s v="United States"/>
    <s v="West"/>
    <s v="Idaho"/>
    <s v="Eagle"/>
    <n v="83616"/>
    <x v="122"/>
    <d v="2015-05-04T00:00:00"/>
    <n v="605.04719999999998"/>
    <n v="15"/>
    <n v="876.88"/>
    <n v="88588"/>
    <n v="65.949999999999989"/>
    <s v="William"/>
  </r>
  <r>
    <n v="1765"/>
    <s v="Ralph Woods Scott"/>
    <x v="3"/>
    <n v="0"/>
    <n v="5.77"/>
    <n v="4.97"/>
    <s v="Regular Air"/>
    <s v="Consumer"/>
    <x v="2"/>
    <x v="5"/>
    <s v="Small Box"/>
    <s v="Avery Binding System Hidden Tab™ Executive Style Index Sets"/>
    <n v="0.35"/>
    <s v="United States"/>
    <s v="Central"/>
    <s v="Missouri"/>
    <s v="Creve Coeur"/>
    <n v="63141"/>
    <x v="122"/>
    <d v="2015-05-05T00:00:00"/>
    <n v="3.5581"/>
    <n v="8"/>
    <n v="52.43"/>
    <n v="89777"/>
    <n v="5.77"/>
    <s v="Chris"/>
  </r>
  <r>
    <n v="693"/>
    <s v="Richard McClure"/>
    <x v="1"/>
    <n v="0"/>
    <n v="230.98"/>
    <n v="23.78"/>
    <s v="Delivery Truck"/>
    <s v="Small Business"/>
    <x v="0"/>
    <x v="0"/>
    <s v="Jumbo Box"/>
    <s v="Bush® Cubix Conference Tables, Fully Assembled"/>
    <n v="0.6"/>
    <s v="United States"/>
    <s v="West"/>
    <s v="Colorado"/>
    <s v="Thornton"/>
    <n v="80229"/>
    <x v="123"/>
    <d v="2015-05-07T00:00:00"/>
    <n v="6095.8602000000001"/>
    <n v="36"/>
    <n v="8834.58"/>
    <n v="87813"/>
    <n v="230.98"/>
    <s v="William"/>
  </r>
  <r>
    <n v="2273"/>
    <s v="Debra Block"/>
    <x v="2"/>
    <n v="0.04"/>
    <n v="120.98"/>
    <n v="3.99"/>
    <s v="Regular Air"/>
    <s v="Corporate"/>
    <x v="2"/>
    <x v="8"/>
    <s v="Small Box"/>
    <s v="Belkin 325VA UPS Surge Protector, 6'"/>
    <n v="0.6"/>
    <s v="United States"/>
    <s v="Central"/>
    <s v="Texas"/>
    <s v="Harlingen"/>
    <n v="78550"/>
    <x v="123"/>
    <d v="2015-05-05T00:00:00"/>
    <n v="1389.5771999999999"/>
    <n v="17"/>
    <n v="2013.88"/>
    <n v="90109"/>
    <n v="120.94"/>
    <s v="Chris"/>
  </r>
  <r>
    <n v="2273"/>
    <s v="Debra Block"/>
    <x v="2"/>
    <n v="0.02"/>
    <n v="55.99"/>
    <n v="5"/>
    <s v="Regular Air"/>
    <s v="Corporate"/>
    <x v="1"/>
    <x v="12"/>
    <s v="Small Pack"/>
    <s v="Accessory36"/>
    <n v="0.83"/>
    <s v="United States"/>
    <s v="Central"/>
    <s v="Texas"/>
    <s v="Harlingen"/>
    <n v="78550"/>
    <x v="123"/>
    <d v="2015-05-05T00:00:00"/>
    <n v="-222.816"/>
    <n v="4"/>
    <n v="201.32"/>
    <n v="90109"/>
    <n v="55.97"/>
    <s v="Chris"/>
  </r>
  <r>
    <n v="2274"/>
    <s v="Marlene Harrison"/>
    <x v="2"/>
    <n v="0.05"/>
    <n v="23.99"/>
    <n v="15.68"/>
    <s v="Delivery Truck"/>
    <s v="Corporate"/>
    <x v="0"/>
    <x v="11"/>
    <s v="Jumbo Drum"/>
    <s v="Westinghouse Floor Lamp with Metal Mesh Shade, Black"/>
    <n v="0.62"/>
    <s v="United States"/>
    <s v="Central"/>
    <s v="Texas"/>
    <s v="Houston"/>
    <n v="77036"/>
    <x v="123"/>
    <d v="2015-05-09T00:00:00"/>
    <n v="-133.71"/>
    <n v="12"/>
    <n v="298.51"/>
    <n v="90109"/>
    <n v="23.939999999999998"/>
    <s v="Chris"/>
  </r>
  <r>
    <n v="2379"/>
    <s v="Mildred Briggs"/>
    <x v="2"/>
    <n v="0.06"/>
    <n v="122.99"/>
    <n v="19.989999999999998"/>
    <s v="Regular Air"/>
    <s v="Small Business"/>
    <x v="2"/>
    <x v="5"/>
    <s v="Small Box"/>
    <s v="GBC Therma-A-Bind 250T Electric Binding System"/>
    <n v="0.37"/>
    <s v="United States"/>
    <s v="Central"/>
    <s v="Michigan"/>
    <s v="Garden City"/>
    <n v="48135"/>
    <x v="123"/>
    <d v="2015-05-07T00:00:00"/>
    <n v="1019.7096"/>
    <n v="12"/>
    <n v="1477.84"/>
    <n v="86655"/>
    <n v="122.92999999999999"/>
    <s v="Chris"/>
  </r>
  <r>
    <n v="2380"/>
    <s v="Lisa Branch"/>
    <x v="2"/>
    <n v="0.08"/>
    <n v="68.81"/>
    <n v="60"/>
    <s v="Delivery Truck"/>
    <s v="Small Business"/>
    <x v="2"/>
    <x v="8"/>
    <s v="Jumbo Drum"/>
    <s v="Holmes Replacement Filter for HEPA Air Cleaner, Very Large Room, HEPA Filter"/>
    <n v="0.41"/>
    <s v="United States"/>
    <s v="Central"/>
    <s v="Michigan"/>
    <s v="Grand Rapids"/>
    <n v="49505"/>
    <x v="123"/>
    <d v="2015-05-07T00:00:00"/>
    <n v="-1069.72"/>
    <n v="17"/>
    <n v="1162.46"/>
    <n v="86655"/>
    <n v="68.73"/>
    <s v="Chris"/>
  </r>
  <r>
    <n v="2382"/>
    <s v="Geoffrey Saunders"/>
    <x v="2"/>
    <n v="0.06"/>
    <n v="122.99"/>
    <n v="19.989999999999998"/>
    <s v="Regular Air"/>
    <s v="Small Business"/>
    <x v="2"/>
    <x v="5"/>
    <s v="Small Box"/>
    <s v="GBC Therma-A-Bind 250T Electric Binding System"/>
    <n v="0.37"/>
    <s v="United States"/>
    <s v="East"/>
    <s v="New York"/>
    <s v="New York City"/>
    <n v="10024"/>
    <x v="123"/>
    <d v="2015-05-07T00:00:00"/>
    <n v="1408.1865"/>
    <n v="48"/>
    <n v="5911.35"/>
    <n v="962"/>
    <n v="122.92999999999999"/>
    <s v="Erin"/>
  </r>
  <r>
    <n v="2382"/>
    <s v="Geoffrey Saunders"/>
    <x v="2"/>
    <n v="0.08"/>
    <n v="68.81"/>
    <n v="60"/>
    <s v="Delivery Truck"/>
    <s v="Small Business"/>
    <x v="2"/>
    <x v="8"/>
    <s v="Jumbo Drum"/>
    <s v="Holmes Replacement Filter for HEPA Air Cleaner, Very Large Room, HEPA Filter"/>
    <n v="0.41"/>
    <s v="United States"/>
    <s v="East"/>
    <s v="New York"/>
    <s v="New York City"/>
    <n v="10024"/>
    <x v="123"/>
    <d v="2015-05-07T00:00:00"/>
    <n v="-1069.72"/>
    <n v="68"/>
    <n v="4649.8500000000004"/>
    <n v="962"/>
    <n v="68.73"/>
    <s v="Erin"/>
  </r>
  <r>
    <n v="1101"/>
    <s v="Kimberly McCarthy"/>
    <x v="4"/>
    <n v="0.02"/>
    <n v="15.14"/>
    <n v="4.53"/>
    <s v="Regular Air"/>
    <s v="Small Business"/>
    <x v="2"/>
    <x v="6"/>
    <s v="Small Box"/>
    <s v="Eldon® Gobal File Keepers"/>
    <n v="0.81"/>
    <s v="United States"/>
    <s v="West"/>
    <s v="California"/>
    <s v="Oxnard"/>
    <n v="93030"/>
    <x v="123"/>
    <d v="2015-05-06T00:00:00"/>
    <n v="5.8840000000000003"/>
    <n v="3"/>
    <n v="51.02"/>
    <n v="91488"/>
    <n v="15.120000000000001"/>
    <s v="William"/>
  </r>
  <r>
    <n v="2509"/>
    <s v="Sidney Larson"/>
    <x v="4"/>
    <n v="0.05"/>
    <n v="30.98"/>
    <n v="9.18"/>
    <s v="Regular Air"/>
    <s v="Home Office"/>
    <x v="2"/>
    <x v="7"/>
    <s v="Small Box"/>
    <s v="Xerox 1951"/>
    <n v="0.4"/>
    <s v="United States"/>
    <s v="East"/>
    <s v="Maine"/>
    <s v="South Portland"/>
    <n v="4106"/>
    <x v="123"/>
    <d v="2015-05-05T00:00:00"/>
    <n v="308.67"/>
    <n v="15"/>
    <n v="462.57"/>
    <n v="87029"/>
    <n v="30.93"/>
    <s v="Erin"/>
  </r>
  <r>
    <n v="1979"/>
    <s v="Marianne Weiner Ennis"/>
    <x v="3"/>
    <n v="0.05"/>
    <n v="20.99"/>
    <n v="3.3"/>
    <s v="Regular Air"/>
    <s v="Corporate"/>
    <x v="1"/>
    <x v="12"/>
    <s v="Small Pack"/>
    <s v="Accessory39"/>
    <n v="0.81"/>
    <s v="United States"/>
    <s v="West"/>
    <s v="Colorado"/>
    <s v="Littleton"/>
    <n v="80122"/>
    <x v="123"/>
    <d v="2015-05-06T00:00:00"/>
    <n v="21.883400000000002"/>
    <n v="4"/>
    <n v="72.75"/>
    <n v="87757"/>
    <n v="20.939999999999998"/>
    <s v="William"/>
  </r>
  <r>
    <n v="1416"/>
    <s v="Betsy Gibson"/>
    <x v="0"/>
    <n v="0.02"/>
    <n v="417.4"/>
    <n v="75.23"/>
    <s v="Delivery Truck"/>
    <s v="Small Business"/>
    <x v="0"/>
    <x v="0"/>
    <s v="Jumbo Box"/>
    <s v="Bretford “Just In Time” Height-Adjustable Multi-Task Work Tables"/>
    <n v="0.79"/>
    <s v="United States"/>
    <s v="Central"/>
    <s v="Indiana"/>
    <s v="Indianapolis"/>
    <n v="46203"/>
    <x v="124"/>
    <d v="2015-05-07T00:00:00"/>
    <n v="-634.86540000000002"/>
    <n v="1"/>
    <n v="471.21"/>
    <n v="90538"/>
    <n v="417.38"/>
    <s v="Chris"/>
  </r>
  <r>
    <n v="2420"/>
    <s v="Wesley Cho"/>
    <x v="1"/>
    <n v="0.04"/>
    <n v="9.11"/>
    <n v="2.15"/>
    <s v="Regular Air"/>
    <s v="Consumer"/>
    <x v="2"/>
    <x v="7"/>
    <s v="Wrap Bag"/>
    <s v="Black Print Carbonless Snap-Off® Rapid Letter, 8 1/2&quot; x 7&quot;"/>
    <n v="0.4"/>
    <s v="United States"/>
    <s v="South"/>
    <s v="Virginia"/>
    <s v="Richmond"/>
    <n v="23223"/>
    <x v="124"/>
    <d v="2015-05-06T00:00:00"/>
    <n v="-23.071999999999999"/>
    <n v="11"/>
    <n v="100.87"/>
    <n v="86752"/>
    <n v="9.07"/>
    <s v="Sam"/>
  </r>
  <r>
    <n v="1986"/>
    <s v="Lynda Rosenthal"/>
    <x v="3"/>
    <n v="0.01"/>
    <n v="15.31"/>
    <n v="8.7799999999999994"/>
    <s v="Regular Air"/>
    <s v="Home Office"/>
    <x v="2"/>
    <x v="6"/>
    <s v="Small Box"/>
    <s v="Eldon Jumbo ProFile™ Portable File Boxes Graphite/Black"/>
    <n v="0.56999999999999995"/>
    <s v="United States"/>
    <s v="Central"/>
    <s v="Texas"/>
    <s v="Midland"/>
    <n v="79701"/>
    <x v="124"/>
    <d v="2015-05-07T00:00:00"/>
    <n v="12.146000000000001"/>
    <n v="23"/>
    <n v="377"/>
    <n v="90888"/>
    <n v="15.3"/>
    <s v="Chris"/>
  </r>
  <r>
    <n v="1986"/>
    <s v="Lynda Rosenthal"/>
    <x v="3"/>
    <n v="0.05"/>
    <n v="7.99"/>
    <n v="5.03"/>
    <s v="Express Air"/>
    <s v="Home Office"/>
    <x v="1"/>
    <x v="12"/>
    <s v="Medium Box"/>
    <s v="Bell Sonecor JB700 Caller ID"/>
    <n v="0.6"/>
    <s v="United States"/>
    <s v="Central"/>
    <s v="Texas"/>
    <s v="Midland"/>
    <n v="79701"/>
    <x v="124"/>
    <d v="2015-05-08T00:00:00"/>
    <n v="5.6870000000000003"/>
    <n v="4"/>
    <n v="42.99"/>
    <n v="90888"/>
    <n v="7.94"/>
    <s v="Chris"/>
  </r>
  <r>
    <n v="1261"/>
    <s v="Vickie Gonzalez"/>
    <x v="0"/>
    <n v="0.02"/>
    <n v="73.98"/>
    <n v="14.52"/>
    <s v="Regular Air"/>
    <s v="Home Office"/>
    <x v="1"/>
    <x v="1"/>
    <s v="Small Box"/>
    <s v="Keytronic French Keyboard"/>
    <n v="0.65"/>
    <s v="United States"/>
    <s v="West"/>
    <s v="Colorado"/>
    <s v="Broomfield"/>
    <n v="80020"/>
    <x v="125"/>
    <d v="2015-05-10T00:00:00"/>
    <n v="43.537999999999997"/>
    <n v="5"/>
    <n v="378.23"/>
    <n v="89730"/>
    <n v="73.960000000000008"/>
    <s v="William"/>
  </r>
  <r>
    <n v="1502"/>
    <s v="Renee Huang"/>
    <x v="0"/>
    <n v="0.08"/>
    <n v="3.69"/>
    <n v="0.5"/>
    <s v="Regular Air"/>
    <s v="Small Business"/>
    <x v="2"/>
    <x v="13"/>
    <s v="Small Box"/>
    <s v="Avery 487"/>
    <n v="0.38"/>
    <s v="United States"/>
    <s v="South"/>
    <s v="Florida"/>
    <s v="Coral Springs"/>
    <n v="33065"/>
    <x v="125"/>
    <d v="2015-05-10T00:00:00"/>
    <n v="-3.6547000000000001"/>
    <n v="38"/>
    <n v="129.43"/>
    <n v="89193"/>
    <n v="3.61"/>
    <s v="Sam"/>
  </r>
  <r>
    <n v="1725"/>
    <s v="Linda Blake"/>
    <x v="1"/>
    <n v="0.05"/>
    <n v="35.99"/>
    <n v="1.1000000000000001"/>
    <s v="Regular Air"/>
    <s v="Corporate"/>
    <x v="1"/>
    <x v="12"/>
    <s v="Small Box"/>
    <s v="Accessory35"/>
    <n v="0.55000000000000004"/>
    <s v="United States"/>
    <s v="East"/>
    <s v="Ohio"/>
    <s v="Hilliard"/>
    <n v="43026"/>
    <x v="125"/>
    <d v="2015-05-09T00:00:00"/>
    <n v="149.166"/>
    <n v="9"/>
    <n v="261.56"/>
    <n v="87193"/>
    <n v="35.940000000000005"/>
    <s v="Erin"/>
  </r>
  <r>
    <n v="2962"/>
    <s v="Leonard Strauss"/>
    <x v="1"/>
    <n v="7.0000000000000007E-2"/>
    <n v="4.76"/>
    <n v="0.88"/>
    <s v="Express Air"/>
    <s v="Consumer"/>
    <x v="2"/>
    <x v="7"/>
    <s v="Wrap Bag"/>
    <s v="Wirebound Voice Message Log Book"/>
    <n v="0.39"/>
    <s v="United States"/>
    <s v="West"/>
    <s v="Colorado"/>
    <s v="Louisville"/>
    <n v="80027"/>
    <x v="125"/>
    <d v="2015-05-09T00:00:00"/>
    <n v="33.347700000000003"/>
    <n v="10"/>
    <n v="48.33"/>
    <n v="88611"/>
    <n v="4.6899999999999995"/>
    <s v="William"/>
  </r>
  <r>
    <n v="3248"/>
    <s v="Earl Donnelly"/>
    <x v="1"/>
    <n v="7.0000000000000007E-2"/>
    <n v="2.78"/>
    <n v="1.49"/>
    <s v="Regular Air"/>
    <s v="Small Business"/>
    <x v="2"/>
    <x v="5"/>
    <s v="Small Box"/>
    <s v="Wilson Jones Suede Grain Vinyl Binders"/>
    <n v="0.36"/>
    <s v="United States"/>
    <s v="South"/>
    <s v="Louisiana"/>
    <s v="Slidell"/>
    <n v="70458"/>
    <x v="125"/>
    <d v="2015-05-08T00:00:00"/>
    <n v="-340.53109999999998"/>
    <n v="17"/>
    <n v="47.12"/>
    <n v="87297"/>
    <n v="2.71"/>
    <s v="Sam"/>
  </r>
  <r>
    <n v="3338"/>
    <s v="Constance Robertson"/>
    <x v="1"/>
    <n v="0.08"/>
    <n v="6.48"/>
    <n v="8.4"/>
    <s v="Regular Air"/>
    <s v="Consumer"/>
    <x v="2"/>
    <x v="7"/>
    <s v="Small Box"/>
    <s v="Xerox 212"/>
    <n v="0.37"/>
    <s v="United States"/>
    <s v="South"/>
    <s v="Florida"/>
    <s v="Tampa"/>
    <n v="33614"/>
    <x v="125"/>
    <d v="2015-05-07T00:00:00"/>
    <n v="58.811999999999998"/>
    <n v="7"/>
    <n v="45"/>
    <n v="85979"/>
    <n v="6.4"/>
    <s v="Sam"/>
  </r>
  <r>
    <n v="1997"/>
    <s v="Harriet Bowman"/>
    <x v="4"/>
    <n v="0.01"/>
    <n v="16.48"/>
    <n v="1.99"/>
    <s v="Regular Air"/>
    <s v="Consumer"/>
    <x v="1"/>
    <x v="1"/>
    <s v="Small Pack"/>
    <s v="Maxell DVD-RAM Discs"/>
    <n v="0.42"/>
    <s v="United States"/>
    <s v="South"/>
    <s v="South Carolina"/>
    <s v="Hilton Head Island"/>
    <n v="29915"/>
    <x v="125"/>
    <d v="2015-05-08T00:00:00"/>
    <n v="739.67399999999998"/>
    <n v="7"/>
    <n v="122.93"/>
    <n v="90334"/>
    <n v="16.47"/>
    <s v="Sam"/>
  </r>
  <r>
    <n v="3077"/>
    <s v="Lynne Reid"/>
    <x v="4"/>
    <n v="7.0000000000000007E-2"/>
    <n v="300.97000000000003"/>
    <n v="7.18"/>
    <s v="Regular Air"/>
    <s v="Small Business"/>
    <x v="1"/>
    <x v="1"/>
    <s v="Small Box"/>
    <s v="Gyration Ultra Professional Cordless Optical Suite"/>
    <n v="0.48"/>
    <s v="United States"/>
    <s v="East"/>
    <s v="Ohio"/>
    <s v="Strongsville"/>
    <n v="44136"/>
    <x v="125"/>
    <d v="2015-05-09T00:00:00"/>
    <n v="-807.59"/>
    <n v="2"/>
    <n v="582.20000000000005"/>
    <n v="88239"/>
    <n v="300.90000000000003"/>
    <s v="Erin"/>
  </r>
  <r>
    <n v="3079"/>
    <s v="Andrew Levine"/>
    <x v="4"/>
    <n v="7.0000000000000007E-2"/>
    <n v="300.97000000000003"/>
    <n v="7.18"/>
    <s v="Regular Air"/>
    <s v="Small Business"/>
    <x v="1"/>
    <x v="1"/>
    <s v="Small Box"/>
    <s v="Gyration Ultra Professional Cordless Optical Suite"/>
    <n v="0.48"/>
    <s v="United States"/>
    <s v="East"/>
    <s v="Pennsylvania"/>
    <s v="Philadelphia"/>
    <n v="19112"/>
    <x v="125"/>
    <d v="2015-05-09T00:00:00"/>
    <n v="-807.59"/>
    <n v="7"/>
    <n v="2037.69"/>
    <n v="41253"/>
    <n v="300.90000000000003"/>
    <s v="Erin"/>
  </r>
  <r>
    <n v="2187"/>
    <s v="Joanne Spivey"/>
    <x v="1"/>
    <n v="0.09"/>
    <n v="16.98"/>
    <n v="12.39"/>
    <s v="Regular Air"/>
    <s v="Corporate"/>
    <x v="2"/>
    <x v="15"/>
    <s v="Small Box"/>
    <s v="Brown Kraft Recycled Envelopes"/>
    <n v="0.35"/>
    <s v="United States"/>
    <s v="Central"/>
    <s v="Missouri"/>
    <s v="Independence"/>
    <n v="64055"/>
    <x v="126"/>
    <d v="2015-05-10T00:00:00"/>
    <n v="-48.57"/>
    <n v="5"/>
    <n v="86.8"/>
    <n v="89440"/>
    <n v="16.89"/>
    <s v="Chris"/>
  </r>
  <r>
    <n v="2189"/>
    <s v="Frank Cross"/>
    <x v="1"/>
    <n v="0.09"/>
    <n v="16.98"/>
    <n v="12.39"/>
    <s v="Regular Air"/>
    <s v="Corporate"/>
    <x v="2"/>
    <x v="15"/>
    <s v="Small Box"/>
    <s v="Brown Kraft Recycled Envelopes"/>
    <n v="0.35"/>
    <s v="United States"/>
    <s v="East"/>
    <s v="New York"/>
    <s v="New York City"/>
    <n v="10177"/>
    <x v="126"/>
    <d v="2015-05-10T00:00:00"/>
    <n v="-48.57"/>
    <n v="22"/>
    <n v="381.91"/>
    <n v="7364"/>
    <n v="16.89"/>
    <s v="Erin"/>
  </r>
  <r>
    <n v="2063"/>
    <s v="Todd D Norris"/>
    <x v="2"/>
    <n v="0.06"/>
    <n v="300.97000000000003"/>
    <n v="7.18"/>
    <s v="Regular Air"/>
    <s v="Corporate"/>
    <x v="1"/>
    <x v="1"/>
    <s v="Small Box"/>
    <s v="Gyration Ultra Professional Cordless Optical Suite"/>
    <n v="0.48"/>
    <s v="United States"/>
    <s v="South"/>
    <s v="Virginia"/>
    <s v="Newport News"/>
    <n v="23602"/>
    <x v="126"/>
    <d v="2015-05-08T00:00:00"/>
    <n v="-729.98800000000006"/>
    <n v="1"/>
    <n v="291.39999999999998"/>
    <n v="87147"/>
    <n v="300.91000000000003"/>
    <s v="Sam"/>
  </r>
  <r>
    <n v="2880"/>
    <s v="Grace Black"/>
    <x v="2"/>
    <n v="0.09"/>
    <n v="243.98"/>
    <n v="43.32"/>
    <s v="Delivery Truck"/>
    <s v="Small Business"/>
    <x v="0"/>
    <x v="9"/>
    <s v="Jumbo Drum"/>
    <s v="Hon Deluxe Fabric Upholstered Stacking Chairs, Rounded Back"/>
    <n v="0.55000000000000004"/>
    <s v="United States"/>
    <s v="South"/>
    <s v="Florida"/>
    <s v="North Miami Beach"/>
    <n v="33160"/>
    <x v="126"/>
    <d v="2015-05-13T00:00:00"/>
    <n v="1059.288"/>
    <n v="25"/>
    <n v="5587.89"/>
    <n v="88627"/>
    <n v="243.89"/>
    <s v="Sam"/>
  </r>
  <r>
    <n v="2991"/>
    <s v="Sean Herbert"/>
    <x v="2"/>
    <n v="0.05"/>
    <n v="70.97"/>
    <n v="3.5"/>
    <s v="Regular Air"/>
    <s v="Home Office"/>
    <x v="2"/>
    <x v="8"/>
    <s v="Small Box"/>
    <s v="Tripp Lite Isotel 8 Ultra 8 Outlet Metal Surge"/>
    <n v="0.59"/>
    <s v="United States"/>
    <s v="Central"/>
    <s v="Wisconsin"/>
    <s v="Racine"/>
    <n v="53402"/>
    <x v="126"/>
    <d v="2015-05-13T00:00:00"/>
    <n v="18.218"/>
    <n v="2"/>
    <n v="141.59"/>
    <n v="91466"/>
    <n v="70.92"/>
    <s v="Chris"/>
  </r>
  <r>
    <n v="2992"/>
    <s v="Lindsay Webb"/>
    <x v="2"/>
    <n v="0"/>
    <n v="5.28"/>
    <n v="6.26"/>
    <s v="Regular Air"/>
    <s v="Home Office"/>
    <x v="2"/>
    <x v="7"/>
    <s v="Small Box"/>
    <s v="Xerox 1928"/>
    <n v="0.4"/>
    <s v="United States"/>
    <s v="Central"/>
    <s v="Wisconsin"/>
    <s v="Sheboygan"/>
    <n v="53081"/>
    <x v="126"/>
    <d v="2015-05-15T00:00:00"/>
    <n v="25.058"/>
    <n v="36"/>
    <n v="203.05"/>
    <n v="91466"/>
    <n v="5.28"/>
    <s v="Chris"/>
  </r>
  <r>
    <n v="453"/>
    <s v="George Terry"/>
    <x v="3"/>
    <n v="0.03"/>
    <n v="29.34"/>
    <n v="7.87"/>
    <s v="Regular Air"/>
    <s v="Corporate"/>
    <x v="0"/>
    <x v="11"/>
    <s v="Small Box"/>
    <s v="Seth Thomas 14&quot; Putty-Colored Wall Clock"/>
    <n v="0.54"/>
    <s v="United States"/>
    <s v="West"/>
    <s v="California"/>
    <s v="Los Gatos"/>
    <n v="95032"/>
    <x v="126"/>
    <d v="2015-05-10T00:00:00"/>
    <n v="-41.32"/>
    <n v="1"/>
    <n v="32.4"/>
    <n v="86011"/>
    <n v="29.31"/>
    <s v="William"/>
  </r>
  <r>
    <n v="1028"/>
    <s v="Marguerite Rodgers"/>
    <x v="3"/>
    <n v="0.05"/>
    <n v="83.1"/>
    <n v="6.13"/>
    <s v="Express Air"/>
    <s v="Small Business"/>
    <x v="1"/>
    <x v="1"/>
    <s v="Small Box"/>
    <s v="Micro Innovations Micro Digital Wireless Keyboard and Mouse, Gray"/>
    <n v="0.45"/>
    <s v="United States"/>
    <s v="East"/>
    <s v="New York"/>
    <s v="Commack"/>
    <n v="11725"/>
    <x v="126"/>
    <d v="2015-05-09T00:00:00"/>
    <n v="1152.5277000000001"/>
    <n v="20"/>
    <n v="1670.33"/>
    <n v="89007"/>
    <n v="83.05"/>
    <s v="Erin"/>
  </r>
  <r>
    <n v="1080"/>
    <s v="Colleen Fletcher"/>
    <x v="3"/>
    <n v="0.08"/>
    <n v="13.9"/>
    <n v="7.59"/>
    <s v="Regular Air"/>
    <s v="Corporate"/>
    <x v="2"/>
    <x v="16"/>
    <s v="Small Pack"/>
    <s v="Acme Hot Forged Carbon Steel Scissors with Nickel-Plated Handles, 3 7/8&quot; Cut, 8&quot;L"/>
    <n v="0.56000000000000005"/>
    <s v="United States"/>
    <s v="Central"/>
    <s v="Illinois"/>
    <s v="Saint Charles"/>
    <n v="60174"/>
    <x v="126"/>
    <d v="2015-05-09T00:00:00"/>
    <n v="9.8620000000000001"/>
    <n v="14"/>
    <n v="196.41"/>
    <n v="88461"/>
    <n v="13.82"/>
    <s v="Chris"/>
  </r>
  <r>
    <n v="2882"/>
    <s v="Andrew Gonzalez"/>
    <x v="0"/>
    <n v="0.05"/>
    <n v="6.48"/>
    <n v="8.73"/>
    <s v="Regular Air"/>
    <s v="Consumer"/>
    <x v="2"/>
    <x v="7"/>
    <s v="Small Box"/>
    <s v="Xerox 227"/>
    <n v="0.37"/>
    <s v="United States"/>
    <s v="South"/>
    <s v="North Carolina"/>
    <s v="Charlotte"/>
    <n v="28206"/>
    <x v="127"/>
    <d v="2015-05-09T00:00:00"/>
    <n v="-160.38470000000001"/>
    <n v="35"/>
    <n v="232.5"/>
    <n v="4839"/>
    <n v="6.4300000000000006"/>
    <s v="Sam"/>
  </r>
  <r>
    <n v="2883"/>
    <s v="Stuart Sharma"/>
    <x v="0"/>
    <n v="0.05"/>
    <n v="6.48"/>
    <n v="8.73"/>
    <s v="Regular Air"/>
    <s v="Consumer"/>
    <x v="2"/>
    <x v="7"/>
    <s v="Small Box"/>
    <s v="Xerox 227"/>
    <n v="0.37"/>
    <s v="United States"/>
    <s v="East"/>
    <s v="Ohio"/>
    <s v="North Olmsted"/>
    <n v="44070"/>
    <x v="127"/>
    <d v="2015-05-09T00:00:00"/>
    <n v="-120.59"/>
    <n v="9"/>
    <n v="59.79"/>
    <n v="87632"/>
    <n v="6.4300000000000006"/>
    <s v="Erin"/>
  </r>
  <r>
    <n v="62"/>
    <s v="Pam Gilbert"/>
    <x v="1"/>
    <n v="0.02"/>
    <n v="5.98"/>
    <n v="5.15"/>
    <s v="Regular Air"/>
    <s v="Corporate"/>
    <x v="2"/>
    <x v="7"/>
    <s v="Small Box"/>
    <s v="Xerox 193"/>
    <n v="0.36"/>
    <s v="United States"/>
    <s v="Central"/>
    <s v="Texas"/>
    <s v="Round Rock"/>
    <n v="78664"/>
    <x v="127"/>
    <d v="2015-05-11T00:00:00"/>
    <n v="2.14"/>
    <n v="3"/>
    <n v="22.85"/>
    <n v="87407"/>
    <n v="5.9600000000000009"/>
    <s v="Chris"/>
  </r>
  <r>
    <n v="1650"/>
    <s v="Dan Lamm"/>
    <x v="1"/>
    <n v="0.05"/>
    <n v="6.48"/>
    <n v="2.74"/>
    <s v="Regular Air"/>
    <s v="Corporate"/>
    <x v="1"/>
    <x v="1"/>
    <s v="Small Pack"/>
    <s v="Sony MFD2HD Formatted Diskettes, 10/Pack"/>
    <n v="0.71"/>
    <s v="United States"/>
    <s v="South"/>
    <s v="North Carolina"/>
    <s v="Asheboro"/>
    <n v="27203"/>
    <x v="127"/>
    <d v="2015-05-09T00:00:00"/>
    <n v="15.096"/>
    <n v="15"/>
    <n v="94.27"/>
    <n v="91042"/>
    <n v="6.4300000000000006"/>
    <s v="Sam"/>
  </r>
  <r>
    <n v="1650"/>
    <s v="Dan Lamm"/>
    <x v="1"/>
    <n v="0.09"/>
    <n v="12.53"/>
    <n v="0.5"/>
    <s v="Regular Air"/>
    <s v="Corporate"/>
    <x v="2"/>
    <x v="13"/>
    <s v="Small Box"/>
    <s v="Avery 485"/>
    <n v="0.38"/>
    <s v="United States"/>
    <s v="South"/>
    <s v="North Carolina"/>
    <s v="Asheboro"/>
    <n v="27203"/>
    <x v="127"/>
    <d v="2015-05-10T00:00:00"/>
    <n v="14.9124"/>
    <n v="7"/>
    <n v="82.21"/>
    <n v="91042"/>
    <n v="12.44"/>
    <s v="Sam"/>
  </r>
  <r>
    <n v="1650"/>
    <s v="Dan Lamm"/>
    <x v="1"/>
    <n v="0.08"/>
    <n v="65.989999999999995"/>
    <n v="8.99"/>
    <s v="Express Air"/>
    <s v="Corporate"/>
    <x v="1"/>
    <x v="12"/>
    <s v="Small Box"/>
    <s v="i270"/>
    <n v="0.55000000000000004"/>
    <s v="United States"/>
    <s v="South"/>
    <s v="North Carolina"/>
    <s v="Asheboro"/>
    <n v="27203"/>
    <x v="127"/>
    <d v="2015-05-11T00:00:00"/>
    <n v="-135.226"/>
    <n v="8"/>
    <n v="417.47"/>
    <n v="91042"/>
    <n v="65.91"/>
    <s v="Sam"/>
  </r>
  <r>
    <n v="43"/>
    <s v="Theodore Moran"/>
    <x v="1"/>
    <n v="0"/>
    <n v="99.99"/>
    <n v="19.989999999999998"/>
    <s v="Regular Air"/>
    <s v="Consumer"/>
    <x v="1"/>
    <x v="3"/>
    <s v="Small Box"/>
    <s v="AT&amp;T 2230 Dual Handset Phone With Caller ID/Call Waiting"/>
    <n v="0.52"/>
    <s v="United States"/>
    <s v="West"/>
    <s v="Washington"/>
    <s v="Redmond"/>
    <n v="98052"/>
    <x v="128"/>
    <d v="2015-05-11T00:00:00"/>
    <n v="25.913820000000001"/>
    <n v="6"/>
    <n v="647.07000000000005"/>
    <n v="91454"/>
    <n v="99.99"/>
    <s v="William"/>
  </r>
  <r>
    <n v="1778"/>
    <s v="Ray Oakley"/>
    <x v="1"/>
    <n v="0.06"/>
    <n v="13.99"/>
    <n v="7.51"/>
    <s v="Regular Air"/>
    <s v="Consumer"/>
    <x v="1"/>
    <x v="3"/>
    <s v="Medium Box"/>
    <s v="Sharp EL500L Fraction Calculator"/>
    <n v="0.39"/>
    <s v="United States"/>
    <s v="Central"/>
    <s v="Indiana"/>
    <s v="West Lafayette"/>
    <n v="47906"/>
    <x v="128"/>
    <d v="2015-05-12T00:00:00"/>
    <n v="6.4832400000000003"/>
    <n v="21"/>
    <n v="287.99"/>
    <n v="89943"/>
    <n v="13.93"/>
    <s v="Chris"/>
  </r>
  <r>
    <n v="1778"/>
    <s v="Ray Oakley"/>
    <x v="1"/>
    <n v="0.06"/>
    <n v="15.04"/>
    <n v="1.97"/>
    <s v="Regular Air"/>
    <s v="Consumer"/>
    <x v="2"/>
    <x v="7"/>
    <s v="Wrap Bag"/>
    <s v="White GlueTop Scratch Pads"/>
    <n v="0.39"/>
    <s v="United States"/>
    <s v="Central"/>
    <s v="Indiana"/>
    <s v="West Lafayette"/>
    <n v="47906"/>
    <x v="128"/>
    <d v="2015-05-10T00:00:00"/>
    <n v="2.3319999999999999"/>
    <n v="3"/>
    <n v="46.86"/>
    <n v="89943"/>
    <n v="14.979999999999999"/>
    <s v="Chris"/>
  </r>
  <r>
    <n v="3283"/>
    <s v="William Woodard"/>
    <x v="1"/>
    <n v="0.03"/>
    <n v="17.48"/>
    <n v="1.99"/>
    <s v="Regular Air"/>
    <s v="Corporate"/>
    <x v="1"/>
    <x v="1"/>
    <s v="Small Pack"/>
    <s v="Maxell Pro 80 Minute CD-R, 10/Pack"/>
    <n v="0.45"/>
    <s v="United States"/>
    <s v="South"/>
    <s v="Florida"/>
    <s v="Kendall"/>
    <n v="33156"/>
    <x v="128"/>
    <d v="2015-05-11T00:00:00"/>
    <n v="710.80740000000003"/>
    <n v="31"/>
    <n v="537.79999999999995"/>
    <n v="90753"/>
    <n v="17.45"/>
    <s v="Sam"/>
  </r>
  <r>
    <n v="995"/>
    <s v="Lloyd Spencer"/>
    <x v="2"/>
    <n v="0.09"/>
    <n v="7.64"/>
    <n v="5.83"/>
    <s v="Regular Air"/>
    <s v="Small Business"/>
    <x v="2"/>
    <x v="7"/>
    <s v="Wrap Bag"/>
    <s v="Rediform Wirebound &quot;Phone Memo&quot; Message Book, 11 x 5-3/4"/>
    <n v="0.36"/>
    <s v="United States"/>
    <s v="East"/>
    <s v="Maine"/>
    <s v="West Scarborough"/>
    <n v="4070"/>
    <x v="128"/>
    <d v="2015-05-15T00:00:00"/>
    <n v="4.032"/>
    <n v="9"/>
    <n v="72.83"/>
    <n v="89434"/>
    <n v="7.55"/>
    <s v="Erin"/>
  </r>
  <r>
    <n v="2820"/>
    <s v="Laurence Simon"/>
    <x v="2"/>
    <n v="0.08"/>
    <n v="6.48"/>
    <n v="2.74"/>
    <s v="Regular Air"/>
    <s v="Home Office"/>
    <x v="1"/>
    <x v="1"/>
    <s v="Small Pack"/>
    <s v="Sony MFD2HD Formatted Diskettes, 10/Pack"/>
    <n v="0.71"/>
    <s v="United States"/>
    <s v="Central"/>
    <s v="Missouri"/>
    <s v="Oakville"/>
    <n v="63129"/>
    <x v="128"/>
    <d v="2015-05-12T00:00:00"/>
    <n v="-82.64"/>
    <n v="18"/>
    <n v="113.68"/>
    <n v="87899"/>
    <n v="6.4"/>
    <s v="Chris"/>
  </r>
  <r>
    <n v="1709"/>
    <s v="Dennis Bowen"/>
    <x v="4"/>
    <n v="0.04"/>
    <n v="95.43"/>
    <n v="19.989999999999998"/>
    <s v="Regular Air"/>
    <s v="Small Business"/>
    <x v="2"/>
    <x v="6"/>
    <s v="Small Box"/>
    <s v="Fellowes Stor/Drawer® Steel Plus™ Storage Drawers"/>
    <n v="0.79"/>
    <s v="United States"/>
    <s v="East"/>
    <s v="Pennsylvania"/>
    <s v="Pottstown"/>
    <n v="19464"/>
    <x v="128"/>
    <d v="2015-05-12T00:00:00"/>
    <n v="13.536"/>
    <n v="33"/>
    <n v="3251.76"/>
    <n v="88783"/>
    <n v="95.39"/>
    <s v="Erin"/>
  </r>
  <r>
    <n v="1595"/>
    <s v="Chad Henson"/>
    <x v="1"/>
    <n v="0.01"/>
    <n v="500.98"/>
    <n v="26"/>
    <s v="Delivery Truck"/>
    <s v="Corporate"/>
    <x v="0"/>
    <x v="9"/>
    <s v="Jumbo Drum"/>
    <s v="Global Troy™ Executive Leather Low-Back Tilter"/>
    <n v="0.6"/>
    <s v="United States"/>
    <s v="East"/>
    <s v="West Virginia"/>
    <s v="Huntington"/>
    <n v="25705"/>
    <x v="129"/>
    <d v="2015-05-12T00:00:00"/>
    <n v="5078.5379999999996"/>
    <n v="14"/>
    <n v="7360.2"/>
    <n v="90796"/>
    <n v="500.97"/>
    <s v="Erin"/>
  </r>
  <r>
    <n v="1595"/>
    <s v="Chad Henson"/>
    <x v="1"/>
    <n v="0.08"/>
    <n v="9.77"/>
    <n v="6.02"/>
    <s v="Regular Air"/>
    <s v="Corporate"/>
    <x v="0"/>
    <x v="11"/>
    <s v="Medium Box"/>
    <s v="DAX Solid Wood Frames"/>
    <n v="0.48"/>
    <s v="United States"/>
    <s v="East"/>
    <s v="West Virginia"/>
    <s v="Huntington"/>
    <n v="25705"/>
    <x v="129"/>
    <d v="2015-05-12T00:00:00"/>
    <n v="23.276"/>
    <n v="9"/>
    <n v="89.06"/>
    <n v="90796"/>
    <n v="9.69"/>
    <s v="Erin"/>
  </r>
  <r>
    <n v="1595"/>
    <s v="Chad Henson"/>
    <x v="1"/>
    <n v="0.09"/>
    <n v="3.28"/>
    <n v="0.98"/>
    <s v="Regular Air"/>
    <s v="Corporate"/>
    <x v="2"/>
    <x v="2"/>
    <s v="Wrap Bag"/>
    <s v="Newell 329"/>
    <n v="0.59"/>
    <s v="United States"/>
    <s v="East"/>
    <s v="West Virginia"/>
    <s v="Huntington"/>
    <n v="25705"/>
    <x v="129"/>
    <d v="2015-05-13T00:00:00"/>
    <n v="17.754000000000001"/>
    <n v="42"/>
    <n v="134.97"/>
    <n v="90796"/>
    <n v="3.19"/>
    <s v="Erin"/>
  </r>
  <r>
    <n v="1609"/>
    <s v="Jerry Ennis"/>
    <x v="1"/>
    <n v="0.03"/>
    <n v="2.16"/>
    <n v="6.05"/>
    <s v="Regular Air"/>
    <s v="Consumer"/>
    <x v="2"/>
    <x v="5"/>
    <s v="Small Box"/>
    <s v="Peel &amp; Stick Add-On Corner Pockets"/>
    <n v="0.37"/>
    <s v="United States"/>
    <s v="West"/>
    <s v="California"/>
    <s v="Sacramento"/>
    <n v="95823"/>
    <x v="129"/>
    <d v="2015-05-12T00:00:00"/>
    <n v="-90.585499999999996"/>
    <n v="7"/>
    <n v="17.309999999999999"/>
    <n v="87824"/>
    <n v="2.1300000000000003"/>
    <s v="William"/>
  </r>
  <r>
    <n v="1609"/>
    <s v="Jerry Ennis"/>
    <x v="1"/>
    <n v="0.03"/>
    <n v="9.7100000000000009"/>
    <n v="9.4499999999999993"/>
    <s v="Regular Air"/>
    <s v="Consumer"/>
    <x v="2"/>
    <x v="6"/>
    <s v="Small Box"/>
    <s v="Filing/Storage Totes and Swivel Casters"/>
    <n v="0.6"/>
    <s v="United States"/>
    <s v="West"/>
    <s v="California"/>
    <s v="Sacramento"/>
    <n v="95823"/>
    <x v="129"/>
    <d v="2015-05-11T00:00:00"/>
    <n v="-36.9"/>
    <n v="2"/>
    <n v="23.56"/>
    <n v="87824"/>
    <n v="9.6800000000000015"/>
    <s v="William"/>
  </r>
  <r>
    <n v="2464"/>
    <s v="Joe George"/>
    <x v="1"/>
    <n v="0.09"/>
    <n v="1.74"/>
    <n v="4.08"/>
    <s v="Express Air"/>
    <s v="Consumer"/>
    <x v="0"/>
    <x v="11"/>
    <s v="Small Pack"/>
    <s v="Eldon Regeneration Recycled Desk Accessories, Smoke"/>
    <n v="0.53"/>
    <s v="United States"/>
    <s v="South"/>
    <s v="Louisiana"/>
    <s v="Bossier City"/>
    <n v="71111"/>
    <x v="129"/>
    <d v="2015-05-13T00:00:00"/>
    <n v="608.26199999999994"/>
    <n v="4"/>
    <n v="10.41"/>
    <n v="88713"/>
    <n v="1.65"/>
    <s v="Sam"/>
  </r>
  <r>
    <n v="2464"/>
    <s v="Joe George"/>
    <x v="1"/>
    <n v="0.08"/>
    <n v="227.55"/>
    <n v="32.479999999999997"/>
    <s v="Delivery Truck"/>
    <s v="Consumer"/>
    <x v="0"/>
    <x v="0"/>
    <s v="Jumbo Box"/>
    <s v="Hon Rectangular Conference Tables"/>
    <n v="0.68"/>
    <s v="United States"/>
    <s v="South"/>
    <s v="Louisiana"/>
    <s v="Bossier City"/>
    <n v="71111"/>
    <x v="129"/>
    <d v="2015-05-11T00:00:00"/>
    <n v="-570.16959999999995"/>
    <n v="16"/>
    <n v="2849.64"/>
    <n v="88713"/>
    <n v="227.47"/>
    <s v="Sam"/>
  </r>
  <r>
    <n v="1693"/>
    <s v="Melinda Thornton"/>
    <x v="2"/>
    <n v="0.01"/>
    <n v="15.67"/>
    <n v="1.39"/>
    <s v="Express Air"/>
    <s v="Consumer"/>
    <x v="2"/>
    <x v="15"/>
    <s v="Small Box"/>
    <s v="#10 White Business Envelopes,4 1/8 x 9 1/2"/>
    <n v="0.38"/>
    <s v="United States"/>
    <s v="South"/>
    <s v="Virginia"/>
    <s v="Reston"/>
    <n v="20190"/>
    <x v="129"/>
    <d v="2015-05-11T00:00:00"/>
    <n v="-273.98"/>
    <n v="11"/>
    <n v="188.09"/>
    <n v="90190"/>
    <n v="15.66"/>
    <s v="Sam"/>
  </r>
  <r>
    <n v="2935"/>
    <s v="Shirley Riley"/>
    <x v="2"/>
    <n v="0.02"/>
    <n v="3.8"/>
    <n v="1.49"/>
    <s v="Regular Air"/>
    <s v="Small Business"/>
    <x v="2"/>
    <x v="5"/>
    <s v="Small Box"/>
    <s v="Durable Pressboard Binders"/>
    <n v="0.38"/>
    <s v="United States"/>
    <s v="East"/>
    <s v="Massachusetts"/>
    <s v="Boston"/>
    <n v="2215"/>
    <x v="129"/>
    <d v="2015-05-15T00:00:00"/>
    <n v="7.31"/>
    <n v="5"/>
    <n v="20.46"/>
    <n v="87617"/>
    <n v="3.78"/>
    <s v="Erin"/>
  </r>
  <r>
    <n v="1671"/>
    <s v="Mitchell Ross"/>
    <x v="0"/>
    <n v="0.03"/>
    <n v="223.98"/>
    <n v="15.01"/>
    <s v="Regular Air"/>
    <s v="Small Business"/>
    <x v="2"/>
    <x v="5"/>
    <s v="Small Box"/>
    <s v="GBC DocuBind TL200 Manual Binding Machine"/>
    <n v="0.38"/>
    <s v="United States"/>
    <s v="South"/>
    <s v="Virginia"/>
    <s v="Burke"/>
    <n v="22015"/>
    <x v="130"/>
    <d v="2015-05-13T00:00:00"/>
    <n v="0.69599999999999995"/>
    <n v="21"/>
    <n v="4881.84"/>
    <n v="86725"/>
    <n v="223.95"/>
    <s v="Sam"/>
  </r>
  <r>
    <n v="14"/>
    <s v="Gwendolyn F Tyson"/>
    <x v="4"/>
    <n v="0.09"/>
    <n v="78.69"/>
    <n v="19.989999999999998"/>
    <s v="Regular Air"/>
    <s v="Small Business"/>
    <x v="0"/>
    <x v="11"/>
    <s v="Small Box"/>
    <s v="Howard Miller 12-3/4 Diameter Accuwave DS ™ Wall Clock"/>
    <n v="0.43"/>
    <s v="United States"/>
    <s v="Central"/>
    <s v="Minnesota"/>
    <s v="Prior Lake"/>
    <n v="55372"/>
    <x v="130"/>
    <d v="2015-05-14T00:00:00"/>
    <n v="803.47050000000002"/>
    <n v="16"/>
    <n v="1164.45"/>
    <n v="86838"/>
    <n v="78.599999999999994"/>
    <s v="Chris"/>
  </r>
  <r>
    <n v="14"/>
    <s v="Gwendolyn F Tyson"/>
    <x v="4"/>
    <n v="0.08"/>
    <n v="3.28"/>
    <n v="2.31"/>
    <s v="Regular Air"/>
    <s v="Small Business"/>
    <x v="2"/>
    <x v="2"/>
    <s v="Wrap Bag"/>
    <s v="Newell 321"/>
    <n v="0.56000000000000005"/>
    <s v="United States"/>
    <s v="Central"/>
    <s v="Minnesota"/>
    <s v="Prior Lake"/>
    <n v="55372"/>
    <x v="130"/>
    <d v="2015-05-13T00:00:00"/>
    <n v="-24.03"/>
    <n v="7"/>
    <n v="22.23"/>
    <n v="86838"/>
    <n v="3.1999999999999997"/>
    <s v="Chris"/>
  </r>
  <r>
    <n v="14"/>
    <s v="Gwendolyn F Tyson"/>
    <x v="4"/>
    <n v="0.05"/>
    <n v="3.28"/>
    <n v="4.2"/>
    <s v="Regular Air"/>
    <s v="Small Business"/>
    <x v="2"/>
    <x v="2"/>
    <s v="Wrap Bag"/>
    <s v="Newell 351"/>
    <n v="0.56000000000000005"/>
    <s v="United States"/>
    <s v="Central"/>
    <s v="Minnesota"/>
    <s v="Prior Lake"/>
    <n v="55372"/>
    <x v="130"/>
    <d v="2015-05-13T00:00:00"/>
    <n v="-37.03"/>
    <n v="4"/>
    <n v="13.99"/>
    <n v="86838"/>
    <n v="3.23"/>
    <s v="Chris"/>
  </r>
  <r>
    <n v="14"/>
    <s v="Gwendolyn F Tyson"/>
    <x v="4"/>
    <n v="0.05"/>
    <n v="3.58"/>
    <n v="1.63"/>
    <s v="Regular Air"/>
    <s v="Small Business"/>
    <x v="2"/>
    <x v="14"/>
    <s v="Wrap Bag"/>
    <s v="OIC Colored Binder Clips, Assorted Sizes"/>
    <n v="0.36"/>
    <s v="United States"/>
    <s v="Central"/>
    <s v="Minnesota"/>
    <s v="Prior Lake"/>
    <n v="55372"/>
    <x v="130"/>
    <d v="2015-05-13T00:00:00"/>
    <n v="-0.71"/>
    <n v="4"/>
    <n v="14.26"/>
    <n v="86838"/>
    <n v="3.5300000000000002"/>
    <s v="Chris"/>
  </r>
  <r>
    <n v="1826"/>
    <s v="Kate Peck"/>
    <x v="4"/>
    <n v="0"/>
    <n v="9.27"/>
    <n v="4.3899999999999997"/>
    <s v="Regular Air"/>
    <s v="Corporate"/>
    <x v="2"/>
    <x v="7"/>
    <s v="Wrap Bag"/>
    <s v="Wirebound Message Books, Four 2 3/4&quot; x 5&quot; Forms per Page, 600 Sets per Book"/>
    <n v="0.38"/>
    <s v="United States"/>
    <s v="Central"/>
    <s v="Iowa"/>
    <s v="Bettendorf"/>
    <n v="52722"/>
    <x v="130"/>
    <d v="2015-05-14T00:00:00"/>
    <n v="-7.61"/>
    <n v="1"/>
    <n v="10.65"/>
    <n v="86959"/>
    <n v="9.27"/>
    <s v="Chris"/>
  </r>
  <r>
    <n v="1267"/>
    <s v="Rosemary Branch"/>
    <x v="3"/>
    <n v="0.04"/>
    <n v="5.98"/>
    <n v="4.38"/>
    <s v="Regular Air"/>
    <s v="Corporate"/>
    <x v="1"/>
    <x v="1"/>
    <s v="Small Pack"/>
    <s v="Imation 3.5&quot; DS/HD IBM Formatted Diskettes, 10/Pack"/>
    <n v="0.75"/>
    <s v="United States"/>
    <s v="South"/>
    <s v="Florida"/>
    <s v="Boca Raton"/>
    <n v="33433"/>
    <x v="130"/>
    <d v="2015-05-14T00:00:00"/>
    <n v="-1522.3040000000001"/>
    <n v="11"/>
    <n v="69.75"/>
    <n v="89515"/>
    <n v="5.94"/>
    <s v="Sam"/>
  </r>
  <r>
    <n v="1389"/>
    <s v="Jean Khan"/>
    <x v="1"/>
    <n v="0.08"/>
    <n v="2.62"/>
    <n v="0.8"/>
    <s v="Express Air"/>
    <s v="Small Business"/>
    <x v="2"/>
    <x v="14"/>
    <s v="Wrap Bag"/>
    <s v="Staples Metal Binder Clips"/>
    <n v="0.39"/>
    <s v="United States"/>
    <s v="West"/>
    <s v="California"/>
    <s v="Menlo Park"/>
    <n v="94025"/>
    <x v="131"/>
    <d v="2015-05-15T00:00:00"/>
    <n v="21.769500000000001"/>
    <n v="12"/>
    <n v="31.55"/>
    <n v="88728"/>
    <n v="2.54"/>
    <s v="William"/>
  </r>
  <r>
    <n v="578"/>
    <s v="Evan K Bullard"/>
    <x v="4"/>
    <n v="0.03"/>
    <n v="162.93"/>
    <n v="19.989999999999998"/>
    <s v="Regular Air"/>
    <s v="Corporate"/>
    <x v="2"/>
    <x v="15"/>
    <s v="Small Box"/>
    <s v="Multimedia Mailers"/>
    <n v="0.39"/>
    <s v="United States"/>
    <s v="East"/>
    <s v="Connecticut"/>
    <s v="Naugatuck"/>
    <n v="6770"/>
    <x v="131"/>
    <d v="2015-05-14T00:00:00"/>
    <n v="293.14"/>
    <n v="3"/>
    <n v="515.88"/>
    <n v="88644"/>
    <n v="162.9"/>
    <s v="Erin"/>
  </r>
  <r>
    <n v="579"/>
    <s v="Marlene Abrams"/>
    <x v="4"/>
    <n v="0.01"/>
    <n v="11.58"/>
    <n v="5.72"/>
    <s v="Regular Air"/>
    <s v="Corporate"/>
    <x v="2"/>
    <x v="15"/>
    <s v="Small Box"/>
    <s v="Peel &amp; Seel® Recycled Catalog Envelopes, Brown"/>
    <n v="0.35"/>
    <s v="United States"/>
    <s v="East"/>
    <s v="Connecticut"/>
    <s v="Seymour"/>
    <n v="6478"/>
    <x v="131"/>
    <d v="2015-05-15T00:00:00"/>
    <n v="-6.61"/>
    <n v="2"/>
    <n v="25.06"/>
    <n v="88644"/>
    <n v="11.57"/>
    <s v="Erin"/>
  </r>
  <r>
    <n v="580"/>
    <s v="Kathryn Patrick"/>
    <x v="4"/>
    <n v="0.01"/>
    <n v="55.99"/>
    <n v="5"/>
    <s v="Regular Air"/>
    <s v="Corporate"/>
    <x v="1"/>
    <x v="12"/>
    <s v="Small Pack"/>
    <s v="Accessory6"/>
    <n v="0.8"/>
    <s v="United States"/>
    <s v="East"/>
    <s v="Maine"/>
    <s v="Auburn"/>
    <n v="4210"/>
    <x v="131"/>
    <d v="2015-05-14T00:00:00"/>
    <n v="-57.540999999999997"/>
    <n v="12"/>
    <n v="578.24"/>
    <n v="88644"/>
    <n v="55.980000000000004"/>
    <s v="Erin"/>
  </r>
  <r>
    <n v="585"/>
    <s v="William Larson"/>
    <x v="4"/>
    <n v="0.06"/>
    <n v="13.9"/>
    <n v="7.59"/>
    <s v="Regular Air"/>
    <s v="Corporate"/>
    <x v="2"/>
    <x v="16"/>
    <s v="Small Pack"/>
    <s v="Acme Hot Forged Carbon Steel Scissors with Nickel-Plated Handles, 3 7/8&quot; Cut, 8&quot;L"/>
    <n v="0.56000000000000005"/>
    <s v="United States"/>
    <s v="East"/>
    <s v="New Hampshire"/>
    <s v="Concord"/>
    <n v="3301"/>
    <x v="131"/>
    <d v="2015-05-14T00:00:00"/>
    <n v="-67.59"/>
    <n v="12"/>
    <n v="170.45"/>
    <n v="88644"/>
    <n v="13.84"/>
    <s v="Erin"/>
  </r>
  <r>
    <n v="3257"/>
    <s v="Sharon Marcus"/>
    <x v="4"/>
    <n v="0"/>
    <n v="25.38"/>
    <n v="8.99"/>
    <s v="Regular Air"/>
    <s v="Consumer"/>
    <x v="0"/>
    <x v="11"/>
    <s v="Small Pack"/>
    <s v="Executive Impressions 13&quot; Chairman Wall Clock"/>
    <n v="0.5"/>
    <s v="United States"/>
    <s v="West"/>
    <s v="Washington"/>
    <s v="Longview"/>
    <n v="98632"/>
    <x v="131"/>
    <d v="2015-05-15T00:00:00"/>
    <n v="470.33800000000002"/>
    <n v="26"/>
    <n v="700.41"/>
    <n v="88826"/>
    <n v="25.38"/>
    <s v="William"/>
  </r>
  <r>
    <n v="1085"/>
    <s v="Ted Dunlap"/>
    <x v="3"/>
    <n v="0.06"/>
    <n v="30.42"/>
    <n v="8.65"/>
    <s v="Regular Air"/>
    <s v="Corporate"/>
    <x v="1"/>
    <x v="1"/>
    <s v="Small Box"/>
    <s v="Fellowes Internet Keyboard, Platinum"/>
    <n v="0.74"/>
    <s v="United States"/>
    <s v="East"/>
    <s v="New York"/>
    <s v="Deer Park"/>
    <n v="11729"/>
    <x v="131"/>
    <d v="2015-05-15T00:00:00"/>
    <n v="-159.25"/>
    <n v="10"/>
    <n v="309.05"/>
    <n v="86124"/>
    <n v="30.360000000000003"/>
    <s v="Erin"/>
  </r>
  <r>
    <n v="1085"/>
    <s v="Ted Dunlap"/>
    <x v="3"/>
    <n v="0.02"/>
    <n v="37.94"/>
    <n v="5.08"/>
    <s v="Regular Air"/>
    <s v="Corporate"/>
    <x v="2"/>
    <x v="7"/>
    <s v="Wrap Bag"/>
    <s v="Snap-A-Way® Black Print Carbonless Ruled Speed Letter, Triplicate"/>
    <n v="0.38"/>
    <s v="United States"/>
    <s v="East"/>
    <s v="New York"/>
    <s v="Deer Park"/>
    <n v="11729"/>
    <x v="131"/>
    <d v="2015-05-14T00:00:00"/>
    <n v="206.517"/>
    <n v="8"/>
    <n v="299.3"/>
    <n v="86124"/>
    <n v="37.919999999999995"/>
    <s v="Erin"/>
  </r>
  <r>
    <n v="156"/>
    <s v="Diana Xu"/>
    <x v="0"/>
    <n v="0.01"/>
    <n v="95.99"/>
    <n v="4.9000000000000004"/>
    <s v="Regular Air"/>
    <s v="Corporate"/>
    <x v="1"/>
    <x v="12"/>
    <s v="Small Box"/>
    <s v="T60"/>
    <n v="0.56000000000000005"/>
    <s v="United States"/>
    <s v="West"/>
    <s v="Colorado"/>
    <s v="Fort Collins"/>
    <n v="80525"/>
    <x v="132"/>
    <d v="2015-05-15T00:00:00"/>
    <n v="713.88"/>
    <n v="13"/>
    <n v="1050.08"/>
    <n v="87671"/>
    <n v="95.97999999999999"/>
    <s v="William"/>
  </r>
  <r>
    <n v="497"/>
    <s v="Steve McKee"/>
    <x v="0"/>
    <n v="7.0000000000000007E-2"/>
    <n v="152.47999999999999"/>
    <n v="6.5"/>
    <s v="Regular Air"/>
    <s v="Small Business"/>
    <x v="1"/>
    <x v="1"/>
    <s v="Small Box"/>
    <s v="Adesso Programmable 142-Key Keyboard"/>
    <n v="0.74"/>
    <s v="United States"/>
    <s v="South"/>
    <s v="Tennessee"/>
    <s v="Murfreesboro"/>
    <n v="37130"/>
    <x v="132"/>
    <d v="2015-05-16T00:00:00"/>
    <n v="171.83879999999999"/>
    <n v="35"/>
    <n v="5062.49"/>
    <n v="90706"/>
    <n v="152.41"/>
    <s v="Sam"/>
  </r>
  <r>
    <n v="910"/>
    <s v="Carla Hauser"/>
    <x v="0"/>
    <n v="0"/>
    <n v="5.28"/>
    <n v="5.61"/>
    <s v="Regular Air"/>
    <s v="Corporate"/>
    <x v="2"/>
    <x v="7"/>
    <s v="Small Box"/>
    <s v="Xerox 1954"/>
    <n v="0.4"/>
    <s v="United States"/>
    <s v="South"/>
    <s v="Arkansas"/>
    <s v="Texarkana"/>
    <n v="71854"/>
    <x v="132"/>
    <d v="2015-05-14T00:00:00"/>
    <n v="-149.21199999999999"/>
    <n v="15"/>
    <n v="85.26"/>
    <n v="90187"/>
    <n v="5.28"/>
    <s v="Sam"/>
  </r>
  <r>
    <n v="353"/>
    <s v="Bonnie Chambers"/>
    <x v="2"/>
    <n v="0.08"/>
    <n v="4.8899999999999997"/>
    <n v="4.93"/>
    <s v="Express Air"/>
    <s v="Home Office"/>
    <x v="1"/>
    <x v="1"/>
    <s v="Small Pack"/>
    <s v="Maxell 3.5&quot; DS/HD IBM-Formatted Diskettes, 10/Pack"/>
    <n v="0.66"/>
    <s v="United States"/>
    <s v="West"/>
    <s v="Arizona"/>
    <s v="Glendale"/>
    <n v="85301"/>
    <x v="132"/>
    <d v="2015-05-14T00:00:00"/>
    <n v="-165.45"/>
    <n v="17"/>
    <n v="84.76"/>
    <n v="89647"/>
    <n v="4.8099999999999996"/>
    <s v="William"/>
  </r>
  <r>
    <n v="353"/>
    <s v="Bonnie Chambers"/>
    <x v="2"/>
    <n v="7.0000000000000007E-2"/>
    <n v="6.68"/>
    <n v="6.92"/>
    <s v="Regular Air"/>
    <s v="Home Office"/>
    <x v="2"/>
    <x v="7"/>
    <s v="Small Box"/>
    <s v="Xerox 1898"/>
    <n v="0.37"/>
    <s v="United States"/>
    <s v="West"/>
    <s v="Arizona"/>
    <s v="Glendale"/>
    <n v="85301"/>
    <x v="132"/>
    <d v="2015-05-21T00:00:00"/>
    <n v="-141.12"/>
    <n v="16"/>
    <n v="104.84"/>
    <n v="89647"/>
    <n v="6.6099999999999994"/>
    <s v="William"/>
  </r>
  <r>
    <n v="539"/>
    <s v="Alice Coley"/>
    <x v="4"/>
    <n v="0.05"/>
    <n v="59.78"/>
    <n v="10.29"/>
    <s v="Regular Air"/>
    <s v="Small Business"/>
    <x v="2"/>
    <x v="5"/>
    <s v="Small Box"/>
    <s v="GBC Recycled Regency Composition Covers"/>
    <n v="0.39"/>
    <s v="United States"/>
    <s v="Central"/>
    <s v="Illinois"/>
    <s v="Urbana"/>
    <n v="61801"/>
    <x v="132"/>
    <d v="2015-05-15T00:00:00"/>
    <n v="159.52969999999999"/>
    <n v="7"/>
    <n v="414.49"/>
    <n v="91174"/>
    <n v="59.730000000000004"/>
    <s v="Chris"/>
  </r>
  <r>
    <n v="540"/>
    <s v="Ruth Lamm"/>
    <x v="4"/>
    <n v="0.08"/>
    <n v="20.99"/>
    <n v="1.25"/>
    <s v="Regular Air"/>
    <s v="Small Business"/>
    <x v="1"/>
    <x v="12"/>
    <s v="Small Pack"/>
    <s v="Accessory29"/>
    <n v="0.83"/>
    <s v="United States"/>
    <s v="Central"/>
    <s v="Illinois"/>
    <s v="Vernon Hills"/>
    <n v="60061"/>
    <x v="132"/>
    <d v="2015-05-16T00:00:00"/>
    <n v="15.3714"/>
    <n v="28"/>
    <n v="469.69"/>
    <n v="91174"/>
    <n v="20.91"/>
    <s v="Chris"/>
  </r>
  <r>
    <n v="1069"/>
    <s v="Pam Bennett"/>
    <x v="4"/>
    <n v="0.02"/>
    <n v="15.94"/>
    <n v="5.45"/>
    <s v="Regular Air"/>
    <s v="Home Office"/>
    <x v="2"/>
    <x v="2"/>
    <s v="Small Pack"/>
    <s v="Boston 16701 Slimline Battery Pencil Sharpener"/>
    <n v="0.55000000000000004"/>
    <s v="United States"/>
    <s v="Central"/>
    <s v="Illinois"/>
    <s v="Carbondale"/>
    <n v="62901"/>
    <x v="132"/>
    <d v="2015-05-15T00:00:00"/>
    <n v="139.61199999999999"/>
    <n v="41"/>
    <n v="664.34"/>
    <n v="87110"/>
    <n v="15.92"/>
    <s v="Chris"/>
  </r>
  <r>
    <n v="1023"/>
    <s v="Glen Newman"/>
    <x v="0"/>
    <n v="0.02"/>
    <n v="39.06"/>
    <n v="10.55"/>
    <s v="Regular Air"/>
    <s v="Small Business"/>
    <x v="2"/>
    <x v="5"/>
    <s v="Small Box"/>
    <s v="Ibico Recycled Linen-Style Covers"/>
    <n v="0.37"/>
    <s v="United States"/>
    <s v="East"/>
    <s v="Pennsylvania"/>
    <s v="Wilkinsburg"/>
    <n v="15221"/>
    <x v="133"/>
    <d v="2015-05-15T00:00:00"/>
    <n v="442.0899"/>
    <n v="16"/>
    <n v="640.71"/>
    <n v="88633"/>
    <n v="39.04"/>
    <s v="Erin"/>
  </r>
  <r>
    <n v="1023"/>
    <s v="Glen Newman"/>
    <x v="0"/>
    <n v="0.1"/>
    <n v="37.700000000000003"/>
    <n v="2.99"/>
    <s v="Regular Air"/>
    <s v="Small Business"/>
    <x v="2"/>
    <x v="5"/>
    <s v="Small Box"/>
    <s v="Vinyl Sectional Post Binders"/>
    <n v="0.35"/>
    <s v="United States"/>
    <s v="East"/>
    <s v="Pennsylvania"/>
    <s v="Wilkinsburg"/>
    <n v="15221"/>
    <x v="133"/>
    <d v="2015-05-16T00:00:00"/>
    <n v="455.12400000000002"/>
    <n v="18"/>
    <n v="659.6"/>
    <n v="88633"/>
    <n v="37.6"/>
    <s v="Erin"/>
  </r>
  <r>
    <n v="18"/>
    <s v="Laurie Hanna"/>
    <x v="1"/>
    <n v="0.05"/>
    <n v="26.48"/>
    <n v="6.93"/>
    <s v="Regular Air"/>
    <s v="Small Business"/>
    <x v="0"/>
    <x v="11"/>
    <s v="Small Box"/>
    <s v="DAX Natural Wood-Tone Poster Frame"/>
    <n v="0.49"/>
    <s v="United States"/>
    <s v="West"/>
    <s v="Montana"/>
    <s v="Helena"/>
    <n v="59601"/>
    <x v="133"/>
    <d v="2015-05-16T00:00:00"/>
    <n v="314.48129999999998"/>
    <n v="17"/>
    <n v="455.77"/>
    <n v="90031"/>
    <n v="26.43"/>
    <s v="William"/>
  </r>
  <r>
    <n v="21"/>
    <s v="Tony Wilkins Winters"/>
    <x v="1"/>
    <n v="0.05"/>
    <n v="26.48"/>
    <n v="6.93"/>
    <s v="Regular Air"/>
    <s v="Small Business"/>
    <x v="0"/>
    <x v="11"/>
    <s v="Small Box"/>
    <s v="DAX Natural Wood-Tone Poster Frame"/>
    <n v="0.49"/>
    <s v="United States"/>
    <s v="East"/>
    <s v="New York"/>
    <s v="New York City"/>
    <n v="10012"/>
    <x v="133"/>
    <d v="2015-05-16T00:00:00"/>
    <n v="384.38"/>
    <n v="70"/>
    <n v="1876.69"/>
    <n v="41793"/>
    <n v="26.43"/>
    <s v="Erin"/>
  </r>
  <r>
    <n v="1989"/>
    <s v="David Weaver"/>
    <x v="1"/>
    <n v="0.01"/>
    <n v="30.98"/>
    <n v="6.5"/>
    <s v="Regular Air"/>
    <s v="Corporate"/>
    <x v="1"/>
    <x v="1"/>
    <s v="Small Box"/>
    <s v="Belkin ErgoBoard™ Keyboard"/>
    <n v="0.64"/>
    <s v="United States"/>
    <s v="West"/>
    <s v="Utah"/>
    <s v="Holladay"/>
    <n v="84117"/>
    <x v="133"/>
    <d v="2015-05-16T00:00:00"/>
    <n v="46.29"/>
    <n v="11"/>
    <n v="363.37"/>
    <n v="90001"/>
    <n v="30.97"/>
    <s v="William"/>
  </r>
  <r>
    <n v="1989"/>
    <s v="David Weaver"/>
    <x v="1"/>
    <n v="0.01"/>
    <n v="40.99"/>
    <n v="19.989999999999998"/>
    <s v="Regular Air"/>
    <s v="Corporate"/>
    <x v="2"/>
    <x v="7"/>
    <s v="Small Box"/>
    <s v="White Dual Perf Computer Printout Paper, 2700 Sheets, 1 Part, Heavyweight, 20 lbs., 14 7/8 x 11"/>
    <n v="0.36"/>
    <s v="United States"/>
    <s v="West"/>
    <s v="Utah"/>
    <s v="Holladay"/>
    <n v="84117"/>
    <x v="133"/>
    <d v="2015-05-18T00:00:00"/>
    <n v="177.79"/>
    <n v="11"/>
    <n v="480.75"/>
    <n v="90001"/>
    <n v="40.980000000000004"/>
    <s v="William"/>
  </r>
  <r>
    <n v="266"/>
    <s v="Ross Frederick"/>
    <x v="4"/>
    <n v="0.08"/>
    <n v="6.48"/>
    <n v="7.03"/>
    <s v="Regular Air"/>
    <s v="Corporate"/>
    <x v="2"/>
    <x v="7"/>
    <s v="Small Box"/>
    <s v="Xerox 214"/>
    <n v="0.37"/>
    <s v="United States"/>
    <s v="Central"/>
    <s v="Texas"/>
    <s v="San Antonio"/>
    <n v="78207"/>
    <x v="133"/>
    <d v="2015-05-16T00:00:00"/>
    <n v="8.9320000000000004"/>
    <n v="10"/>
    <n v="67.86"/>
    <n v="90594"/>
    <n v="6.4"/>
    <s v="Chris"/>
  </r>
  <r>
    <n v="266"/>
    <s v="Ross Frederick"/>
    <x v="4"/>
    <n v="0.01"/>
    <n v="20.34"/>
    <n v="35"/>
    <s v="Regular Air"/>
    <s v="Corporate"/>
    <x v="2"/>
    <x v="6"/>
    <s v="Large Box"/>
    <s v="Tennsco Commercial Shelving"/>
    <n v="0.84"/>
    <s v="United States"/>
    <s v="Central"/>
    <s v="Texas"/>
    <s v="San Antonio"/>
    <n v="78207"/>
    <x v="133"/>
    <d v="2015-05-16T00:00:00"/>
    <n v="229.63800000000001"/>
    <n v="33"/>
    <n v="747.28"/>
    <n v="90594"/>
    <n v="20.329999999999998"/>
    <s v="Chris"/>
  </r>
  <r>
    <n v="491"/>
    <s v="Toni Swanson"/>
    <x v="4"/>
    <n v="0.08"/>
    <n v="2.94"/>
    <n v="0.96"/>
    <s v="Regular Air"/>
    <s v="Consumer"/>
    <x v="2"/>
    <x v="2"/>
    <s v="Wrap Bag"/>
    <s v="Newell 343"/>
    <n v="0.57999999999999996"/>
    <s v="United States"/>
    <s v="East"/>
    <s v="New York"/>
    <s v="New York City"/>
    <n v="10154"/>
    <x v="133"/>
    <d v="2015-05-17T00:00:00"/>
    <n v="-2.12"/>
    <n v="23"/>
    <n v="66.7"/>
    <n v="8353"/>
    <n v="2.86"/>
    <s v="Erin"/>
  </r>
  <r>
    <n v="494"/>
    <s v="Jimmy Alston Holder"/>
    <x v="4"/>
    <n v="0.06"/>
    <n v="8.32"/>
    <n v="2.38"/>
    <s v="Regular Air"/>
    <s v="Consumer"/>
    <x v="1"/>
    <x v="1"/>
    <s v="Small Pack"/>
    <s v="Imation 3.5 IBM Formatted Diskettes, 10/Box"/>
    <n v="0.74"/>
    <s v="United States"/>
    <s v="West"/>
    <s v="Washington"/>
    <s v="Seattle"/>
    <n v="98115"/>
    <x v="133"/>
    <d v="2015-05-17T00:00:00"/>
    <n v="-36.630000000000003"/>
    <n v="12"/>
    <n v="101.26"/>
    <n v="88905"/>
    <n v="8.26"/>
    <s v="William"/>
  </r>
  <r>
    <n v="494"/>
    <s v="Jimmy Alston Holder"/>
    <x v="4"/>
    <n v="0.08"/>
    <n v="2.94"/>
    <n v="0.96"/>
    <s v="Regular Air"/>
    <s v="Consumer"/>
    <x v="2"/>
    <x v="2"/>
    <s v="Wrap Bag"/>
    <s v="Newell 343"/>
    <n v="0.57999999999999996"/>
    <s v="United States"/>
    <s v="West"/>
    <s v="Washington"/>
    <s v="Seattle"/>
    <n v="98115"/>
    <x v="133"/>
    <d v="2015-05-17T00:00:00"/>
    <n v="-2.12"/>
    <n v="6"/>
    <n v="17.399999999999999"/>
    <n v="88905"/>
    <n v="2.86"/>
    <s v="William"/>
  </r>
  <r>
    <n v="3041"/>
    <s v="Carrie Duke"/>
    <x v="3"/>
    <n v="0.08"/>
    <n v="73.98"/>
    <n v="4"/>
    <s v="Regular Air"/>
    <s v="Corporate"/>
    <x v="1"/>
    <x v="1"/>
    <s v="Small Box"/>
    <s v="Keytronic 105-Key Spanish Keyboard"/>
    <n v="0.77"/>
    <s v="United States"/>
    <s v="Central"/>
    <s v="Kansas"/>
    <s v="Garden City"/>
    <n v="67846"/>
    <x v="133"/>
    <d v="2015-05-18T00:00:00"/>
    <n v="97.16"/>
    <n v="17"/>
    <n v="1181.67"/>
    <n v="86102"/>
    <n v="73.900000000000006"/>
    <s v="Chris"/>
  </r>
  <r>
    <n v="3041"/>
    <s v="Carrie Duke"/>
    <x v="3"/>
    <n v="0.02"/>
    <n v="3.68"/>
    <n v="1.32"/>
    <s v="Regular Air"/>
    <s v="Corporate"/>
    <x v="2"/>
    <x v="16"/>
    <s v="Wrap Bag"/>
    <s v="*Staples* vLetter Openers, 2/Pack"/>
    <n v="0.83"/>
    <s v="United States"/>
    <s v="Central"/>
    <s v="Kansas"/>
    <s v="Garden City"/>
    <n v="67846"/>
    <x v="133"/>
    <d v="2015-05-17T00:00:00"/>
    <n v="-20.65"/>
    <n v="8"/>
    <n v="29.93"/>
    <n v="86102"/>
    <n v="3.66"/>
    <s v="Chris"/>
  </r>
  <r>
    <n v="136"/>
    <s v="Dale Gillespie"/>
    <x v="0"/>
    <n v="0.04"/>
    <n v="18.97"/>
    <n v="9.5399999999999991"/>
    <s v="Regular Air"/>
    <s v="Small Business"/>
    <x v="2"/>
    <x v="7"/>
    <s v="Small Box"/>
    <s v="Xerox 1939"/>
    <n v="0.37"/>
    <s v="United States"/>
    <s v="West"/>
    <s v="California"/>
    <s v="Petaluma"/>
    <n v="94952"/>
    <x v="134"/>
    <d v="2015-05-17T00:00:00"/>
    <n v="3.04"/>
    <n v="5"/>
    <n v="101.74"/>
    <n v="88534"/>
    <n v="18.93"/>
    <s v="William"/>
  </r>
  <r>
    <n v="136"/>
    <s v="Dale Gillespie"/>
    <x v="0"/>
    <n v="0.09"/>
    <n v="10.98"/>
    <n v="3.37"/>
    <s v="Regular Air"/>
    <s v="Small Business"/>
    <x v="2"/>
    <x v="16"/>
    <s v="Small Pack"/>
    <s v="Fiskars® Softgrip Scissors"/>
    <n v="0.56999999999999995"/>
    <s v="United States"/>
    <s v="West"/>
    <s v="California"/>
    <s v="Petaluma"/>
    <n v="94952"/>
    <x v="134"/>
    <d v="2015-05-17T00:00:00"/>
    <n v="2.706"/>
    <n v="8"/>
    <n v="84.52"/>
    <n v="88534"/>
    <n v="10.89"/>
    <s v="William"/>
  </r>
  <r>
    <n v="688"/>
    <s v="Ashley Reese"/>
    <x v="0"/>
    <n v="7.0000000000000007E-2"/>
    <n v="279.48"/>
    <n v="35"/>
    <s v="Regular Air"/>
    <s v="Small Business"/>
    <x v="2"/>
    <x v="6"/>
    <s v="Large Box"/>
    <s v="Tennsco Snap-Together Open Shelving Units, Starter Sets and Add-On Units"/>
    <n v="0.8"/>
    <s v="United States"/>
    <s v="Central"/>
    <s v="Missouri"/>
    <s v="Saint Louis"/>
    <n v="63116"/>
    <x v="134"/>
    <d v="2015-05-16T00:00:00"/>
    <n v="-207.28"/>
    <n v="10"/>
    <n v="2716.09"/>
    <n v="88503"/>
    <n v="279.41000000000003"/>
    <s v="Chris"/>
  </r>
  <r>
    <n v="1042"/>
    <s v="Jerome Burch"/>
    <x v="0"/>
    <n v="0"/>
    <n v="14.42"/>
    <n v="6.75"/>
    <s v="Express Air"/>
    <s v="Small Business"/>
    <x v="2"/>
    <x v="8"/>
    <s v="Medium Box"/>
    <s v="Holmes Odor Grabber"/>
    <n v="0.52"/>
    <s v="United States"/>
    <s v="West"/>
    <s v="California"/>
    <s v="Yuba City"/>
    <n v="95991"/>
    <x v="134"/>
    <d v="2015-05-17T00:00:00"/>
    <n v="9.33"/>
    <n v="6"/>
    <n v="98.96"/>
    <n v="87847"/>
    <n v="14.42"/>
    <s v="William"/>
  </r>
  <r>
    <n v="1390"/>
    <s v="Hazel Jones"/>
    <x v="0"/>
    <n v="0.1"/>
    <n v="8.17"/>
    <n v="1.69"/>
    <s v="Regular Air"/>
    <s v="Corporate"/>
    <x v="2"/>
    <x v="7"/>
    <s v="Wrap Bag"/>
    <s v="Wirebound Message Forms, Four 2 3/4 x 5 Forms per Page, Pink Paper"/>
    <n v="0.38"/>
    <s v="United States"/>
    <s v="West"/>
    <s v="California"/>
    <s v="Stockton"/>
    <n v="95207"/>
    <x v="134"/>
    <d v="2015-05-16T00:00:00"/>
    <n v="100.2984"/>
    <n v="19"/>
    <n v="145.36000000000001"/>
    <n v="88731"/>
    <n v="8.07"/>
    <s v="William"/>
  </r>
  <r>
    <n v="1390"/>
    <s v="Hazel Jones"/>
    <x v="0"/>
    <n v="0.03"/>
    <n v="110.99"/>
    <n v="2.5"/>
    <s v="Regular Air"/>
    <s v="Corporate"/>
    <x v="1"/>
    <x v="12"/>
    <s v="Small Box"/>
    <s v="T18"/>
    <n v="0.56999999999999995"/>
    <s v="United States"/>
    <s v="West"/>
    <s v="California"/>
    <s v="Stockton"/>
    <n v="95207"/>
    <x v="134"/>
    <d v="2015-05-18T00:00:00"/>
    <n v="2495.3987999999999"/>
    <n v="38"/>
    <n v="3616.52"/>
    <n v="88731"/>
    <n v="110.96"/>
    <s v="William"/>
  </r>
  <r>
    <n v="1721"/>
    <s v="Jennifer Zimmerman"/>
    <x v="1"/>
    <n v="0.04"/>
    <n v="12.44"/>
    <n v="6.27"/>
    <s v="Regular Air"/>
    <s v="Corporate"/>
    <x v="2"/>
    <x v="6"/>
    <s v="Medium Box"/>
    <s v="Eldon Simplefile® Box Office®"/>
    <n v="0.56999999999999995"/>
    <s v="United States"/>
    <s v="South"/>
    <s v="Arkansas"/>
    <s v="Jonesboro"/>
    <n v="72401"/>
    <x v="134"/>
    <d v="2015-05-17T00:00:00"/>
    <n v="-258.56599999999997"/>
    <n v="37"/>
    <n v="464.94"/>
    <n v="90787"/>
    <n v="12.4"/>
    <s v="Sam"/>
  </r>
  <r>
    <n v="1723"/>
    <s v="Constance Flowers"/>
    <x v="1"/>
    <n v="0.04"/>
    <n v="12.44"/>
    <n v="6.27"/>
    <s v="Regular Air"/>
    <s v="Corporate"/>
    <x v="2"/>
    <x v="6"/>
    <s v="Medium Box"/>
    <s v="Eldon Simplefile® Box Office®"/>
    <n v="0.56999999999999995"/>
    <s v="United States"/>
    <s v="West"/>
    <s v="California"/>
    <s v="San Diego"/>
    <n v="92037"/>
    <x v="134"/>
    <d v="2015-05-17T00:00:00"/>
    <n v="-59.06"/>
    <n v="146"/>
    <n v="1834.61"/>
    <n v="32710"/>
    <n v="12.4"/>
    <s v="William"/>
  </r>
  <r>
    <n v="2610"/>
    <s v="Tommy Lutz"/>
    <x v="1"/>
    <n v="0.09"/>
    <n v="5.4"/>
    <n v="7.78"/>
    <s v="Regular Air"/>
    <s v="Corporate"/>
    <x v="2"/>
    <x v="5"/>
    <s v="Small Box"/>
    <s v="3M Organizer Strips"/>
    <n v="0.37"/>
    <s v="United States"/>
    <s v="West"/>
    <s v="California"/>
    <s v="Davis"/>
    <n v="95616"/>
    <x v="134"/>
    <d v="2015-05-17T00:00:00"/>
    <n v="-136.25200000000001"/>
    <n v="9"/>
    <n v="49.24"/>
    <n v="86118"/>
    <n v="5.3100000000000005"/>
    <s v="William"/>
  </r>
  <r>
    <n v="3354"/>
    <s v="Sara Faulkner"/>
    <x v="1"/>
    <n v="0.03"/>
    <n v="28.53"/>
    <n v="1.49"/>
    <s v="Regular Air"/>
    <s v="Corporate"/>
    <x v="2"/>
    <x v="5"/>
    <s v="Small Box"/>
    <s v="Lock-Up Easel 'Spel-Binder'"/>
    <n v="0.38"/>
    <s v="United States"/>
    <s v="West"/>
    <s v="California"/>
    <s v="Calexico"/>
    <n v="92231"/>
    <x v="134"/>
    <d v="2015-05-17T00:00:00"/>
    <n v="137.67570000000001"/>
    <n v="7"/>
    <n v="199.53"/>
    <n v="88589"/>
    <n v="28.5"/>
    <s v="William"/>
  </r>
  <r>
    <n v="3354"/>
    <s v="Sara Faulkner"/>
    <x v="1"/>
    <n v="7.0000000000000007E-2"/>
    <n v="5.98"/>
    <n v="7.15"/>
    <s v="Regular Air"/>
    <s v="Corporate"/>
    <x v="2"/>
    <x v="7"/>
    <s v="Small Box"/>
    <s v="Universal Premium White Copier/Laser Paper (20Lb. and 87 Bright)"/>
    <n v="0.36"/>
    <s v="United States"/>
    <s v="West"/>
    <s v="California"/>
    <s v="Calexico"/>
    <n v="92231"/>
    <x v="134"/>
    <d v="2015-05-18T00:00:00"/>
    <n v="-62"/>
    <n v="6"/>
    <n v="37.049999999999997"/>
    <n v="88589"/>
    <n v="5.91"/>
    <s v="William"/>
  </r>
  <r>
    <n v="2070"/>
    <s v="Kelly Collins"/>
    <x v="2"/>
    <n v="7.0000000000000007E-2"/>
    <n v="35.99"/>
    <n v="5.99"/>
    <s v="Regular Air"/>
    <s v="Corporate"/>
    <x v="1"/>
    <x v="12"/>
    <s v="Wrap Bag"/>
    <s v="Accessory41"/>
    <n v="0.38"/>
    <s v="United States"/>
    <s v="Central"/>
    <s v="Michigan"/>
    <s v="Eastpointe"/>
    <n v="48021"/>
    <x v="134"/>
    <d v="2015-05-20T00:00:00"/>
    <n v="17.8398"/>
    <n v="5"/>
    <n v="153.61000000000001"/>
    <n v="88558"/>
    <n v="35.92"/>
    <s v="Chris"/>
  </r>
  <r>
    <n v="2071"/>
    <s v="Victor Cherry"/>
    <x v="2"/>
    <n v="0.08"/>
    <n v="65.989999999999995"/>
    <n v="5.92"/>
    <s v="Express Air"/>
    <s v="Corporate"/>
    <x v="1"/>
    <x v="12"/>
    <s v="Small Box"/>
    <s v="i500plus"/>
    <n v="0.57999999999999996"/>
    <s v="United States"/>
    <s v="Central"/>
    <s v="Michigan"/>
    <s v="Farmington Hills"/>
    <n v="48336"/>
    <x v="134"/>
    <d v="2015-05-23T00:00:00"/>
    <n v="183.84299999999999"/>
    <n v="20"/>
    <n v="1063.81"/>
    <n v="88558"/>
    <n v="65.91"/>
    <s v="Chris"/>
  </r>
  <r>
    <n v="1984"/>
    <s v="Lynne Wilcox"/>
    <x v="3"/>
    <n v="0.1"/>
    <n v="7.37"/>
    <n v="5.53"/>
    <s v="Regular Air"/>
    <s v="Consumer"/>
    <x v="1"/>
    <x v="1"/>
    <s v="Small Pack"/>
    <s v="Imation 3.5&quot; Unformatted DS/HD Diskettes, 10/Box"/>
    <n v="0.69"/>
    <s v="United States"/>
    <s v="South"/>
    <s v="South Carolina"/>
    <s v="Hilton Head Island"/>
    <n v="29915"/>
    <x v="134"/>
    <d v="2015-05-16T00:00:00"/>
    <n v="290.202"/>
    <n v="38"/>
    <n v="269.33"/>
    <n v="91258"/>
    <n v="7.2700000000000005"/>
    <s v="Sam"/>
  </r>
  <r>
    <n v="91"/>
    <s v="Wallace Werner"/>
    <x v="1"/>
    <n v="7.0000000000000007E-2"/>
    <n v="19.84"/>
    <n v="4.0999999999999996"/>
    <s v="Regular Air"/>
    <s v="Home Office"/>
    <x v="2"/>
    <x v="2"/>
    <s v="Wrap Bag"/>
    <s v="Prismacolor Color Pencil Set"/>
    <n v="0.44"/>
    <s v="United States"/>
    <s v="West"/>
    <s v="California"/>
    <s v="Vallejo"/>
    <n v="94591"/>
    <x v="135"/>
    <d v="2015-05-18T00:00:00"/>
    <n v="117.852"/>
    <n v="9"/>
    <n v="170.8"/>
    <n v="87175"/>
    <n v="19.77"/>
    <s v="William"/>
  </r>
  <r>
    <n v="92"/>
    <s v="Victoria Baker Hoover"/>
    <x v="1"/>
    <n v="7.0000000000000007E-2"/>
    <n v="8.34"/>
    <n v="1.43"/>
    <s v="Regular Air"/>
    <s v="Home Office"/>
    <x v="2"/>
    <x v="7"/>
    <s v="Wrap Bag"/>
    <s v="REDIFORM Incoming/Outgoing Call Register, 11&quot; X 8 1/2&quot;, 100 Messages"/>
    <n v="0.35"/>
    <s v="United States"/>
    <s v="South"/>
    <s v="Louisiana"/>
    <s v="Terrytown"/>
    <n v="70056"/>
    <x v="135"/>
    <d v="2015-05-19T00:00:00"/>
    <n v="-190.68"/>
    <n v="16"/>
    <n v="132.08000000000001"/>
    <n v="87175"/>
    <n v="8.27"/>
    <s v="Sam"/>
  </r>
  <r>
    <n v="92"/>
    <s v="Victoria Baker Hoover"/>
    <x v="1"/>
    <n v="0.09"/>
    <n v="4.9800000000000004"/>
    <n v="6.07"/>
    <s v="Regular Air"/>
    <s v="Home Office"/>
    <x v="2"/>
    <x v="7"/>
    <s v="Small Box"/>
    <s v="Xerox 1897"/>
    <n v="0.36"/>
    <s v="United States"/>
    <s v="South"/>
    <s v="Louisiana"/>
    <s v="Terrytown"/>
    <n v="70056"/>
    <x v="135"/>
    <d v="2015-05-18T00:00:00"/>
    <n v="325.39800000000002"/>
    <n v="9"/>
    <n v="45.34"/>
    <n v="87175"/>
    <n v="4.8900000000000006"/>
    <s v="Sam"/>
  </r>
  <r>
    <n v="772"/>
    <s v="Jean Webster"/>
    <x v="2"/>
    <n v="0.02"/>
    <n v="4.0599999999999996"/>
    <n v="6.89"/>
    <s v="Express Air"/>
    <s v="Small Business"/>
    <x v="2"/>
    <x v="8"/>
    <s v="Small Box"/>
    <s v="Eureka Disposable Bags for Sanitaire® Vibra Groomer I® Upright Vac"/>
    <n v="0.6"/>
    <s v="United States"/>
    <s v="East"/>
    <s v="Pennsylvania"/>
    <s v="Allentown"/>
    <n v="18103"/>
    <x v="135"/>
    <d v="2015-05-21T00:00:00"/>
    <n v="12.706"/>
    <n v="12"/>
    <n v="64.41"/>
    <n v="88668"/>
    <n v="4.04"/>
    <s v="Erin"/>
  </r>
  <r>
    <n v="772"/>
    <s v="Jean Webster"/>
    <x v="2"/>
    <n v="7.0000000000000007E-2"/>
    <n v="9.49"/>
    <n v="5.76"/>
    <s v="Regular Air"/>
    <s v="Small Business"/>
    <x v="1"/>
    <x v="3"/>
    <s v="Medium Box"/>
    <s v="Sharp EL501VB Scientific Calculator, Battery Operated, 10-Digit Display, Hard Case"/>
    <n v="0.39"/>
    <s v="United States"/>
    <s v="East"/>
    <s v="Pennsylvania"/>
    <s v="Allentown"/>
    <n v="18103"/>
    <x v="135"/>
    <d v="2015-05-21T00:00:00"/>
    <n v="7.71516"/>
    <n v="37"/>
    <n v="344.57"/>
    <n v="88668"/>
    <n v="9.42"/>
    <s v="Erin"/>
  </r>
  <r>
    <n v="1906"/>
    <s v="Penny Tuttle"/>
    <x v="2"/>
    <n v="7.0000000000000007E-2"/>
    <n v="172.99"/>
    <n v="19.989999999999998"/>
    <s v="Regular Air"/>
    <s v="Corporate"/>
    <x v="2"/>
    <x v="5"/>
    <s v="Small Box"/>
    <s v="Ibico EB-19 Dual Function Manual Binding System"/>
    <n v="0.39"/>
    <s v="United States"/>
    <s v="East"/>
    <s v="Ohio"/>
    <s v="Lima"/>
    <n v="45801"/>
    <x v="135"/>
    <d v="2015-05-17T00:00:00"/>
    <n v="2502.6851999999999"/>
    <n v="22"/>
    <n v="3627.08"/>
    <n v="86500"/>
    <n v="172.92000000000002"/>
    <s v="Erin"/>
  </r>
  <r>
    <n v="1907"/>
    <s v="Amy Hall"/>
    <x v="2"/>
    <n v="0.09"/>
    <n v="7.64"/>
    <n v="1.39"/>
    <s v="Regular Air"/>
    <s v="Corporate"/>
    <x v="2"/>
    <x v="15"/>
    <s v="Small Box"/>
    <s v="#10- 4 1/8&quot; x 9 1/2&quot; Security-Tint Envelopes"/>
    <n v="0.36"/>
    <s v="United States"/>
    <s v="East"/>
    <s v="Ohio"/>
    <s v="Lorain"/>
    <n v="44052"/>
    <x v="135"/>
    <d v="2015-05-26T00:00:00"/>
    <n v="0.68799999999999994"/>
    <n v="1"/>
    <n v="8.34"/>
    <n v="86500"/>
    <n v="7.55"/>
    <s v="Erin"/>
  </r>
  <r>
    <n v="2858"/>
    <s v="Jerry Webster"/>
    <x v="4"/>
    <n v="0.06"/>
    <n v="2.94"/>
    <n v="0.96"/>
    <s v="Regular Air"/>
    <s v="Corporate"/>
    <x v="2"/>
    <x v="2"/>
    <s v="Wrap Bag"/>
    <s v="Newell 343"/>
    <n v="0.57999999999999996"/>
    <s v="United States"/>
    <s v="South"/>
    <s v="Florida"/>
    <s v="Fruit Cove"/>
    <n v="32259"/>
    <x v="135"/>
    <d v="2015-05-18T00:00:00"/>
    <n v="-8.8759999999999994"/>
    <n v="3"/>
    <n v="8.7899999999999991"/>
    <n v="88279"/>
    <n v="2.88"/>
    <s v="Sam"/>
  </r>
  <r>
    <n v="3132"/>
    <s v="Anita Kang"/>
    <x v="4"/>
    <n v="0.04"/>
    <n v="62.05"/>
    <n v="3.99"/>
    <s v="Regular Air"/>
    <s v="Corporate"/>
    <x v="2"/>
    <x v="8"/>
    <s v="Small Box"/>
    <s v="Acco Smartsocket™ Table Surge Protector, 6 Color-Coded Adapter Outlets"/>
    <n v="0.55000000000000004"/>
    <s v="United States"/>
    <s v="Central"/>
    <s v="Illinois"/>
    <s v="Mundelein"/>
    <n v="60060"/>
    <x v="135"/>
    <d v="2015-05-18T00:00:00"/>
    <n v="1644.0768"/>
    <n v="40"/>
    <n v="2382.7199999999998"/>
    <n v="86794"/>
    <n v="62.01"/>
    <s v="Chris"/>
  </r>
  <r>
    <n v="3113"/>
    <s v="Wayne English"/>
    <x v="3"/>
    <n v="7.0000000000000007E-2"/>
    <n v="34.54"/>
    <n v="14.72"/>
    <s v="Regular Air"/>
    <s v="Corporate"/>
    <x v="2"/>
    <x v="5"/>
    <s v="Small Box"/>
    <s v="GBC Recycled Grain Textured Covers"/>
    <n v="0.37"/>
    <s v="United States"/>
    <s v="South"/>
    <s v="Louisiana"/>
    <s v="New Iberia"/>
    <n v="70560"/>
    <x v="135"/>
    <d v="2015-05-18T00:00:00"/>
    <n v="-20.182259999999999"/>
    <n v="17"/>
    <n v="574.97"/>
    <n v="86860"/>
    <n v="34.47"/>
    <s v="Sam"/>
  </r>
  <r>
    <n v="3113"/>
    <s v="Wayne English"/>
    <x v="3"/>
    <n v="0.02"/>
    <n v="12.28"/>
    <n v="6.47"/>
    <s v="Regular Air"/>
    <s v="Corporate"/>
    <x v="2"/>
    <x v="7"/>
    <s v="Small Box"/>
    <s v="Xerox 1881"/>
    <n v="0.38"/>
    <s v="United States"/>
    <s v="South"/>
    <s v="Louisiana"/>
    <s v="New Iberia"/>
    <n v="70560"/>
    <x v="135"/>
    <d v="2015-05-17T00:00:00"/>
    <n v="-156.97219999999999"/>
    <n v="9"/>
    <n v="115.22"/>
    <n v="86860"/>
    <n v="12.26"/>
    <s v="Sam"/>
  </r>
  <r>
    <n v="3113"/>
    <s v="Wayne English"/>
    <x v="3"/>
    <n v="0.06"/>
    <n v="34.58"/>
    <n v="8.99"/>
    <s v="Express Air"/>
    <s v="Corporate"/>
    <x v="2"/>
    <x v="2"/>
    <s v="Small Pack"/>
    <s v="Panasonic KP-350BK Electric Pencil Sharpener with Auto Stop"/>
    <n v="0.56000000000000005"/>
    <s v="United States"/>
    <s v="South"/>
    <s v="Louisiana"/>
    <s v="New Iberia"/>
    <n v="70560"/>
    <x v="135"/>
    <d v="2015-05-19T00:00:00"/>
    <n v="384.5043"/>
    <n v="13"/>
    <n v="456.58"/>
    <n v="86860"/>
    <n v="34.519999999999996"/>
    <s v="Sam"/>
  </r>
  <r>
    <n v="2035"/>
    <s v="Jon Ward"/>
    <x v="0"/>
    <n v="0.1"/>
    <n v="1.89"/>
    <n v="0.76"/>
    <s v="Regular Air"/>
    <s v="Consumer"/>
    <x v="2"/>
    <x v="14"/>
    <s v="Wrap Bag"/>
    <s v="Revere Boxed Rubber Bands by Revere"/>
    <n v="0.83"/>
    <s v="United States"/>
    <s v="South"/>
    <s v="Florida"/>
    <s v="Palm Beach Gardens"/>
    <n v="33403"/>
    <x v="136"/>
    <d v="2015-05-20T00:00:00"/>
    <n v="-40.432000000000002"/>
    <n v="20"/>
    <n v="36.72"/>
    <n v="87117"/>
    <n v="1.7899999999999998"/>
    <s v="Sam"/>
  </r>
  <r>
    <n v="1554"/>
    <s v="Joan Floyd"/>
    <x v="1"/>
    <n v="0.04"/>
    <n v="10.98"/>
    <n v="3.99"/>
    <s v="Regular Air"/>
    <s v="Small Business"/>
    <x v="2"/>
    <x v="8"/>
    <s v="Small Box"/>
    <s v="Staples Surge Protector 6 outlet"/>
    <n v="0.57999999999999996"/>
    <s v="United States"/>
    <s v="South"/>
    <s v="Mississippi"/>
    <s v="Gulfport"/>
    <n v="39503"/>
    <x v="136"/>
    <d v="2015-05-18T00:00:00"/>
    <n v="481.03199999999998"/>
    <n v="15"/>
    <n v="172.22"/>
    <n v="87485"/>
    <n v="10.940000000000001"/>
    <s v="Sam"/>
  </r>
  <r>
    <n v="3086"/>
    <s v="Ted Durham"/>
    <x v="1"/>
    <n v="0.05"/>
    <n v="39.99"/>
    <n v="10.25"/>
    <s v="Express Air"/>
    <s v="Consumer"/>
    <x v="1"/>
    <x v="1"/>
    <s v="Small Box"/>
    <s v="Zoom V.92 V.44 PCI Internal Controllerless FaxModem"/>
    <n v="0.55000000000000004"/>
    <s v="United States"/>
    <s v="South"/>
    <s v="Florida"/>
    <s v="North Port"/>
    <n v="34287"/>
    <x v="136"/>
    <d v="2015-05-19T00:00:00"/>
    <n v="4.29"/>
    <n v="3"/>
    <n v="130.91"/>
    <n v="88380"/>
    <n v="39.940000000000005"/>
    <s v="Sam"/>
  </r>
  <r>
    <n v="487"/>
    <s v="Molly Vincent"/>
    <x v="4"/>
    <n v="0.1"/>
    <n v="3.36"/>
    <n v="6.27"/>
    <s v="Express Air"/>
    <s v="Corporate"/>
    <x v="2"/>
    <x v="5"/>
    <s v="Small Box"/>
    <s v="Cardinal Poly Pocket Divider Pockets for Ring Binders"/>
    <n v="0.4"/>
    <s v="United States"/>
    <s v="East"/>
    <s v="Maine"/>
    <s v="Sanford"/>
    <n v="4073"/>
    <x v="136"/>
    <d v="2015-05-19T00:00:00"/>
    <n v="-67.0565"/>
    <n v="5"/>
    <n v="20.87"/>
    <n v="91063"/>
    <n v="3.26"/>
    <s v="Erin"/>
  </r>
  <r>
    <n v="488"/>
    <s v="Ronnie Creech"/>
    <x v="4"/>
    <n v="7.0000000000000007E-2"/>
    <n v="12.28"/>
    <n v="4.8600000000000003"/>
    <s v="Regular Air"/>
    <s v="Corporate"/>
    <x v="2"/>
    <x v="7"/>
    <s v="Small Box"/>
    <s v="Xerox 1933"/>
    <n v="0.38"/>
    <s v="United States"/>
    <s v="East"/>
    <s v="Maine"/>
    <s v="South Portland"/>
    <n v="4106"/>
    <x v="136"/>
    <d v="2015-05-20T00:00:00"/>
    <n v="-7.94"/>
    <n v="2"/>
    <n v="25.7"/>
    <n v="91063"/>
    <n v="12.209999999999999"/>
    <s v="Erin"/>
  </r>
  <r>
    <n v="489"/>
    <s v="Eileen Cheek"/>
    <x v="4"/>
    <n v="0.09"/>
    <n v="20.99"/>
    <n v="0.99"/>
    <s v="Regular Air"/>
    <s v="Corporate"/>
    <x v="1"/>
    <x v="12"/>
    <s v="Wrap Bag"/>
    <s v="Accessory25"/>
    <n v="0.56999999999999995"/>
    <s v="United States"/>
    <s v="East"/>
    <s v="Massachusetts"/>
    <s v="Norwood"/>
    <n v="2062"/>
    <x v="136"/>
    <d v="2015-05-18T00:00:00"/>
    <n v="122.292"/>
    <n v="14"/>
    <n v="229.57"/>
    <n v="91063"/>
    <n v="20.9"/>
    <s v="Erin"/>
  </r>
  <r>
    <n v="266"/>
    <s v="Ross Frederick"/>
    <x v="3"/>
    <n v="0"/>
    <n v="73.98"/>
    <n v="12.14"/>
    <s v="Express Air"/>
    <s v="Corporate"/>
    <x v="1"/>
    <x v="1"/>
    <s v="Small Box"/>
    <s v="Keytronic 105-Key Spanish Keyboard"/>
    <n v="0.67"/>
    <s v="United States"/>
    <s v="Central"/>
    <s v="Texas"/>
    <s v="San Antonio"/>
    <n v="78207"/>
    <x v="136"/>
    <d v="2015-05-20T00:00:00"/>
    <n v="326.25"/>
    <n v="17"/>
    <n v="1300.81"/>
    <n v="90593"/>
    <n v="73.98"/>
    <s v="Chris"/>
  </r>
  <r>
    <n v="1433"/>
    <s v="Frances Jackson"/>
    <x v="1"/>
    <n v="7.0000000000000007E-2"/>
    <n v="300.98"/>
    <n v="64.73"/>
    <s v="Delivery Truck"/>
    <s v="Corporate"/>
    <x v="0"/>
    <x v="9"/>
    <s v="Jumbo Drum"/>
    <s v="Global Leather and Oak Executive Chair, Black"/>
    <n v="0.56000000000000005"/>
    <s v="United States"/>
    <s v="Central"/>
    <s v="Indiana"/>
    <s v="Jeffersonville"/>
    <n v="47130"/>
    <x v="137"/>
    <d v="2015-05-21T00:00:00"/>
    <n v="1399.64"/>
    <n v="14"/>
    <n v="4285.5600000000004"/>
    <n v="86828"/>
    <n v="300.91000000000003"/>
    <s v="Chris"/>
  </r>
  <r>
    <n v="1433"/>
    <s v="Frances Jackson"/>
    <x v="1"/>
    <n v="0.01"/>
    <n v="20.98"/>
    <n v="45"/>
    <s v="Delivery Truck"/>
    <s v="Corporate"/>
    <x v="2"/>
    <x v="6"/>
    <s v="Jumbo Drum"/>
    <s v="Tennsco Lockers, Sand"/>
    <n v="0.61"/>
    <s v="United States"/>
    <s v="Central"/>
    <s v="Indiana"/>
    <s v="Jeffersonville"/>
    <n v="47130"/>
    <x v="137"/>
    <d v="2015-05-19T00:00:00"/>
    <n v="232.642"/>
    <n v="28"/>
    <n v="631.37"/>
    <n v="86828"/>
    <n v="20.97"/>
    <s v="Chris"/>
  </r>
  <r>
    <n v="2431"/>
    <s v="Troy Cassidy"/>
    <x v="1"/>
    <n v="7.0000000000000007E-2"/>
    <n v="155.06"/>
    <n v="7.07"/>
    <s v="Regular Air"/>
    <s v="Consumer"/>
    <x v="2"/>
    <x v="6"/>
    <s v="Small Box"/>
    <s v="Dual Level, Single-Width Filing Carts"/>
    <n v="0.59"/>
    <s v="United States"/>
    <s v="West"/>
    <s v="California"/>
    <s v="Los Angeles"/>
    <n v="90004"/>
    <x v="137"/>
    <d v="2015-05-19T00:00:00"/>
    <n v="-121.75"/>
    <n v="14"/>
    <n v="2039.07"/>
    <n v="5920"/>
    <n v="154.99"/>
    <s v="William"/>
  </r>
  <r>
    <n v="2432"/>
    <s v="Lindsay Tate"/>
    <x v="1"/>
    <n v="7.0000000000000007E-2"/>
    <n v="155.06"/>
    <n v="7.07"/>
    <s v="Regular Air"/>
    <s v="Consumer"/>
    <x v="2"/>
    <x v="6"/>
    <s v="Small Box"/>
    <s v="Dual Level, Single-Width Filing Carts"/>
    <n v="0.59"/>
    <s v="United States"/>
    <s v="Central"/>
    <s v="Oklahoma"/>
    <s v="Midwest City"/>
    <n v="73110"/>
    <x v="137"/>
    <d v="2015-05-19T00:00:00"/>
    <n v="24.35"/>
    <n v="3"/>
    <n v="436.94"/>
    <n v="89096"/>
    <n v="154.99"/>
    <s v="Chris"/>
  </r>
  <r>
    <n v="3264"/>
    <s v="Becky Puckett"/>
    <x v="4"/>
    <n v="0.04"/>
    <n v="9.99"/>
    <n v="11.59"/>
    <s v="Regular Air"/>
    <s v="Corporate"/>
    <x v="2"/>
    <x v="7"/>
    <s v="Small Box"/>
    <s v="Hammermill Color Copier Paper (28Lb. and 96 Bright)"/>
    <n v="0.4"/>
    <s v="United States"/>
    <s v="West"/>
    <s v="California"/>
    <s v="Eureka"/>
    <n v="95501"/>
    <x v="137"/>
    <d v="2015-05-21T00:00:00"/>
    <n v="-92.32"/>
    <n v="5"/>
    <n v="52.09"/>
    <n v="89835"/>
    <n v="9.9500000000000011"/>
    <s v="William"/>
  </r>
  <r>
    <n v="918"/>
    <s v="Kerry Jernigan"/>
    <x v="0"/>
    <n v="0.09"/>
    <n v="58.14"/>
    <n v="36.61"/>
    <s v="Delivery Truck"/>
    <s v="Corporate"/>
    <x v="0"/>
    <x v="10"/>
    <s v="Jumbo Box"/>
    <s v="O'Sullivan 3-Shelf Heavy-Duty Bookcases"/>
    <n v="0.61"/>
    <s v="United States"/>
    <s v="West"/>
    <s v="California"/>
    <s v="Rancho Cucamonga"/>
    <n v="91730"/>
    <x v="138"/>
    <d v="2015-05-21T00:00:00"/>
    <n v="187.41200000000001"/>
    <n v="39"/>
    <n v="2115.06"/>
    <n v="90493"/>
    <n v="58.05"/>
    <s v="William"/>
  </r>
  <r>
    <n v="2973"/>
    <s v="Sally Liu"/>
    <x v="0"/>
    <n v="0.1"/>
    <n v="442.14"/>
    <n v="14.7"/>
    <s v="Delivery Truck"/>
    <s v="Home Office"/>
    <x v="1"/>
    <x v="3"/>
    <s v="Jumbo Drum"/>
    <s v="Okidata ML390 Turbo Dot Matrix Printers"/>
    <n v="0.56000000000000005"/>
    <s v="United States"/>
    <s v="Central"/>
    <s v="Wisconsin"/>
    <s v="New Berlin"/>
    <n v="53151"/>
    <x v="138"/>
    <d v="2015-05-21T00:00:00"/>
    <n v="137.68794"/>
    <n v="6"/>
    <n v="2411.4299999999998"/>
    <n v="87187"/>
    <n v="442.03999999999996"/>
    <s v="Chris"/>
  </r>
  <r>
    <n v="1159"/>
    <s v="Arlene Weeks"/>
    <x v="1"/>
    <n v="0.04"/>
    <n v="100.98"/>
    <n v="35.840000000000003"/>
    <s v="Delivery Truck"/>
    <s v="Consumer"/>
    <x v="0"/>
    <x v="10"/>
    <s v="Jumbo Box"/>
    <s v="Bush Westfield Collection Bookcases, Fully Assembled"/>
    <n v="0.62"/>
    <s v="United States"/>
    <s v="East"/>
    <s v="New Jersey"/>
    <s v="Union City"/>
    <n v="7086"/>
    <x v="138"/>
    <d v="2015-05-21T00:00:00"/>
    <n v="-152.76"/>
    <n v="1"/>
    <n v="110.75"/>
    <n v="90854"/>
    <n v="100.94"/>
    <s v="Erin"/>
  </r>
  <r>
    <n v="2346"/>
    <s v="Sylvia Kumar"/>
    <x v="1"/>
    <n v="0.1"/>
    <n v="218.75"/>
    <n v="69.64"/>
    <s v="Delivery Truck"/>
    <s v="Corporate"/>
    <x v="0"/>
    <x v="0"/>
    <s v="Jumbo Box"/>
    <s v="BoxOffice By Design Rectangular and Half-Moon Meeting Room Tables"/>
    <n v="0.77"/>
    <s v="United States"/>
    <s v="South"/>
    <s v="Kentucky"/>
    <s v="Pleasure Ridge Park"/>
    <n v="40258"/>
    <x v="138"/>
    <d v="2015-05-21T00:00:00"/>
    <n v="62.298000000000002"/>
    <n v="17"/>
    <n v="2805.18"/>
    <n v="89505"/>
    <n v="218.65"/>
    <s v="Sam"/>
  </r>
  <r>
    <n v="2825"/>
    <s v="Carole Rosen"/>
    <x v="2"/>
    <n v="0.02"/>
    <n v="27.48"/>
    <n v="4"/>
    <s v="Regular Air"/>
    <s v="Consumer"/>
    <x v="1"/>
    <x v="1"/>
    <s v="Small Box"/>
    <s v="Belkin MediaBoard 104- Keyboard"/>
    <n v="0.75"/>
    <s v="United States"/>
    <s v="West"/>
    <s v="Idaho"/>
    <s v="Boise"/>
    <n v="83701"/>
    <x v="138"/>
    <d v="2015-05-27T00:00:00"/>
    <n v="19.308"/>
    <n v="3"/>
    <n v="87.21"/>
    <n v="89497"/>
    <n v="27.46"/>
    <s v="William"/>
  </r>
  <r>
    <n v="2825"/>
    <s v="Carole Rosen"/>
    <x v="2"/>
    <n v="0.08"/>
    <n v="10.06"/>
    <n v="2.06"/>
    <s v="Regular Air"/>
    <s v="Consumer"/>
    <x v="2"/>
    <x v="7"/>
    <s v="Wrap Bag"/>
    <s v="Riverleaf Stik-Withit® Designer Note Cubes®"/>
    <n v="0.39"/>
    <s v="United States"/>
    <s v="West"/>
    <s v="Idaho"/>
    <s v="Boise"/>
    <n v="83701"/>
    <x v="138"/>
    <d v="2015-05-24T00:00:00"/>
    <n v="0.33"/>
    <n v="4"/>
    <n v="40.15"/>
    <n v="89497"/>
    <n v="9.98"/>
    <s v="William"/>
  </r>
  <r>
    <n v="699"/>
    <s v="Jenny Gold"/>
    <x v="4"/>
    <n v="0.1"/>
    <n v="4.26"/>
    <n v="1.2"/>
    <s v="Regular Air"/>
    <s v="Consumer"/>
    <x v="2"/>
    <x v="2"/>
    <s v="Wrap Bag"/>
    <s v="Dixon Prang® Watercolor Pencils, 10-Color Set with Brush"/>
    <n v="0.44"/>
    <s v="United States"/>
    <s v="West"/>
    <s v="California"/>
    <s v="Los Angeles"/>
    <n v="90041"/>
    <x v="138"/>
    <d v="2015-05-21T00:00:00"/>
    <n v="15.42"/>
    <n v="88"/>
    <n v="351.56"/>
    <n v="3042"/>
    <n v="4.16"/>
    <s v="William"/>
  </r>
  <r>
    <n v="700"/>
    <s v="Joseph Grossman"/>
    <x v="4"/>
    <n v="0.1"/>
    <n v="4.26"/>
    <n v="1.2"/>
    <s v="Regular Air"/>
    <s v="Consumer"/>
    <x v="2"/>
    <x v="2"/>
    <s v="Wrap Bag"/>
    <s v="Dixon Prang® Watercolor Pencils, 10-Color Set with Brush"/>
    <n v="0.44"/>
    <s v="United States"/>
    <s v="West"/>
    <s v="California"/>
    <s v="Santa Maria"/>
    <n v="93454"/>
    <x v="138"/>
    <d v="2015-05-21T00:00:00"/>
    <n v="33.923999999999999"/>
    <n v="22"/>
    <n v="87.89"/>
    <n v="87980"/>
    <n v="4.16"/>
    <s v="William"/>
  </r>
  <r>
    <n v="1106"/>
    <s v="Maxine Collier Grady"/>
    <x v="4"/>
    <n v="0.04"/>
    <n v="6.35"/>
    <n v="1.02"/>
    <s v="Regular Air"/>
    <s v="Small Business"/>
    <x v="2"/>
    <x v="7"/>
    <s v="Wrap Bag"/>
    <s v="Telephone Message Books with Fax/Mobile Section, 5 1/2&quot; x 3 3/16&quot;"/>
    <n v="0.39"/>
    <s v="United States"/>
    <s v="Central"/>
    <s v="Texas"/>
    <s v="Dallas"/>
    <n v="75220"/>
    <x v="138"/>
    <d v="2015-05-23T00:00:00"/>
    <n v="81.91"/>
    <n v="52"/>
    <n v="318.47000000000003"/>
    <n v="20261"/>
    <n v="6.31"/>
    <s v="Chris"/>
  </r>
  <r>
    <n v="1108"/>
    <s v="Dwight Bishop"/>
    <x v="4"/>
    <n v="0.09"/>
    <n v="31.74"/>
    <n v="12.62"/>
    <s v="Express Air"/>
    <s v="Small Business"/>
    <x v="2"/>
    <x v="5"/>
    <s v="Small Box"/>
    <s v="GBC Wire Binding Strips"/>
    <n v="0.37"/>
    <s v="United States"/>
    <s v="Central"/>
    <s v="Texas"/>
    <s v="Lancaster"/>
    <n v="75146"/>
    <x v="138"/>
    <d v="2015-05-20T00:00:00"/>
    <n v="67.107500000000002"/>
    <n v="9"/>
    <n v="270.55"/>
    <n v="86409"/>
    <n v="31.65"/>
    <s v="Chris"/>
  </r>
  <r>
    <n v="1108"/>
    <s v="Dwight Bishop"/>
    <x v="4"/>
    <n v="0.04"/>
    <n v="6.35"/>
    <n v="1.02"/>
    <s v="Regular Air"/>
    <s v="Small Business"/>
    <x v="2"/>
    <x v="7"/>
    <s v="Wrap Bag"/>
    <s v="Telephone Message Books with Fax/Mobile Section, 5 1/2&quot; x 3 3/16&quot;"/>
    <n v="0.39"/>
    <s v="United States"/>
    <s v="Central"/>
    <s v="Texas"/>
    <s v="Lancaster"/>
    <n v="75146"/>
    <x v="138"/>
    <d v="2015-05-23T00:00:00"/>
    <n v="54.937800000000003"/>
    <n v="13"/>
    <n v="79.62"/>
    <n v="86409"/>
    <n v="6.31"/>
    <s v="Chris"/>
  </r>
  <r>
    <n v="1108"/>
    <s v="Dwight Bishop"/>
    <x v="4"/>
    <n v="0.02"/>
    <n v="65.989999999999995"/>
    <n v="8.99"/>
    <s v="Express Air"/>
    <s v="Small Business"/>
    <x v="1"/>
    <x v="12"/>
    <s v="Small Box"/>
    <s v="Talkabout T8367"/>
    <n v="0.56000000000000005"/>
    <s v="United States"/>
    <s v="Central"/>
    <s v="Texas"/>
    <s v="Lancaster"/>
    <n v="75146"/>
    <x v="138"/>
    <d v="2015-05-21T00:00:00"/>
    <n v="168.23699999999999"/>
    <n v="8"/>
    <n v="479.79"/>
    <n v="86409"/>
    <n v="65.97"/>
    <s v="Chris"/>
  </r>
  <r>
    <n v="1974"/>
    <s v="Robert Brantley"/>
    <x v="4"/>
    <n v="0.09"/>
    <n v="20.48"/>
    <n v="6.32"/>
    <s v="Regular Air"/>
    <s v="Consumer"/>
    <x v="2"/>
    <x v="8"/>
    <s v="Small Box"/>
    <s v="Kensington 6 Outlet Guardian Standard Surge Protector"/>
    <n v="0.57999999999999996"/>
    <s v="United States"/>
    <s v="Central"/>
    <s v="Michigan"/>
    <s v="Dearborn Heights"/>
    <n v="48127"/>
    <x v="138"/>
    <d v="2015-05-21T00:00:00"/>
    <n v="-16.89"/>
    <n v="5"/>
    <n v="99.02"/>
    <n v="89040"/>
    <n v="20.39"/>
    <s v="Chris"/>
  </r>
  <r>
    <n v="1974"/>
    <s v="Robert Brantley"/>
    <x v="4"/>
    <n v="0.06"/>
    <n v="15.67"/>
    <n v="1.39"/>
    <s v="Regular Air"/>
    <s v="Consumer"/>
    <x v="2"/>
    <x v="15"/>
    <s v="Small Box"/>
    <s v="#10 White Business Envelopes,4 1/8 x 9 1/2"/>
    <n v="0.38"/>
    <s v="United States"/>
    <s v="Central"/>
    <s v="Michigan"/>
    <s v="Dearborn Heights"/>
    <n v="48127"/>
    <x v="138"/>
    <d v="2015-05-21T00:00:00"/>
    <n v="25.51"/>
    <n v="3"/>
    <n v="46.4"/>
    <n v="89040"/>
    <n v="15.61"/>
    <s v="Chris"/>
  </r>
  <r>
    <n v="2159"/>
    <s v="Wesley Field"/>
    <x v="4"/>
    <n v="0.08"/>
    <n v="30.98"/>
    <n v="8.74"/>
    <s v="Regular Air"/>
    <s v="Corporate"/>
    <x v="2"/>
    <x v="7"/>
    <s v="Small Box"/>
    <s v="Xerox 1979"/>
    <n v="0.4"/>
    <s v="United States"/>
    <s v="Central"/>
    <s v="Michigan"/>
    <s v="Westland"/>
    <n v="48185"/>
    <x v="138"/>
    <d v="2015-05-21T00:00:00"/>
    <n v="371.27199999999999"/>
    <n v="25"/>
    <n v="727.2"/>
    <n v="90387"/>
    <n v="30.900000000000002"/>
    <s v="Chris"/>
  </r>
  <r>
    <n v="2162"/>
    <s v="Brenda Jain"/>
    <x v="4"/>
    <n v="0.09"/>
    <n v="159.31"/>
    <n v="60"/>
    <s v="Delivery Truck"/>
    <s v="Corporate"/>
    <x v="0"/>
    <x v="0"/>
    <s v="Jumbo Drum"/>
    <s v="Hon Non-Folding Utility Tables"/>
    <n v="0.55000000000000004"/>
    <s v="United States"/>
    <s v="East"/>
    <s v="Pennsylvania"/>
    <s v="Sharon"/>
    <n v="16146"/>
    <x v="138"/>
    <d v="2015-05-22T00:00:00"/>
    <n v="77.000895400000005"/>
    <n v="41"/>
    <n v="6173.42"/>
    <n v="90387"/>
    <n v="159.22"/>
    <s v="Erin"/>
  </r>
  <r>
    <n v="2162"/>
    <s v="Brenda Jain"/>
    <x v="4"/>
    <n v="0.06"/>
    <n v="55.99"/>
    <n v="5"/>
    <s v="Regular Air"/>
    <s v="Corporate"/>
    <x v="1"/>
    <x v="12"/>
    <s v="Small Pack"/>
    <s v="Accessory36"/>
    <n v="0.83"/>
    <s v="United States"/>
    <s v="East"/>
    <s v="Pennsylvania"/>
    <s v="Sharon"/>
    <n v="16146"/>
    <x v="138"/>
    <d v="2015-05-22T00:00:00"/>
    <n v="27.968599999999999"/>
    <n v="33"/>
    <n v="1553.7"/>
    <n v="90387"/>
    <n v="55.93"/>
    <s v="Erin"/>
  </r>
  <r>
    <n v="871"/>
    <s v="Sandy Ellington"/>
    <x v="3"/>
    <n v="0.01"/>
    <n v="5.94"/>
    <n v="9.92"/>
    <s v="Regular Air"/>
    <s v="Home Office"/>
    <x v="2"/>
    <x v="5"/>
    <s v="Small Box"/>
    <s v="Storex Dura Pro™ Binders"/>
    <n v="0.38"/>
    <s v="United States"/>
    <s v="West"/>
    <s v="Nevada"/>
    <s v="Reno"/>
    <n v="89502"/>
    <x v="138"/>
    <d v="2015-05-23T00:00:00"/>
    <n v="-239.315"/>
    <n v="12"/>
    <n v="74.77"/>
    <n v="90578"/>
    <n v="5.9300000000000006"/>
    <s v="William"/>
  </r>
  <r>
    <n v="871"/>
    <s v="Sandy Ellington"/>
    <x v="3"/>
    <n v="0"/>
    <n v="6.48"/>
    <n v="5.1100000000000003"/>
    <s v="Regular Air"/>
    <s v="Home Office"/>
    <x v="2"/>
    <x v="7"/>
    <s v="Small Box"/>
    <s v="Xerox 231"/>
    <n v="0.37"/>
    <s v="United States"/>
    <s v="West"/>
    <s v="Nevada"/>
    <s v="Reno"/>
    <n v="89502"/>
    <x v="138"/>
    <d v="2015-05-22T00:00:00"/>
    <n v="-33.31"/>
    <n v="18"/>
    <n v="127.81"/>
    <n v="90578"/>
    <n v="6.48"/>
    <s v="William"/>
  </r>
  <r>
    <n v="922"/>
    <s v="Dolores Abrams"/>
    <x v="3"/>
    <n v="0.01"/>
    <n v="65.989999999999995"/>
    <n v="8.99"/>
    <s v="Express Air"/>
    <s v="Small Business"/>
    <x v="1"/>
    <x v="12"/>
    <s v="Small Box"/>
    <s v="5180"/>
    <n v="0.56000000000000005"/>
    <s v="United States"/>
    <s v="West"/>
    <s v="California"/>
    <s v="Rancho Cucamonga"/>
    <n v="91730"/>
    <x v="138"/>
    <d v="2015-05-21T00:00:00"/>
    <n v="396.97199999999998"/>
    <n v="14"/>
    <n v="782"/>
    <n v="87135"/>
    <n v="65.97999999999999"/>
    <s v="William"/>
  </r>
  <r>
    <n v="1708"/>
    <s v="Lillian Day"/>
    <x v="3"/>
    <n v="0.03"/>
    <n v="205.99"/>
    <n v="3"/>
    <s v="Regular Air"/>
    <s v="Small Business"/>
    <x v="1"/>
    <x v="12"/>
    <s v="Small Box"/>
    <s v="6185"/>
    <n v="0.57999999999999996"/>
    <s v="United States"/>
    <s v="East"/>
    <s v="Ohio"/>
    <s v="Shaker Heights"/>
    <n v="44118"/>
    <x v="138"/>
    <d v="2015-05-21T00:00:00"/>
    <n v="3670.3515000000002"/>
    <n v="29"/>
    <n v="5319.35"/>
    <n v="88784"/>
    <n v="205.96"/>
    <s v="Erin"/>
  </r>
  <r>
    <n v="276"/>
    <s v="Lucille Rankin"/>
    <x v="0"/>
    <n v="0.04"/>
    <n v="1.98"/>
    <n v="0.7"/>
    <s v="Express Air"/>
    <s v="Corporate"/>
    <x v="2"/>
    <x v="14"/>
    <s v="Wrap Bag"/>
    <s v="Brites Rubber Bands, 1 1/2 oz. Box"/>
    <n v="0.83"/>
    <s v="United States"/>
    <s v="East"/>
    <s v="Connecticut"/>
    <s v="Newington"/>
    <n v="6111"/>
    <x v="139"/>
    <d v="2015-05-22T00:00:00"/>
    <n v="-1"/>
    <n v="3"/>
    <n v="8.3000000000000007"/>
    <n v="89291"/>
    <n v="1.94"/>
    <s v="Erin"/>
  </r>
  <r>
    <n v="282"/>
    <s v="Vickie Andrews"/>
    <x v="0"/>
    <n v="0.03"/>
    <n v="55.99"/>
    <n v="5"/>
    <s v="Regular Air"/>
    <s v="Corporate"/>
    <x v="1"/>
    <x v="12"/>
    <s v="Small Pack"/>
    <s v="Accessory36"/>
    <n v="0.83"/>
    <s v="United States"/>
    <s v="East"/>
    <s v="New Jersey"/>
    <s v="Belleville"/>
    <n v="7109"/>
    <x v="139"/>
    <d v="2015-05-22T00:00:00"/>
    <n v="-221.25399999999999"/>
    <n v="9"/>
    <n v="416.95"/>
    <n v="89291"/>
    <n v="55.96"/>
    <s v="Erin"/>
  </r>
  <r>
    <n v="825"/>
    <s v="Marvin Hunt"/>
    <x v="0"/>
    <n v="0"/>
    <n v="11.97"/>
    <n v="4.9800000000000004"/>
    <s v="Regular Air"/>
    <s v="Home Office"/>
    <x v="2"/>
    <x v="8"/>
    <s v="Small Box"/>
    <s v="Staples 6 Outlet Surge"/>
    <n v="0.57999999999999996"/>
    <s v="United States"/>
    <s v="Central"/>
    <s v="Texas"/>
    <s v="Abilene"/>
    <n v="79605"/>
    <x v="139"/>
    <d v="2015-05-24T00:00:00"/>
    <n v="3.3839999999999999"/>
    <n v="4"/>
    <n v="53.3"/>
    <n v="89258"/>
    <n v="11.97"/>
    <s v="Chris"/>
  </r>
  <r>
    <n v="406"/>
    <s v="June Frank Hammond"/>
    <x v="1"/>
    <n v="0.03"/>
    <n v="4.9800000000000004"/>
    <n v="0.8"/>
    <s v="Regular Air"/>
    <s v="Small Business"/>
    <x v="2"/>
    <x v="7"/>
    <s v="Wrap Bag"/>
    <s v="Rediform S.O.S. Phone Message Books"/>
    <n v="0.36"/>
    <s v="United States"/>
    <s v="East"/>
    <s v="New Jersey"/>
    <s v="South Vineland"/>
    <n v="8360"/>
    <x v="139"/>
    <d v="2015-05-22T00:00:00"/>
    <n v="50.2044"/>
    <n v="15"/>
    <n v="72.760000000000005"/>
    <n v="87804"/>
    <n v="4.95"/>
    <s v="Erin"/>
  </r>
  <r>
    <n v="1106"/>
    <s v="Maxine Collier Grady"/>
    <x v="1"/>
    <n v="0.01"/>
    <n v="9.31"/>
    <n v="3.98"/>
    <s v="Regular Air"/>
    <s v="Small Business"/>
    <x v="2"/>
    <x v="16"/>
    <s v="Small Pack"/>
    <s v="Acme® Forged Steel Scissors with Black Enamel Handles"/>
    <n v="0.56000000000000005"/>
    <s v="United States"/>
    <s v="Central"/>
    <s v="Texas"/>
    <s v="Dallas"/>
    <n v="75220"/>
    <x v="139"/>
    <d v="2015-05-22T00:00:00"/>
    <n v="-10.9"/>
    <n v="61"/>
    <n v="586.96"/>
    <n v="646"/>
    <n v="9.3000000000000007"/>
    <s v="Chris"/>
  </r>
  <r>
    <n v="1107"/>
    <s v="Joanna Keith"/>
    <x v="1"/>
    <n v="0.01"/>
    <n v="9.31"/>
    <n v="3.98"/>
    <s v="Regular Air"/>
    <s v="Small Business"/>
    <x v="2"/>
    <x v="16"/>
    <s v="Small Pack"/>
    <s v="Acme® Forged Steel Scissors with Black Enamel Handles"/>
    <n v="0.56000000000000005"/>
    <s v="United States"/>
    <s v="Central"/>
    <s v="Texas"/>
    <s v="Lake Jackson"/>
    <n v="77566"/>
    <x v="139"/>
    <d v="2015-05-22T00:00:00"/>
    <n v="2.1800000000000002"/>
    <n v="15"/>
    <n v="144.33000000000001"/>
    <n v="86411"/>
    <n v="9.3000000000000007"/>
    <s v="Chris"/>
  </r>
  <r>
    <n v="820"/>
    <s v="Catherine Mullins"/>
    <x v="2"/>
    <n v="0.09"/>
    <n v="5.84"/>
    <n v="0.83"/>
    <s v="Regular Air"/>
    <s v="Small Business"/>
    <x v="2"/>
    <x v="2"/>
    <s v="Wrap Bag"/>
    <s v="Avery Hi-Liter® Smear-Safe Highlighters"/>
    <n v="0.49"/>
    <s v="United States"/>
    <s v="West"/>
    <s v="Washington"/>
    <s v="Walla Walla"/>
    <n v="99362"/>
    <x v="139"/>
    <d v="2015-05-25T00:00:00"/>
    <n v="-2.87"/>
    <n v="1"/>
    <n v="5.9"/>
    <n v="90244"/>
    <n v="5.75"/>
    <s v="William"/>
  </r>
  <r>
    <n v="1527"/>
    <s v="Neil Parker"/>
    <x v="2"/>
    <n v="0.09"/>
    <n v="50.98"/>
    <n v="6.5"/>
    <s v="Regular Air"/>
    <s v="Home Office"/>
    <x v="1"/>
    <x v="1"/>
    <s v="Small Box"/>
    <s v="Microsoft Natural Multimedia Keyboard"/>
    <n v="0.73"/>
    <s v="United States"/>
    <s v="South"/>
    <s v="Alabama"/>
    <s v="Decatur"/>
    <n v="35601"/>
    <x v="139"/>
    <d v="2015-05-28T00:00:00"/>
    <n v="70.176000000000002"/>
    <n v="28"/>
    <n v="1395.41"/>
    <n v="86815"/>
    <n v="50.889999999999993"/>
    <s v="Sam"/>
  </r>
  <r>
    <n v="3319"/>
    <s v="Marlene Davidson"/>
    <x v="2"/>
    <n v="0.03"/>
    <n v="20.98"/>
    <n v="1.49"/>
    <s v="Regular Air"/>
    <s v="Small Business"/>
    <x v="2"/>
    <x v="5"/>
    <s v="Small Box"/>
    <s v="Avery Legal 4-Ring Binder"/>
    <n v="0.35"/>
    <s v="United States"/>
    <s v="South"/>
    <s v="Tennessee"/>
    <s v="Hendersonville"/>
    <n v="37075"/>
    <x v="139"/>
    <d v="2015-05-21T00:00:00"/>
    <n v="30.024000000000001"/>
    <n v="20"/>
    <n v="431.43"/>
    <n v="90104"/>
    <n v="20.95"/>
    <s v="Sam"/>
  </r>
  <r>
    <n v="1129"/>
    <s v="Pam Patton"/>
    <x v="4"/>
    <n v="0.02"/>
    <n v="7.64"/>
    <n v="1.39"/>
    <s v="Regular Air"/>
    <s v="Home Office"/>
    <x v="2"/>
    <x v="15"/>
    <s v="Small Box"/>
    <s v="#10- 4 1/8&quot; x 9 1/2&quot; Security-Tint Envelopes"/>
    <n v="0.36"/>
    <s v="United States"/>
    <s v="East"/>
    <s v="Massachusetts"/>
    <s v="Boston"/>
    <n v="2118"/>
    <x v="139"/>
    <d v="2015-05-23T00:00:00"/>
    <n v="117.38"/>
    <n v="52"/>
    <n v="406.91"/>
    <n v="13735"/>
    <n v="7.62"/>
    <s v="Erin"/>
  </r>
  <r>
    <n v="1131"/>
    <s v="Benjamin Strauss"/>
    <x v="4"/>
    <n v="0.02"/>
    <n v="7.64"/>
    <n v="1.39"/>
    <s v="Regular Air"/>
    <s v="Home Office"/>
    <x v="2"/>
    <x v="15"/>
    <s v="Small Box"/>
    <s v="#10- 4 1/8&quot; x 9 1/2&quot; Security-Tint Envelopes"/>
    <n v="0.36"/>
    <s v="United States"/>
    <s v="Central"/>
    <s v="Texas"/>
    <s v="El Paso"/>
    <n v="79907"/>
    <x v="139"/>
    <d v="2015-05-23T00:00:00"/>
    <n v="70.193700000000007"/>
    <n v="13"/>
    <n v="101.73"/>
    <n v="88103"/>
    <n v="7.62"/>
    <s v="Chris"/>
  </r>
  <r>
    <n v="1254"/>
    <s v="Anne Bland"/>
    <x v="4"/>
    <n v="0.04"/>
    <n v="2.08"/>
    <n v="1.49"/>
    <s v="Regular Air"/>
    <s v="Home Office"/>
    <x v="2"/>
    <x v="5"/>
    <s v="Small Box"/>
    <s v="Economy Binders"/>
    <n v="0.36"/>
    <s v="United States"/>
    <s v="Central"/>
    <s v="Texas"/>
    <s v="Channelview"/>
    <n v="77530"/>
    <x v="139"/>
    <d v="2015-05-23T00:00:00"/>
    <n v="-11.281499999999999"/>
    <n v="16"/>
    <n v="33.770000000000003"/>
    <n v="89982"/>
    <n v="2.04"/>
    <s v="Chris"/>
  </r>
  <r>
    <n v="19"/>
    <s v="Jim Rodgers"/>
    <x v="3"/>
    <n v="7.0000000000000007E-2"/>
    <n v="12.99"/>
    <n v="9.44"/>
    <s v="Regular Air"/>
    <s v="Small Business"/>
    <x v="1"/>
    <x v="3"/>
    <s v="Medium Box"/>
    <s v="Hewlett Packard 6S Scientific Calculator"/>
    <n v="0.39"/>
    <s v="United States"/>
    <s v="West"/>
    <s v="Montana"/>
    <s v="Missoula"/>
    <n v="59801"/>
    <x v="139"/>
    <d v="2015-05-23T00:00:00"/>
    <n v="-114.6399"/>
    <n v="18"/>
    <n v="231.79"/>
    <n v="90032"/>
    <n v="12.92"/>
    <s v="William"/>
  </r>
  <r>
    <n v="21"/>
    <s v="Tony Wilkins Winters"/>
    <x v="3"/>
    <n v="0.08"/>
    <n v="5"/>
    <n v="3.39"/>
    <s v="Regular Air"/>
    <s v="Small Business"/>
    <x v="2"/>
    <x v="14"/>
    <s v="Wrap Bag"/>
    <s v="Advantus Plastic Paper Clips"/>
    <n v="0.37"/>
    <s v="United States"/>
    <s v="East"/>
    <s v="New York"/>
    <s v="New York City"/>
    <n v="10012"/>
    <x v="139"/>
    <d v="2015-05-22T00:00:00"/>
    <n v="-17.489999999999998"/>
    <n v="58"/>
    <n v="293.06"/>
    <n v="42949"/>
    <n v="4.92"/>
    <s v="Erin"/>
  </r>
  <r>
    <n v="21"/>
    <s v="Tony Wilkins Winters"/>
    <x v="3"/>
    <n v="7.0000000000000007E-2"/>
    <n v="12.99"/>
    <n v="9.44"/>
    <s v="Regular Air"/>
    <s v="Small Business"/>
    <x v="1"/>
    <x v="3"/>
    <s v="Medium Box"/>
    <s v="Hewlett Packard 6S Scientific Calculator"/>
    <n v="0.39"/>
    <s v="United States"/>
    <s v="East"/>
    <s v="New York"/>
    <s v="New York City"/>
    <n v="10012"/>
    <x v="139"/>
    <d v="2015-05-23T00:00:00"/>
    <n v="-114.6399"/>
    <n v="71"/>
    <n v="914.29"/>
    <n v="42949"/>
    <n v="12.92"/>
    <s v="Erin"/>
  </r>
  <r>
    <n v="3206"/>
    <s v="Dana Rankin"/>
    <x v="3"/>
    <n v="0.06"/>
    <n v="218.08"/>
    <n v="18.059999999999999"/>
    <s v="Express Air"/>
    <s v="Consumer"/>
    <x v="0"/>
    <x v="9"/>
    <s v="Large Box"/>
    <s v="Lifetime Advantage™ Folding Chairs, 4/Carton"/>
    <n v="0.56999999999999995"/>
    <s v="United States"/>
    <s v="West"/>
    <s v="Idaho"/>
    <s v="Twin Falls"/>
    <n v="83301"/>
    <x v="139"/>
    <d v="2015-05-23T00:00:00"/>
    <n v="969.42"/>
    <n v="7"/>
    <n v="1488.51"/>
    <n v="87934"/>
    <n v="218.02"/>
    <s v="William"/>
  </r>
  <r>
    <n v="2385"/>
    <s v="Janice Frye"/>
    <x v="0"/>
    <n v="0.1"/>
    <n v="130.97999999999999"/>
    <n v="30"/>
    <s v="Delivery Truck"/>
    <s v="Small Business"/>
    <x v="0"/>
    <x v="9"/>
    <s v="Jumbo Drum"/>
    <s v="Office Star - Contemporary Task Swivel chair with 2-way adjustable arms, Plum"/>
    <n v="0.78"/>
    <s v="United States"/>
    <s v="West"/>
    <s v="New Mexico"/>
    <s v="Las Cruces"/>
    <n v="88001"/>
    <x v="140"/>
    <d v="2015-05-24T00:00:00"/>
    <n v="2000.11"/>
    <n v="18"/>
    <n v="2259.9899999999998"/>
    <n v="89184"/>
    <n v="130.88"/>
    <s v="William"/>
  </r>
  <r>
    <n v="2699"/>
    <s v="Marcia Greenberg"/>
    <x v="0"/>
    <n v="0.06"/>
    <n v="4.9800000000000004"/>
    <n v="4.95"/>
    <s v="Regular Air"/>
    <s v="Corporate"/>
    <x v="2"/>
    <x v="5"/>
    <s v="Small Box"/>
    <s v="Cardinal Holdit Business Card Pockets"/>
    <n v="0.37"/>
    <s v="United States"/>
    <s v="West"/>
    <s v="Arizona"/>
    <s v="Bullhead City"/>
    <n v="86442"/>
    <x v="140"/>
    <d v="2015-05-24T00:00:00"/>
    <n v="-103.224"/>
    <n v="16"/>
    <n v="78.989999999999995"/>
    <n v="87677"/>
    <n v="4.9200000000000008"/>
    <s v="William"/>
  </r>
  <r>
    <n v="181"/>
    <s v="Wesley Waller"/>
    <x v="1"/>
    <n v="7.0000000000000007E-2"/>
    <n v="1.68"/>
    <n v="1.57"/>
    <s v="Regular Air"/>
    <s v="Corporate"/>
    <x v="2"/>
    <x v="2"/>
    <s v="Wrap Bag"/>
    <s v="Newell 323"/>
    <n v="0.59"/>
    <s v="United States"/>
    <s v="West"/>
    <s v="California"/>
    <s v="San Francisco"/>
    <n v="94122"/>
    <x v="140"/>
    <d v="2015-05-23T00:00:00"/>
    <n v="-35.75"/>
    <n v="116"/>
    <n v="186.59"/>
    <n v="3585"/>
    <n v="1.6099999999999999"/>
    <s v="William"/>
  </r>
  <r>
    <n v="188"/>
    <s v="Alex Harrell"/>
    <x v="1"/>
    <n v="7.0000000000000007E-2"/>
    <n v="10.06"/>
    <n v="2.06"/>
    <s v="Regular Air"/>
    <s v="Corporate"/>
    <x v="2"/>
    <x v="7"/>
    <s v="Wrap Bag"/>
    <s v="Riverleaf Stik-Withit® Designer Note Cubes®"/>
    <n v="0.39"/>
    <s v="United States"/>
    <s v="Central"/>
    <s v="Texas"/>
    <s v="Gainesville"/>
    <n v="76240"/>
    <x v="140"/>
    <d v="2015-05-22T00:00:00"/>
    <n v="152.65559999999999"/>
    <n v="23"/>
    <n v="221.24"/>
    <n v="88361"/>
    <n v="9.99"/>
    <s v="Chris"/>
  </r>
  <r>
    <n v="188"/>
    <s v="Alex Harrell"/>
    <x v="1"/>
    <n v="7.0000000000000007E-2"/>
    <n v="1.68"/>
    <n v="1.57"/>
    <s v="Regular Air"/>
    <s v="Corporate"/>
    <x v="2"/>
    <x v="2"/>
    <s v="Wrap Bag"/>
    <s v="Newell 323"/>
    <n v="0.59"/>
    <s v="United States"/>
    <s v="Central"/>
    <s v="Texas"/>
    <s v="Gainesville"/>
    <n v="76240"/>
    <x v="140"/>
    <d v="2015-05-23T00:00:00"/>
    <n v="7.15"/>
    <n v="29"/>
    <n v="46.65"/>
    <n v="88361"/>
    <n v="1.6099999999999999"/>
    <s v="Chris"/>
  </r>
  <r>
    <n v="1246"/>
    <s v="Lois Hansen"/>
    <x v="2"/>
    <n v="0.03"/>
    <n v="256.99"/>
    <n v="11.25"/>
    <s v="Regular Air"/>
    <s v="Home Office"/>
    <x v="1"/>
    <x v="1"/>
    <s v="Small Box"/>
    <s v="Hayes Optima 56K V.90 Internal Voice Modem"/>
    <n v="0.51"/>
    <s v="United States"/>
    <s v="East"/>
    <s v="New York"/>
    <s v="New York City"/>
    <n v="10009"/>
    <x v="140"/>
    <d v="2015-05-22T00:00:00"/>
    <n v="1489.8"/>
    <n v="32"/>
    <n v="8216.2800000000007"/>
    <n v="46853"/>
    <n v="256.96000000000004"/>
    <s v="Erin"/>
  </r>
  <r>
    <n v="1257"/>
    <s v="Ryan Foster"/>
    <x v="4"/>
    <n v="0.01"/>
    <n v="115.99"/>
    <n v="56.14"/>
    <s v="Delivery Truck"/>
    <s v="Home Office"/>
    <x v="1"/>
    <x v="3"/>
    <s v="Jumbo Drum"/>
    <s v="Hewlett-Packard Deskjet 5550 Color Inkjet Printer"/>
    <n v="0.4"/>
    <s v="United States"/>
    <s v="West"/>
    <s v="Colorado"/>
    <s v="Aurora"/>
    <n v="80013"/>
    <x v="140"/>
    <d v="2015-05-23T00:00:00"/>
    <n v="-164.39519999999999"/>
    <n v="5"/>
    <n v="604.35"/>
    <n v="86535"/>
    <n v="115.97999999999999"/>
    <s v="William"/>
  </r>
  <r>
    <n v="2976"/>
    <s v="Fred Barber"/>
    <x v="4"/>
    <n v="0.01"/>
    <n v="35.99"/>
    <n v="0.99"/>
    <s v="Regular Air"/>
    <s v="Small Business"/>
    <x v="1"/>
    <x v="12"/>
    <s v="Small Pack"/>
    <s v="Accessory31"/>
    <n v="0.35"/>
    <s v="United States"/>
    <s v="Central"/>
    <s v="Wisconsin"/>
    <s v="Oak Creek"/>
    <n v="53154"/>
    <x v="140"/>
    <d v="2015-05-23T00:00:00"/>
    <n v="882.48239999999998"/>
    <n v="41"/>
    <n v="1278.96"/>
    <n v="89047"/>
    <n v="35.980000000000004"/>
    <s v="Chris"/>
  </r>
  <r>
    <n v="2198"/>
    <s v="Lester Woodward Maynard"/>
    <x v="3"/>
    <n v="0.03"/>
    <n v="25.98"/>
    <n v="4.08"/>
    <s v="Regular Air"/>
    <s v="Small Business"/>
    <x v="2"/>
    <x v="2"/>
    <s v="Small Pack"/>
    <s v="Boston 1799 Powerhouse™ Electric Pencil Sharpener"/>
    <n v="0.56999999999999995"/>
    <s v="United States"/>
    <s v="East"/>
    <s v="New York"/>
    <s v="Lindenhurst"/>
    <n v="11757"/>
    <x v="140"/>
    <d v="2015-05-25T00:00:00"/>
    <n v="295.90649999999999"/>
    <n v="16"/>
    <n v="428.85"/>
    <n v="89174"/>
    <n v="25.95"/>
    <s v="Erin"/>
  </r>
  <r>
    <n v="2198"/>
    <s v="Lester Woodward Maynard"/>
    <x v="3"/>
    <n v="0.1"/>
    <n v="20.98"/>
    <n v="53.03"/>
    <s v="Delivery Truck"/>
    <s v="Small Business"/>
    <x v="2"/>
    <x v="6"/>
    <s v="Jumbo Drum"/>
    <s v="Tennsco Lockers, Gray"/>
    <n v="0.78"/>
    <s v="United States"/>
    <s v="East"/>
    <s v="New York"/>
    <s v="Lindenhurst"/>
    <n v="11757"/>
    <x v="140"/>
    <d v="2015-05-22T00:00:00"/>
    <n v="-2111.36"/>
    <n v="16"/>
    <n v="342.54"/>
    <n v="89174"/>
    <n v="20.88"/>
    <s v="Erin"/>
  </r>
  <r>
    <n v="2526"/>
    <s v="Derek Sweeney"/>
    <x v="0"/>
    <n v="0.01"/>
    <n v="2.16"/>
    <n v="6.05"/>
    <s v="Regular Air"/>
    <s v="Corporate"/>
    <x v="2"/>
    <x v="5"/>
    <s v="Small Box"/>
    <s v="Peel &amp; Stick Add-On Corner Pockets"/>
    <n v="0.37"/>
    <s v="United States"/>
    <s v="South"/>
    <s v="Louisiana"/>
    <s v="Lafayette"/>
    <n v="70506"/>
    <x v="141"/>
    <d v="2015-05-25T00:00:00"/>
    <n v="395.76"/>
    <n v="24"/>
    <n v="58.05"/>
    <n v="87208"/>
    <n v="2.1500000000000004"/>
    <s v="Sam"/>
  </r>
  <r>
    <n v="2527"/>
    <s v="Gretchen Orr"/>
    <x v="0"/>
    <n v="7.0000000000000007E-2"/>
    <n v="21.38"/>
    <n v="8.99"/>
    <s v="Regular Air"/>
    <s v="Corporate"/>
    <x v="2"/>
    <x v="2"/>
    <s v="Small Pack"/>
    <s v="Boston 1730 StandUp Electric Pencil Sharpener"/>
    <n v="0.59"/>
    <s v="United States"/>
    <s v="South"/>
    <s v="Louisiana"/>
    <s v="Lake Charles"/>
    <n v="70601"/>
    <x v="141"/>
    <d v="2015-05-25T00:00:00"/>
    <n v="-39.396000000000001"/>
    <n v="3"/>
    <n v="68.64"/>
    <n v="87208"/>
    <n v="21.31"/>
    <s v="Sam"/>
  </r>
  <r>
    <n v="1182"/>
    <s v="Jesse Williamson"/>
    <x v="1"/>
    <n v="7.0000000000000007E-2"/>
    <n v="2.61"/>
    <n v="0.5"/>
    <s v="Regular Air"/>
    <s v="Home Office"/>
    <x v="2"/>
    <x v="13"/>
    <s v="Small Box"/>
    <s v="Avery 494"/>
    <n v="0.39"/>
    <s v="United States"/>
    <s v="West"/>
    <s v="Utah"/>
    <s v="Spanish Fork"/>
    <n v="84660"/>
    <x v="141"/>
    <d v="2015-05-23T00:00:00"/>
    <n v="27.013500000000001"/>
    <n v="15"/>
    <n v="39.15"/>
    <n v="86913"/>
    <n v="2.54"/>
    <s v="William"/>
  </r>
  <r>
    <n v="3249"/>
    <s v="Nicole Goldstein"/>
    <x v="1"/>
    <n v="0.03"/>
    <n v="42.8"/>
    <n v="2.99"/>
    <s v="Regular Air"/>
    <s v="Corporate"/>
    <x v="2"/>
    <x v="5"/>
    <s v="Small Box"/>
    <s v="Wilson Jones Elliptical Ring 3 1/2&quot; Capacity Binders, 800 sheets"/>
    <n v="0.36"/>
    <s v="United States"/>
    <s v="East"/>
    <s v="Maryland"/>
    <s v="Annapolis"/>
    <n v="21403"/>
    <x v="141"/>
    <d v="2015-05-24T00:00:00"/>
    <n v="462.92099999999999"/>
    <n v="16"/>
    <n v="670.9"/>
    <n v="87298"/>
    <n v="42.769999999999996"/>
    <s v="Erin"/>
  </r>
  <r>
    <n v="460"/>
    <s v="Anne Armstrong"/>
    <x v="2"/>
    <n v="7.0000000000000007E-2"/>
    <n v="16.91"/>
    <n v="6.25"/>
    <s v="Regular Air"/>
    <s v="Home Office"/>
    <x v="2"/>
    <x v="6"/>
    <s v="Small Box"/>
    <s v="Tenex Personal Self-Stacking Standard File Box, Black/Gray"/>
    <n v="0.57999999999999996"/>
    <s v="United States"/>
    <s v="East"/>
    <s v="New Jersey"/>
    <s v="Millville"/>
    <n v="8332"/>
    <x v="141"/>
    <d v="2015-05-30T00:00:00"/>
    <n v="7.9"/>
    <n v="31"/>
    <n v="492.9"/>
    <n v="86014"/>
    <n v="16.84"/>
    <s v="Erin"/>
  </r>
  <r>
    <n v="2858"/>
    <s v="Jerry Webster"/>
    <x v="2"/>
    <n v="0.04"/>
    <n v="67.28"/>
    <n v="19.989999999999998"/>
    <s v="Regular Air"/>
    <s v="Corporate"/>
    <x v="2"/>
    <x v="5"/>
    <s v="Small Box"/>
    <s v="Catalog Binders with Expanding Posts"/>
    <n v="0.4"/>
    <s v="United States"/>
    <s v="South"/>
    <s v="Florida"/>
    <s v="Fruit Cove"/>
    <n v="32259"/>
    <x v="141"/>
    <d v="2015-05-28T00:00:00"/>
    <n v="14.754"/>
    <n v="30"/>
    <n v="2051.6799999999998"/>
    <n v="88282"/>
    <n v="67.239999999999995"/>
    <s v="Sam"/>
  </r>
  <r>
    <n v="2858"/>
    <s v="Jerry Webster"/>
    <x v="2"/>
    <n v="0.1"/>
    <n v="130.97999999999999"/>
    <n v="54.74"/>
    <s v="Delivery Truck"/>
    <s v="Corporate"/>
    <x v="0"/>
    <x v="10"/>
    <s v="Jumbo Box"/>
    <s v="O'Sullivan Elevations Bookcase, Cherry Finish"/>
    <n v="0.69"/>
    <s v="United States"/>
    <s v="South"/>
    <s v="Florida"/>
    <s v="Fruit Cove"/>
    <n v="32259"/>
    <x v="141"/>
    <d v="2015-05-23T00:00:00"/>
    <n v="669.61199999999997"/>
    <n v="42"/>
    <n v="5295.03"/>
    <n v="88282"/>
    <n v="130.88"/>
    <s v="Sam"/>
  </r>
  <r>
    <n v="2858"/>
    <s v="Jerry Webster"/>
    <x v="2"/>
    <n v="0.04"/>
    <n v="2.78"/>
    <n v="1.25"/>
    <s v="Regular Air"/>
    <s v="Corporate"/>
    <x v="2"/>
    <x v="2"/>
    <s v="Wrap Bag"/>
    <s v="Newell 318"/>
    <n v="0.59"/>
    <s v="United States"/>
    <s v="South"/>
    <s v="Florida"/>
    <s v="Fruit Cove"/>
    <n v="32259"/>
    <x v="141"/>
    <d v="2015-05-23T00:00:00"/>
    <n v="213"/>
    <n v="28"/>
    <n v="80.27"/>
    <n v="88282"/>
    <n v="2.7399999999999998"/>
    <s v="Sam"/>
  </r>
  <r>
    <n v="398"/>
    <s v="Bruce Stark"/>
    <x v="4"/>
    <n v="0.05"/>
    <n v="63.94"/>
    <n v="14.48"/>
    <s v="Regular Air"/>
    <s v="Corporate"/>
    <x v="0"/>
    <x v="11"/>
    <s v="Small Box"/>
    <s v="Howard Miller 16&quot; Diameter Gallery Wall Clock"/>
    <n v="0.46"/>
    <s v="United States"/>
    <s v="East"/>
    <s v="Ohio"/>
    <s v="Dayton"/>
    <n v="45406"/>
    <x v="141"/>
    <d v="2015-05-25T00:00:00"/>
    <n v="1372.6307999999999"/>
    <n v="31"/>
    <n v="1989.32"/>
    <n v="89320"/>
    <n v="63.89"/>
    <s v="Erin"/>
  </r>
  <r>
    <n v="540"/>
    <s v="Ruth Lamm"/>
    <x v="4"/>
    <n v="0.05"/>
    <n v="204.1"/>
    <n v="13.99"/>
    <s v="Regular Air"/>
    <s v="Small Business"/>
    <x v="1"/>
    <x v="3"/>
    <s v="Medium Box"/>
    <s v="Soundgear Copyboard Conference Phone, Optional Battery"/>
    <n v="0.37"/>
    <s v="United States"/>
    <s v="Central"/>
    <s v="Illinois"/>
    <s v="Vernon Hills"/>
    <n v="60061"/>
    <x v="141"/>
    <d v="2015-05-25T00:00:00"/>
    <n v="5924.1122999999998"/>
    <n v="41"/>
    <n v="8585.67"/>
    <n v="91175"/>
    <n v="204.04999999999998"/>
    <s v="Chris"/>
  </r>
  <r>
    <n v="2458"/>
    <s v="Troy Casey"/>
    <x v="4"/>
    <n v="0.05"/>
    <n v="12.88"/>
    <n v="4.59"/>
    <s v="Regular Air"/>
    <s v="Home Office"/>
    <x v="2"/>
    <x v="16"/>
    <s v="Wrap Bag"/>
    <s v="Martin-Yale Premier Letter Opener"/>
    <n v="0.82"/>
    <s v="United States"/>
    <s v="Central"/>
    <s v="Minnesota"/>
    <s v="Edina"/>
    <n v="55410"/>
    <x v="141"/>
    <d v="2015-05-25T00:00:00"/>
    <n v="5.98"/>
    <n v="3"/>
    <n v="42.35"/>
    <n v="91286"/>
    <n v="12.83"/>
    <s v="Chris"/>
  </r>
  <r>
    <n v="1814"/>
    <s v="Albert Tyson"/>
    <x v="3"/>
    <n v="0.09"/>
    <n v="77.510000000000005"/>
    <n v="4"/>
    <s v="Express Air"/>
    <s v="Home Office"/>
    <x v="1"/>
    <x v="1"/>
    <s v="Small Box"/>
    <s v="Micro Innovations Media Access Pro Keyboard"/>
    <n v="0.76"/>
    <s v="United States"/>
    <s v="South"/>
    <s v="Mississippi"/>
    <s v="Olive Branch"/>
    <n v="38654"/>
    <x v="141"/>
    <d v="2015-05-25T00:00:00"/>
    <n v="-986.524"/>
    <n v="17"/>
    <n v="1300.54"/>
    <n v="90524"/>
    <n v="77.42"/>
    <s v="Sam"/>
  </r>
  <r>
    <n v="1814"/>
    <s v="Albert Tyson"/>
    <x v="3"/>
    <n v="0"/>
    <n v="2.88"/>
    <n v="0.7"/>
    <s v="Regular Air"/>
    <s v="Home Office"/>
    <x v="2"/>
    <x v="2"/>
    <s v="Wrap Bag"/>
    <s v="Newell 340"/>
    <n v="0.56000000000000005"/>
    <s v="United States"/>
    <s v="South"/>
    <s v="Mississippi"/>
    <s v="Olive Branch"/>
    <n v="38654"/>
    <x v="141"/>
    <d v="2015-05-25T00:00:00"/>
    <n v="-141.666"/>
    <n v="13"/>
    <n v="38.06"/>
    <n v="90524"/>
    <n v="2.88"/>
    <s v="Sam"/>
  </r>
  <r>
    <n v="2450"/>
    <s v="Tonya Miller"/>
    <x v="3"/>
    <n v="0.08"/>
    <n v="4.13"/>
    <n v="1.17"/>
    <s v="Regular Air"/>
    <s v="Home Office"/>
    <x v="2"/>
    <x v="2"/>
    <s v="Wrap Bag"/>
    <s v="Newell 31"/>
    <n v="0.56999999999999995"/>
    <s v="United States"/>
    <s v="Central"/>
    <s v="Wisconsin"/>
    <s v="Janesville"/>
    <n v="53545"/>
    <x v="141"/>
    <d v="2015-05-25T00:00:00"/>
    <n v="-5.54"/>
    <n v="1"/>
    <n v="4.21"/>
    <n v="90322"/>
    <n v="4.05"/>
    <s v="Chris"/>
  </r>
  <r>
    <n v="357"/>
    <s v="Barbara McNamara"/>
    <x v="0"/>
    <n v="7.0000000000000007E-2"/>
    <n v="124.49"/>
    <n v="51.94"/>
    <s v="Delivery Truck"/>
    <s v="Corporate"/>
    <x v="0"/>
    <x v="0"/>
    <s v="Jumbo Box"/>
    <s v="Bevis 36 x 72 Conference Tables"/>
    <n v="0.63"/>
    <s v="United States"/>
    <s v="West"/>
    <s v="Arizona"/>
    <s v="Kingman"/>
    <n v="86401"/>
    <x v="142"/>
    <d v="2015-05-25T00:00:00"/>
    <n v="1074.44"/>
    <n v="14"/>
    <n v="1714.93"/>
    <n v="91131"/>
    <n v="124.42"/>
    <s v="William"/>
  </r>
  <r>
    <n v="885"/>
    <s v="Malcolm Robertson"/>
    <x v="0"/>
    <n v="0.06"/>
    <n v="25.98"/>
    <n v="14.36"/>
    <s v="Delivery Truck"/>
    <s v="Corporate"/>
    <x v="0"/>
    <x v="9"/>
    <s v="Jumbo Drum"/>
    <s v="Global Stack Chair without Arms, Black"/>
    <n v="0.6"/>
    <s v="United States"/>
    <s v="Central"/>
    <s v="Texas"/>
    <s v="Amarillo"/>
    <n v="79109"/>
    <x v="142"/>
    <d v="2015-05-25T00:00:00"/>
    <n v="55.887999999999998"/>
    <n v="41"/>
    <n v="1033.56"/>
    <n v="89537"/>
    <n v="25.92"/>
    <s v="Chris"/>
  </r>
  <r>
    <n v="1623"/>
    <s v="Patrick Adcock"/>
    <x v="1"/>
    <n v="0.06"/>
    <n v="15.01"/>
    <n v="8.4"/>
    <s v="Regular Air"/>
    <s v="Small Business"/>
    <x v="2"/>
    <x v="5"/>
    <s v="Small Box"/>
    <s v="GBC Prepunched Paper, 19-Hole, for Binding Systems, 24-lb"/>
    <n v="0.39"/>
    <s v="United States"/>
    <s v="Central"/>
    <s v="Indiana"/>
    <s v="Schererville"/>
    <n v="46375"/>
    <x v="142"/>
    <d v="2015-05-26T00:00:00"/>
    <n v="1.6169"/>
    <n v="22"/>
    <n v="333.04"/>
    <n v="87611"/>
    <n v="14.95"/>
    <s v="Chris"/>
  </r>
  <r>
    <n v="1623"/>
    <s v="Patrick Adcock"/>
    <x v="1"/>
    <n v="0.09"/>
    <n v="40.479999999999997"/>
    <n v="19.989999999999998"/>
    <s v="Regular Air"/>
    <s v="Small Business"/>
    <x v="1"/>
    <x v="1"/>
    <s v="Small Box"/>
    <s v="Keytronic Designer 104- Key Black Keyboard"/>
    <n v="0.77"/>
    <s v="United States"/>
    <s v="Central"/>
    <s v="Indiana"/>
    <s v="Schererville"/>
    <n v="46375"/>
    <x v="142"/>
    <d v="2015-05-26T00:00:00"/>
    <n v="65.394000000000005"/>
    <n v="12"/>
    <n v="472.44"/>
    <n v="87611"/>
    <n v="40.389999999999993"/>
    <s v="Chris"/>
  </r>
  <r>
    <n v="1623"/>
    <s v="Patrick Adcock"/>
    <x v="1"/>
    <n v="0.05"/>
    <n v="12.28"/>
    <n v="6.13"/>
    <s v="Regular Air"/>
    <s v="Small Business"/>
    <x v="2"/>
    <x v="6"/>
    <s v="Small Box"/>
    <s v="Recycled Eldon Regeneration Jumbo File"/>
    <n v="0.56999999999999995"/>
    <s v="United States"/>
    <s v="Central"/>
    <s v="Indiana"/>
    <s v="Schererville"/>
    <n v="46375"/>
    <x v="142"/>
    <d v="2015-05-25T00:00:00"/>
    <n v="1.3360000000000001"/>
    <n v="1"/>
    <n v="18.73"/>
    <n v="87611"/>
    <n v="12.229999999999999"/>
    <s v="Chris"/>
  </r>
  <r>
    <n v="3096"/>
    <s v="Mike Howard"/>
    <x v="1"/>
    <n v="0.08"/>
    <n v="40.98"/>
    <n v="7.2"/>
    <s v="Express Air"/>
    <s v="Consumer"/>
    <x v="2"/>
    <x v="8"/>
    <s v="Small Box"/>
    <s v="Kensington 6 Outlet SmartSocket Surge Protector"/>
    <n v="0.6"/>
    <s v="United States"/>
    <s v="East"/>
    <s v="Ohio"/>
    <s v="Hilliard"/>
    <n v="43026"/>
    <x v="142"/>
    <d v="2015-05-25T00:00:00"/>
    <n v="-16.64"/>
    <n v="3"/>
    <n v="119.86"/>
    <n v="86221"/>
    <n v="40.9"/>
    <s v="Erin"/>
  </r>
  <r>
    <n v="3096"/>
    <s v="Mike Howard"/>
    <x v="1"/>
    <n v="0.08"/>
    <n v="8.1199999999999992"/>
    <n v="2.83"/>
    <s v="Express Air"/>
    <s v="Consumer"/>
    <x v="1"/>
    <x v="1"/>
    <s v="Small Pack"/>
    <s v="Imation Neon Mac Format Diskettes, 10/Pack"/>
    <n v="0.77"/>
    <s v="United States"/>
    <s v="East"/>
    <s v="Ohio"/>
    <s v="Hilliard"/>
    <n v="43026"/>
    <x v="142"/>
    <d v="2015-05-25T00:00:00"/>
    <n v="-59.73"/>
    <n v="12"/>
    <n v="98.77"/>
    <n v="86221"/>
    <n v="8.0399999999999991"/>
    <s v="Erin"/>
  </r>
  <r>
    <n v="3096"/>
    <s v="Mike Howard"/>
    <x v="1"/>
    <n v="0.02"/>
    <n v="262.11"/>
    <n v="62.74"/>
    <s v="Delivery Truck"/>
    <s v="Consumer"/>
    <x v="0"/>
    <x v="0"/>
    <s v="Jumbo Box"/>
    <s v="Bevis Boat-Shaped Conference Table"/>
    <n v="0.75"/>
    <s v="United States"/>
    <s v="East"/>
    <s v="Ohio"/>
    <s v="Hilliard"/>
    <n v="43026"/>
    <x v="142"/>
    <d v="2015-05-25T00:00:00"/>
    <n v="-633.441237"/>
    <n v="9"/>
    <n v="2495.35"/>
    <n v="86221"/>
    <n v="262.09000000000003"/>
    <s v="Erin"/>
  </r>
  <r>
    <n v="3366"/>
    <s v="Dana Boyle"/>
    <x v="2"/>
    <n v="0.1"/>
    <n v="80.97"/>
    <n v="33.6"/>
    <s v="Delivery Truck"/>
    <s v="Home Office"/>
    <x v="1"/>
    <x v="3"/>
    <s v="Jumbo Drum"/>
    <s v="Lexmark Z25 Color Inkjet Printer"/>
    <n v="0.37"/>
    <s v="United States"/>
    <s v="East"/>
    <s v="Ohio"/>
    <s v="Troy"/>
    <n v="45373"/>
    <x v="142"/>
    <d v="2015-05-29T00:00:00"/>
    <n v="66.22"/>
    <n v="11"/>
    <n v="837.57"/>
    <n v="90501"/>
    <n v="80.87"/>
    <s v="Erin"/>
  </r>
  <r>
    <n v="3366"/>
    <s v="Dana Boyle"/>
    <x v="2"/>
    <n v="0.02"/>
    <n v="6.48"/>
    <n v="5.1100000000000003"/>
    <s v="Regular Air"/>
    <s v="Home Office"/>
    <x v="2"/>
    <x v="7"/>
    <s v="Small Box"/>
    <s v="Xerox 231"/>
    <n v="0.37"/>
    <s v="United States"/>
    <s v="East"/>
    <s v="Ohio"/>
    <s v="Troy"/>
    <n v="45373"/>
    <x v="142"/>
    <d v="2015-05-28T00:00:00"/>
    <n v="-23.53"/>
    <n v="8"/>
    <n v="56.22"/>
    <n v="90501"/>
    <n v="6.4600000000000009"/>
    <s v="Erin"/>
  </r>
  <r>
    <n v="1450"/>
    <s v="Veronica Peck"/>
    <x v="4"/>
    <n v="0.1"/>
    <n v="218.08"/>
    <n v="18.059999999999999"/>
    <s v="Express Air"/>
    <s v="Consumer"/>
    <x v="0"/>
    <x v="9"/>
    <s v="Large Box"/>
    <s v="Lifetime Advantage™ Folding Chairs, 4/Carton"/>
    <n v="0.56999999999999995"/>
    <s v="United States"/>
    <s v="West"/>
    <s v="California"/>
    <s v="South Lake Tahoe"/>
    <n v="96150"/>
    <x v="142"/>
    <d v="2015-05-25T00:00:00"/>
    <n v="1318.83"/>
    <n v="12"/>
    <n v="2366.5100000000002"/>
    <n v="86735"/>
    <n v="217.98000000000002"/>
    <s v="William"/>
  </r>
  <r>
    <n v="2422"/>
    <s v="Arlene Wiggins Dalton"/>
    <x v="3"/>
    <n v="0.05"/>
    <n v="150.97999999999999"/>
    <n v="43.71"/>
    <s v="Delivery Truck"/>
    <s v="Home Office"/>
    <x v="0"/>
    <x v="9"/>
    <s v="Jumbo Drum"/>
    <s v="Global Airflow Leather Mesh Back Chair, Black"/>
    <n v="0.55000000000000004"/>
    <s v="United States"/>
    <s v="Central"/>
    <s v="Texas"/>
    <s v="Huntsville"/>
    <n v="77340"/>
    <x v="142"/>
    <d v="2015-05-25T00:00:00"/>
    <n v="650.29999999999995"/>
    <n v="12"/>
    <n v="1857.08"/>
    <n v="89053"/>
    <n v="150.92999999999998"/>
    <s v="Chris"/>
  </r>
  <r>
    <n v="3063"/>
    <s v="Ann Steele"/>
    <x v="3"/>
    <n v="0.03"/>
    <n v="20.99"/>
    <n v="0.99"/>
    <s v="Regular Air"/>
    <s v="Consumer"/>
    <x v="1"/>
    <x v="12"/>
    <s v="Wrap Bag"/>
    <s v="Accessory25"/>
    <n v="0.56999999999999995"/>
    <s v="United States"/>
    <s v="West"/>
    <s v="Washington"/>
    <s v="Kirkland"/>
    <n v="98034"/>
    <x v="142"/>
    <d v="2015-05-26T00:00:00"/>
    <n v="4.1821999999999999"/>
    <n v="9"/>
    <n v="158.87"/>
    <n v="88449"/>
    <n v="20.959999999999997"/>
    <s v="William"/>
  </r>
  <r>
    <n v="444"/>
    <s v="Thelma Abrams"/>
    <x v="0"/>
    <n v="0"/>
    <n v="7.59"/>
    <n v="4"/>
    <s v="Regular Air"/>
    <s v="Small Business"/>
    <x v="0"/>
    <x v="11"/>
    <s v="Wrap Bag"/>
    <s v="Master Giant Foot® Doorstop, Safety Yellow"/>
    <n v="0.42"/>
    <s v="United States"/>
    <s v="Central"/>
    <s v="Illinois"/>
    <s v="Urbana"/>
    <n v="61801"/>
    <x v="143"/>
    <d v="2015-05-28T00:00:00"/>
    <n v="86.438000000000002"/>
    <n v="43"/>
    <n v="355.92"/>
    <n v="88085"/>
    <n v="7.59"/>
    <s v="Chris"/>
  </r>
  <r>
    <n v="526"/>
    <s v="April Hu"/>
    <x v="1"/>
    <n v="0.09"/>
    <n v="17.98"/>
    <n v="8.51"/>
    <s v="Regular Air"/>
    <s v="Home Office"/>
    <x v="1"/>
    <x v="3"/>
    <s v="Medium Box"/>
    <s v="Canon P1-DHIII Palm Printing Calculator"/>
    <n v="0.4"/>
    <s v="United States"/>
    <s v="West"/>
    <s v="Arizona"/>
    <s v="Mesa"/>
    <n v="85204"/>
    <x v="143"/>
    <d v="2015-05-27T00:00:00"/>
    <n v="-6.6120000000000001"/>
    <n v="12"/>
    <n v="211.13"/>
    <n v="90026"/>
    <n v="17.89"/>
    <s v="William"/>
  </r>
  <r>
    <n v="1008"/>
    <s v="Priscilla Frank"/>
    <x v="1"/>
    <n v="0.01"/>
    <n v="3.15"/>
    <n v="0.49"/>
    <s v="Regular Air"/>
    <s v="Home Office"/>
    <x v="2"/>
    <x v="13"/>
    <s v="Small Box"/>
    <s v="Self-Adhesive Removable Labels"/>
    <n v="0.37"/>
    <s v="United States"/>
    <s v="East"/>
    <s v="Maine"/>
    <s v="Gorham"/>
    <n v="4038"/>
    <x v="143"/>
    <d v="2015-05-27T00:00:00"/>
    <n v="17.505299999999998"/>
    <n v="8"/>
    <n v="25.37"/>
    <n v="88371"/>
    <n v="3.14"/>
    <s v="Erin"/>
  </r>
  <r>
    <n v="744"/>
    <s v="Joy Maxwell"/>
    <x v="2"/>
    <n v="0.09"/>
    <n v="125.99"/>
    <n v="8.99"/>
    <s v="Regular Air"/>
    <s v="Consumer"/>
    <x v="1"/>
    <x v="12"/>
    <s v="Small Box"/>
    <s v="SC7868i"/>
    <n v="0.55000000000000004"/>
    <s v="United States"/>
    <s v="West"/>
    <s v="Arizona"/>
    <s v="Oro Valley"/>
    <n v="85737"/>
    <x v="143"/>
    <d v="2015-06-02T00:00:00"/>
    <n v="916.68060000000003"/>
    <n v="20"/>
    <n v="2104.9899999999998"/>
    <n v="87727"/>
    <n v="125.89999999999999"/>
    <s v="William"/>
  </r>
  <r>
    <n v="3287"/>
    <s v="Mary Norman"/>
    <x v="2"/>
    <n v="0.08"/>
    <n v="30.56"/>
    <n v="2.99"/>
    <s v="Regular Air"/>
    <s v="Small Business"/>
    <x v="2"/>
    <x v="5"/>
    <s v="Small Box"/>
    <s v="Surelock™ Post Binders"/>
    <n v="0.35"/>
    <s v="United States"/>
    <s v="West"/>
    <s v="California"/>
    <s v="Granite Bay"/>
    <n v="95746"/>
    <x v="143"/>
    <d v="2015-05-27T00:00:00"/>
    <n v="352.87979999999999"/>
    <n v="17"/>
    <n v="511.42"/>
    <n v="89897"/>
    <n v="30.48"/>
    <s v="William"/>
  </r>
  <r>
    <n v="827"/>
    <s v="Sheryl Marsh"/>
    <x v="4"/>
    <n v="0.01"/>
    <n v="6.98"/>
    <n v="1.6"/>
    <s v="Regular Air"/>
    <s v="Home Office"/>
    <x v="2"/>
    <x v="7"/>
    <s v="Wrap Bag"/>
    <s v="Adams Phone Message Book, Professional, 400 Message Capacity, 5 3/6” x 11”"/>
    <n v="0.38"/>
    <s v="United States"/>
    <s v="Central"/>
    <s v="Texas"/>
    <s v="Amarillo"/>
    <n v="79109"/>
    <x v="143"/>
    <d v="2015-05-26T00:00:00"/>
    <n v="0.34599999999999997"/>
    <n v="3"/>
    <n v="21.93"/>
    <n v="89259"/>
    <n v="6.9700000000000006"/>
    <s v="Chris"/>
  </r>
  <r>
    <n v="1237"/>
    <s v="Eva Simpson"/>
    <x v="4"/>
    <n v="0.05"/>
    <n v="300.98"/>
    <n v="13.99"/>
    <s v="Regular Air"/>
    <s v="Corporate"/>
    <x v="1"/>
    <x v="3"/>
    <s v="Medium Box"/>
    <s v="Polycom VoiceStation 100"/>
    <n v="0.39"/>
    <s v="United States"/>
    <s v="Central"/>
    <s v="Texas"/>
    <s v="Carrollton"/>
    <n v="75007"/>
    <x v="143"/>
    <d v="2015-05-26T00:00:00"/>
    <n v="3985.3089"/>
    <n v="20"/>
    <n v="5775.81"/>
    <n v="86077"/>
    <n v="300.93"/>
    <s v="Chris"/>
  </r>
  <r>
    <n v="1237"/>
    <s v="Eva Simpson"/>
    <x v="4"/>
    <n v="0.04"/>
    <n v="205.99"/>
    <n v="5"/>
    <s v="Express Air"/>
    <s v="Corporate"/>
    <x v="1"/>
    <x v="12"/>
    <s v="Small Box"/>
    <s v="Phone 918"/>
    <n v="0.59"/>
    <s v="United States"/>
    <s v="Central"/>
    <s v="Texas"/>
    <s v="Carrollton"/>
    <n v="75007"/>
    <x v="143"/>
    <d v="2015-05-26T00:00:00"/>
    <n v="13.956799999999999"/>
    <n v="11"/>
    <n v="1878.24"/>
    <n v="86077"/>
    <n v="205.95000000000002"/>
    <s v="Chris"/>
  </r>
  <r>
    <n v="1472"/>
    <s v="Tommy Ellis Ritchie"/>
    <x v="4"/>
    <n v="0.05"/>
    <n v="20.27"/>
    <n v="3.99"/>
    <s v="Regular Air"/>
    <s v="Home Office"/>
    <x v="2"/>
    <x v="8"/>
    <s v="Small Box"/>
    <s v="Fellowes Mighty 8 Compact Surge Protector"/>
    <n v="0.56999999999999995"/>
    <s v="United States"/>
    <s v="East"/>
    <s v="Ohio"/>
    <s v="Westlake"/>
    <n v="44145"/>
    <x v="143"/>
    <d v="2015-05-26T00:00:00"/>
    <n v="309.25400000000002"/>
    <n v="30"/>
    <n v="621.55999999999995"/>
    <n v="87079"/>
    <n v="20.22"/>
    <s v="Erin"/>
  </r>
  <r>
    <n v="2339"/>
    <s v="Gordon Boswell"/>
    <x v="4"/>
    <n v="0.05"/>
    <n v="11.58"/>
    <n v="6.97"/>
    <s v="Regular Air"/>
    <s v="Home Office"/>
    <x v="2"/>
    <x v="15"/>
    <s v="Small Box"/>
    <s v="Peel &amp; Seel® Recycled Catalog Envelopes, Brown"/>
    <n v="0.35"/>
    <s v="United States"/>
    <s v="Central"/>
    <s v="Texas"/>
    <s v="Cloverleaf"/>
    <n v="77015"/>
    <x v="143"/>
    <d v="2015-05-28T00:00:00"/>
    <n v="2.806"/>
    <n v="6"/>
    <n v="73.959999999999994"/>
    <n v="91482"/>
    <n v="11.53"/>
    <s v="Chris"/>
  </r>
  <r>
    <n v="2652"/>
    <s v="Brenda Ross"/>
    <x v="4"/>
    <n v="0.06"/>
    <n v="47.9"/>
    <n v="5.86"/>
    <s v="Regular Air"/>
    <s v="Consumer"/>
    <x v="2"/>
    <x v="7"/>
    <s v="Small Box"/>
    <s v="Xerox 1938"/>
    <n v="0.37"/>
    <s v="United States"/>
    <s v="West"/>
    <s v="California"/>
    <s v="Bakersfield"/>
    <n v="93309"/>
    <x v="143"/>
    <d v="2015-05-27T00:00:00"/>
    <n v="21.78"/>
    <n v="2"/>
    <n v="94.2"/>
    <n v="89361"/>
    <n v="47.839999999999996"/>
    <s v="William"/>
  </r>
  <r>
    <n v="129"/>
    <s v="Kara Allison"/>
    <x v="3"/>
    <n v="7.0000000000000007E-2"/>
    <n v="15.74"/>
    <n v="1.39"/>
    <s v="Regular Air"/>
    <s v="Small Business"/>
    <x v="2"/>
    <x v="15"/>
    <s v="Small Box"/>
    <s v="#10-4 1/8&quot; x 9 1/2&quot; Premium Diagonal Seam Envelopes"/>
    <n v="0.4"/>
    <s v="United States"/>
    <s v="Central"/>
    <s v="Illinois"/>
    <s v="Alton"/>
    <n v="62002"/>
    <x v="143"/>
    <d v="2015-05-26T00:00:00"/>
    <n v="149.8887"/>
    <n v="14"/>
    <n v="217.23"/>
    <n v="86694"/>
    <n v="15.67"/>
    <s v="Chris"/>
  </r>
  <r>
    <n v="1054"/>
    <s v="Keith R Atkinson"/>
    <x v="3"/>
    <n v="0.03"/>
    <n v="5.44"/>
    <n v="7.46"/>
    <s v="Express Air"/>
    <s v="Corporate"/>
    <x v="2"/>
    <x v="5"/>
    <s v="Small Box"/>
    <s v="Wilson Jones Custom Binder Spines &amp; Labels"/>
    <n v="0.36"/>
    <s v="United States"/>
    <s v="West"/>
    <s v="Arizona"/>
    <s v="Surprise"/>
    <n v="85374"/>
    <x v="143"/>
    <d v="2015-05-27T00:00:00"/>
    <n v="-51.704000000000001"/>
    <n v="4"/>
    <n v="26.31"/>
    <n v="90069"/>
    <n v="5.41"/>
    <s v="William"/>
  </r>
  <r>
    <n v="1054"/>
    <s v="Keith R Atkinson"/>
    <x v="3"/>
    <n v="0.08"/>
    <n v="26.38"/>
    <n v="5.58"/>
    <s v="Regular Air"/>
    <s v="Corporate"/>
    <x v="2"/>
    <x v="7"/>
    <s v="Small Box"/>
    <s v="Xerox 1883"/>
    <n v="0.39"/>
    <s v="United States"/>
    <s v="West"/>
    <s v="Arizona"/>
    <s v="Surprise"/>
    <n v="85374"/>
    <x v="143"/>
    <d v="2015-05-26T00:00:00"/>
    <n v="144.7482"/>
    <n v="8"/>
    <n v="209.78"/>
    <n v="90069"/>
    <n v="26.3"/>
    <s v="William"/>
  </r>
  <r>
    <n v="1054"/>
    <s v="Keith R Atkinson"/>
    <x v="3"/>
    <n v="0.06"/>
    <n v="20.99"/>
    <n v="2.5"/>
    <s v="Regular Air"/>
    <s v="Corporate"/>
    <x v="1"/>
    <x v="12"/>
    <s v="Wrap Bag"/>
    <s v="Accessory37"/>
    <n v="0.81"/>
    <s v="United States"/>
    <s v="West"/>
    <s v="Arizona"/>
    <s v="Surprise"/>
    <n v="85374"/>
    <x v="143"/>
    <d v="2015-05-27T00:00:00"/>
    <n v="-112.18899999999999"/>
    <n v="1"/>
    <n v="17.829999999999998"/>
    <n v="90069"/>
    <n v="20.93"/>
    <s v="William"/>
  </r>
  <r>
    <n v="2391"/>
    <s v="Jacob McNeill"/>
    <x v="3"/>
    <n v="0.06"/>
    <n v="4.7699999999999996"/>
    <n v="2.39"/>
    <s v="Regular Air"/>
    <s v="Corporate"/>
    <x v="1"/>
    <x v="1"/>
    <s v="Small Pack"/>
    <s v="Imation Primaris 3.5&quot; 2HD Unformatted Diskettes, 10/Pack"/>
    <n v="0.72"/>
    <s v="United States"/>
    <s v="East"/>
    <s v="New York"/>
    <s v="Oceanside"/>
    <n v="11572"/>
    <x v="143"/>
    <d v="2015-05-26T00:00:00"/>
    <n v="-45.64"/>
    <n v="9"/>
    <n v="42.46"/>
    <n v="91122"/>
    <n v="4.71"/>
    <s v="Erin"/>
  </r>
  <r>
    <n v="2391"/>
    <s v="Jacob McNeill"/>
    <x v="3"/>
    <n v="0.1"/>
    <n v="27.18"/>
    <n v="8.23"/>
    <s v="Regular Air"/>
    <s v="Corporate"/>
    <x v="2"/>
    <x v="15"/>
    <s v="Small Box"/>
    <s v="Tyvek ® Top-Opening Peel &amp; Seel Envelopes, Plain White"/>
    <n v="0.38"/>
    <s v="United States"/>
    <s v="East"/>
    <s v="New York"/>
    <s v="Oceanside"/>
    <n v="11572"/>
    <x v="143"/>
    <d v="2015-05-27T00:00:00"/>
    <n v="204.49"/>
    <n v="12"/>
    <n v="314.06"/>
    <n v="91122"/>
    <n v="27.08"/>
    <s v="Erin"/>
  </r>
  <r>
    <n v="2868"/>
    <s v="Eugene Clayton"/>
    <x v="3"/>
    <n v="0.08"/>
    <n v="15.99"/>
    <n v="13.18"/>
    <s v="Express Air"/>
    <s v="Corporate"/>
    <x v="2"/>
    <x v="5"/>
    <s v="Small Box"/>
    <s v="GBC Pre-Punched Binding Paper, Plastic, White, 8-1/2&quot; x 11&quot;"/>
    <n v="0.37"/>
    <s v="United States"/>
    <s v="West"/>
    <s v="Washington"/>
    <s v="Edmonds"/>
    <n v="98026"/>
    <x v="143"/>
    <d v="2015-05-27T00:00:00"/>
    <n v="-66.584999999999994"/>
    <n v="4"/>
    <n v="66.02"/>
    <n v="85828"/>
    <n v="15.91"/>
    <s v="William"/>
  </r>
  <r>
    <n v="2266"/>
    <s v="Brandon Beach"/>
    <x v="0"/>
    <n v="0.02"/>
    <n v="11.33"/>
    <n v="6.12"/>
    <s v="Regular Air"/>
    <s v="Corporate"/>
    <x v="2"/>
    <x v="8"/>
    <s v="Medium Box"/>
    <s v="Holmes Replacement Filter for HEPA Air Cleaner, Medium Room"/>
    <n v="0.42"/>
    <s v="United States"/>
    <s v="Central"/>
    <s v="Missouri"/>
    <s v="Kirkwood"/>
    <n v="63122"/>
    <x v="144"/>
    <d v="2015-05-28T00:00:00"/>
    <n v="-14.52"/>
    <n v="3"/>
    <n v="35.35"/>
    <n v="86610"/>
    <n v="11.31"/>
    <s v="Chris"/>
  </r>
  <r>
    <n v="2266"/>
    <s v="Brandon Beach"/>
    <x v="0"/>
    <n v="0.01"/>
    <n v="15.67"/>
    <n v="1.39"/>
    <s v="Regular Air"/>
    <s v="Corporate"/>
    <x v="2"/>
    <x v="15"/>
    <s v="Small Box"/>
    <s v="#10 White Business Envelopes,4 1/8 x 9 1/2"/>
    <n v="0.38"/>
    <s v="United States"/>
    <s v="Central"/>
    <s v="Missouri"/>
    <s v="Kirkwood"/>
    <n v="63122"/>
    <x v="144"/>
    <d v="2015-05-27T00:00:00"/>
    <n v="171.26490000000001"/>
    <n v="16"/>
    <n v="248.21"/>
    <n v="86610"/>
    <n v="15.66"/>
    <s v="Chris"/>
  </r>
  <r>
    <n v="2928"/>
    <s v="Leslie Woodard"/>
    <x v="0"/>
    <n v="0.02"/>
    <n v="5.58"/>
    <n v="2.99"/>
    <s v="Regular Air"/>
    <s v="Consumer"/>
    <x v="2"/>
    <x v="5"/>
    <s v="Small Box"/>
    <s v="Avery Heavy-Duty EZD ™ Binder With Locking Rings"/>
    <n v="0.37"/>
    <s v="United States"/>
    <s v="South"/>
    <s v="South Carolina"/>
    <s v="Charleston"/>
    <n v="29418"/>
    <x v="144"/>
    <d v="2015-05-28T00:00:00"/>
    <n v="689.32799999999997"/>
    <n v="42"/>
    <n v="236.83"/>
    <n v="90218"/>
    <n v="5.5600000000000005"/>
    <s v="Sam"/>
  </r>
  <r>
    <n v="2928"/>
    <s v="Leslie Woodard"/>
    <x v="0"/>
    <n v="0.02"/>
    <n v="54.1"/>
    <n v="19.989999999999998"/>
    <s v="Regular Air"/>
    <s v="Consumer"/>
    <x v="2"/>
    <x v="6"/>
    <s v="Small Box"/>
    <s v="Desktop 3-Pocket Hot File®"/>
    <n v="0.59"/>
    <s v="United States"/>
    <s v="South"/>
    <s v="South Carolina"/>
    <s v="Charleston"/>
    <n v="29418"/>
    <x v="144"/>
    <d v="2015-05-27T00:00:00"/>
    <n v="-33.585999999999999"/>
    <n v="36"/>
    <n v="1944.87"/>
    <n v="90218"/>
    <n v="54.08"/>
    <s v="Sam"/>
  </r>
  <r>
    <n v="2941"/>
    <s v="Leah Pollock"/>
    <x v="0"/>
    <n v="0.05"/>
    <n v="2.62"/>
    <n v="0.8"/>
    <s v="Regular Air"/>
    <s v="Small Business"/>
    <x v="2"/>
    <x v="14"/>
    <s v="Wrap Bag"/>
    <s v="Staples Metal Binder Clips"/>
    <n v="0.39"/>
    <s v="United States"/>
    <s v="East"/>
    <s v="New Jersey"/>
    <s v="Morristown"/>
    <n v="7960"/>
    <x v="144"/>
    <d v="2015-05-27T00:00:00"/>
    <n v="12.71"/>
    <n v="8"/>
    <n v="21.41"/>
    <n v="87618"/>
    <n v="2.5700000000000003"/>
    <s v="Erin"/>
  </r>
  <r>
    <n v="241"/>
    <s v="Amy Ellis Holder"/>
    <x v="2"/>
    <n v="0.01"/>
    <n v="5.94"/>
    <n v="9.92"/>
    <s v="Regular Air"/>
    <s v="Small Business"/>
    <x v="2"/>
    <x v="5"/>
    <s v="Small Box"/>
    <s v="Storex Dura Pro™ Binders"/>
    <n v="0.38"/>
    <s v="United States"/>
    <s v="West"/>
    <s v="Colorado"/>
    <s v="Grand Junction"/>
    <n v="81503"/>
    <x v="144"/>
    <d v="2015-06-02T00:00:00"/>
    <n v="-256.51900000000001"/>
    <n v="13"/>
    <n v="79.930000000000007"/>
    <n v="90480"/>
    <n v="5.9300000000000006"/>
    <s v="William"/>
  </r>
  <r>
    <n v="241"/>
    <s v="Amy Ellis Holder"/>
    <x v="2"/>
    <n v="0.02"/>
    <n v="125.99"/>
    <n v="3"/>
    <s v="Regular Air"/>
    <s v="Small Business"/>
    <x v="1"/>
    <x v="12"/>
    <s v="Small Box"/>
    <s v="270c"/>
    <n v="0.59"/>
    <s v="United States"/>
    <s v="West"/>
    <s v="Colorado"/>
    <s v="Grand Junction"/>
    <n v="81503"/>
    <x v="144"/>
    <d v="2015-05-26T00:00:00"/>
    <n v="398.358"/>
    <n v="8"/>
    <n v="873.18"/>
    <n v="90480"/>
    <n v="125.97"/>
    <s v="William"/>
  </r>
  <r>
    <n v="451"/>
    <s v="Joyce Murray"/>
    <x v="0"/>
    <n v="0.04"/>
    <n v="37.700000000000003"/>
    <n v="2.99"/>
    <s v="Regular Air"/>
    <s v="Home Office"/>
    <x v="2"/>
    <x v="5"/>
    <s v="Small Box"/>
    <s v="Vinyl Sectional Post Binders"/>
    <n v="0.35"/>
    <s v="United States"/>
    <s v="West"/>
    <s v="California"/>
    <s v="Los Altos"/>
    <n v="94024"/>
    <x v="145"/>
    <d v="2015-05-28T00:00:00"/>
    <n v="299.6739"/>
    <n v="12"/>
    <n v="434.31"/>
    <n v="86012"/>
    <n v="37.660000000000004"/>
    <s v="William"/>
  </r>
  <r>
    <n v="452"/>
    <s v="Leslie Rowland"/>
    <x v="0"/>
    <n v="0.01"/>
    <n v="55.99"/>
    <n v="5"/>
    <s v="Regular Air"/>
    <s v="Home Office"/>
    <x v="1"/>
    <x v="12"/>
    <s v="Small Pack"/>
    <s v="Accessory36"/>
    <n v="0.83"/>
    <s v="United States"/>
    <s v="West"/>
    <s v="California"/>
    <s v="Los Banos"/>
    <n v="93635"/>
    <x v="145"/>
    <d v="2015-05-28T00:00:00"/>
    <n v="-235.89500000000001"/>
    <n v="1"/>
    <n v="51.83"/>
    <n v="86012"/>
    <n v="55.980000000000004"/>
    <s v="William"/>
  </r>
  <r>
    <n v="865"/>
    <s v="Dana Burgess"/>
    <x v="0"/>
    <n v="0.03"/>
    <n v="14.2"/>
    <n v="5.3"/>
    <s v="Regular Air"/>
    <s v="Corporate"/>
    <x v="0"/>
    <x v="11"/>
    <s v="Wrap Bag"/>
    <s v="Coloredge Poster Frame"/>
    <n v="0.46"/>
    <s v="United States"/>
    <s v="Central"/>
    <s v="Indiana"/>
    <s v="East Chicago"/>
    <n v="46312"/>
    <x v="145"/>
    <d v="2015-05-28T00:00:00"/>
    <n v="122.21"/>
    <n v="18"/>
    <n v="267.2"/>
    <n v="90674"/>
    <n v="14.17"/>
    <s v="Chris"/>
  </r>
  <r>
    <n v="370"/>
    <s v="Sam Oh"/>
    <x v="3"/>
    <n v="0.02"/>
    <n v="20.99"/>
    <n v="4.8099999999999996"/>
    <s v="Regular Air"/>
    <s v="Corporate"/>
    <x v="1"/>
    <x v="12"/>
    <s v="Medium Box"/>
    <s v="1726 Digital Answering Machine"/>
    <n v="0.57999999999999996"/>
    <s v="United States"/>
    <s v="East"/>
    <s v="Maine"/>
    <s v="Lewiston"/>
    <n v="4240"/>
    <x v="145"/>
    <d v="2015-05-29T00:00:00"/>
    <n v="49.787999999999997"/>
    <n v="15"/>
    <n v="266.39"/>
    <n v="90291"/>
    <n v="20.97"/>
    <s v="Erin"/>
  </r>
  <r>
    <n v="371"/>
    <s v="Roberta Mullins Peters"/>
    <x v="3"/>
    <n v="0.05"/>
    <n v="5.4"/>
    <n v="7.78"/>
    <s v="Express Air"/>
    <s v="Corporate"/>
    <x v="2"/>
    <x v="5"/>
    <s v="Small Box"/>
    <s v="3M Organizer Strips"/>
    <n v="0.37"/>
    <s v="United States"/>
    <s v="East"/>
    <s v="Massachusetts"/>
    <s v="Everett"/>
    <n v="2149"/>
    <x v="145"/>
    <d v="2015-05-29T00:00:00"/>
    <n v="-132.62950000000001"/>
    <n v="9"/>
    <n v="51.82"/>
    <n v="90291"/>
    <n v="5.3500000000000005"/>
    <s v="Erin"/>
  </r>
  <r>
    <n v="250"/>
    <s v="Brenda Nelson Blanchard"/>
    <x v="0"/>
    <n v="0.02"/>
    <n v="2.58"/>
    <n v="1.3"/>
    <s v="Express Air"/>
    <s v="Corporate"/>
    <x v="2"/>
    <x v="2"/>
    <s v="Wrap Bag"/>
    <s v="DIXON Oriole® Pencils"/>
    <n v="0.59"/>
    <s v="United States"/>
    <s v="Central"/>
    <s v="Minnesota"/>
    <s v="Richfield"/>
    <n v="55423"/>
    <x v="146"/>
    <d v="2015-05-29T00:00:00"/>
    <n v="1.1080000000000001"/>
    <n v="39"/>
    <n v="109.74"/>
    <n v="87214"/>
    <n v="2.56"/>
    <s v="Chris"/>
  </r>
  <r>
    <n v="250"/>
    <s v="Brenda Nelson Blanchard"/>
    <x v="0"/>
    <n v="0.02"/>
    <n v="65.989999999999995"/>
    <n v="3.9"/>
    <s v="Regular Air"/>
    <s v="Corporate"/>
    <x v="1"/>
    <x v="12"/>
    <s v="Small Box"/>
    <s v="StarTAC Series"/>
    <n v="0.55000000000000004"/>
    <s v="United States"/>
    <s v="Central"/>
    <s v="Minnesota"/>
    <s v="Richfield"/>
    <n v="55423"/>
    <x v="146"/>
    <d v="2015-05-29T00:00:00"/>
    <n v="1061.3789999999999"/>
    <n v="27"/>
    <n v="1543.55"/>
    <n v="87214"/>
    <n v="65.97"/>
    <s v="Chris"/>
  </r>
  <r>
    <n v="3011"/>
    <s v="Tammy Raynor"/>
    <x v="0"/>
    <n v="0.03"/>
    <n v="5.98"/>
    <n v="5.35"/>
    <s v="Regular Air"/>
    <s v="Corporate"/>
    <x v="2"/>
    <x v="7"/>
    <s v="Small Box"/>
    <s v="Xerox 1947"/>
    <n v="0.4"/>
    <s v="United States"/>
    <s v="East"/>
    <s v="Massachusetts"/>
    <s v="Boston"/>
    <n v="2113"/>
    <x v="146"/>
    <d v="2015-05-29T00:00:00"/>
    <n v="-23.5"/>
    <n v="16"/>
    <n v="107.08"/>
    <n v="56486"/>
    <n v="5.95"/>
    <s v="Erin"/>
  </r>
  <r>
    <n v="3154"/>
    <s v="Faye Manning"/>
    <x v="0"/>
    <n v="0.03"/>
    <n v="17.7"/>
    <n v="9.4700000000000006"/>
    <s v="Regular Air"/>
    <s v="Consumer"/>
    <x v="2"/>
    <x v="6"/>
    <s v="Small Box"/>
    <s v="Portfile® Personal File Boxes"/>
    <n v="0.59"/>
    <s v="United States"/>
    <s v="South"/>
    <s v="Florida"/>
    <s v="Saint Petersburg"/>
    <n v="33710"/>
    <x v="146"/>
    <d v="2015-05-30T00:00:00"/>
    <n v="28.182600000000001"/>
    <n v="11"/>
    <n v="201.77"/>
    <n v="86900"/>
    <n v="17.669999999999998"/>
    <s v="Sam"/>
  </r>
  <r>
    <n v="1627"/>
    <s v="Aaron Day"/>
    <x v="1"/>
    <n v="0.06"/>
    <n v="43.57"/>
    <n v="16.36"/>
    <s v="Regular Air"/>
    <s v="Corporate"/>
    <x v="2"/>
    <x v="6"/>
    <s v="Small Box"/>
    <s v="Trav-L-File Heavy-Duty Shuttle II, Black"/>
    <n v="0.55000000000000004"/>
    <s v="United States"/>
    <s v="South"/>
    <s v="Tennessee"/>
    <s v="Greeneville"/>
    <n v="37743"/>
    <x v="146"/>
    <d v="2015-05-30T00:00:00"/>
    <n v="-38.808"/>
    <n v="17"/>
    <n v="710.16"/>
    <n v="90602"/>
    <n v="43.51"/>
    <s v="Sam"/>
  </r>
  <r>
    <n v="2765"/>
    <s v="Tracy Schultz"/>
    <x v="2"/>
    <n v="0.03"/>
    <n v="5.85"/>
    <n v="2.27"/>
    <s v="Regular Air"/>
    <s v="Corporate"/>
    <x v="2"/>
    <x v="2"/>
    <s v="Wrap Bag"/>
    <s v="Dixon My First Ticonderoga Pencil, #2"/>
    <n v="0.56000000000000005"/>
    <s v="United States"/>
    <s v="East"/>
    <s v="New Jersey"/>
    <s v="Lindenwold"/>
    <n v="8021"/>
    <x v="146"/>
    <d v="2015-05-30T00:00:00"/>
    <n v="-5.08"/>
    <n v="7"/>
    <n v="41.4"/>
    <n v="90725"/>
    <n v="5.8199999999999994"/>
    <s v="Erin"/>
  </r>
  <r>
    <n v="15"/>
    <s v="Timothy Reese"/>
    <x v="4"/>
    <n v="0.01"/>
    <n v="35.94"/>
    <n v="6.66"/>
    <s v="Regular Air"/>
    <s v="Small Business"/>
    <x v="2"/>
    <x v="15"/>
    <s v="Small Box"/>
    <s v="Tyvek ® Top-Opening Peel &amp; Seel ® Envelopes, Gray"/>
    <n v="0.4"/>
    <s v="United States"/>
    <s v="East"/>
    <s v="New York"/>
    <s v="Smithtown"/>
    <n v="11787"/>
    <x v="146"/>
    <d v="2015-05-28T00:00:00"/>
    <n v="261.87569999999999"/>
    <n v="10"/>
    <n v="379.53"/>
    <n v="86839"/>
    <n v="35.93"/>
    <s v="Erin"/>
  </r>
  <r>
    <n v="2709"/>
    <s v="Stanley Steele"/>
    <x v="4"/>
    <n v="7.0000000000000007E-2"/>
    <n v="60.97"/>
    <n v="4.5"/>
    <s v="Regular Air"/>
    <s v="Consumer"/>
    <x v="2"/>
    <x v="8"/>
    <s v="Small Box"/>
    <s v="Tripp Lite Isotel 6 Outlet Surge Protector with Fax/Modem Protection"/>
    <n v="0.56000000000000005"/>
    <s v="United States"/>
    <s v="East"/>
    <s v="Maryland"/>
    <s v="Ellicott City"/>
    <n v="21042"/>
    <x v="146"/>
    <d v="2015-05-30T00:00:00"/>
    <n v="-41.77"/>
    <n v="1"/>
    <n v="57.84"/>
    <n v="89240"/>
    <n v="60.9"/>
    <s v="Erin"/>
  </r>
  <r>
    <n v="2709"/>
    <s v="Stanley Steele"/>
    <x v="4"/>
    <n v="0"/>
    <n v="90.98"/>
    <n v="56.2"/>
    <s v="Regular Air"/>
    <s v="Consumer"/>
    <x v="0"/>
    <x v="11"/>
    <s v="Medium Box"/>
    <s v="Eldon ClusterMat Chair Mat with Cordless Antistatic Protection"/>
    <n v="0.74"/>
    <s v="United States"/>
    <s v="East"/>
    <s v="Maryland"/>
    <s v="Ellicott City"/>
    <n v="21042"/>
    <x v="146"/>
    <d v="2015-05-30T00:00:00"/>
    <n v="-1014.11"/>
    <n v="15"/>
    <n v="1425.71"/>
    <n v="89240"/>
    <n v="90.98"/>
    <s v="Erin"/>
  </r>
  <r>
    <n v="3206"/>
    <s v="Dana Rankin"/>
    <x v="3"/>
    <n v="0.05"/>
    <n v="35.44"/>
    <n v="5.09"/>
    <s v="Regular Air"/>
    <s v="Consumer"/>
    <x v="2"/>
    <x v="7"/>
    <s v="Small Box"/>
    <s v="Xerox 1932"/>
    <n v="0.38"/>
    <s v="United States"/>
    <s v="West"/>
    <s v="Idaho"/>
    <s v="Twin Falls"/>
    <n v="83301"/>
    <x v="146"/>
    <d v="2015-05-29T00:00:00"/>
    <n v="553.33169999999996"/>
    <n v="23"/>
    <n v="801.93"/>
    <n v="87935"/>
    <n v="35.39"/>
    <s v="William"/>
  </r>
  <r>
    <n v="663"/>
    <s v="Hilda Bennett"/>
    <x v="0"/>
    <n v="0.02"/>
    <n v="14.58"/>
    <n v="7.4"/>
    <s v="Regular Air"/>
    <s v="Home Office"/>
    <x v="0"/>
    <x v="11"/>
    <s v="Small Box"/>
    <s v="DAX Clear Channel Poster Frame"/>
    <n v="0.48"/>
    <s v="United States"/>
    <s v="East"/>
    <s v="Ohio"/>
    <s v="Steubenville"/>
    <n v="43952"/>
    <x v="147"/>
    <d v="2015-06-01T00:00:00"/>
    <n v="10.802"/>
    <n v="17"/>
    <n v="261.33999999999997"/>
    <n v="90922"/>
    <n v="14.56"/>
    <s v="Erin"/>
  </r>
  <r>
    <n v="1026"/>
    <s v="Eugene Kerr"/>
    <x v="1"/>
    <n v="0.1"/>
    <n v="5.98"/>
    <n v="3.85"/>
    <s v="Regular Air"/>
    <s v="Small Business"/>
    <x v="1"/>
    <x v="1"/>
    <s v="Small Pack"/>
    <s v="Imation 3.5&quot; IBM-Formatted Diskettes, 10/Pack"/>
    <n v="0.68"/>
    <s v="United States"/>
    <s v="East"/>
    <s v="New York"/>
    <s v="Central Islip"/>
    <n v="11722"/>
    <x v="147"/>
    <d v="2015-05-30T00:00:00"/>
    <n v="18.922000000000001"/>
    <n v="26"/>
    <n v="151.55000000000001"/>
    <n v="89008"/>
    <n v="5.8800000000000008"/>
    <s v="Erin"/>
  </r>
  <r>
    <n v="1026"/>
    <s v="Eugene Kerr"/>
    <x v="1"/>
    <n v="7.0000000000000007E-2"/>
    <n v="2.61"/>
    <n v="0.5"/>
    <s v="Regular Air"/>
    <s v="Small Business"/>
    <x v="2"/>
    <x v="13"/>
    <s v="Small Box"/>
    <s v="Avery 494"/>
    <n v="0.39"/>
    <s v="United States"/>
    <s v="East"/>
    <s v="New York"/>
    <s v="Central Islip"/>
    <n v="11722"/>
    <x v="147"/>
    <d v="2015-06-01T00:00:00"/>
    <n v="39.350700000000003"/>
    <n v="22"/>
    <n v="57.03"/>
    <n v="89008"/>
    <n v="2.54"/>
    <s v="Erin"/>
  </r>
  <r>
    <n v="1713"/>
    <s v="Rosemary Stark"/>
    <x v="1"/>
    <n v="0.01"/>
    <n v="23.99"/>
    <n v="6.3"/>
    <s v="Regular Air"/>
    <s v="Corporate"/>
    <x v="1"/>
    <x v="3"/>
    <s v="Medium Box"/>
    <s v="TI 36X Solar Scientific Calculator"/>
    <n v="0.38"/>
    <s v="United States"/>
    <s v="South"/>
    <s v="Georgia"/>
    <s v="Newnan"/>
    <n v="30265"/>
    <x v="147"/>
    <d v="2015-05-31T00:00:00"/>
    <n v="-6.202"/>
    <n v="11"/>
    <n v="284.39"/>
    <n v="87748"/>
    <n v="23.979999999999997"/>
    <s v="Sam"/>
  </r>
  <r>
    <n v="2670"/>
    <s v="Yvonne Mann"/>
    <x v="1"/>
    <n v="0.05"/>
    <n v="165.2"/>
    <n v="19.989999999999998"/>
    <s v="Regular Air"/>
    <s v="Home Office"/>
    <x v="2"/>
    <x v="6"/>
    <s v="Small Box"/>
    <s v="Economy Rollaway Files"/>
    <n v="0.59"/>
    <s v="United States"/>
    <s v="West"/>
    <s v="California"/>
    <s v="Los Angeles"/>
    <n v="90049"/>
    <x v="147"/>
    <d v="2015-05-29T00:00:00"/>
    <n v="2008.71"/>
    <n v="167"/>
    <n v="27587.55"/>
    <n v="37924"/>
    <n v="165.14999999999998"/>
    <s v="William"/>
  </r>
  <r>
    <n v="2670"/>
    <s v="Yvonne Mann"/>
    <x v="1"/>
    <n v="0.09"/>
    <n v="17.989999999999998"/>
    <n v="8.65"/>
    <s v="Regular Air"/>
    <s v="Home Office"/>
    <x v="2"/>
    <x v="2"/>
    <s v="Small Box"/>
    <s v="Model L Table or Wall-Mount Pencil Sharpener"/>
    <n v="0.56999999999999995"/>
    <s v="United States"/>
    <s v="West"/>
    <s v="California"/>
    <s v="Los Angeles"/>
    <n v="90049"/>
    <x v="147"/>
    <d v="2015-05-29T00:00:00"/>
    <n v="-80.53"/>
    <n v="71"/>
    <n v="1191.58"/>
    <n v="37924"/>
    <n v="17.899999999999999"/>
    <s v="William"/>
  </r>
  <r>
    <n v="2671"/>
    <s v="Lloyd Fuller"/>
    <x v="1"/>
    <n v="0.05"/>
    <n v="165.2"/>
    <n v="19.989999999999998"/>
    <s v="Regular Air"/>
    <s v="Home Office"/>
    <x v="2"/>
    <x v="6"/>
    <s v="Small Box"/>
    <s v="Economy Rollaway Files"/>
    <n v="0.59"/>
    <s v="United States"/>
    <s v="South"/>
    <s v="Tennessee"/>
    <s v="Brentwood"/>
    <n v="37027"/>
    <x v="147"/>
    <d v="2015-05-29T00:00:00"/>
    <n v="-48.957999999999998"/>
    <n v="42"/>
    <n v="6938.19"/>
    <n v="90551"/>
    <n v="165.14999999999998"/>
    <s v="Sam"/>
  </r>
  <r>
    <n v="759"/>
    <s v="Bernice F Day"/>
    <x v="2"/>
    <n v="0"/>
    <n v="20.99"/>
    <n v="3.3"/>
    <s v="Regular Air"/>
    <s v="Small Business"/>
    <x v="1"/>
    <x v="12"/>
    <s v="Small Pack"/>
    <s v="Accessory39"/>
    <n v="0.81"/>
    <s v="United States"/>
    <s v="Central"/>
    <s v="Illinois"/>
    <s v="Quincy"/>
    <n v="62301"/>
    <x v="147"/>
    <d v="2015-06-05T00:00:00"/>
    <n v="-92.960999999999999"/>
    <n v="5"/>
    <n v="92.96"/>
    <n v="86639"/>
    <n v="20.99"/>
    <s v="Chris"/>
  </r>
  <r>
    <n v="649"/>
    <s v="Roger Meyer"/>
    <x v="4"/>
    <n v="0.02"/>
    <n v="3.78"/>
    <n v="0.71"/>
    <s v="Regular Air"/>
    <s v="Home Office"/>
    <x v="2"/>
    <x v="14"/>
    <s v="Wrap Bag"/>
    <s v="Staples Bulldog Clip"/>
    <n v="0.39"/>
    <s v="United States"/>
    <s v="Central"/>
    <s v="Illinois"/>
    <s v="Buffalo Grove"/>
    <n v="60089"/>
    <x v="147"/>
    <d v="2015-05-30T00:00:00"/>
    <n v="106.7499"/>
    <n v="40"/>
    <n v="154.71"/>
    <n v="91366"/>
    <n v="3.76"/>
    <s v="Chris"/>
  </r>
  <r>
    <n v="2393"/>
    <s v="Debbie Dillon"/>
    <x v="4"/>
    <n v="0.02"/>
    <n v="6.48"/>
    <n v="7.91"/>
    <s v="Regular Air"/>
    <s v="Corporate"/>
    <x v="2"/>
    <x v="7"/>
    <s v="Small Box"/>
    <s v="Xerox 216"/>
    <n v="0.37"/>
    <s v="United States"/>
    <s v="South"/>
    <s v="Georgia"/>
    <s v="Roswell"/>
    <n v="30076"/>
    <x v="147"/>
    <d v="2015-05-31T00:00:00"/>
    <n v="-1191.5260000000001"/>
    <n v="2"/>
    <n v="16.5"/>
    <n v="86950"/>
    <n v="6.4600000000000009"/>
    <s v="Sam"/>
  </r>
  <r>
    <n v="1060"/>
    <s v="Gene Gilliam"/>
    <x v="2"/>
    <n v="7.0000000000000007E-2"/>
    <n v="6.3"/>
    <n v="0.5"/>
    <s v="Regular Air"/>
    <s v="Small Business"/>
    <x v="2"/>
    <x v="13"/>
    <s v="Small Box"/>
    <s v="Avery 51"/>
    <n v="0.39"/>
    <s v="United States"/>
    <s v="South"/>
    <s v="Georgia"/>
    <s v="Atlanta"/>
    <n v="30318"/>
    <x v="148"/>
    <d v="2015-05-30T00:00:00"/>
    <n v="4.1673999999999998"/>
    <n v="20"/>
    <n v="121.87"/>
    <n v="57061"/>
    <n v="6.2299999999999995"/>
    <s v="Sam"/>
  </r>
  <r>
    <n v="1062"/>
    <s v="Willie Robinson"/>
    <x v="2"/>
    <n v="0.04"/>
    <n v="22.38"/>
    <n v="15.1"/>
    <s v="Regular Air"/>
    <s v="Small Business"/>
    <x v="2"/>
    <x v="5"/>
    <s v="Small Box"/>
    <s v="Avery Flip-Chart Easel Binder, Black"/>
    <n v="0.38"/>
    <s v="United States"/>
    <s v="East"/>
    <s v="New York"/>
    <s v="Coram"/>
    <n v="11727"/>
    <x v="148"/>
    <d v="2015-06-07T00:00:00"/>
    <n v="16.021799999999999"/>
    <n v="18"/>
    <n v="403.53"/>
    <n v="91355"/>
    <n v="22.34"/>
    <s v="Erin"/>
  </r>
  <r>
    <n v="1062"/>
    <s v="Willie Robinson"/>
    <x v="2"/>
    <n v="0.06"/>
    <n v="17.78"/>
    <n v="5.03"/>
    <s v="Regular Air"/>
    <s v="Small Business"/>
    <x v="0"/>
    <x v="11"/>
    <s v="Small Box"/>
    <s v="Seth Thomas 13 1/2&quot; Wall Clock"/>
    <n v="0.54"/>
    <s v="United States"/>
    <s v="East"/>
    <s v="New York"/>
    <s v="Coram"/>
    <n v="11727"/>
    <x v="148"/>
    <d v="2015-06-02T00:00:00"/>
    <n v="38.067300000000003"/>
    <n v="3"/>
    <n v="55.17"/>
    <n v="91355"/>
    <n v="17.720000000000002"/>
    <s v="Erin"/>
  </r>
  <r>
    <n v="1934"/>
    <s v="Scott Moore"/>
    <x v="2"/>
    <n v="0.04"/>
    <n v="180.98"/>
    <n v="30"/>
    <s v="Delivery Truck"/>
    <s v="Home Office"/>
    <x v="0"/>
    <x v="9"/>
    <s v="Jumbo Drum"/>
    <s v="Office Star - Ergonomic Mid Back Chair with 2-Way Adjustable Arms"/>
    <n v="0.69"/>
    <s v="United States"/>
    <s v="Central"/>
    <s v="Texas"/>
    <s v="Georgetown"/>
    <n v="78626"/>
    <x v="148"/>
    <d v="2015-05-30T00:00:00"/>
    <n v="52.988"/>
    <n v="3"/>
    <n v="561.65"/>
    <n v="86688"/>
    <n v="180.94"/>
    <s v="Chris"/>
  </r>
  <r>
    <n v="1935"/>
    <s v="Diana Coble Hubbard"/>
    <x v="2"/>
    <n v="0.06"/>
    <n v="3.25"/>
    <n v="49"/>
    <s v="Regular Air"/>
    <s v="Home Office"/>
    <x v="2"/>
    <x v="8"/>
    <s v="Large Box"/>
    <s v="Bravo II™ Megaboss® 12-Amp Hard Body Upright, Replacement Belts, 2 Belts per Pack"/>
    <n v="0.56000000000000005"/>
    <s v="United States"/>
    <s v="Central"/>
    <s v="Texas"/>
    <s v="Grand Prairie"/>
    <n v="75051"/>
    <x v="148"/>
    <d v="2015-06-05T00:00:00"/>
    <n v="10.507999999999999"/>
    <n v="2"/>
    <n v="55.6"/>
    <n v="86688"/>
    <n v="3.19"/>
    <s v="Chris"/>
  </r>
  <r>
    <n v="1935"/>
    <s v="Diana Coble Hubbard"/>
    <x v="2"/>
    <n v="0.01"/>
    <n v="110.98"/>
    <n v="13.99"/>
    <s v="Regular Air"/>
    <s v="Home Office"/>
    <x v="0"/>
    <x v="11"/>
    <s v="Medium Box"/>
    <s v="Rubbermaid ClusterMat Chairmats, Mat Size- 66&quot; x 60&quot;, Lip 20&quot; x 11&quot; -90 Degree Angle"/>
    <n v="0.69"/>
    <s v="United States"/>
    <s v="Central"/>
    <s v="Texas"/>
    <s v="Grand Prairie"/>
    <n v="75051"/>
    <x v="148"/>
    <d v="2015-06-04T00:00:00"/>
    <n v="1448.7309"/>
    <n v="19"/>
    <n v="2099.61"/>
    <n v="86688"/>
    <n v="110.97"/>
    <s v="Chris"/>
  </r>
  <r>
    <n v="1935"/>
    <s v="Diana Coble Hubbard"/>
    <x v="2"/>
    <n v="0.05"/>
    <n v="3.95"/>
    <n v="2"/>
    <s v="Express Air"/>
    <s v="Home Office"/>
    <x v="2"/>
    <x v="14"/>
    <s v="Wrap Bag"/>
    <s v="Advantus Map Pennant Flags and Round Head Tacks"/>
    <n v="0.53"/>
    <s v="United States"/>
    <s v="Central"/>
    <s v="Texas"/>
    <s v="Grand Prairie"/>
    <n v="75051"/>
    <x v="148"/>
    <d v="2015-06-07T00:00:00"/>
    <n v="1.004"/>
    <n v="23"/>
    <n v="96.6"/>
    <n v="86688"/>
    <n v="3.9000000000000004"/>
    <s v="Chris"/>
  </r>
  <r>
    <n v="2980"/>
    <s v="Joanna Kenney"/>
    <x v="2"/>
    <n v="0.04"/>
    <n v="2.88"/>
    <n v="1.01"/>
    <s v="Regular Air"/>
    <s v="Corporate"/>
    <x v="2"/>
    <x v="2"/>
    <s v="Wrap Bag"/>
    <s v="Sanford Colorific Colored Pencils, 12/Box"/>
    <n v="0.55000000000000004"/>
    <s v="United States"/>
    <s v="East"/>
    <s v="Ohio"/>
    <s v="Sandusky"/>
    <n v="44870"/>
    <x v="148"/>
    <d v="2015-06-04T00:00:00"/>
    <n v="15.246"/>
    <n v="39"/>
    <n v="111.92"/>
    <n v="86548"/>
    <n v="2.84"/>
    <s v="Erin"/>
  </r>
  <r>
    <n v="3124"/>
    <s v="Neil Barbee"/>
    <x v="3"/>
    <n v="0.05"/>
    <n v="120.98"/>
    <n v="9.07"/>
    <s v="Regular Air"/>
    <s v="Home Office"/>
    <x v="2"/>
    <x v="5"/>
    <s v="Small Box"/>
    <s v="GBC VeloBinder Electric Binding Machine"/>
    <n v="0.35"/>
    <s v="United States"/>
    <s v="Central"/>
    <s v="Illinois"/>
    <s v="Moline"/>
    <n v="61265"/>
    <x v="148"/>
    <d v="2015-05-31T00:00:00"/>
    <n v="881.04719999999998"/>
    <n v="11"/>
    <n v="1276.8800000000001"/>
    <n v="87286"/>
    <n v="120.93"/>
    <s v="Chris"/>
  </r>
  <r>
    <n v="1802"/>
    <s v="Jack Morse"/>
    <x v="0"/>
    <n v="0.04"/>
    <n v="3.68"/>
    <n v="1.32"/>
    <s v="Regular Air"/>
    <s v="Corporate"/>
    <x v="2"/>
    <x v="16"/>
    <s v="Wrap Bag"/>
    <s v="*Staples* vLetter Openers, 2/Pack"/>
    <n v="0.83"/>
    <s v="United States"/>
    <s v="South"/>
    <s v="Florida"/>
    <s v="Dunedin"/>
    <n v="34698"/>
    <x v="149"/>
    <d v="2015-06-02T00:00:00"/>
    <n v="300.92579999999998"/>
    <n v="11"/>
    <n v="41.29"/>
    <n v="91543"/>
    <n v="3.64"/>
    <s v="Sam"/>
  </r>
  <r>
    <n v="2817"/>
    <s v="Paul W French"/>
    <x v="1"/>
    <n v="0.05"/>
    <n v="4.71"/>
    <n v="0.7"/>
    <s v="Express Air"/>
    <s v="Corporate"/>
    <x v="2"/>
    <x v="14"/>
    <s v="Wrap Bag"/>
    <s v="Plymouth Boxed Rubber Bands by Plymouth"/>
    <n v="0.8"/>
    <s v="United States"/>
    <s v="East"/>
    <s v="Ohio"/>
    <s v="Newark"/>
    <n v="43055"/>
    <x v="149"/>
    <d v="2015-06-02T00:00:00"/>
    <n v="-2.3759999999999999"/>
    <n v="2"/>
    <n v="12.16"/>
    <n v="89743"/>
    <n v="4.66"/>
    <s v="Erin"/>
  </r>
  <r>
    <n v="2817"/>
    <s v="Paul W French"/>
    <x v="1"/>
    <n v="0.04"/>
    <n v="55.99"/>
    <n v="1.25"/>
    <s v="Express Air"/>
    <s v="Corporate"/>
    <x v="1"/>
    <x v="12"/>
    <s v="Small Pack"/>
    <s v="Accessory32"/>
    <n v="0.35"/>
    <s v="United States"/>
    <s v="East"/>
    <s v="Ohio"/>
    <s v="Newark"/>
    <n v="43055"/>
    <x v="149"/>
    <d v="2015-06-02T00:00:00"/>
    <n v="-18.3216"/>
    <n v="3"/>
    <n v="147.56"/>
    <n v="89743"/>
    <n v="55.95"/>
    <s v="Erin"/>
  </r>
  <r>
    <n v="3069"/>
    <s v="Tiffany Merrill"/>
    <x v="1"/>
    <n v="0.03"/>
    <n v="120.98"/>
    <n v="30"/>
    <s v="Delivery Truck"/>
    <s v="Consumer"/>
    <x v="0"/>
    <x v="9"/>
    <s v="Jumbo Drum"/>
    <s v="Hon Every-Day® Chair Series Swivel Task Chairs"/>
    <n v="0.64"/>
    <s v="United States"/>
    <s v="Central"/>
    <s v="Minnesota"/>
    <s v="Oakdale"/>
    <n v="55128"/>
    <x v="149"/>
    <d v="2015-06-03T00:00:00"/>
    <n v="638.02800000000002"/>
    <n v="15"/>
    <n v="1894.45"/>
    <n v="88191"/>
    <n v="120.95"/>
    <s v="Chris"/>
  </r>
  <r>
    <n v="3069"/>
    <s v="Tiffany Merrill"/>
    <x v="1"/>
    <n v="0.01"/>
    <n v="15.68"/>
    <n v="3.73"/>
    <s v="Regular Air"/>
    <s v="Consumer"/>
    <x v="0"/>
    <x v="11"/>
    <s v="Small Pack"/>
    <s v="Artistic Insta-Plaque"/>
    <n v="0.46"/>
    <s v="United States"/>
    <s v="Central"/>
    <s v="Minnesota"/>
    <s v="Oakdale"/>
    <n v="55128"/>
    <x v="149"/>
    <d v="2015-06-03T00:00:00"/>
    <n v="138.49680000000001"/>
    <n v="12"/>
    <n v="200.72"/>
    <n v="88191"/>
    <n v="15.67"/>
    <s v="Chris"/>
  </r>
  <r>
    <n v="3141"/>
    <s v="Jerome McIntosh"/>
    <x v="2"/>
    <n v="0.09"/>
    <n v="6.84"/>
    <n v="8.3699999999999992"/>
    <s v="Regular Air"/>
    <s v="Consumer"/>
    <x v="2"/>
    <x v="16"/>
    <s v="Small Pack"/>
    <s v="Acme Design Line 8&quot; Stainless Steel Bent Scissors w/Champagne Handles, 3-1/8&quot; Cut"/>
    <n v="0.57999999999999996"/>
    <s v="United States"/>
    <s v="Central"/>
    <s v="Texas"/>
    <s v="Pasadena"/>
    <n v="77506"/>
    <x v="149"/>
    <d v="2015-06-08T00:00:00"/>
    <n v="-88.584999999999994"/>
    <n v="13"/>
    <n v="87.1"/>
    <n v="86369"/>
    <n v="6.75"/>
    <s v="Chris"/>
  </r>
  <r>
    <n v="3141"/>
    <s v="Jerome McIntosh"/>
    <x v="2"/>
    <n v="7.0000000000000007E-2"/>
    <n v="48.91"/>
    <n v="35"/>
    <s v="Express Air"/>
    <s v="Consumer"/>
    <x v="2"/>
    <x v="6"/>
    <s v="Large Box"/>
    <s v="Tennsco Industrial Shelving"/>
    <n v="0.83"/>
    <s v="United States"/>
    <s v="Central"/>
    <s v="Texas"/>
    <s v="Pasadena"/>
    <n v="77506"/>
    <x v="149"/>
    <d v="2015-06-03T00:00:00"/>
    <n v="-485.68"/>
    <n v="15"/>
    <n v="736.86"/>
    <n v="86369"/>
    <n v="48.839999999999996"/>
    <s v="Chris"/>
  </r>
  <r>
    <n v="2737"/>
    <s v="Rachel Bates"/>
    <x v="4"/>
    <n v="0.03"/>
    <n v="15.31"/>
    <n v="8.7799999999999994"/>
    <s v="Regular Air"/>
    <s v="Small Business"/>
    <x v="2"/>
    <x v="6"/>
    <s v="Small Box"/>
    <s v="Eldon Jumbo ProFile™ Portable File Boxes Graphite/Black"/>
    <n v="0.56999999999999995"/>
    <s v="United States"/>
    <s v="East"/>
    <s v="Vermont"/>
    <s v="Rutland"/>
    <n v="5701"/>
    <x v="149"/>
    <d v="2015-06-02T00:00:00"/>
    <n v="-57.56"/>
    <n v="12"/>
    <n v="194.08"/>
    <n v="89019"/>
    <n v="15.280000000000001"/>
    <s v="Erin"/>
  </r>
  <r>
    <n v="2828"/>
    <s v="Monica Howard"/>
    <x v="4"/>
    <n v="7.0000000000000007E-2"/>
    <n v="39.479999999999997"/>
    <n v="1.99"/>
    <s v="Regular Air"/>
    <s v="Corporate"/>
    <x v="1"/>
    <x v="1"/>
    <s v="Small Pack"/>
    <s v="80 Minute CD-R Spindle, 100/Pack - Staples"/>
    <n v="0.54"/>
    <s v="United States"/>
    <s v="West"/>
    <s v="California"/>
    <s v="El Centro"/>
    <n v="92243"/>
    <x v="149"/>
    <d v="2015-06-02T00:00:00"/>
    <n v="322.25069999999999"/>
    <n v="12"/>
    <n v="467.03"/>
    <n v="87721"/>
    <n v="39.409999999999997"/>
    <s v="William"/>
  </r>
  <r>
    <n v="797"/>
    <s v="Eileen Riddle"/>
    <x v="3"/>
    <n v="0.04"/>
    <n v="9.11"/>
    <n v="2.25"/>
    <s v="Regular Air"/>
    <s v="Corporate"/>
    <x v="2"/>
    <x v="2"/>
    <s v="Wrap Bag"/>
    <s v="Dixon Ticonderoga Core-Lock Colored Pencils"/>
    <n v="0.52"/>
    <s v="United States"/>
    <s v="West"/>
    <s v="Utah"/>
    <s v="Roy"/>
    <n v="84067"/>
    <x v="149"/>
    <d v="2015-06-04T00:00:00"/>
    <n v="-3.496"/>
    <n v="2"/>
    <n v="18.59"/>
    <n v="86868"/>
    <n v="9.07"/>
    <s v="William"/>
  </r>
  <r>
    <n v="797"/>
    <s v="Eileen Riddle"/>
    <x v="3"/>
    <n v="7.0000000000000007E-2"/>
    <n v="64.650000000000006"/>
    <n v="35"/>
    <s v="Regular Air"/>
    <s v="Corporate"/>
    <x v="2"/>
    <x v="6"/>
    <s v="Large Box"/>
    <s v="Space Solutions Commercial Steel Shelving"/>
    <n v="0.8"/>
    <s v="United States"/>
    <s v="West"/>
    <s v="Utah"/>
    <s v="Roy"/>
    <n v="84067"/>
    <x v="149"/>
    <d v="2015-06-03T00:00:00"/>
    <n v="-717.072"/>
    <n v="13"/>
    <n v="834.08"/>
    <n v="86868"/>
    <n v="64.580000000000013"/>
    <s v="William"/>
  </r>
  <r>
    <n v="1556"/>
    <s v="Carol Wood"/>
    <x v="3"/>
    <n v="0.06"/>
    <n v="2.89"/>
    <n v="0.99"/>
    <s v="Regular Air"/>
    <s v="Consumer"/>
    <x v="2"/>
    <x v="13"/>
    <s v="Small Box"/>
    <s v="Avery 482"/>
    <n v="0.38"/>
    <s v="United States"/>
    <s v="South"/>
    <s v="Virginia"/>
    <s v="Alexandria"/>
    <n v="22304"/>
    <x v="149"/>
    <d v="2015-06-03T00:00:00"/>
    <n v="-2.0097"/>
    <n v="6"/>
    <n v="16.670000000000002"/>
    <n v="87425"/>
    <n v="2.83"/>
    <s v="Sam"/>
  </r>
  <r>
    <n v="1556"/>
    <s v="Carol Wood"/>
    <x v="3"/>
    <n v="0.08"/>
    <n v="22.84"/>
    <n v="11.54"/>
    <s v="Regular Air"/>
    <s v="Consumer"/>
    <x v="2"/>
    <x v="7"/>
    <s v="Small Box"/>
    <s v="Xerox 1964"/>
    <n v="0.39"/>
    <s v="United States"/>
    <s v="South"/>
    <s v="Virginia"/>
    <s v="Alexandria"/>
    <n v="22304"/>
    <x v="149"/>
    <d v="2015-06-03T00:00:00"/>
    <n v="-477.37200000000001"/>
    <n v="9"/>
    <n v="195.16"/>
    <n v="87425"/>
    <n v="22.76"/>
    <s v="Sam"/>
  </r>
  <r>
    <n v="1690"/>
    <s v="Neil Bailey"/>
    <x v="3"/>
    <n v="0.09"/>
    <n v="95.43"/>
    <n v="19.989999999999998"/>
    <s v="Regular Air"/>
    <s v="Corporate"/>
    <x v="2"/>
    <x v="6"/>
    <s v="Small Box"/>
    <s v="Fellowes Stor/Drawer® Steel Plus™ Storage Drawers"/>
    <n v="0.79"/>
    <s v="United States"/>
    <s v="East"/>
    <s v="Pennsylvania"/>
    <s v="Harrisburg"/>
    <n v="17112"/>
    <x v="149"/>
    <d v="2015-06-02T00:00:00"/>
    <n v="-143.23500000000001"/>
    <n v="22"/>
    <n v="2053.6"/>
    <n v="91078"/>
    <n v="95.34"/>
    <s v="Erin"/>
  </r>
  <r>
    <n v="2443"/>
    <s v="Danny Richmond"/>
    <x v="3"/>
    <n v="0.06"/>
    <n v="2.2799999999999998"/>
    <n v="5.2"/>
    <s v="Regular Air"/>
    <s v="Corporate"/>
    <x v="2"/>
    <x v="2"/>
    <s v="Wrap Bag"/>
    <s v="Binney &amp; Smith inkTank™ Erasable Pocket Highlighter, Chisel Tip, Yellow"/>
    <n v="0.41"/>
    <s v="United States"/>
    <s v="South"/>
    <s v="Florida"/>
    <s v="Miami"/>
    <n v="33142"/>
    <x v="149"/>
    <d v="2015-06-03T00:00:00"/>
    <n v="-2002.6314"/>
    <n v="13"/>
    <n v="30.47"/>
    <n v="89301"/>
    <n v="2.2199999999999998"/>
    <s v="Sam"/>
  </r>
  <r>
    <n v="142"/>
    <s v="Brooke Weeks Taylor"/>
    <x v="0"/>
    <n v="0.03"/>
    <n v="22.84"/>
    <n v="11.54"/>
    <s v="Regular Air"/>
    <s v="Small Business"/>
    <x v="2"/>
    <x v="7"/>
    <s v="Small Box"/>
    <s v="Xerox 1964"/>
    <n v="0.39"/>
    <s v="United States"/>
    <s v="East"/>
    <s v="Connecticut"/>
    <s v="Ansonia"/>
    <n v="6401"/>
    <x v="150"/>
    <d v="2015-06-03T00:00:00"/>
    <n v="91.956000000000003"/>
    <n v="13"/>
    <n v="312.58999999999997"/>
    <n v="91087"/>
    <n v="22.81"/>
    <s v="Erin"/>
  </r>
  <r>
    <n v="144"/>
    <s v="Marguerite Moss"/>
    <x v="0"/>
    <n v="0.05"/>
    <n v="10.98"/>
    <n v="3.37"/>
    <s v="Regular Air"/>
    <s v="Small Business"/>
    <x v="2"/>
    <x v="16"/>
    <s v="Small Pack"/>
    <s v="Fiskars® Softgrip Scissors"/>
    <n v="0.56999999999999995"/>
    <s v="United States"/>
    <s v="East"/>
    <s v="Massachusetts"/>
    <s v="Yarmouth"/>
    <n v="2664"/>
    <x v="150"/>
    <d v="2015-06-03T00:00:00"/>
    <n v="-2.544"/>
    <n v="6"/>
    <n v="64.400000000000006"/>
    <n v="91087"/>
    <n v="10.93"/>
    <s v="Erin"/>
  </r>
  <r>
    <n v="1461"/>
    <s v="Norman Adams"/>
    <x v="1"/>
    <n v="0.05"/>
    <n v="12.95"/>
    <n v="4.9800000000000004"/>
    <s v="Regular Air"/>
    <s v="Consumer"/>
    <x v="2"/>
    <x v="5"/>
    <s v="Small Box"/>
    <s v="GBC Binding covers"/>
    <n v="0.4"/>
    <s v="United States"/>
    <s v="Central"/>
    <s v="Indiana"/>
    <s v="Lafayette"/>
    <n v="47905"/>
    <x v="150"/>
    <d v="2015-06-04T00:00:00"/>
    <n v="134.16825"/>
    <n v="19"/>
    <n v="252.36"/>
    <n v="86397"/>
    <n v="12.899999999999999"/>
    <s v="Chris"/>
  </r>
  <r>
    <n v="1997"/>
    <s v="Harriet Bowman"/>
    <x v="2"/>
    <n v="0"/>
    <n v="24.92"/>
    <n v="12.98"/>
    <s v="Regular Air"/>
    <s v="Consumer"/>
    <x v="2"/>
    <x v="5"/>
    <s v="Small Box"/>
    <s v="GBC Standard Therm-A-Bind Covers"/>
    <n v="0.39"/>
    <s v="United States"/>
    <s v="South"/>
    <s v="South Carolina"/>
    <s v="Hilton Head Island"/>
    <n v="29915"/>
    <x v="150"/>
    <d v="2015-06-02T00:00:00"/>
    <n v="-23.155999999999999"/>
    <n v="1"/>
    <n v="32.659999999999997"/>
    <n v="90335"/>
    <n v="24.92"/>
    <s v="Sam"/>
  </r>
  <r>
    <n v="2334"/>
    <s v="Stephanie Hawkins"/>
    <x v="2"/>
    <n v="0.06"/>
    <n v="3.74"/>
    <n v="0.94"/>
    <s v="Regular Air"/>
    <s v="Home Office"/>
    <x v="2"/>
    <x v="14"/>
    <s v="Wrap Bag"/>
    <s v="Rubber Band Ball"/>
    <n v="0.83"/>
    <s v="United States"/>
    <s v="Central"/>
    <s v="Wisconsin"/>
    <s v="Greenfield"/>
    <n v="53220"/>
    <x v="150"/>
    <d v="2015-06-09T00:00:00"/>
    <n v="-7.6849999999999996"/>
    <n v="12"/>
    <n v="44.75"/>
    <n v="89610"/>
    <n v="3.68"/>
    <s v="Chris"/>
  </r>
  <r>
    <n v="210"/>
    <s v="Floyd Dale"/>
    <x v="4"/>
    <n v="0.09"/>
    <n v="5.4"/>
    <n v="7.78"/>
    <s v="Express Air"/>
    <s v="Home Office"/>
    <x v="2"/>
    <x v="5"/>
    <s v="Small Box"/>
    <s v="3M Organizer Strips"/>
    <n v="0.37"/>
    <s v="United States"/>
    <s v="East"/>
    <s v="New York"/>
    <s v="Troy"/>
    <n v="12180"/>
    <x v="150"/>
    <d v="2015-06-02T00:00:00"/>
    <n v="-21.487749999999998"/>
    <n v="4"/>
    <n v="27.3"/>
    <n v="85966"/>
    <n v="5.3100000000000005"/>
    <s v="Erin"/>
  </r>
  <r>
    <n v="210"/>
    <s v="Floyd Dale"/>
    <x v="4"/>
    <n v="0.02"/>
    <n v="20.28"/>
    <n v="6.68"/>
    <s v="Regular Air"/>
    <s v="Home Office"/>
    <x v="0"/>
    <x v="11"/>
    <s v="Small Box"/>
    <s v="Seth Thomas 8 1/2&quot; Cubicle Clock"/>
    <n v="0.53"/>
    <s v="United States"/>
    <s v="East"/>
    <s v="New York"/>
    <s v="Troy"/>
    <n v="12180"/>
    <x v="150"/>
    <d v="2015-06-02T00:00:00"/>
    <n v="44.677500000000002"/>
    <n v="3"/>
    <n v="64.75"/>
    <n v="85966"/>
    <n v="20.260000000000002"/>
    <s v="Erin"/>
  </r>
  <r>
    <n v="210"/>
    <s v="Floyd Dale"/>
    <x v="4"/>
    <n v="0"/>
    <n v="11.55"/>
    <n v="2.36"/>
    <s v="Regular Air"/>
    <s v="Home Office"/>
    <x v="2"/>
    <x v="2"/>
    <s v="Wrap Bag"/>
    <s v="Newell 309"/>
    <n v="0.55000000000000004"/>
    <s v="United States"/>
    <s v="East"/>
    <s v="New York"/>
    <s v="Troy"/>
    <n v="12180"/>
    <x v="150"/>
    <d v="2015-06-03T00:00:00"/>
    <n v="23.594999999999999"/>
    <n v="5"/>
    <n v="62.98"/>
    <n v="85966"/>
    <n v="11.55"/>
    <s v="Erin"/>
  </r>
  <r>
    <n v="211"/>
    <s v="Anna Wood"/>
    <x v="4"/>
    <n v="0.05"/>
    <n v="2.08"/>
    <n v="2.56"/>
    <s v="Regular Air"/>
    <s v="Home Office"/>
    <x v="2"/>
    <x v="16"/>
    <s v="Small Pack"/>
    <s v="Kleencut® Forged Office Shears by Acme United Corporation"/>
    <n v="0.55000000000000004"/>
    <s v="United States"/>
    <s v="East"/>
    <s v="New York"/>
    <s v="Utica"/>
    <n v="13501"/>
    <x v="150"/>
    <d v="2015-06-03T00:00:00"/>
    <n v="-36.25"/>
    <n v="20"/>
    <n v="42.29"/>
    <n v="85966"/>
    <n v="2.0300000000000002"/>
    <s v="Erin"/>
  </r>
  <r>
    <n v="3374"/>
    <s v="Jamie Ward"/>
    <x v="4"/>
    <n v="0.01"/>
    <n v="179.29"/>
    <n v="29.21"/>
    <s v="Delivery Truck"/>
    <s v="Corporate"/>
    <x v="0"/>
    <x v="0"/>
    <s v="Jumbo Box"/>
    <s v="Bevis Round Conference Table Top, X-Base"/>
    <n v="0.76"/>
    <s v="United States"/>
    <s v="East"/>
    <s v="Maryland"/>
    <s v="Odenton"/>
    <n v="21113"/>
    <x v="150"/>
    <d v="2015-06-04T00:00:00"/>
    <n v="66.362219999999994"/>
    <n v="8"/>
    <n v="1487.9"/>
    <n v="87473"/>
    <n v="179.28"/>
    <s v="Erin"/>
  </r>
  <r>
    <n v="1170"/>
    <s v="Jessie Houston"/>
    <x v="3"/>
    <n v="0.09"/>
    <n v="9.7799999999999994"/>
    <n v="1.39"/>
    <s v="Regular Air"/>
    <s v="Consumer"/>
    <x v="2"/>
    <x v="15"/>
    <s v="Small Box"/>
    <s v="Staples #10 Laser &amp; Inkjet Envelopes, 4 1/8&quot; x 9 1/2&quot;, 100/Box"/>
    <n v="0.39"/>
    <s v="United States"/>
    <s v="East"/>
    <s v="Delaware"/>
    <s v="Newark"/>
    <n v="19711"/>
    <x v="150"/>
    <d v="2015-06-03T00:00:00"/>
    <n v="125.20740000000001"/>
    <n v="19"/>
    <n v="181.46"/>
    <n v="87520"/>
    <n v="9.69"/>
    <s v="Erin"/>
  </r>
  <r>
    <n v="1170"/>
    <s v="Jessie Houston"/>
    <x v="3"/>
    <n v="0"/>
    <n v="200.99"/>
    <n v="8.08"/>
    <s v="Regular Air"/>
    <s v="Consumer"/>
    <x v="1"/>
    <x v="12"/>
    <s v="Small Box"/>
    <s v="5125"/>
    <n v="0.59"/>
    <s v="United States"/>
    <s v="East"/>
    <s v="Delaware"/>
    <s v="Newark"/>
    <n v="19711"/>
    <x v="150"/>
    <d v="2015-06-04T00:00:00"/>
    <n v="281.53440000000001"/>
    <n v="6"/>
    <n v="1076.3"/>
    <n v="87520"/>
    <n v="200.99"/>
    <s v="Erin"/>
  </r>
  <r>
    <n v="2487"/>
    <s v="Michelle Bryant Phillips"/>
    <x v="3"/>
    <n v="0.02"/>
    <n v="136.97999999999999"/>
    <n v="24.49"/>
    <s v="Express Air"/>
    <s v="Small Business"/>
    <x v="0"/>
    <x v="11"/>
    <s v="Large Box"/>
    <s v="3M Polarizing Task Lamp with Clamp Arm, Light Gray"/>
    <n v="0.59"/>
    <s v="United States"/>
    <s v="South"/>
    <s v="Georgia"/>
    <s v="Tucker"/>
    <n v="30084"/>
    <x v="150"/>
    <d v="2015-06-03T00:00:00"/>
    <n v="88.56"/>
    <n v="8"/>
    <n v="1140.95"/>
    <n v="91417"/>
    <n v="136.95999999999998"/>
    <s v="Sam"/>
  </r>
  <r>
    <n v="1389"/>
    <s v="Jean Khan"/>
    <x v="1"/>
    <n v="0.09"/>
    <n v="2.61"/>
    <n v="0.5"/>
    <s v="Regular Air"/>
    <s v="Consumer"/>
    <x v="2"/>
    <x v="13"/>
    <s v="Small Box"/>
    <s v="Avery 494"/>
    <n v="0.39"/>
    <s v="United States"/>
    <s v="West"/>
    <s v="California"/>
    <s v="Menlo Park"/>
    <n v="94025"/>
    <x v="151"/>
    <d v="2015-06-05T00:00:00"/>
    <n v="29.380199999999999"/>
    <n v="17"/>
    <n v="42.58"/>
    <n v="88729"/>
    <n v="2.52"/>
    <s v="William"/>
  </r>
  <r>
    <n v="87"/>
    <s v="Norman Shields"/>
    <x v="2"/>
    <n v="0.05"/>
    <n v="161.55000000000001"/>
    <n v="19.989999999999998"/>
    <s v="Regular Air"/>
    <s v="Corporate"/>
    <x v="2"/>
    <x v="6"/>
    <s v="Small Box"/>
    <s v="Fellowes Super Stor/Drawer® Files"/>
    <n v="0.66"/>
    <s v="United States"/>
    <s v="West"/>
    <s v="California"/>
    <s v="Vacaville"/>
    <n v="95687"/>
    <x v="151"/>
    <d v="2015-06-08T00:00:00"/>
    <n v="1892.424"/>
    <n v="19"/>
    <n v="3127.69"/>
    <n v="90596"/>
    <n v="161.5"/>
    <s v="William"/>
  </r>
  <r>
    <n v="2268"/>
    <s v="Carlos Adkins"/>
    <x v="2"/>
    <n v="0.08"/>
    <n v="259.70999999999998"/>
    <n v="66.67"/>
    <s v="Delivery Truck"/>
    <s v="Small Business"/>
    <x v="0"/>
    <x v="0"/>
    <s v="Jumbo Box"/>
    <s v="Bevis Round Bullnose 29&quot; High Table Top"/>
    <n v="0.61"/>
    <s v="United States"/>
    <s v="South"/>
    <s v="Florida"/>
    <s v="Land O Lakes"/>
    <n v="34639"/>
    <x v="151"/>
    <d v="2015-06-07T00:00:00"/>
    <n v="138.22200000000001"/>
    <n v="17"/>
    <n v="4086.5"/>
    <n v="89571"/>
    <n v="259.63"/>
    <s v="Sam"/>
  </r>
  <r>
    <n v="1357"/>
    <s v="Marguerite Yu"/>
    <x v="4"/>
    <n v="0.03"/>
    <n v="125.99"/>
    <n v="7.69"/>
    <s v="Regular Air"/>
    <s v="Home Office"/>
    <x v="1"/>
    <x v="12"/>
    <s v="Small Box"/>
    <s v="Timeport L7089"/>
    <n v="0.57999999999999996"/>
    <s v="United States"/>
    <s v="Central"/>
    <s v="Texas"/>
    <s v="Weslaco"/>
    <n v="78596"/>
    <x v="151"/>
    <d v="2015-06-05T00:00:00"/>
    <n v="500.95800000000003"/>
    <n v="9"/>
    <n v="981.65"/>
    <n v="88184"/>
    <n v="125.96"/>
    <s v="Chris"/>
  </r>
  <r>
    <n v="1737"/>
    <s v="Danielle Myers"/>
    <x v="3"/>
    <n v="0.09"/>
    <n v="30.93"/>
    <n v="3.92"/>
    <s v="Regular Air"/>
    <s v="Corporate"/>
    <x v="0"/>
    <x v="11"/>
    <s v="Small Pack"/>
    <s v="Advantus Employee of the Month Certificate Frame, 11 x 13-1/2"/>
    <n v="0.44"/>
    <s v="United States"/>
    <s v="South"/>
    <s v="North Carolina"/>
    <s v="Garner"/>
    <n v="27529"/>
    <x v="151"/>
    <d v="2015-06-05T00:00:00"/>
    <n v="-130.42400000000001"/>
    <n v="16"/>
    <n v="451.83"/>
    <n v="85866"/>
    <n v="30.84"/>
    <s v="Sam"/>
  </r>
  <r>
    <n v="1737"/>
    <s v="Danielle Myers"/>
    <x v="3"/>
    <n v="0.03"/>
    <n v="1.68"/>
    <n v="0.7"/>
    <s v="Express Air"/>
    <s v="Corporate"/>
    <x v="2"/>
    <x v="2"/>
    <s v="Wrap Bag"/>
    <s v="Newell 308"/>
    <n v="0.6"/>
    <s v="United States"/>
    <s v="South"/>
    <s v="North Carolina"/>
    <s v="Garner"/>
    <n v="27529"/>
    <x v="151"/>
    <d v="2015-06-05T00:00:00"/>
    <n v="-106.42100000000001"/>
    <n v="11"/>
    <n v="20.239999999999998"/>
    <n v="85866"/>
    <n v="1.65"/>
    <s v="Sam"/>
  </r>
  <r>
    <n v="1998"/>
    <s v="Judy Frazier"/>
    <x v="3"/>
    <n v="0.06"/>
    <n v="4.42"/>
    <n v="4.99"/>
    <s v="Regular Air"/>
    <s v="Corporate"/>
    <x v="2"/>
    <x v="15"/>
    <s v="Small Box"/>
    <s v="Grip Seal Envelopes"/>
    <n v="0.38"/>
    <s v="United States"/>
    <s v="East"/>
    <s v="New York"/>
    <s v="East Massapequa"/>
    <n v="11758"/>
    <x v="151"/>
    <d v="2015-06-05T00:00:00"/>
    <n v="-10.435"/>
    <n v="3"/>
    <n v="14.85"/>
    <n v="90568"/>
    <n v="4.3600000000000003"/>
    <s v="Erin"/>
  </r>
  <r>
    <n v="3151"/>
    <s v="Glenda Hunter"/>
    <x v="3"/>
    <n v="0.01"/>
    <n v="145.97999999999999"/>
    <n v="46.2"/>
    <s v="Delivery Truck"/>
    <s v="Corporate"/>
    <x v="0"/>
    <x v="0"/>
    <s v="Jumbo Box"/>
    <s v="Bevis Rectangular Conference Tables"/>
    <n v="0.69"/>
    <s v="United States"/>
    <s v="West"/>
    <s v="California"/>
    <s v="Twentynine Palms"/>
    <n v="92277"/>
    <x v="151"/>
    <d v="2015-06-03T00:00:00"/>
    <n v="-134.512"/>
    <n v="9"/>
    <n v="1370.79"/>
    <n v="88543"/>
    <n v="145.97"/>
    <s v="William"/>
  </r>
  <r>
    <n v="754"/>
    <s v="Helen Lyons"/>
    <x v="1"/>
    <n v="0.06"/>
    <n v="218.75"/>
    <n v="69.64"/>
    <s v="Delivery Truck"/>
    <s v="Corporate"/>
    <x v="0"/>
    <x v="0"/>
    <s v="Jumbo Box"/>
    <s v="BoxOffice By Design Rectangular and Half-Moon Meeting Room Tables"/>
    <n v="0.77"/>
    <s v="United States"/>
    <s v="West"/>
    <s v="Arizona"/>
    <s v="Prescott Valley"/>
    <n v="86314"/>
    <x v="152"/>
    <d v="2015-06-05T00:00:00"/>
    <n v="-453.2"/>
    <n v="4"/>
    <n v="905.4"/>
    <n v="90437"/>
    <n v="218.69"/>
    <s v="William"/>
  </r>
  <r>
    <n v="1233"/>
    <s v="Gary Hester"/>
    <x v="1"/>
    <n v="0.09"/>
    <n v="99.99"/>
    <n v="19.989999999999998"/>
    <s v="Regular Air"/>
    <s v="Consumer"/>
    <x v="1"/>
    <x v="1"/>
    <s v="Small Box"/>
    <s v="US Robotics 56K V.92 External Faxmodem"/>
    <n v="0.52"/>
    <s v="United States"/>
    <s v="Central"/>
    <s v="Texas"/>
    <s v="Flower Mound"/>
    <n v="75028"/>
    <x v="152"/>
    <d v="2015-06-06T00:00:00"/>
    <n v="-161.47499999999999"/>
    <n v="1"/>
    <n v="97.65"/>
    <n v="89376"/>
    <n v="99.899999999999991"/>
    <s v="Chris"/>
  </r>
  <r>
    <n v="1233"/>
    <s v="Gary Hester"/>
    <x v="1"/>
    <n v="0.04"/>
    <n v="205.99"/>
    <n v="5.26"/>
    <s v="Regular Air"/>
    <s v="Consumer"/>
    <x v="1"/>
    <x v="12"/>
    <s v="Small Box"/>
    <s v="i470"/>
    <n v="0.56000000000000005"/>
    <s v="United States"/>
    <s v="Central"/>
    <s v="Texas"/>
    <s v="Flower Mound"/>
    <n v="75028"/>
    <x v="152"/>
    <d v="2015-06-05T00:00:00"/>
    <n v="-0.81399999999999995"/>
    <n v="6"/>
    <n v="1018.61"/>
    <n v="89376"/>
    <n v="205.95000000000002"/>
    <s v="Chris"/>
  </r>
  <r>
    <n v="3238"/>
    <s v="Kathleen P Bloom"/>
    <x v="2"/>
    <n v="0.06"/>
    <n v="115.99"/>
    <n v="5.92"/>
    <s v="Regular Air"/>
    <s v="Corporate"/>
    <x v="1"/>
    <x v="12"/>
    <s v="Small Box"/>
    <s v="8890"/>
    <n v="0.57999999999999996"/>
    <s v="United States"/>
    <s v="West"/>
    <s v="Oregon"/>
    <s v="Corvallis"/>
    <n v="97330"/>
    <x v="152"/>
    <d v="2015-06-06T00:00:00"/>
    <n v="-13.068"/>
    <n v="5"/>
    <n v="495.82"/>
    <n v="89564"/>
    <n v="115.92999999999999"/>
    <s v="William"/>
  </r>
  <r>
    <n v="2391"/>
    <s v="Jacob McNeill"/>
    <x v="3"/>
    <n v="0"/>
    <n v="999.99"/>
    <n v="13.99"/>
    <s v="Regular Air"/>
    <s v="Corporate"/>
    <x v="1"/>
    <x v="3"/>
    <s v="Medium Box"/>
    <s v="Polycom Soundstation EX Audio-Conferencing Telephone, Black"/>
    <n v="0.36"/>
    <s v="United States"/>
    <s v="East"/>
    <s v="New York"/>
    <s v="Oceanside"/>
    <n v="11572"/>
    <x v="152"/>
    <d v="2015-06-06T00:00:00"/>
    <n v="-1455.9972"/>
    <n v="1"/>
    <n v="1009.99"/>
    <n v="91123"/>
    <n v="999.99"/>
    <s v="Erin"/>
  </r>
  <r>
    <n v="2391"/>
    <s v="Jacob McNeill"/>
    <x v="3"/>
    <n v="0.05"/>
    <n v="6.48"/>
    <n v="5.14"/>
    <s v="Express Air"/>
    <s v="Corporate"/>
    <x v="2"/>
    <x v="7"/>
    <s v="Small Box"/>
    <s v="Xerox 23"/>
    <n v="0.37"/>
    <s v="United States"/>
    <s v="East"/>
    <s v="New York"/>
    <s v="Oceanside"/>
    <n v="11572"/>
    <x v="152"/>
    <d v="2015-06-05T00:00:00"/>
    <n v="-22.56"/>
    <n v="13"/>
    <n v="92.16"/>
    <n v="91123"/>
    <n v="6.4300000000000006"/>
    <s v="Erin"/>
  </r>
  <r>
    <n v="2548"/>
    <s v="Wayne Bass"/>
    <x v="3"/>
    <n v="0.09"/>
    <n v="5.98"/>
    <n v="1.67"/>
    <s v="Regular Air"/>
    <s v="Small Business"/>
    <x v="2"/>
    <x v="2"/>
    <s v="Wrap Bag"/>
    <s v="Dixon Ticonderoga® Erasable Colored Pencil Set, 12-Color"/>
    <n v="0.51"/>
    <s v="United States"/>
    <s v="West"/>
    <s v="California"/>
    <s v="Los Angeles"/>
    <n v="90068"/>
    <x v="152"/>
    <d v="2015-06-07T00:00:00"/>
    <n v="23.87"/>
    <n v="81"/>
    <n v="448.26"/>
    <n v="29889"/>
    <n v="5.8900000000000006"/>
    <s v="William"/>
  </r>
  <r>
    <n v="2549"/>
    <s v="Martha Bowers"/>
    <x v="3"/>
    <n v="0.09"/>
    <n v="5.98"/>
    <n v="1.67"/>
    <s v="Regular Air"/>
    <s v="Small Business"/>
    <x v="2"/>
    <x v="2"/>
    <s v="Wrap Bag"/>
    <s v="Dixon Ticonderoga® Erasable Colored Pencil Set, 12-Color"/>
    <n v="0.51"/>
    <s v="United States"/>
    <s v="East"/>
    <s v="Ohio"/>
    <s v="Whitehall"/>
    <n v="43213"/>
    <x v="152"/>
    <d v="2015-06-07T00:00:00"/>
    <n v="35.805"/>
    <n v="20"/>
    <n v="110.68"/>
    <n v="88658"/>
    <n v="5.8900000000000006"/>
    <s v="Erin"/>
  </r>
  <r>
    <n v="2882"/>
    <s v="Andrew Gonzalez"/>
    <x v="1"/>
    <n v="0.09"/>
    <n v="363.25"/>
    <n v="19.989999999999998"/>
    <s v="Regular Air"/>
    <s v="Consumer"/>
    <x v="2"/>
    <x v="8"/>
    <s v="Small Box"/>
    <s v="Hoover WindTunnel™ Plus Canister Vacuum"/>
    <n v="0.56999999999999995"/>
    <s v="United States"/>
    <s v="South"/>
    <s v="North Carolina"/>
    <s v="Charlotte"/>
    <n v="28206"/>
    <x v="153"/>
    <d v="2015-06-06T00:00:00"/>
    <n v="732.26980000000003"/>
    <n v="21"/>
    <n v="7497.05"/>
    <n v="21958"/>
    <n v="363.16"/>
    <s v="Sam"/>
  </r>
  <r>
    <n v="2884"/>
    <s v="Stuart C Robinson"/>
    <x v="1"/>
    <n v="0.09"/>
    <n v="363.25"/>
    <n v="19.989999999999998"/>
    <s v="Regular Air"/>
    <s v="Consumer"/>
    <x v="2"/>
    <x v="8"/>
    <s v="Small Box"/>
    <s v="Hoover WindTunnel™ Plus Canister Vacuum"/>
    <n v="0.56999999999999995"/>
    <s v="United States"/>
    <s v="East"/>
    <s v="Ohio"/>
    <s v="North Ridgeville"/>
    <n v="44039"/>
    <x v="153"/>
    <d v="2015-06-06T00:00:00"/>
    <n v="1231.6569"/>
    <n v="5"/>
    <n v="1785.01"/>
    <n v="87633"/>
    <n v="363.16"/>
    <s v="Erin"/>
  </r>
  <r>
    <n v="269"/>
    <s v="Calvin Boyette"/>
    <x v="2"/>
    <n v="0.09"/>
    <n v="35.94"/>
    <n v="6.66"/>
    <s v="Regular Air"/>
    <s v="Home Office"/>
    <x v="2"/>
    <x v="15"/>
    <s v="Small Box"/>
    <s v="Tyvek ® Top-Opening Peel &amp; Seel ® Envelopes, Gray"/>
    <n v="0.4"/>
    <s v="United States"/>
    <s v="West"/>
    <s v="Arizona"/>
    <s v="Gilbert"/>
    <n v="85234"/>
    <x v="153"/>
    <d v="2015-06-10T00:00:00"/>
    <n v="144.2928"/>
    <n v="6"/>
    <n v="209.12"/>
    <n v="88942"/>
    <n v="35.849999999999994"/>
    <s v="William"/>
  </r>
  <r>
    <n v="269"/>
    <s v="Calvin Boyette"/>
    <x v="2"/>
    <n v="0"/>
    <n v="170.98"/>
    <n v="13.99"/>
    <s v="Regular Air"/>
    <s v="Home Office"/>
    <x v="0"/>
    <x v="11"/>
    <s v="Medium Box"/>
    <s v="Tenex Antistatic Computer Chair Mats"/>
    <n v="0.75"/>
    <s v="United States"/>
    <s v="West"/>
    <s v="Arizona"/>
    <s v="Gilbert"/>
    <n v="85234"/>
    <x v="153"/>
    <d v="2015-06-12T00:00:00"/>
    <n v="888.14729999999997"/>
    <n v="7"/>
    <n v="1287.17"/>
    <n v="88942"/>
    <n v="170.98"/>
    <s v="William"/>
  </r>
  <r>
    <n v="269"/>
    <s v="Calvin Boyette"/>
    <x v="2"/>
    <n v="0.09"/>
    <n v="4.9800000000000004"/>
    <n v="7.44"/>
    <s v="Regular Air"/>
    <s v="Home Office"/>
    <x v="2"/>
    <x v="7"/>
    <s v="Small Box"/>
    <s v="Xerox 1922"/>
    <n v="0.36"/>
    <s v="United States"/>
    <s v="West"/>
    <s v="Arizona"/>
    <s v="Gilbert"/>
    <n v="85234"/>
    <x v="153"/>
    <d v="2015-06-07T00:00:00"/>
    <n v="-46.005000000000003"/>
    <n v="9"/>
    <n v="46.17"/>
    <n v="88942"/>
    <n v="4.8900000000000006"/>
    <s v="William"/>
  </r>
  <r>
    <n v="272"/>
    <s v="Eleanor Swain"/>
    <x v="2"/>
    <n v="0.09"/>
    <n v="35.94"/>
    <n v="6.66"/>
    <s v="Regular Air"/>
    <s v="Home Office"/>
    <x v="2"/>
    <x v="15"/>
    <s v="Small Box"/>
    <s v="Tyvek ® Top-Opening Peel &amp; Seel ® Envelopes, Gray"/>
    <n v="0.4"/>
    <s v="United States"/>
    <s v="South"/>
    <s v="North Carolina"/>
    <s v="Charlotte"/>
    <n v="28204"/>
    <x v="153"/>
    <d v="2015-06-10T00:00:00"/>
    <n v="72.1858"/>
    <n v="24"/>
    <n v="836.47"/>
    <n v="36069"/>
    <n v="35.849999999999994"/>
    <s v="Sam"/>
  </r>
  <r>
    <n v="272"/>
    <s v="Eleanor Swain"/>
    <x v="2"/>
    <n v="0.09"/>
    <n v="4.9800000000000004"/>
    <n v="7.44"/>
    <s v="Regular Air"/>
    <s v="Home Office"/>
    <x v="2"/>
    <x v="7"/>
    <s v="Small Box"/>
    <s v="Xerox 1922"/>
    <n v="0.36"/>
    <s v="United States"/>
    <s v="South"/>
    <s v="North Carolina"/>
    <s v="Charlotte"/>
    <n v="28204"/>
    <x v="153"/>
    <d v="2015-06-07T00:00:00"/>
    <n v="-122.3733"/>
    <n v="37"/>
    <n v="189.83"/>
    <n v="36069"/>
    <n v="4.8900000000000006"/>
    <s v="Sam"/>
  </r>
  <r>
    <n v="518"/>
    <s v="Mark Ritchie"/>
    <x v="2"/>
    <n v="7.0000000000000007E-2"/>
    <n v="12.64"/>
    <n v="4.9800000000000004"/>
    <s v="Regular Air"/>
    <s v="Home Office"/>
    <x v="0"/>
    <x v="11"/>
    <s v="Small Pack"/>
    <s v="Nu-Dell Executive Frame"/>
    <n v="0.48"/>
    <s v="United States"/>
    <s v="Central"/>
    <s v="Missouri"/>
    <s v="Clayton"/>
    <n v="63105"/>
    <x v="153"/>
    <d v="2015-06-12T00:00:00"/>
    <n v="113.41500000000001"/>
    <n v="16"/>
    <n v="199.76"/>
    <n v="90867"/>
    <n v="12.57"/>
    <s v="Chris"/>
  </r>
  <r>
    <n v="2506"/>
    <s v="Alfred Harmon"/>
    <x v="4"/>
    <n v="0.02"/>
    <n v="6.48"/>
    <n v="8.74"/>
    <s v="Regular Air"/>
    <s v="Home Office"/>
    <x v="2"/>
    <x v="7"/>
    <s v="Small Box"/>
    <s v="Xerox 1984"/>
    <n v="0.36"/>
    <s v="United States"/>
    <s v="East"/>
    <s v="Connecticut"/>
    <s v="Cheshire"/>
    <n v="6408"/>
    <x v="153"/>
    <d v="2015-06-07T00:00:00"/>
    <n v="-6.835"/>
    <n v="1"/>
    <n v="10.72"/>
    <n v="87033"/>
    <n v="6.4600000000000009"/>
    <s v="Erin"/>
  </r>
  <r>
    <n v="2507"/>
    <s v="Jeanette Davies"/>
    <x v="4"/>
    <n v="0.06"/>
    <n v="699.99"/>
    <n v="24.49"/>
    <s v="Express Air"/>
    <s v="Home Office"/>
    <x v="1"/>
    <x v="4"/>
    <s v="Large Box"/>
    <s v="Canon PC1060 Personal Laser Copier"/>
    <n v="0.41"/>
    <s v="United States"/>
    <s v="East"/>
    <s v="Maine"/>
    <s v="Bangor"/>
    <n v="4401"/>
    <x v="153"/>
    <d v="2015-06-07T00:00:00"/>
    <n v="7024.2069000000001"/>
    <n v="15"/>
    <n v="10180.01"/>
    <n v="87033"/>
    <n v="699.93000000000006"/>
    <s v="Erin"/>
  </r>
  <r>
    <n v="2516"/>
    <s v="Leo E Underwood"/>
    <x v="4"/>
    <n v="0.02"/>
    <n v="17.149999999999999"/>
    <n v="4.96"/>
    <s v="Regular Air"/>
    <s v="Home Office"/>
    <x v="2"/>
    <x v="6"/>
    <s v="Small Box"/>
    <s v="Advantus Rolling Storage Box"/>
    <n v="0.57999999999999996"/>
    <s v="United States"/>
    <s v="East"/>
    <s v="New Jersey"/>
    <s v="Englewood"/>
    <n v="7631"/>
    <x v="153"/>
    <d v="2015-06-07T00:00:00"/>
    <n v="36.494999999999997"/>
    <n v="11"/>
    <n v="190.85"/>
    <n v="87033"/>
    <n v="17.13"/>
    <s v="Erin"/>
  </r>
  <r>
    <n v="2520"/>
    <s v="Sandy Mueller"/>
    <x v="4"/>
    <n v="7.0000000000000007E-2"/>
    <n v="30.98"/>
    <n v="8.74"/>
    <s v="Regular Air"/>
    <s v="Home Office"/>
    <x v="2"/>
    <x v="7"/>
    <s v="Small Box"/>
    <s v="Xerox 1979"/>
    <n v="0.4"/>
    <s v="United States"/>
    <s v="East"/>
    <s v="Rhode Island"/>
    <s v="Providence"/>
    <n v="2908"/>
    <x v="153"/>
    <d v="2015-06-06T00:00:00"/>
    <n v="255.76920000000001"/>
    <n v="12"/>
    <n v="370.68"/>
    <n v="87033"/>
    <n v="30.91"/>
    <s v="Erin"/>
  </r>
  <r>
    <n v="2522"/>
    <s v="Harriet Wooten"/>
    <x v="4"/>
    <n v="0.04"/>
    <n v="1360.14"/>
    <n v="14.7"/>
    <s v="Delivery Truck"/>
    <s v="Home Office"/>
    <x v="1"/>
    <x v="3"/>
    <s v="Jumbo Drum"/>
    <s v="Okidata ML395C Color Dot Matrix Printer"/>
    <n v="0.59"/>
    <s v="United States"/>
    <s v="East"/>
    <s v="Vermont"/>
    <s v="Burlington"/>
    <n v="5401"/>
    <x v="153"/>
    <d v="2015-06-08T00:00:00"/>
    <n v="2639.01"/>
    <n v="6"/>
    <n v="7303.05"/>
    <n v="87033"/>
    <n v="1360.1000000000001"/>
    <s v="Erin"/>
  </r>
  <r>
    <n v="699"/>
    <s v="Jenny Gold"/>
    <x v="0"/>
    <n v="0.02"/>
    <n v="6.47"/>
    <n v="1.22"/>
    <s v="Regular Air"/>
    <s v="Consumer"/>
    <x v="2"/>
    <x v="2"/>
    <s v="Wrap Bag"/>
    <s v="Staples Pen Style Liquid Stix; Assorted (yellow, pink, green, blue, orange), 5/Pack"/>
    <n v="0.4"/>
    <s v="United States"/>
    <s v="West"/>
    <s v="California"/>
    <s v="Los Angeles"/>
    <n v="90041"/>
    <x v="154"/>
    <d v="2015-06-07T00:00:00"/>
    <n v="40.200000000000003"/>
    <n v="30"/>
    <n v="193.95"/>
    <n v="55392"/>
    <n v="6.45"/>
    <s v="William"/>
  </r>
  <r>
    <n v="699"/>
    <s v="Jenny Gold"/>
    <x v="0"/>
    <n v="7.0000000000000007E-2"/>
    <n v="2.84"/>
    <n v="0.93"/>
    <s v="Regular Air"/>
    <s v="Consumer"/>
    <x v="2"/>
    <x v="2"/>
    <s v="Wrap Bag"/>
    <s v="SANFORD Liquid Accent™ Tank-Style Highlighters"/>
    <n v="0.54"/>
    <s v="United States"/>
    <s v="West"/>
    <s v="California"/>
    <s v="Los Angeles"/>
    <n v="90041"/>
    <x v="154"/>
    <d v="2015-06-08T00:00:00"/>
    <n v="3.21"/>
    <n v="59"/>
    <n v="158.80000000000001"/>
    <n v="55392"/>
    <n v="2.77"/>
    <s v="William"/>
  </r>
  <r>
    <n v="711"/>
    <s v="Pam Anthony"/>
    <x v="0"/>
    <n v="7.0000000000000007E-2"/>
    <n v="2.84"/>
    <n v="0.93"/>
    <s v="Regular Air"/>
    <s v="Consumer"/>
    <x v="2"/>
    <x v="2"/>
    <s v="Wrap Bag"/>
    <s v="SANFORD Liquid Accent™ Tank-Style Highlighters"/>
    <n v="0.54"/>
    <s v="United States"/>
    <s v="East"/>
    <s v="Massachusetts"/>
    <s v="Winthrop"/>
    <n v="2152"/>
    <x v="154"/>
    <d v="2015-06-08T00:00:00"/>
    <n v="3.8519999999999999"/>
    <n v="15"/>
    <n v="40.369999999999997"/>
    <n v="87978"/>
    <n v="2.77"/>
    <s v="Erin"/>
  </r>
  <r>
    <n v="3045"/>
    <s v="Jordan Beard"/>
    <x v="1"/>
    <n v="0"/>
    <n v="6.48"/>
    <n v="5.19"/>
    <s v="Regular Air"/>
    <s v="Small Business"/>
    <x v="2"/>
    <x v="7"/>
    <s v="Small Box"/>
    <s v="Xerox 1995"/>
    <n v="0.37"/>
    <s v="United States"/>
    <s v="Central"/>
    <s v="Kansas"/>
    <s v="Leavenworth"/>
    <n v="66048"/>
    <x v="154"/>
    <d v="2015-06-07T00:00:00"/>
    <n v="-14.074999999999999"/>
    <n v="12"/>
    <n v="84.04"/>
    <n v="86104"/>
    <n v="6.48"/>
    <s v="Chris"/>
  </r>
  <r>
    <n v="1142"/>
    <s v="Russell Chan"/>
    <x v="4"/>
    <n v="0.01"/>
    <n v="18.97"/>
    <n v="9.5399999999999991"/>
    <s v="Regular Air"/>
    <s v="Home Office"/>
    <x v="2"/>
    <x v="7"/>
    <s v="Small Box"/>
    <s v="Xerox 1939"/>
    <n v="0.37"/>
    <s v="United States"/>
    <s v="Central"/>
    <s v="Texas"/>
    <s v="Waco"/>
    <n v="76706"/>
    <x v="154"/>
    <d v="2015-06-09T00:00:00"/>
    <n v="85.875"/>
    <n v="11"/>
    <n v="227.67"/>
    <n v="86575"/>
    <n v="18.959999999999997"/>
    <s v="Chris"/>
  </r>
  <r>
    <n v="2107"/>
    <s v="Leigh Burnette Hurley"/>
    <x v="4"/>
    <n v="0.05"/>
    <n v="399.98"/>
    <n v="12.06"/>
    <s v="Delivery Truck"/>
    <s v="Corporate"/>
    <x v="1"/>
    <x v="3"/>
    <s v="Jumbo Box"/>
    <s v="Okidata ML320 Series Turbo Dot Matrix Printers"/>
    <n v="0.56000000000000005"/>
    <s v="United States"/>
    <s v="Central"/>
    <s v="Illinois"/>
    <s v="Chicago"/>
    <n v="60601"/>
    <x v="154"/>
    <d v="2015-06-06T00:00:00"/>
    <n v="567.59"/>
    <n v="24"/>
    <n v="9666.7199999999993"/>
    <n v="39015"/>
    <n v="399.93"/>
    <s v="Chris"/>
  </r>
  <r>
    <n v="2107"/>
    <s v="Leigh Burnette Hurley"/>
    <x v="4"/>
    <n v="7.0000000000000007E-2"/>
    <n v="6.48"/>
    <n v="5.74"/>
    <s v="Regular Air"/>
    <s v="Corporate"/>
    <x v="2"/>
    <x v="7"/>
    <s v="Small Box"/>
    <s v="Xerox 1994"/>
    <n v="0.37"/>
    <s v="United States"/>
    <s v="Central"/>
    <s v="Illinois"/>
    <s v="Chicago"/>
    <n v="60601"/>
    <x v="154"/>
    <d v="2015-06-06T00:00:00"/>
    <n v="-28.45"/>
    <n v="20"/>
    <n v="134.58000000000001"/>
    <n v="39015"/>
    <n v="6.41"/>
    <s v="Chris"/>
  </r>
  <r>
    <n v="2108"/>
    <s v="Alfred Barber"/>
    <x v="4"/>
    <n v="7.0000000000000007E-2"/>
    <n v="6.48"/>
    <n v="5.74"/>
    <s v="Regular Air"/>
    <s v="Corporate"/>
    <x v="2"/>
    <x v="7"/>
    <s v="Small Box"/>
    <s v="Xerox 1994"/>
    <n v="0.37"/>
    <s v="United States"/>
    <s v="Central"/>
    <s v="Missouri"/>
    <s v="Mehlville"/>
    <n v="63129"/>
    <x v="154"/>
    <d v="2015-06-06T00:00:00"/>
    <n v="-14.225"/>
    <n v="5"/>
    <n v="33.65"/>
    <n v="87862"/>
    <n v="6.41"/>
    <s v="Chris"/>
  </r>
  <r>
    <n v="2848"/>
    <s v="Eileen Dalton"/>
    <x v="4"/>
    <n v="0"/>
    <n v="49.99"/>
    <n v="19.989999999999998"/>
    <s v="Regular Air"/>
    <s v="Corporate"/>
    <x v="1"/>
    <x v="1"/>
    <s v="Small Box"/>
    <s v="Zoom V.92 USB External Faxmodem"/>
    <n v="0.41"/>
    <s v="United States"/>
    <s v="South"/>
    <s v="Tennessee"/>
    <s v="Columbia"/>
    <n v="38401"/>
    <x v="154"/>
    <d v="2015-06-08T00:00:00"/>
    <n v="38.886000000000003"/>
    <n v="16"/>
    <n v="832.97"/>
    <n v="85929"/>
    <n v="49.99"/>
    <s v="Sam"/>
  </r>
  <r>
    <n v="1106"/>
    <s v="Maxine Collier Grady"/>
    <x v="3"/>
    <n v="0.08"/>
    <n v="140.81"/>
    <n v="24.49"/>
    <s v="Regular Air"/>
    <s v="Consumer"/>
    <x v="0"/>
    <x v="9"/>
    <s v="Large Box"/>
    <s v="Hon Olson Stacker Stools"/>
    <n v="0.56999999999999995"/>
    <s v="United States"/>
    <s v="Central"/>
    <s v="Texas"/>
    <s v="Dallas"/>
    <n v="75220"/>
    <x v="154"/>
    <d v="2015-06-08T00:00:00"/>
    <n v="1232.79"/>
    <n v="81"/>
    <n v="11272.77"/>
    <n v="45824"/>
    <n v="140.72999999999999"/>
    <s v="Chris"/>
  </r>
  <r>
    <n v="1340"/>
    <s v="Marie Bass"/>
    <x v="3"/>
    <n v="7.0000000000000007E-2"/>
    <n v="3.98"/>
    <n v="0.83"/>
    <s v="Regular Air"/>
    <s v="Home Office"/>
    <x v="2"/>
    <x v="2"/>
    <s v="Wrap Bag"/>
    <s v="Fluorescent Highlighters by Dixon"/>
    <n v="0.51"/>
    <s v="United States"/>
    <s v="East"/>
    <s v="New York"/>
    <s v="New York City"/>
    <n v="10170"/>
    <x v="154"/>
    <d v="2015-06-09T00:00:00"/>
    <n v="27.38"/>
    <n v="76"/>
    <n v="282.85000000000002"/>
    <n v="24455"/>
    <n v="3.91"/>
    <s v="Erin"/>
  </r>
  <r>
    <n v="1341"/>
    <s v="Edward Bynum"/>
    <x v="3"/>
    <n v="0"/>
    <n v="20.89"/>
    <n v="1.99"/>
    <s v="Regular Air"/>
    <s v="Home Office"/>
    <x v="1"/>
    <x v="1"/>
    <s v="Small Pack"/>
    <s v="IBM 80 Minute CD-R Spindle, 50/Pack"/>
    <n v="0.48"/>
    <s v="United States"/>
    <s v="East"/>
    <s v="Pennsylvania"/>
    <s v="Chambersburg"/>
    <n v="17201"/>
    <x v="154"/>
    <d v="2015-06-08T00:00:00"/>
    <n v="-5.2949999999999999"/>
    <n v="4"/>
    <n v="84.56"/>
    <n v="91245"/>
    <n v="20.89"/>
    <s v="Erin"/>
  </r>
  <r>
    <n v="1341"/>
    <s v="Edward Bynum"/>
    <x v="3"/>
    <n v="7.0000000000000007E-2"/>
    <n v="3.98"/>
    <n v="0.83"/>
    <s v="Regular Air"/>
    <s v="Home Office"/>
    <x v="2"/>
    <x v="2"/>
    <s v="Wrap Bag"/>
    <s v="Fluorescent Highlighters by Dixon"/>
    <n v="0.51"/>
    <s v="United States"/>
    <s v="East"/>
    <s v="Pennsylvania"/>
    <s v="Chambersburg"/>
    <n v="17201"/>
    <x v="154"/>
    <d v="2015-06-09T00:00:00"/>
    <n v="41.07"/>
    <n v="19"/>
    <n v="70.709999999999994"/>
    <n v="91245"/>
    <n v="3.91"/>
    <s v="Erin"/>
  </r>
  <r>
    <n v="2432"/>
    <s v="Lindsay Tate"/>
    <x v="3"/>
    <n v="0.09"/>
    <n v="5.4"/>
    <n v="7.78"/>
    <s v="Express Air"/>
    <s v="Consumer"/>
    <x v="2"/>
    <x v="5"/>
    <s v="Small Box"/>
    <s v="3M Organizer Strips"/>
    <n v="0.37"/>
    <s v="United States"/>
    <s v="Central"/>
    <s v="Oklahoma"/>
    <s v="Midwest City"/>
    <n v="73110"/>
    <x v="154"/>
    <d v="2015-06-08T00:00:00"/>
    <n v="-34.764499999999998"/>
    <n v="6"/>
    <n v="37.380000000000003"/>
    <n v="89097"/>
    <n v="5.3100000000000005"/>
    <s v="Chris"/>
  </r>
  <r>
    <n v="1374"/>
    <s v="Earl Buck"/>
    <x v="0"/>
    <n v="0.06"/>
    <n v="44.01"/>
    <n v="3.5"/>
    <s v="Regular Air"/>
    <s v="Home Office"/>
    <x v="2"/>
    <x v="8"/>
    <s v="Small Box"/>
    <s v="Acco Smartsocket® Color-Coded Six-Outlet AC Adapter Model Surge Protectors"/>
    <n v="0.59"/>
    <s v="United States"/>
    <s v="West"/>
    <s v="California"/>
    <s v="Stockton"/>
    <n v="95207"/>
    <x v="155"/>
    <d v="2015-06-08T00:00:00"/>
    <n v="-21.231999999999999"/>
    <n v="1"/>
    <n v="46.94"/>
    <n v="88212"/>
    <n v="43.949999999999996"/>
    <s v="William"/>
  </r>
  <r>
    <n v="2794"/>
    <s v="Connie Bunn"/>
    <x v="1"/>
    <n v="7.0000000000000007E-2"/>
    <n v="4.76"/>
    <n v="0.88"/>
    <s v="Regular Air"/>
    <s v="Corporate"/>
    <x v="2"/>
    <x v="7"/>
    <s v="Wrap Bag"/>
    <s v="Wirebound Voice Message Log Book"/>
    <n v="0.39"/>
    <s v="United States"/>
    <s v="Central"/>
    <s v="Iowa"/>
    <s v="Marshalltown"/>
    <n v="50158"/>
    <x v="155"/>
    <d v="2015-06-07T00:00:00"/>
    <n v="15.8148"/>
    <n v="5"/>
    <n v="22.92"/>
    <n v="87555"/>
    <n v="4.6899999999999995"/>
    <s v="Chris"/>
  </r>
  <r>
    <n v="737"/>
    <s v="Danny Vaughn"/>
    <x v="2"/>
    <n v="0.02"/>
    <n v="48.04"/>
    <n v="5.79"/>
    <s v="Regular Air"/>
    <s v="Consumer"/>
    <x v="2"/>
    <x v="7"/>
    <s v="Small Box"/>
    <s v="Xerox 1937"/>
    <n v="0.37"/>
    <s v="United States"/>
    <s v="East"/>
    <s v="New Jersey"/>
    <s v="Bloomfield"/>
    <n v="7003"/>
    <x v="155"/>
    <d v="2015-06-14T00:00:00"/>
    <n v="422.45249999999999"/>
    <n v="12"/>
    <n v="612.25"/>
    <n v="90360"/>
    <n v="48.019999999999996"/>
    <s v="Erin"/>
  </r>
  <r>
    <n v="1384"/>
    <s v="George McLamb"/>
    <x v="2"/>
    <n v="0.02"/>
    <n v="70.97"/>
    <n v="3.5"/>
    <s v="Regular Air"/>
    <s v="Consumer"/>
    <x v="2"/>
    <x v="8"/>
    <s v="Small Box"/>
    <s v="Tripp Lite Isotel 8 Ultra 8 Outlet Metal Surge"/>
    <n v="0.59"/>
    <s v="United States"/>
    <s v="South"/>
    <s v="Virginia"/>
    <s v="Alexandria"/>
    <n v="22304"/>
    <x v="155"/>
    <d v="2015-06-14T00:00:00"/>
    <n v="23.616"/>
    <n v="21"/>
    <n v="1533.59"/>
    <n v="89408"/>
    <n v="70.95"/>
    <s v="Sam"/>
  </r>
  <r>
    <n v="1672"/>
    <s v="Sidney Scarborough"/>
    <x v="2"/>
    <n v="0.02"/>
    <n v="284.98"/>
    <n v="69.55"/>
    <s v="Delivery Truck"/>
    <s v="Small Business"/>
    <x v="0"/>
    <x v="9"/>
    <s v="Jumbo Drum"/>
    <s v="Global Commerce™ Series High-Back Swivel/Tilt Chairs"/>
    <n v="0.6"/>
    <s v="United States"/>
    <s v="South"/>
    <s v="Virginia"/>
    <s v="Charlottesville"/>
    <n v="22901"/>
    <x v="155"/>
    <d v="2015-06-12T00:00:00"/>
    <n v="15.528"/>
    <n v="3"/>
    <n v="926.3"/>
    <n v="86723"/>
    <n v="284.96000000000004"/>
    <s v="Sam"/>
  </r>
  <r>
    <n v="1672"/>
    <s v="Sidney Scarborough"/>
    <x v="2"/>
    <n v="0.08"/>
    <n v="55.48"/>
    <n v="14.3"/>
    <s v="Regular Air"/>
    <s v="Small Business"/>
    <x v="2"/>
    <x v="7"/>
    <s v="Small Box"/>
    <s v="Xerox 194"/>
    <n v="0.37"/>
    <s v="United States"/>
    <s v="South"/>
    <s v="Virginia"/>
    <s v="Charlottesville"/>
    <n v="22901"/>
    <x v="155"/>
    <d v="2015-06-09T00:00:00"/>
    <n v="-225.56379999999999"/>
    <n v="17"/>
    <n v="942.53"/>
    <n v="86723"/>
    <n v="55.4"/>
    <s v="Sam"/>
  </r>
  <r>
    <n v="3397"/>
    <s v="Andrea Shaw"/>
    <x v="2"/>
    <n v="0"/>
    <n v="1270.99"/>
    <n v="19.989999999999998"/>
    <s v="Regular Air"/>
    <s v="Small Business"/>
    <x v="2"/>
    <x v="5"/>
    <s v="Small Box"/>
    <s v="Fellowes PB500 Electric Punch Plastic Comb Binding Machine with Manual Bind"/>
    <n v="0.35"/>
    <s v="United States"/>
    <s v="Central"/>
    <s v="Illinois"/>
    <s v="Danville"/>
    <n v="61832"/>
    <x v="155"/>
    <d v="2015-06-09T00:00:00"/>
    <n v="6384.4389000000001"/>
    <n v="7"/>
    <n v="9252.81"/>
    <n v="87535"/>
    <n v="1270.99"/>
    <s v="Chris"/>
  </r>
  <r>
    <n v="92"/>
    <s v="Victoria Baker Hoover"/>
    <x v="4"/>
    <n v="0.04"/>
    <n v="12.98"/>
    <n v="3.14"/>
    <s v="Express Air"/>
    <s v="Corporate"/>
    <x v="2"/>
    <x v="16"/>
    <s v="Small Pack"/>
    <s v="Acme® 8&quot; Straight Scissors"/>
    <n v="0.6"/>
    <s v="United States"/>
    <s v="South"/>
    <s v="Louisiana"/>
    <s v="Terrytown"/>
    <n v="70056"/>
    <x v="155"/>
    <d v="2015-06-09T00:00:00"/>
    <n v="22.818000000000001"/>
    <n v="16"/>
    <n v="216.04"/>
    <n v="87178"/>
    <n v="12.940000000000001"/>
    <s v="Sam"/>
  </r>
  <r>
    <n v="2583"/>
    <s v="Wendy Pridgen Pearce"/>
    <x v="4"/>
    <n v="0.04"/>
    <n v="510.14"/>
    <n v="14.7"/>
    <s v="Delivery Truck"/>
    <s v="Home Office"/>
    <x v="1"/>
    <x v="3"/>
    <s v="Jumbo Drum"/>
    <s v="Okidata ML520 Series Dot Matrix Printers"/>
    <n v="0.56000000000000005"/>
    <s v="United States"/>
    <s v="Central"/>
    <s v="Michigan"/>
    <s v="Holland"/>
    <n v="49423"/>
    <x v="155"/>
    <d v="2015-06-09T00:00:00"/>
    <n v="-251.40389999999999"/>
    <n v="3"/>
    <n v="1527.97"/>
    <n v="89657"/>
    <n v="510.09999999999997"/>
    <s v="Chris"/>
  </r>
  <r>
    <n v="2583"/>
    <s v="Wendy Pridgen Pearce"/>
    <x v="4"/>
    <n v="0"/>
    <n v="4.76"/>
    <n v="3.01"/>
    <s v="Regular Air"/>
    <s v="Home Office"/>
    <x v="2"/>
    <x v="7"/>
    <s v="Wrap Bag"/>
    <s v="TOPS Voice Message Log Book, Flash Format"/>
    <n v="0.36"/>
    <s v="United States"/>
    <s v="Central"/>
    <s v="Michigan"/>
    <s v="Holland"/>
    <n v="49423"/>
    <x v="155"/>
    <d v="2015-06-09T00:00:00"/>
    <n v="-2.3450000000000002"/>
    <n v="23"/>
    <n v="110.86"/>
    <n v="89657"/>
    <n v="4.76"/>
    <s v="Chris"/>
  </r>
  <r>
    <n v="2920"/>
    <s v="Ernest Peele"/>
    <x v="4"/>
    <n v="0.05"/>
    <n v="535.64"/>
    <n v="14.7"/>
    <s v="Delivery Truck"/>
    <s v="Home Office"/>
    <x v="1"/>
    <x v="3"/>
    <s v="Jumbo Drum"/>
    <s v="Epson LQ-870 Dot Matrix Printer"/>
    <n v="0.59"/>
    <s v="United States"/>
    <s v="Central"/>
    <s v="Illinois"/>
    <s v="Chicago"/>
    <n v="60603"/>
    <x v="155"/>
    <d v="2015-06-09T00:00:00"/>
    <n v="-1220.9145000000001"/>
    <n v="2"/>
    <n v="1068.5999999999999"/>
    <n v="59365"/>
    <n v="535.59"/>
    <s v="Chris"/>
  </r>
  <r>
    <n v="3005"/>
    <s v="Teresa Watts"/>
    <x v="0"/>
    <n v="0.05"/>
    <n v="122.99"/>
    <n v="19.989999999999998"/>
    <s v="Express Air"/>
    <s v="Corporate"/>
    <x v="2"/>
    <x v="5"/>
    <s v="Small Box"/>
    <s v="GBC Therma-A-Bind 250T Electric Binding System"/>
    <n v="0.37"/>
    <s v="United States"/>
    <s v="West"/>
    <s v="Idaho"/>
    <s v="Coeur D Alene"/>
    <n v="83814"/>
    <x v="156"/>
    <d v="2015-06-11T00:00:00"/>
    <n v="1039.7541000000001"/>
    <n v="12"/>
    <n v="1506.89"/>
    <n v="91389"/>
    <n v="122.94"/>
    <s v="William"/>
  </r>
  <r>
    <n v="2638"/>
    <s v="Alicia Wood Shah"/>
    <x v="2"/>
    <n v="0.05"/>
    <n v="100.97"/>
    <n v="7.18"/>
    <s v="Express Air"/>
    <s v="Consumer"/>
    <x v="1"/>
    <x v="1"/>
    <s v="Small Box"/>
    <s v="Gyration Ultra Cordless Optical Suite"/>
    <n v="0.46"/>
    <s v="United States"/>
    <s v="West"/>
    <s v="Idaho"/>
    <s v="Boise"/>
    <n v="83704"/>
    <x v="156"/>
    <d v="2015-06-08T00:00:00"/>
    <n v="881.46810000000005"/>
    <n v="13"/>
    <n v="1277.49"/>
    <n v="90951"/>
    <n v="100.92"/>
    <s v="William"/>
  </r>
  <r>
    <n v="3137"/>
    <s v="Alison Sharp"/>
    <x v="3"/>
    <n v="0.09"/>
    <n v="304.99"/>
    <n v="19.989999999999998"/>
    <s v="Regular Air"/>
    <s v="Corporate"/>
    <x v="2"/>
    <x v="5"/>
    <s v="Small Box"/>
    <s v="Ibico Hi-Tech Manual Binding System"/>
    <n v="0.4"/>
    <s v="United States"/>
    <s v="East"/>
    <s v="New Hampshire"/>
    <s v="Laconia"/>
    <n v="3246"/>
    <x v="156"/>
    <d v="2015-06-09T00:00:00"/>
    <n v="1623.9494999999999"/>
    <n v="8"/>
    <n v="2353.5500000000002"/>
    <n v="86795"/>
    <n v="304.90000000000003"/>
    <s v="Erin"/>
  </r>
  <r>
    <n v="349"/>
    <s v="Kim Weiss"/>
    <x v="0"/>
    <n v="0"/>
    <n v="8.34"/>
    <n v="2.64"/>
    <s v="Express Air"/>
    <s v="Home Office"/>
    <x v="2"/>
    <x v="16"/>
    <s v="Small Pack"/>
    <s v="Acme® Elite Stainless Steel Scissors"/>
    <n v="0.59"/>
    <s v="United States"/>
    <s v="South"/>
    <s v="Florida"/>
    <s v="Miami"/>
    <n v="33132"/>
    <x v="157"/>
    <d v="2015-06-11T00:00:00"/>
    <n v="5.8624999999999998"/>
    <n v="23"/>
    <n v="212.89"/>
    <n v="17446"/>
    <n v="8.34"/>
    <s v="Sam"/>
  </r>
  <r>
    <n v="351"/>
    <s v="Juanita Coley Knox"/>
    <x v="0"/>
    <n v="0"/>
    <n v="8.34"/>
    <n v="2.64"/>
    <s v="Express Air"/>
    <s v="Home Office"/>
    <x v="2"/>
    <x v="16"/>
    <s v="Small Pack"/>
    <s v="Acme® Elite Stainless Steel Scissors"/>
    <n v="0.59"/>
    <s v="United States"/>
    <s v="East"/>
    <s v="New York"/>
    <s v="Watertown"/>
    <n v="13601"/>
    <x v="157"/>
    <d v="2015-06-11T00:00:00"/>
    <n v="10.5"/>
    <n v="6"/>
    <n v="55.54"/>
    <n v="88685"/>
    <n v="8.34"/>
    <s v="Erin"/>
  </r>
  <r>
    <n v="2584"/>
    <s v="Seth Matthews"/>
    <x v="0"/>
    <n v="0.04"/>
    <n v="6.3"/>
    <n v="0.5"/>
    <s v="Regular Air"/>
    <s v="Home Office"/>
    <x v="2"/>
    <x v="13"/>
    <s v="Small Box"/>
    <s v="Avery 48"/>
    <n v="0.39"/>
    <s v="United States"/>
    <s v="Central"/>
    <s v="Michigan"/>
    <s v="Inkster"/>
    <n v="48141"/>
    <x v="157"/>
    <d v="2015-06-11T00:00:00"/>
    <n v="67.606200000000001"/>
    <n v="15"/>
    <n v="97.98"/>
    <n v="89658"/>
    <n v="6.26"/>
    <s v="Chris"/>
  </r>
  <r>
    <n v="1151"/>
    <s v="Edna Huang"/>
    <x v="2"/>
    <n v="0.05"/>
    <n v="7.59"/>
    <n v="4"/>
    <s v="Regular Air"/>
    <s v="Corporate"/>
    <x v="0"/>
    <x v="11"/>
    <s v="Wrap Bag"/>
    <s v="Master Giant Foot® Doorstop, Safety Yellow"/>
    <n v="0.42"/>
    <s v="United States"/>
    <s v="East"/>
    <s v="Massachusetts"/>
    <s v="South Hadley"/>
    <n v="1075"/>
    <x v="157"/>
    <d v="2015-06-09T00:00:00"/>
    <n v="6.0926999999999998"/>
    <n v="1"/>
    <n v="8.83"/>
    <n v="91344"/>
    <n v="7.54"/>
    <s v="Erin"/>
  </r>
  <r>
    <n v="218"/>
    <s v="Frances Saunders"/>
    <x v="4"/>
    <n v="0.05"/>
    <n v="119.99"/>
    <n v="56.14"/>
    <s v="Delivery Truck"/>
    <s v="Consumer"/>
    <x v="1"/>
    <x v="3"/>
    <s v="Jumbo Box"/>
    <s v="Hewlett-Packard 2600DN Business Color Inkjet Printer"/>
    <n v="0.39"/>
    <s v="United States"/>
    <s v="West"/>
    <s v="Utah"/>
    <s v="Murray"/>
    <n v="84107"/>
    <x v="157"/>
    <d v="2015-06-11T00:00:00"/>
    <n v="-102.5121"/>
    <n v="6"/>
    <n v="730.37"/>
    <n v="88048"/>
    <n v="119.94"/>
    <s v="William"/>
  </r>
  <r>
    <n v="3361"/>
    <s v="Oscar Kenney"/>
    <x v="4"/>
    <n v="0.03"/>
    <n v="4.9800000000000004"/>
    <n v="4.95"/>
    <s v="Regular Air"/>
    <s v="Home Office"/>
    <x v="2"/>
    <x v="5"/>
    <s v="Small Box"/>
    <s v="Cardinal Holdit Business Card Pockets"/>
    <n v="0.37"/>
    <s v="United States"/>
    <s v="Central"/>
    <s v="Wisconsin"/>
    <s v="West Bend"/>
    <n v="53095"/>
    <x v="157"/>
    <d v="2015-06-11T00:00:00"/>
    <n v="-47.995249999999999"/>
    <n v="19"/>
    <n v="95"/>
    <n v="91438"/>
    <n v="4.95"/>
    <s v="Chris"/>
  </r>
  <r>
    <n v="326"/>
    <s v="Brenda May"/>
    <x v="3"/>
    <n v="0.06"/>
    <n v="7.99"/>
    <n v="5.03"/>
    <s v="Regular Air"/>
    <s v="Consumer"/>
    <x v="1"/>
    <x v="12"/>
    <s v="Medium Box"/>
    <s v="Bell Sonecor JB700 Caller ID"/>
    <n v="0.6"/>
    <s v="United States"/>
    <s v="Central"/>
    <s v="Illinois"/>
    <s v="Batavia"/>
    <n v="60510"/>
    <x v="157"/>
    <d v="2015-06-10T00:00:00"/>
    <n v="-29.172000000000001"/>
    <n v="4"/>
    <n v="28.46"/>
    <n v="90973"/>
    <n v="7.9300000000000006"/>
    <s v="Chris"/>
  </r>
  <r>
    <n v="3079"/>
    <s v="Andrew Levine"/>
    <x v="0"/>
    <n v="0"/>
    <n v="2.21"/>
    <n v="1"/>
    <s v="Express Air"/>
    <s v="Small Business"/>
    <x v="2"/>
    <x v="2"/>
    <s v="Wrap Bag"/>
    <s v="Quartet Alpha® White Chalk, 12/Pack"/>
    <n v="0.38"/>
    <s v="United States"/>
    <s v="East"/>
    <s v="Pennsylvania"/>
    <s v="Philadelphia"/>
    <n v="19112"/>
    <x v="158"/>
    <d v="2015-06-11T00:00:00"/>
    <n v="10.01"/>
    <n v="33"/>
    <n v="87.18"/>
    <n v="48483"/>
    <n v="2.21"/>
    <s v="Erin"/>
  </r>
  <r>
    <n v="3243"/>
    <s v="Marlene Phillips"/>
    <x v="1"/>
    <n v="0"/>
    <n v="7.28"/>
    <n v="3.52"/>
    <s v="Regular Air"/>
    <s v="Small Business"/>
    <x v="1"/>
    <x v="1"/>
    <s v="Small Pack"/>
    <s v="Imation 3.5&quot; DS-HD Macintosh Formatted Diskettes, 10/Pack"/>
    <n v="0.68"/>
    <s v="United States"/>
    <s v="East"/>
    <s v="Connecticut"/>
    <s v="Bristol"/>
    <n v="6010"/>
    <x v="158"/>
    <d v="2015-06-10T00:00:00"/>
    <n v="-25.103999999999999"/>
    <n v="3"/>
    <n v="24.44"/>
    <n v="88329"/>
    <n v="7.28"/>
    <s v="Erin"/>
  </r>
  <r>
    <n v="254"/>
    <s v="Brett Hawkins"/>
    <x v="4"/>
    <n v="0.1"/>
    <n v="280.98"/>
    <n v="35.67"/>
    <s v="Delivery Truck"/>
    <s v="Home Office"/>
    <x v="0"/>
    <x v="0"/>
    <s v="Jumbo Box"/>
    <s v="Global Adaptabilities™ Conference Tables"/>
    <n v="0.66"/>
    <s v="United States"/>
    <s v="West"/>
    <s v="Colorado"/>
    <s v="Highlands Ranch"/>
    <n v="80126"/>
    <x v="158"/>
    <d v="2015-06-11T00:00:00"/>
    <n v="-53.744999999999997"/>
    <n v="5"/>
    <n v="1332.82"/>
    <n v="86268"/>
    <n v="280.88"/>
    <s v="William"/>
  </r>
  <r>
    <n v="597"/>
    <s v="Alexandra Wise"/>
    <x v="3"/>
    <n v="0.1"/>
    <n v="6.48"/>
    <n v="5.9"/>
    <s v="Regular Air"/>
    <s v="Small Business"/>
    <x v="2"/>
    <x v="7"/>
    <s v="Small Box"/>
    <s v="Xerox 1976"/>
    <n v="0.37"/>
    <s v="United States"/>
    <s v="Central"/>
    <s v="Indiana"/>
    <s v="Columbus"/>
    <n v="47201"/>
    <x v="158"/>
    <d v="2015-06-10T00:00:00"/>
    <n v="-51.634999999999998"/>
    <n v="19"/>
    <n v="116.8"/>
    <n v="86310"/>
    <n v="6.3800000000000008"/>
    <s v="Chris"/>
  </r>
  <r>
    <n v="2431"/>
    <s v="Troy Cassidy"/>
    <x v="3"/>
    <n v="0.05"/>
    <n v="8.85"/>
    <n v="5.6"/>
    <s v="Regular Air"/>
    <s v="Consumer"/>
    <x v="2"/>
    <x v="5"/>
    <s v="Small Box"/>
    <s v="GBC Standard Plastic Binding Systems Combs"/>
    <n v="0.36"/>
    <s v="United States"/>
    <s v="West"/>
    <s v="California"/>
    <s v="Los Angeles"/>
    <n v="90004"/>
    <x v="158"/>
    <d v="2015-06-11T00:00:00"/>
    <n v="-9.1769999999999996"/>
    <n v="21"/>
    <n v="199.08"/>
    <n v="24869"/>
    <n v="8.7999999999999989"/>
    <s v="William"/>
  </r>
  <r>
    <n v="2433"/>
    <s v="Debra P May"/>
    <x v="3"/>
    <n v="0.05"/>
    <n v="8.85"/>
    <n v="5.6"/>
    <s v="Regular Air"/>
    <s v="Consumer"/>
    <x v="2"/>
    <x v="5"/>
    <s v="Small Box"/>
    <s v="GBC Standard Plastic Binding Systems Combs"/>
    <n v="0.36"/>
    <s v="United States"/>
    <s v="Central"/>
    <s v="Oklahoma"/>
    <s v="Moore"/>
    <n v="73160"/>
    <x v="158"/>
    <d v="2015-06-11T00:00:00"/>
    <n v="-7.3415999999999997"/>
    <n v="5"/>
    <n v="47.4"/>
    <n v="89095"/>
    <n v="8.7999999999999989"/>
    <s v="Chris"/>
  </r>
  <r>
    <n v="1265"/>
    <s v="Danielle Kramer"/>
    <x v="0"/>
    <n v="0.05"/>
    <n v="5.28"/>
    <n v="6.26"/>
    <s v="Regular Air"/>
    <s v="Home Office"/>
    <x v="2"/>
    <x v="7"/>
    <s v="Small Box"/>
    <s v="Xerox 1928"/>
    <n v="0.4"/>
    <s v="United States"/>
    <s v="Central"/>
    <s v="Oklahoma"/>
    <s v="Altus"/>
    <n v="73521"/>
    <x v="159"/>
    <d v="2015-06-12T00:00:00"/>
    <n v="-11.375999999999999"/>
    <n v="1"/>
    <n v="7.15"/>
    <n v="89729"/>
    <n v="5.23"/>
    <s v="Chris"/>
  </r>
  <r>
    <n v="2779"/>
    <s v="Jacob Burgess"/>
    <x v="0"/>
    <n v="0.01"/>
    <n v="35.99"/>
    <n v="5.99"/>
    <s v="Regular Air"/>
    <s v="Corporate"/>
    <x v="1"/>
    <x v="12"/>
    <s v="Wrap Bag"/>
    <s v="Accessory41"/>
    <n v="0.38"/>
    <s v="United States"/>
    <s v="South"/>
    <s v="North Carolina"/>
    <s v="Wilson"/>
    <n v="27893"/>
    <x v="159"/>
    <d v="2015-06-12T00:00:00"/>
    <n v="-60.704000000000001"/>
    <n v="11"/>
    <n v="345.07"/>
    <n v="87161"/>
    <n v="35.980000000000004"/>
    <s v="Sam"/>
  </r>
  <r>
    <n v="3251"/>
    <s v="Peter Brooks"/>
    <x v="0"/>
    <n v="0.02"/>
    <n v="5.28"/>
    <n v="6.26"/>
    <s v="Regular Air"/>
    <s v="Corporate"/>
    <x v="2"/>
    <x v="7"/>
    <s v="Small Box"/>
    <s v="Xerox 1928"/>
    <n v="0.4"/>
    <s v="United States"/>
    <s v="East"/>
    <s v="New York"/>
    <s v="New York City"/>
    <n v="10112"/>
    <x v="159"/>
    <d v="2015-06-12T00:00:00"/>
    <n v="-131.16"/>
    <n v="76"/>
    <n v="412.72"/>
    <n v="39076"/>
    <n v="5.2600000000000007"/>
    <s v="Erin"/>
  </r>
  <r>
    <n v="3252"/>
    <s v="Milton Harrell"/>
    <x v="0"/>
    <n v="0.02"/>
    <n v="5.28"/>
    <n v="6.26"/>
    <s v="Regular Air"/>
    <s v="Corporate"/>
    <x v="2"/>
    <x v="7"/>
    <s v="Small Box"/>
    <s v="Xerox 1928"/>
    <n v="0.4"/>
    <s v="United States"/>
    <s v="East"/>
    <s v="New York"/>
    <s v="Rotterdam"/>
    <n v="12306"/>
    <x v="159"/>
    <d v="2015-06-12T00:00:00"/>
    <n v="-65.58"/>
    <n v="19"/>
    <n v="103.18"/>
    <n v="87299"/>
    <n v="5.2600000000000007"/>
    <s v="Erin"/>
  </r>
  <r>
    <n v="1466"/>
    <s v="Wesley Reid"/>
    <x v="1"/>
    <n v="0"/>
    <n v="65.989999999999995"/>
    <n v="8.99"/>
    <s v="Regular Air"/>
    <s v="Small Business"/>
    <x v="1"/>
    <x v="12"/>
    <s v="Small Box"/>
    <s v="5180"/>
    <n v="0.56000000000000005"/>
    <s v="United States"/>
    <s v="Central"/>
    <s v="Nebraska"/>
    <s v="Columbus"/>
    <n v="68601"/>
    <x v="159"/>
    <d v="2015-06-13T00:00:00"/>
    <n v="253.3032"/>
    <n v="10"/>
    <n v="575.07000000000005"/>
    <n v="91115"/>
    <n v="65.989999999999995"/>
    <s v="Chris"/>
  </r>
  <r>
    <n v="2649"/>
    <s v="Leo J Olson"/>
    <x v="1"/>
    <n v="0.01"/>
    <n v="39.979999999999997"/>
    <n v="4"/>
    <s v="Regular Air"/>
    <s v="Corporate"/>
    <x v="1"/>
    <x v="1"/>
    <s v="Small Box"/>
    <s v="Microsoft Natural Keyboard Elite"/>
    <n v="0.7"/>
    <s v="United States"/>
    <s v="East"/>
    <s v="Maryland"/>
    <s v="Edgewood"/>
    <n v="21040"/>
    <x v="159"/>
    <d v="2015-06-12T00:00:00"/>
    <n v="-30.808"/>
    <n v="5"/>
    <n v="203.29"/>
    <n v="88814"/>
    <n v="39.97"/>
    <s v="Erin"/>
  </r>
  <r>
    <n v="3008"/>
    <s v="Penny Rich"/>
    <x v="1"/>
    <n v="0.01"/>
    <n v="12.28"/>
    <n v="6.47"/>
    <s v="Regular Air"/>
    <s v="Home Office"/>
    <x v="2"/>
    <x v="7"/>
    <s v="Small Box"/>
    <s v="Xerox 1881"/>
    <n v="0.38"/>
    <s v="United States"/>
    <s v="Central"/>
    <s v="Minnesota"/>
    <s v="Minnetonka Mills"/>
    <n v="55343"/>
    <x v="159"/>
    <d v="2015-06-12T00:00:00"/>
    <n v="47.61"/>
    <n v="12"/>
    <n v="160.66"/>
    <n v="89415"/>
    <n v="12.27"/>
    <s v="Chris"/>
  </r>
  <r>
    <n v="2543"/>
    <s v="Josephine Dalton"/>
    <x v="4"/>
    <n v="0.05"/>
    <n v="15.68"/>
    <n v="3.73"/>
    <s v="Regular Air"/>
    <s v="Small Business"/>
    <x v="0"/>
    <x v="11"/>
    <s v="Small Pack"/>
    <s v="Artistic Insta-Plaque"/>
    <n v="0.46"/>
    <s v="United States"/>
    <s v="South"/>
    <s v="Virginia"/>
    <s v="Richmond"/>
    <n v="23223"/>
    <x v="159"/>
    <d v="2015-06-12T00:00:00"/>
    <n v="3.54"/>
    <n v="17"/>
    <n v="257.48"/>
    <n v="87917"/>
    <n v="15.629999999999999"/>
    <s v="Sam"/>
  </r>
  <r>
    <n v="2543"/>
    <s v="Josephine Dalton"/>
    <x v="4"/>
    <n v="0.02"/>
    <n v="195.99"/>
    <n v="4.2"/>
    <s v="Regular Air"/>
    <s v="Small Business"/>
    <x v="1"/>
    <x v="12"/>
    <s v="Small Box"/>
    <s v="T65"/>
    <n v="0.56000000000000005"/>
    <s v="United States"/>
    <s v="South"/>
    <s v="Virginia"/>
    <s v="Richmond"/>
    <n v="23223"/>
    <x v="159"/>
    <d v="2015-06-12T00:00:00"/>
    <n v="40.283999999999999"/>
    <n v="19"/>
    <n v="3194.99"/>
    <n v="87917"/>
    <n v="195.97"/>
    <s v="Sam"/>
  </r>
  <r>
    <n v="2840"/>
    <s v="Bob Berg"/>
    <x v="4"/>
    <n v="0.05"/>
    <n v="15.68"/>
    <n v="3.73"/>
    <s v="Regular Air"/>
    <s v="Corporate"/>
    <x v="0"/>
    <x v="11"/>
    <s v="Small Pack"/>
    <s v="Artistic Insta-Plaque"/>
    <n v="0.46"/>
    <s v="United States"/>
    <s v="South"/>
    <s v="Florida"/>
    <s v="North Miami"/>
    <n v="33161"/>
    <x v="159"/>
    <d v="2015-06-13T00:00:00"/>
    <n v="1166.6279999999999"/>
    <n v="17"/>
    <n v="260.01"/>
    <n v="87885"/>
    <n v="15.629999999999999"/>
    <s v="Sam"/>
  </r>
  <r>
    <n v="2840"/>
    <s v="Bob Berg"/>
    <x v="4"/>
    <n v="0"/>
    <n v="14.98"/>
    <n v="8.99"/>
    <s v="Regular Air"/>
    <s v="Corporate"/>
    <x v="0"/>
    <x v="11"/>
    <s v="Small Pack"/>
    <s v="GE 4 Foot Flourescent Tube, 40 Watt"/>
    <n v="0.39"/>
    <s v="United States"/>
    <s v="South"/>
    <s v="Florida"/>
    <s v="North Miami"/>
    <n v="33161"/>
    <x v="159"/>
    <d v="2015-06-12T00:00:00"/>
    <n v="-40.604199999999999"/>
    <n v="18"/>
    <n v="273.79000000000002"/>
    <n v="87885"/>
    <n v="14.98"/>
    <s v="Sam"/>
  </r>
  <r>
    <n v="2840"/>
    <s v="Bob Berg"/>
    <x v="4"/>
    <n v="0.02"/>
    <n v="38.76"/>
    <n v="13.26"/>
    <s v="Regular Air"/>
    <s v="Corporate"/>
    <x v="2"/>
    <x v="7"/>
    <s v="Small Box"/>
    <s v="Xerox 1892"/>
    <n v="0.36"/>
    <s v="United States"/>
    <s v="South"/>
    <s v="Florida"/>
    <s v="North Miami"/>
    <n v="33161"/>
    <x v="159"/>
    <d v="2015-06-12T00:00:00"/>
    <n v="-294.084"/>
    <n v="1"/>
    <n v="44.62"/>
    <n v="87885"/>
    <n v="38.739999999999995"/>
    <s v="Sam"/>
  </r>
  <r>
    <n v="3078"/>
    <s v="Kate McKenna"/>
    <x v="3"/>
    <n v="0.04"/>
    <n v="35.44"/>
    <n v="5.09"/>
    <s v="Regular Air"/>
    <s v="Small Business"/>
    <x v="2"/>
    <x v="7"/>
    <s v="Small Box"/>
    <s v="Xerox 1932"/>
    <n v="0.38"/>
    <s v="United States"/>
    <s v="East"/>
    <s v="Ohio"/>
    <s v="Toledo"/>
    <n v="43615"/>
    <x v="159"/>
    <d v="2015-06-11T00:00:00"/>
    <n v="118.6317"/>
    <n v="5"/>
    <n v="171.93"/>
    <n v="88240"/>
    <n v="35.4"/>
    <s v="Erin"/>
  </r>
  <r>
    <n v="3078"/>
    <s v="Kate McKenna"/>
    <x v="3"/>
    <n v="0.08"/>
    <n v="3.98"/>
    <n v="0.7"/>
    <s v="Regular Air"/>
    <s v="Small Business"/>
    <x v="2"/>
    <x v="2"/>
    <s v="Wrap Bag"/>
    <s v="4009® Highlighters by Sanford"/>
    <n v="0.52"/>
    <s v="United States"/>
    <s v="East"/>
    <s v="Ohio"/>
    <s v="Toledo"/>
    <n v="43615"/>
    <x v="159"/>
    <d v="2015-06-14T00:00:00"/>
    <n v="23.303999999999998"/>
    <n v="9"/>
    <n v="35.19"/>
    <n v="88240"/>
    <n v="3.9"/>
    <s v="Erin"/>
  </r>
  <r>
    <n v="3079"/>
    <s v="Andrew Levine"/>
    <x v="3"/>
    <n v="0.04"/>
    <n v="35.44"/>
    <n v="5.09"/>
    <s v="Regular Air"/>
    <s v="Small Business"/>
    <x v="2"/>
    <x v="7"/>
    <s v="Small Box"/>
    <s v="Xerox 1932"/>
    <n v="0.38"/>
    <s v="United States"/>
    <s v="East"/>
    <s v="Pennsylvania"/>
    <s v="Philadelphia"/>
    <n v="19112"/>
    <x v="159"/>
    <d v="2015-06-11T00:00:00"/>
    <n v="150.72"/>
    <n v="21"/>
    <n v="722.1"/>
    <n v="53476"/>
    <n v="35.4"/>
    <s v="Erin"/>
  </r>
  <r>
    <n v="3079"/>
    <s v="Andrew Levine"/>
    <x v="3"/>
    <n v="0.08"/>
    <n v="3.98"/>
    <n v="0.7"/>
    <s v="Regular Air"/>
    <s v="Small Business"/>
    <x v="2"/>
    <x v="2"/>
    <s v="Wrap Bag"/>
    <s v="4009® Highlighters by Sanford"/>
    <n v="0.52"/>
    <s v="United States"/>
    <s v="East"/>
    <s v="Pennsylvania"/>
    <s v="Philadelphia"/>
    <n v="19112"/>
    <x v="159"/>
    <d v="2015-06-14T00:00:00"/>
    <n v="19.420000000000002"/>
    <n v="36"/>
    <n v="140.78"/>
    <n v="53476"/>
    <n v="3.9"/>
    <s v="Erin"/>
  </r>
  <r>
    <n v="3079"/>
    <s v="Andrew Levine"/>
    <x v="3"/>
    <n v="0.01"/>
    <n v="1.76"/>
    <n v="0.7"/>
    <s v="Regular Air"/>
    <s v="Small Business"/>
    <x v="2"/>
    <x v="2"/>
    <s v="Wrap Bag"/>
    <s v="Newell 310"/>
    <n v="0.56000000000000005"/>
    <s v="United States"/>
    <s v="East"/>
    <s v="Pennsylvania"/>
    <s v="Philadelphia"/>
    <n v="19112"/>
    <x v="159"/>
    <d v="2015-06-12T00:00:00"/>
    <n v="3.13"/>
    <n v="71"/>
    <n v="129.72"/>
    <n v="53476"/>
    <n v="1.75"/>
    <s v="Erin"/>
  </r>
  <r>
    <n v="3079"/>
    <s v="Andrew Levine"/>
    <x v="3"/>
    <n v="0.01"/>
    <n v="193.17"/>
    <n v="19.989999999999998"/>
    <s v="Express Air"/>
    <s v="Small Business"/>
    <x v="2"/>
    <x v="6"/>
    <s v="Small Box"/>
    <s v="Fellowes Staxonsteel® Drawer Files"/>
    <n v="0.71"/>
    <s v="United States"/>
    <s v="East"/>
    <s v="Pennsylvania"/>
    <s v="Philadelphia"/>
    <n v="19112"/>
    <x v="159"/>
    <d v="2015-06-11T00:00:00"/>
    <n v="1141.07"/>
    <n v="63"/>
    <n v="12190.98"/>
    <n v="53476"/>
    <n v="193.16"/>
    <s v="Erin"/>
  </r>
  <r>
    <n v="2046"/>
    <s v="Eileen Schwartz"/>
    <x v="0"/>
    <n v="0.04"/>
    <n v="4.28"/>
    <n v="5.68"/>
    <s v="Regular Air"/>
    <s v="Corporate"/>
    <x v="2"/>
    <x v="7"/>
    <s v="Small Box"/>
    <s v="Xerox 199"/>
    <n v="0.4"/>
    <s v="United States"/>
    <s v="Central"/>
    <s v="Kansas"/>
    <s v="Liberal"/>
    <n v="67901"/>
    <x v="160"/>
    <d v="2015-06-14T00:00:00"/>
    <n v="-27.375"/>
    <n v="7"/>
    <n v="31.54"/>
    <n v="88219"/>
    <n v="4.24"/>
    <s v="Chris"/>
  </r>
  <r>
    <n v="2046"/>
    <s v="Eileen Schwartz"/>
    <x v="0"/>
    <n v="0.06"/>
    <n v="376.13"/>
    <n v="85.63"/>
    <s v="Delivery Truck"/>
    <s v="Corporate"/>
    <x v="0"/>
    <x v="0"/>
    <s v="Jumbo Box"/>
    <s v="Bretford Rectangular Conference Table Tops"/>
    <n v="0.74"/>
    <s v="United States"/>
    <s v="Central"/>
    <s v="Kansas"/>
    <s v="Liberal"/>
    <n v="67901"/>
    <x v="160"/>
    <d v="2015-06-14T00:00:00"/>
    <n v="-435.75749999999999"/>
    <n v="13"/>
    <n v="4634.6899999999996"/>
    <n v="88219"/>
    <n v="376.07"/>
    <s v="Chris"/>
  </r>
  <r>
    <n v="2046"/>
    <s v="Eileen Schwartz"/>
    <x v="0"/>
    <n v="0.06"/>
    <n v="424.21"/>
    <n v="110.2"/>
    <s v="Delivery Truck"/>
    <s v="Corporate"/>
    <x v="0"/>
    <x v="0"/>
    <s v="Jumbo Box"/>
    <s v="Bush Advantage Collection® Racetrack Conference Table"/>
    <n v="0.67"/>
    <s v="United States"/>
    <s v="Central"/>
    <s v="Kansas"/>
    <s v="Liberal"/>
    <n v="67901"/>
    <x v="160"/>
    <d v="2015-06-13T00:00:00"/>
    <n v="682.53"/>
    <n v="17"/>
    <n v="7304.03"/>
    <n v="88219"/>
    <n v="424.15"/>
    <s v="Chris"/>
  </r>
  <r>
    <n v="2046"/>
    <s v="Eileen Schwartz"/>
    <x v="0"/>
    <n v="0.06"/>
    <n v="195.99"/>
    <n v="8.99"/>
    <s v="Regular Air"/>
    <s v="Corporate"/>
    <x v="1"/>
    <x v="12"/>
    <s v="Small Box"/>
    <s v="T28 WORLD"/>
    <n v="0.6"/>
    <s v="United States"/>
    <s v="Central"/>
    <s v="Kansas"/>
    <s v="Liberal"/>
    <n v="67901"/>
    <x v="160"/>
    <d v="2015-06-14T00:00:00"/>
    <n v="-277.22199999999998"/>
    <n v="4"/>
    <n v="632.65"/>
    <n v="88219"/>
    <n v="195.93"/>
    <s v="Chris"/>
  </r>
  <r>
    <n v="62"/>
    <s v="Pam Gilbert"/>
    <x v="1"/>
    <n v="0.04"/>
    <n v="29.14"/>
    <n v="4.8600000000000003"/>
    <s v="Regular Air"/>
    <s v="Corporate"/>
    <x v="2"/>
    <x v="7"/>
    <s v="Wrap Bag"/>
    <s v="Snap-A-Way® Black Print Carbonless Speed Message, No Reply Area, Duplicate"/>
    <n v="0.38"/>
    <s v="United States"/>
    <s v="Central"/>
    <s v="Texas"/>
    <s v="Round Rock"/>
    <n v="78664"/>
    <x v="160"/>
    <d v="2015-06-14T00:00:00"/>
    <n v="349.40910000000002"/>
    <n v="17"/>
    <n v="506.39"/>
    <n v="87408"/>
    <n v="29.1"/>
    <s v="Chris"/>
  </r>
  <r>
    <n v="387"/>
    <s v="Angela Howe"/>
    <x v="1"/>
    <n v="0.1"/>
    <n v="8.8800000000000008"/>
    <n v="6.28"/>
    <s v="Express Air"/>
    <s v="Corporate"/>
    <x v="2"/>
    <x v="5"/>
    <s v="Small Box"/>
    <s v="GBC Instant Index™ System for Binding Systems"/>
    <n v="0.35"/>
    <s v="United States"/>
    <s v="Central"/>
    <s v="Nebraska"/>
    <s v="Grand Island"/>
    <n v="68801"/>
    <x v="160"/>
    <d v="2015-06-14T00:00:00"/>
    <n v="-27.283750000000001"/>
    <n v="15"/>
    <n v="126.9"/>
    <n v="90339"/>
    <n v="8.7800000000000011"/>
    <s v="Chris"/>
  </r>
  <r>
    <n v="1016"/>
    <s v="Francis Sherrill"/>
    <x v="1"/>
    <n v="0.02"/>
    <n v="6.48"/>
    <n v="7.86"/>
    <s v="Express Air"/>
    <s v="Home Office"/>
    <x v="2"/>
    <x v="7"/>
    <s v="Small Box"/>
    <s v="Xerox 213"/>
    <n v="0.37"/>
    <s v="United States"/>
    <s v="South"/>
    <s v="North Carolina"/>
    <s v="Asheville"/>
    <n v="28806"/>
    <x v="160"/>
    <d v="2015-06-13T00:00:00"/>
    <n v="111.22199999999999"/>
    <n v="1"/>
    <n v="11.41"/>
    <n v="88389"/>
    <n v="6.4600000000000009"/>
    <s v="Sam"/>
  </r>
  <r>
    <n v="1745"/>
    <s v="Herbert Holden"/>
    <x v="1"/>
    <n v="0.04"/>
    <n v="124.49"/>
    <n v="51.94"/>
    <s v="Delivery Truck"/>
    <s v="Consumer"/>
    <x v="0"/>
    <x v="0"/>
    <s v="Jumbo Box"/>
    <s v="Bevis 36 x 72 Conference Tables"/>
    <n v="0.63"/>
    <s v="United States"/>
    <s v="South"/>
    <s v="Georgia"/>
    <s v="Atlanta"/>
    <n v="30305"/>
    <x v="160"/>
    <d v="2015-06-14T00:00:00"/>
    <n v="-247.55157"/>
    <n v="4"/>
    <n v="605.82000000000005"/>
    <n v="12224"/>
    <n v="124.44999999999999"/>
    <s v="Sam"/>
  </r>
  <r>
    <n v="1745"/>
    <s v="Herbert Holden"/>
    <x v="1"/>
    <n v="0.1"/>
    <n v="35.99"/>
    <n v="5"/>
    <s v="Regular Air"/>
    <s v="Consumer"/>
    <x v="1"/>
    <x v="12"/>
    <s v="Wrap Bag"/>
    <s v="Accessory17"/>
    <n v="0.82"/>
    <s v="United States"/>
    <s v="South"/>
    <s v="Georgia"/>
    <s v="Atlanta"/>
    <n v="30305"/>
    <x v="160"/>
    <d v="2015-06-12T00:00:00"/>
    <n v="-277.20924000000002"/>
    <n v="54"/>
    <n v="1569"/>
    <n v="12224"/>
    <n v="35.89"/>
    <s v="Sam"/>
  </r>
  <r>
    <n v="1748"/>
    <s v="Helen Simpson"/>
    <x v="1"/>
    <n v="0.04"/>
    <n v="124.49"/>
    <n v="51.94"/>
    <s v="Delivery Truck"/>
    <s v="Consumer"/>
    <x v="0"/>
    <x v="0"/>
    <s v="Jumbo Box"/>
    <s v="Bevis 36 x 72 Conference Tables"/>
    <n v="0.63"/>
    <s v="United States"/>
    <s v="Central"/>
    <s v="Oklahoma"/>
    <s v="Enid"/>
    <n v="73703"/>
    <x v="160"/>
    <d v="2015-06-14T00:00:00"/>
    <n v="-93.064499999999995"/>
    <n v="1"/>
    <n v="151.46"/>
    <n v="87245"/>
    <n v="124.44999999999999"/>
    <s v="Chris"/>
  </r>
  <r>
    <n v="1781"/>
    <s v="Jackie Capps"/>
    <x v="1"/>
    <n v="0"/>
    <n v="55.48"/>
    <n v="14.3"/>
    <s v="Regular Air"/>
    <s v="Corporate"/>
    <x v="2"/>
    <x v="7"/>
    <s v="Small Box"/>
    <s v="Xerox 194"/>
    <n v="0.37"/>
    <s v="United States"/>
    <s v="West"/>
    <s v="California"/>
    <s v="San Carlos"/>
    <n v="94070"/>
    <x v="160"/>
    <d v="2015-06-14T00:00:00"/>
    <n v="454.44779999999997"/>
    <n v="11"/>
    <n v="658.62"/>
    <n v="89857"/>
    <n v="55.48"/>
    <s v="William"/>
  </r>
  <r>
    <n v="2257"/>
    <s v="Bernard Thompson"/>
    <x v="1"/>
    <n v="0.06"/>
    <n v="6.68"/>
    <n v="6.93"/>
    <s v="Regular Air"/>
    <s v="Corporate"/>
    <x v="2"/>
    <x v="7"/>
    <s v="Small Box"/>
    <s v="HP Office Paper (20Lb. and 87 Bright)"/>
    <n v="0.37"/>
    <s v="United States"/>
    <s v="South"/>
    <s v="North Carolina"/>
    <s v="Raleigh"/>
    <n v="27604"/>
    <x v="160"/>
    <d v="2015-06-13T00:00:00"/>
    <n v="7.6245000000000003"/>
    <n v="14"/>
    <n v="91.92"/>
    <n v="87965"/>
    <n v="6.62"/>
    <s v="Sam"/>
  </r>
  <r>
    <n v="1466"/>
    <s v="Wesley Reid"/>
    <x v="2"/>
    <n v="0.04"/>
    <n v="130.97999999999999"/>
    <n v="54.74"/>
    <s v="Delivery Truck"/>
    <s v="Small Business"/>
    <x v="0"/>
    <x v="10"/>
    <s v="Jumbo Box"/>
    <s v="O'Sullivan Elevations Bookcase, Cherry Finish"/>
    <n v="0.69"/>
    <s v="United States"/>
    <s v="Central"/>
    <s v="Nebraska"/>
    <s v="Columbus"/>
    <n v="68601"/>
    <x v="160"/>
    <d v="2015-06-12T00:00:00"/>
    <n v="-723.78399999999999"/>
    <n v="14"/>
    <n v="1781.66"/>
    <n v="91116"/>
    <n v="130.94"/>
    <s v="Chris"/>
  </r>
  <r>
    <n v="1469"/>
    <s v="Vicki Zhu Daniels"/>
    <x v="2"/>
    <n v="0.04"/>
    <n v="105.29"/>
    <n v="10.119999999999999"/>
    <s v="Regular Air"/>
    <s v="Small Business"/>
    <x v="0"/>
    <x v="11"/>
    <s v="Large Box"/>
    <s v="Eldon Antistatic Chair Mats for Low to Medium Pile Carpets"/>
    <n v="0.79"/>
    <s v="United States"/>
    <s v="West"/>
    <s v="Utah"/>
    <s v="Clearfield"/>
    <n v="84015"/>
    <x v="160"/>
    <d v="2015-06-16T00:00:00"/>
    <n v="589.18799999999999"/>
    <n v="9"/>
    <n v="940.64"/>
    <n v="91116"/>
    <n v="105.25"/>
    <s v="William"/>
  </r>
  <r>
    <n v="1469"/>
    <s v="Vicki Zhu Daniels"/>
    <x v="2"/>
    <n v="7.0000000000000007E-2"/>
    <n v="31.76"/>
    <n v="45.51"/>
    <s v="Delivery Truck"/>
    <s v="Small Business"/>
    <x v="0"/>
    <x v="0"/>
    <s v="Jumbo Box"/>
    <s v="Hon iLevel™ Computer Training Table"/>
    <n v="0.65"/>
    <s v="United States"/>
    <s v="West"/>
    <s v="Utah"/>
    <s v="Clearfield"/>
    <n v="84015"/>
    <x v="160"/>
    <d v="2015-06-14T00:00:00"/>
    <n v="-1314.992"/>
    <n v="18"/>
    <n v="439.27"/>
    <n v="91116"/>
    <n v="31.69"/>
    <s v="William"/>
  </r>
  <r>
    <n v="3179"/>
    <s v="Marie Pittman"/>
    <x v="2"/>
    <n v="7.0000000000000007E-2"/>
    <n v="35.44"/>
    <n v="7.5"/>
    <s v="Regular Air"/>
    <s v="Corporate"/>
    <x v="2"/>
    <x v="7"/>
    <s v="Small Box"/>
    <s v="Xerox 1906"/>
    <n v="0.38"/>
    <s v="United States"/>
    <s v="Central"/>
    <s v="Minnesota"/>
    <s v="Owatonna"/>
    <n v="55060"/>
    <x v="160"/>
    <d v="2015-06-19T00:00:00"/>
    <n v="262.2"/>
    <n v="11"/>
    <n v="380"/>
    <n v="86989"/>
    <n v="35.369999999999997"/>
    <s v="Chris"/>
  </r>
  <r>
    <n v="550"/>
    <s v="Edna Monroe Talley"/>
    <x v="4"/>
    <n v="0.06"/>
    <n v="549.99"/>
    <n v="49"/>
    <s v="Delivery Truck"/>
    <s v="Corporate"/>
    <x v="1"/>
    <x v="4"/>
    <s v="Jumbo Drum"/>
    <s v="Sharp 1540cs Digital Laser Copier"/>
    <n v="0.35"/>
    <s v="United States"/>
    <s v="Central"/>
    <s v="Texas"/>
    <s v="Seguin"/>
    <n v="78155"/>
    <x v="160"/>
    <d v="2015-06-13T00:00:00"/>
    <n v="4637.4071999999996"/>
    <n v="13"/>
    <n v="6720.88"/>
    <n v="90910"/>
    <n v="549.93000000000006"/>
    <s v="Chris"/>
  </r>
  <r>
    <n v="550"/>
    <s v="Edna Monroe Talley"/>
    <x v="4"/>
    <n v="0.08"/>
    <n v="115.99"/>
    <n v="5.99"/>
    <s v="Express Air"/>
    <s v="Corporate"/>
    <x v="1"/>
    <x v="12"/>
    <s v="Small Box"/>
    <s v="2160"/>
    <n v="0.56999999999999995"/>
    <s v="United States"/>
    <s v="Central"/>
    <s v="Texas"/>
    <s v="Seguin"/>
    <n v="78155"/>
    <x v="160"/>
    <d v="2015-06-13T00:00:00"/>
    <n v="-239.54150000000001"/>
    <n v="1"/>
    <n v="102.21"/>
    <n v="90910"/>
    <n v="115.91"/>
    <s v="Chris"/>
  </r>
  <r>
    <n v="3230"/>
    <s v="Monica Stuart"/>
    <x v="0"/>
    <n v="0.06"/>
    <n v="4.91"/>
    <n v="5.68"/>
    <s v="Express Air"/>
    <s v="Small Business"/>
    <x v="2"/>
    <x v="5"/>
    <s v="Small Box"/>
    <s v="Acco Pressboard Covers with Storage Hooks, 14 7/8&quot; x 11&quot;, Light Blue"/>
    <n v="0.36"/>
    <s v="United States"/>
    <s v="Central"/>
    <s v="Wisconsin"/>
    <s v="Waukesha"/>
    <n v="53186"/>
    <x v="161"/>
    <d v="2015-06-13T00:00:00"/>
    <n v="-31.68825"/>
    <n v="10"/>
    <n v="53.89"/>
    <n v="87436"/>
    <n v="4.8500000000000005"/>
    <s v="Chris"/>
  </r>
  <r>
    <n v="3230"/>
    <s v="Monica Stuart"/>
    <x v="0"/>
    <n v="7.0000000000000007E-2"/>
    <n v="48.94"/>
    <n v="5.86"/>
    <s v="Express Air"/>
    <s v="Small Business"/>
    <x v="2"/>
    <x v="7"/>
    <s v="Small Box"/>
    <s v="Xerox 1916"/>
    <n v="0.35"/>
    <s v="United States"/>
    <s v="Central"/>
    <s v="Wisconsin"/>
    <s v="Waukesha"/>
    <n v="53186"/>
    <x v="161"/>
    <d v="2015-06-14T00:00:00"/>
    <n v="690.7038"/>
    <n v="21"/>
    <n v="1001.02"/>
    <n v="87436"/>
    <n v="48.87"/>
    <s v="Chris"/>
  </r>
  <r>
    <n v="2143"/>
    <s v="Lester Sawyer"/>
    <x v="1"/>
    <n v="0.08"/>
    <n v="17.149999999999999"/>
    <n v="4.96"/>
    <s v="Regular Air"/>
    <s v="Home Office"/>
    <x v="2"/>
    <x v="6"/>
    <s v="Small Box"/>
    <s v="Advantus Rolling Storage Box"/>
    <n v="0.57999999999999996"/>
    <s v="United States"/>
    <s v="South"/>
    <s v="Virginia"/>
    <s v="Fairfax"/>
    <n v="20151"/>
    <x v="161"/>
    <d v="2015-06-16T00:00:00"/>
    <n v="33.659999999999997"/>
    <n v="12"/>
    <n v="200.61"/>
    <n v="87569"/>
    <n v="17.07"/>
    <s v="Sam"/>
  </r>
  <r>
    <n v="2771"/>
    <s v="Kevin Wolfe"/>
    <x v="1"/>
    <n v="7.0000000000000007E-2"/>
    <n v="177.98"/>
    <n v="0.99"/>
    <s v="Regular Air"/>
    <s v="Corporate"/>
    <x v="2"/>
    <x v="8"/>
    <s v="Small Box"/>
    <s v="Kensington 7 Outlet MasterPiece Power Center"/>
    <n v="0.56000000000000005"/>
    <s v="United States"/>
    <s v="South"/>
    <s v="Georgia"/>
    <s v="East Point"/>
    <n v="30344"/>
    <x v="161"/>
    <d v="2015-06-13T00:00:00"/>
    <n v="-191.548"/>
    <n v="3"/>
    <n v="536.29"/>
    <n v="88974"/>
    <n v="177.91"/>
    <s v="Sam"/>
  </r>
  <r>
    <n v="1129"/>
    <s v="Pam Patton"/>
    <x v="2"/>
    <n v="0.03"/>
    <n v="30.98"/>
    <n v="6.5"/>
    <s v="Regular Air"/>
    <s v="Corporate"/>
    <x v="1"/>
    <x v="1"/>
    <s v="Small Box"/>
    <s v="Logitech Internet Navigator Keyboard"/>
    <n v="0.79"/>
    <s v="United States"/>
    <s v="East"/>
    <s v="Massachusetts"/>
    <s v="Boston"/>
    <n v="2118"/>
    <x v="161"/>
    <d v="2015-06-17T00:00:00"/>
    <n v="-144.19999999999999"/>
    <n v="44"/>
    <n v="1332.09"/>
    <n v="39430"/>
    <n v="30.95"/>
    <s v="Erin"/>
  </r>
  <r>
    <n v="1132"/>
    <s v="Michael Robbins"/>
    <x v="2"/>
    <n v="0.03"/>
    <n v="30.98"/>
    <n v="6.5"/>
    <s v="Regular Air"/>
    <s v="Corporate"/>
    <x v="1"/>
    <x v="1"/>
    <s v="Small Box"/>
    <s v="Logitech Internet Navigator Keyboard"/>
    <n v="0.79"/>
    <s v="United States"/>
    <s v="Central"/>
    <s v="Texas"/>
    <s v="Euless"/>
    <n v="76039"/>
    <x v="161"/>
    <d v="2015-06-17T00:00:00"/>
    <n v="-115.36"/>
    <n v="11"/>
    <n v="333.02"/>
    <n v="88104"/>
    <n v="30.95"/>
    <s v="Chris"/>
  </r>
  <r>
    <n v="1505"/>
    <s v="Kay Schultz"/>
    <x v="2"/>
    <n v="0"/>
    <n v="85.99"/>
    <n v="0.99"/>
    <s v="Regular Air"/>
    <s v="Small Business"/>
    <x v="1"/>
    <x v="12"/>
    <s v="Wrap Bag"/>
    <s v="Accessory4"/>
    <n v="0.85"/>
    <s v="United States"/>
    <s v="Central"/>
    <s v="Texas"/>
    <s v="College Station"/>
    <n v="77840"/>
    <x v="161"/>
    <d v="2015-06-18T00:00:00"/>
    <n v="-138.0368"/>
    <n v="6"/>
    <n v="464.86"/>
    <n v="86181"/>
    <n v="85.99"/>
    <s v="Chris"/>
  </r>
  <r>
    <n v="5"/>
    <s v="Ronnie Proctor"/>
    <x v="3"/>
    <n v="0.02"/>
    <n v="500.98"/>
    <n v="26"/>
    <s v="Delivery Truck"/>
    <s v="Home Office"/>
    <x v="0"/>
    <x v="9"/>
    <s v="Jumbo Drum"/>
    <s v="Global Troy™ Executive Leather Low-Back Tilter"/>
    <n v="0.6"/>
    <s v="United States"/>
    <s v="West"/>
    <s v="California"/>
    <s v="San Gabriel"/>
    <n v="91776"/>
    <x v="161"/>
    <d v="2015-06-15T00:00:00"/>
    <n v="4390.3665000000001"/>
    <n v="12"/>
    <n v="6362.85"/>
    <n v="90193"/>
    <n v="500.96000000000004"/>
    <s v="William"/>
  </r>
  <r>
    <n v="1044"/>
    <s v="Erin Ballard"/>
    <x v="0"/>
    <n v="0.02"/>
    <n v="209.84"/>
    <n v="21.21"/>
    <s v="Regular Air"/>
    <s v="Home Office"/>
    <x v="0"/>
    <x v="11"/>
    <s v="Large Box"/>
    <s v="Luxo Professional Fluorescent Magnifier Lamp with Clamp-Mount Base"/>
    <n v="0.59"/>
    <s v="United States"/>
    <s v="West"/>
    <s v="California"/>
    <s v="Los Angeles"/>
    <n v="90004"/>
    <x v="162"/>
    <d v="2015-06-14T00:00:00"/>
    <n v="2593.14"/>
    <n v="62"/>
    <n v="13546.94"/>
    <n v="28001"/>
    <n v="209.82"/>
    <s v="William"/>
  </r>
  <r>
    <n v="1044"/>
    <s v="Erin Ballard"/>
    <x v="0"/>
    <n v="0.01"/>
    <n v="194.3"/>
    <n v="11.54"/>
    <s v="Regular Air"/>
    <s v="Home Office"/>
    <x v="0"/>
    <x v="11"/>
    <s v="Large Box"/>
    <s v="Electrix Halogen Magnifier Lamp"/>
    <n v="0.59"/>
    <s v="United States"/>
    <s v="West"/>
    <s v="California"/>
    <s v="Los Angeles"/>
    <n v="90004"/>
    <x v="162"/>
    <d v="2015-06-16T00:00:00"/>
    <n v="1162.76"/>
    <n v="32"/>
    <n v="6401.65"/>
    <n v="28001"/>
    <n v="194.29000000000002"/>
    <s v="William"/>
  </r>
  <r>
    <n v="1519"/>
    <s v="Randall Boykin"/>
    <x v="0"/>
    <n v="0.06"/>
    <n v="55.48"/>
    <n v="4.8499999999999996"/>
    <s v="Regular Air"/>
    <s v="Consumer"/>
    <x v="2"/>
    <x v="7"/>
    <s v="Small Box"/>
    <s v="Xerox 1888"/>
    <n v="0.37"/>
    <s v="United States"/>
    <s v="East"/>
    <s v="Maine"/>
    <s v="Auburn"/>
    <n v="4210"/>
    <x v="162"/>
    <d v="2015-06-14T00:00:00"/>
    <n v="711.05190000000005"/>
    <n v="19"/>
    <n v="1030.51"/>
    <n v="89957"/>
    <n v="55.419999999999995"/>
    <s v="Erin"/>
  </r>
  <r>
    <n v="1522"/>
    <s v="Earl Watts"/>
    <x v="0"/>
    <n v="0.1"/>
    <n v="122.99"/>
    <n v="70.2"/>
    <s v="Delivery Truck"/>
    <s v="Consumer"/>
    <x v="0"/>
    <x v="9"/>
    <s v="Jumbo Drum"/>
    <s v="Global High-Back Leather Tilter, Burgundy"/>
    <n v="0.74"/>
    <s v="United States"/>
    <s v="Central"/>
    <s v="Minnesota"/>
    <s v="Hopkins"/>
    <n v="55305"/>
    <x v="162"/>
    <d v="2015-06-15T00:00:00"/>
    <n v="-899.67499999999995"/>
    <n v="17"/>
    <n v="2026.91"/>
    <n v="89957"/>
    <n v="122.89"/>
    <s v="Chris"/>
  </r>
  <r>
    <n v="3339"/>
    <s v="Lester Copeland"/>
    <x v="1"/>
    <n v="0.03"/>
    <n v="2.61"/>
    <n v="0.5"/>
    <s v="Regular Air"/>
    <s v="Consumer"/>
    <x v="2"/>
    <x v="13"/>
    <s v="Small Box"/>
    <s v="Avery 494"/>
    <n v="0.39"/>
    <s v="United States"/>
    <s v="South"/>
    <s v="Florida"/>
    <s v="Titusville"/>
    <n v="32780"/>
    <x v="162"/>
    <d v="2015-06-15T00:00:00"/>
    <n v="4.0442999999999998"/>
    <n v="7"/>
    <n v="19.02"/>
    <n v="85981"/>
    <n v="2.58"/>
    <s v="Sam"/>
  </r>
  <r>
    <n v="3339"/>
    <s v="Lester Copeland"/>
    <x v="1"/>
    <n v="0.01"/>
    <n v="11.66"/>
    <n v="7.95"/>
    <s v="Regular Air"/>
    <s v="Consumer"/>
    <x v="2"/>
    <x v="2"/>
    <s v="Small Pack"/>
    <s v="Hunt BOSTON® Vista® Battery-Operated Pencil Sharpener, Black"/>
    <n v="0.57999999999999996"/>
    <s v="United States"/>
    <s v="South"/>
    <s v="Florida"/>
    <s v="Titusville"/>
    <n v="32780"/>
    <x v="162"/>
    <d v="2015-06-15T00:00:00"/>
    <n v="-10.368399999999999"/>
    <n v="16"/>
    <n v="193.87"/>
    <n v="85981"/>
    <n v="11.65"/>
    <s v="Sam"/>
  </r>
  <r>
    <n v="1644"/>
    <s v="Sam Woodward"/>
    <x v="2"/>
    <n v="0.09"/>
    <n v="107.53"/>
    <n v="5.81"/>
    <s v="Regular Air"/>
    <s v="Small Business"/>
    <x v="0"/>
    <x v="11"/>
    <s v="Medium Box"/>
    <s v="Tenex Contemporary Contur Chairmats for Low and Medium Pile Carpet, Computer, 39&quot; x 49&quot;"/>
    <n v="0.65"/>
    <s v="United States"/>
    <s v="Central"/>
    <s v="Texas"/>
    <s v="Friendswood"/>
    <n v="77546"/>
    <x v="162"/>
    <d v="2015-06-16T00:00:00"/>
    <n v="69.545100000000005"/>
    <n v="1"/>
    <n v="100.79"/>
    <n v="87342"/>
    <n v="107.44"/>
    <s v="Chris"/>
  </r>
  <r>
    <n v="1738"/>
    <s v="Dean Solomon"/>
    <x v="2"/>
    <n v="0.04"/>
    <n v="35.44"/>
    <n v="19.989999999999998"/>
    <s v="Regular Air"/>
    <s v="Corporate"/>
    <x v="2"/>
    <x v="7"/>
    <s v="Small Box"/>
    <s v="Xerox 1880"/>
    <n v="0.38"/>
    <s v="United States"/>
    <s v="South"/>
    <s v="North Carolina"/>
    <s v="Gastonia"/>
    <n v="28052"/>
    <x v="162"/>
    <d v="2015-06-21T00:00:00"/>
    <n v="-108.27249999999999"/>
    <n v="11"/>
    <n v="406.26"/>
    <n v="85868"/>
    <n v="35.4"/>
    <s v="Sam"/>
  </r>
  <r>
    <n v="1775"/>
    <s v="Marlene Kirk"/>
    <x v="2"/>
    <n v="0.09"/>
    <n v="12.95"/>
    <n v="4.9800000000000004"/>
    <s v="Regular Air"/>
    <s v="Consumer"/>
    <x v="2"/>
    <x v="5"/>
    <s v="Small Box"/>
    <s v="GBC Binding covers"/>
    <n v="0.4"/>
    <s v="United States"/>
    <s v="Central"/>
    <s v="Indiana"/>
    <s v="South Bend"/>
    <n v="46614"/>
    <x v="162"/>
    <d v="2015-06-21T00:00:00"/>
    <n v="123.89175"/>
    <n v="21"/>
    <n v="269.54000000000002"/>
    <n v="89944"/>
    <n v="12.86"/>
    <s v="Chris"/>
  </r>
  <r>
    <n v="547"/>
    <s v="Henry Ball"/>
    <x v="3"/>
    <n v="0.03"/>
    <n v="13.73"/>
    <n v="6.85"/>
    <s v="Express Air"/>
    <s v="Corporate"/>
    <x v="0"/>
    <x v="11"/>
    <s v="Wrap Bag"/>
    <s v="DAX Wood Document Frame."/>
    <n v="0.54"/>
    <s v="United States"/>
    <s v="East"/>
    <s v="West Virginia"/>
    <s v="Morgantown"/>
    <n v="26501"/>
    <x v="162"/>
    <d v="2015-06-15T00:00:00"/>
    <n v="39.585299999999997"/>
    <n v="4"/>
    <n v="57.37"/>
    <n v="86250"/>
    <n v="13.700000000000001"/>
    <s v="Erin"/>
  </r>
  <r>
    <n v="2979"/>
    <s v="Lloyd Dolan"/>
    <x v="3"/>
    <n v="0.01"/>
    <n v="5.84"/>
    <n v="0.83"/>
    <s v="Regular Air"/>
    <s v="Corporate"/>
    <x v="2"/>
    <x v="2"/>
    <s v="Wrap Bag"/>
    <s v="Avery Hi-Liter® Smear-Safe Highlighters"/>
    <n v="0.49"/>
    <s v="United States"/>
    <s v="Central"/>
    <s v="North Dakota"/>
    <s v="Dickinson"/>
    <n v="58601"/>
    <x v="162"/>
    <d v="2015-06-16T00:00:00"/>
    <n v="16.091999999999999"/>
    <n v="4"/>
    <n v="23.89"/>
    <n v="86546"/>
    <n v="5.83"/>
    <s v="Chris"/>
  </r>
  <r>
    <n v="3120"/>
    <s v="Daniel Christian"/>
    <x v="3"/>
    <n v="0.08"/>
    <n v="315.98"/>
    <n v="19.989999999999998"/>
    <s v="Regular Air"/>
    <s v="Home Office"/>
    <x v="2"/>
    <x v="5"/>
    <s v="Small Box"/>
    <s v="GBC ProClick™ 150 Presentation Binding System"/>
    <n v="0.38"/>
    <s v="United States"/>
    <s v="South"/>
    <s v="Louisiana"/>
    <s v="New Orleans"/>
    <n v="70117"/>
    <x v="162"/>
    <d v="2015-06-14T00:00:00"/>
    <n v="44.52"/>
    <n v="9"/>
    <n v="2642.48"/>
    <n v="90160"/>
    <n v="315.90000000000003"/>
    <s v="Sam"/>
  </r>
  <r>
    <n v="1860"/>
    <s v="Gina B Hess"/>
    <x v="0"/>
    <n v="0.09"/>
    <n v="5.98"/>
    <n v="1.49"/>
    <s v="Regular Air"/>
    <s v="Home Office"/>
    <x v="2"/>
    <x v="5"/>
    <s v="Small Box"/>
    <s v="Avery Hanging File Binders"/>
    <n v="0.39"/>
    <s v="United States"/>
    <s v="East"/>
    <s v="Massachusetts"/>
    <s v="Webster"/>
    <n v="1570"/>
    <x v="163"/>
    <d v="2015-06-17T00:00:00"/>
    <n v="13.2294"/>
    <n v="5"/>
    <n v="28.01"/>
    <n v="86846"/>
    <n v="5.8900000000000006"/>
    <s v="Erin"/>
  </r>
  <r>
    <n v="33"/>
    <s v="Ricky Hensley"/>
    <x v="3"/>
    <n v="0.03"/>
    <n v="4.24"/>
    <n v="5.41"/>
    <s v="Regular Air"/>
    <s v="Corporate"/>
    <x v="2"/>
    <x v="5"/>
    <s v="Small Box"/>
    <s v="Storex DuraTech Recycled Plastic Frosted Binders"/>
    <n v="0.35"/>
    <s v="United States"/>
    <s v="West"/>
    <s v="Oregon"/>
    <s v="Gresham"/>
    <n v="97030"/>
    <x v="163"/>
    <d v="2015-06-17T00:00:00"/>
    <n v="-84.437600000000003"/>
    <n v="13"/>
    <n v="58.68"/>
    <n v="89201"/>
    <n v="4.21"/>
    <s v="William"/>
  </r>
  <r>
    <n v="33"/>
    <s v="Ricky Hensley"/>
    <x v="3"/>
    <n v="0.04"/>
    <n v="2.94"/>
    <n v="0.7"/>
    <s v="Regular Air"/>
    <s v="Corporate"/>
    <x v="2"/>
    <x v="2"/>
    <s v="Wrap Bag"/>
    <s v="Newell 338"/>
    <n v="0.57999999999999996"/>
    <s v="United States"/>
    <s v="West"/>
    <s v="Oregon"/>
    <s v="Gresham"/>
    <n v="97030"/>
    <x v="163"/>
    <d v="2015-06-16T00:00:00"/>
    <n v="24.312000000000001"/>
    <n v="18"/>
    <n v="53.1"/>
    <n v="89201"/>
    <n v="2.9"/>
    <s v="William"/>
  </r>
  <r>
    <n v="736"/>
    <s v="Meredith Walters"/>
    <x v="3"/>
    <n v="0.06"/>
    <n v="350.98"/>
    <n v="30"/>
    <s v="Delivery Truck"/>
    <s v="Consumer"/>
    <x v="0"/>
    <x v="9"/>
    <s v="Jumbo Drum"/>
    <s v="Office Star - Professional Matrix Back Chair with 2-to-1 Synchro Tilt and Mesh Fabric Seat"/>
    <n v="0.61"/>
    <s v="United States"/>
    <s v="East"/>
    <s v="New Hampshire"/>
    <s v="Salem"/>
    <n v="3079"/>
    <x v="163"/>
    <d v="2015-06-17T00:00:00"/>
    <n v="797.85599999999999"/>
    <n v="6"/>
    <n v="2016.32"/>
    <n v="90361"/>
    <n v="350.92"/>
    <s v="Erin"/>
  </r>
  <r>
    <n v="738"/>
    <s v="Peggy Rowe"/>
    <x v="3"/>
    <n v="0.02"/>
    <n v="70.98"/>
    <n v="46.74"/>
    <s v="Delivery Truck"/>
    <s v="Consumer"/>
    <x v="0"/>
    <x v="10"/>
    <s v="Jumbo Box"/>
    <s v="Hon Metal Bookcases, Putty"/>
    <n v="0.56000000000000005"/>
    <s v="United States"/>
    <s v="East"/>
    <s v="New Jersey"/>
    <s v="Cranford"/>
    <n v="7016"/>
    <x v="163"/>
    <d v="2015-06-16T00:00:00"/>
    <n v="-178.21600000000001"/>
    <n v="4"/>
    <n v="313.63"/>
    <n v="90361"/>
    <n v="70.960000000000008"/>
    <s v="Erin"/>
  </r>
  <r>
    <n v="741"/>
    <s v="Stacey Hale"/>
    <x v="3"/>
    <n v="0.04"/>
    <n v="27.48"/>
    <n v="4"/>
    <s v="Regular Air"/>
    <s v="Consumer"/>
    <x v="1"/>
    <x v="1"/>
    <s v="Small Box"/>
    <s v="Belkin MediaBoard 104- Keyboard"/>
    <n v="0.75"/>
    <s v="United States"/>
    <s v="East"/>
    <s v="New Jersey"/>
    <s v="Summit"/>
    <n v="7901"/>
    <x v="163"/>
    <d v="2015-06-17T00:00:00"/>
    <n v="-26.655999999999999"/>
    <n v="15"/>
    <n v="397.17"/>
    <n v="90361"/>
    <n v="27.44"/>
    <s v="Erin"/>
  </r>
  <r>
    <n v="2183"/>
    <s v="Sheryl Reese"/>
    <x v="3"/>
    <n v="0"/>
    <n v="1.48"/>
    <n v="0.7"/>
    <s v="Regular Air"/>
    <s v="Home Office"/>
    <x v="2"/>
    <x v="14"/>
    <s v="Wrap Bag"/>
    <s v="Binder Clips by OIC"/>
    <n v="0.37"/>
    <s v="United States"/>
    <s v="South"/>
    <s v="Kentucky"/>
    <s v="Owensboro"/>
    <n v="42301"/>
    <x v="163"/>
    <d v="2015-06-17T00:00:00"/>
    <n v="-203.09800000000001"/>
    <n v="12"/>
    <n v="19.32"/>
    <n v="91571"/>
    <n v="1.48"/>
    <s v="Sam"/>
  </r>
  <r>
    <n v="2512"/>
    <s v="Frances Holt"/>
    <x v="3"/>
    <n v="0.04"/>
    <n v="6.48"/>
    <n v="9.5399999999999991"/>
    <s v="Regular Air"/>
    <s v="Home Office"/>
    <x v="2"/>
    <x v="7"/>
    <s v="Small Box"/>
    <s v="Xerox 1905"/>
    <n v="0.37"/>
    <s v="United States"/>
    <s v="East"/>
    <s v="Massachusetts"/>
    <s v="Cambridge"/>
    <n v="2138"/>
    <x v="163"/>
    <d v="2015-06-17T00:00:00"/>
    <n v="-223.94399999999999"/>
    <n v="19"/>
    <n v="125.37"/>
    <n v="87030"/>
    <n v="6.44"/>
    <s v="Erin"/>
  </r>
  <r>
    <n v="1038"/>
    <s v="Jon Hale"/>
    <x v="0"/>
    <n v="0.1"/>
    <n v="7.64"/>
    <n v="5.83"/>
    <s v="Regular Air"/>
    <s v="Corporate"/>
    <x v="2"/>
    <x v="7"/>
    <s v="Wrap Bag"/>
    <s v="Rediform Wirebound &quot;Phone Memo&quot; Message Book, 11 x 5-3/4"/>
    <n v="0.36"/>
    <s v="United States"/>
    <s v="South"/>
    <s v="Florida"/>
    <s v="Belle Glade"/>
    <n v="33430"/>
    <x v="164"/>
    <d v="2015-06-17T00:00:00"/>
    <n v="-403.18740000000003"/>
    <n v="5"/>
    <n v="39.36"/>
    <n v="90641"/>
    <n v="7.54"/>
    <s v="Sam"/>
  </r>
  <r>
    <n v="2677"/>
    <s v="Geoffrey Rivera"/>
    <x v="0"/>
    <n v="0.03"/>
    <n v="41.32"/>
    <n v="58.66"/>
    <s v="Express Air"/>
    <s v="Small Business"/>
    <x v="0"/>
    <x v="11"/>
    <s v="Medium Box"/>
    <s v="Deflect-o EconoMat Studded, No Bevel Mat for Low Pile Carpeting"/>
    <n v="0.76"/>
    <s v="United States"/>
    <s v="South"/>
    <s v="Virginia"/>
    <s v="Winchester"/>
    <n v="22601"/>
    <x v="164"/>
    <d v="2015-06-17T00:00:00"/>
    <n v="-32.816000000000003"/>
    <n v="10"/>
    <n v="419.27"/>
    <n v="86633"/>
    <n v="41.29"/>
    <s v="Sam"/>
  </r>
  <r>
    <n v="2677"/>
    <s v="Geoffrey Rivera"/>
    <x v="0"/>
    <n v="0"/>
    <n v="6.88"/>
    <n v="2"/>
    <s v="Regular Air"/>
    <s v="Small Business"/>
    <x v="2"/>
    <x v="7"/>
    <s v="Wrap Bag"/>
    <s v="Adams Phone Message Book, 200 Message Capacity, 8 1/16” x 11”"/>
    <n v="0.39"/>
    <s v="United States"/>
    <s v="South"/>
    <s v="Virginia"/>
    <s v="Winchester"/>
    <n v="22601"/>
    <x v="164"/>
    <d v="2015-06-16T00:00:00"/>
    <n v="-15.61"/>
    <n v="5"/>
    <n v="36"/>
    <n v="86633"/>
    <n v="6.88"/>
    <s v="Sam"/>
  </r>
  <r>
    <n v="2720"/>
    <s v="Donna Block"/>
    <x v="0"/>
    <n v="0"/>
    <n v="40.479999999999997"/>
    <n v="19.989999999999998"/>
    <s v="Regular Air"/>
    <s v="Small Business"/>
    <x v="1"/>
    <x v="1"/>
    <s v="Small Box"/>
    <s v="Keytronic Designer 104- Key Black Keyboard"/>
    <n v="0.77"/>
    <s v="United States"/>
    <s v="South"/>
    <s v="Georgia"/>
    <s v="Dalton"/>
    <n v="30721"/>
    <x v="164"/>
    <d v="2015-06-17T00:00:00"/>
    <n v="-25.634"/>
    <n v="6"/>
    <n v="264.95"/>
    <n v="88766"/>
    <n v="40.479999999999997"/>
    <s v="Sam"/>
  </r>
  <r>
    <n v="1492"/>
    <s v="Don Beard"/>
    <x v="1"/>
    <n v="0.04"/>
    <n v="119.99"/>
    <n v="14"/>
    <s v="Delivery Truck"/>
    <s v="Corporate"/>
    <x v="1"/>
    <x v="3"/>
    <s v="Jumbo Drum"/>
    <s v="Epson C82 Color Inkjet Printer"/>
    <n v="0.36"/>
    <s v="United States"/>
    <s v="Central"/>
    <s v="Missouri"/>
    <s v="Ozark"/>
    <n v="65721"/>
    <x v="164"/>
    <d v="2015-06-18T00:00:00"/>
    <n v="509.95830000000001"/>
    <n v="6"/>
    <n v="739.07"/>
    <n v="88004"/>
    <n v="119.94999999999999"/>
    <s v="Chris"/>
  </r>
  <r>
    <n v="2355"/>
    <s v="Clyde Burnett"/>
    <x v="4"/>
    <n v="0.06"/>
    <n v="146.34"/>
    <n v="43.75"/>
    <s v="Delivery Truck"/>
    <s v="Consumer"/>
    <x v="0"/>
    <x v="0"/>
    <s v="Jumbo Box"/>
    <s v="Bevis Round Conference Table Top &amp; Single Column Base"/>
    <n v="0.65"/>
    <s v="United States"/>
    <s v="West"/>
    <s v="California"/>
    <s v="Coachella"/>
    <n v="92236"/>
    <x v="164"/>
    <d v="2015-06-18T00:00:00"/>
    <n v="-89.27"/>
    <n v="12"/>
    <n v="1721.24"/>
    <n v="91306"/>
    <n v="146.28"/>
    <s v="William"/>
  </r>
  <r>
    <n v="3096"/>
    <s v="Mike Howard"/>
    <x v="0"/>
    <n v="0.04"/>
    <n v="33.89"/>
    <n v="5.0999999999999996"/>
    <s v="Express Air"/>
    <s v="Consumer"/>
    <x v="2"/>
    <x v="6"/>
    <s v="Small Box"/>
    <s v="File Shuttle II and Handi-File, Black"/>
    <n v="0.6"/>
    <s v="United States"/>
    <s v="East"/>
    <s v="Ohio"/>
    <s v="Hilliard"/>
    <n v="43026"/>
    <x v="165"/>
    <d v="2015-06-18T00:00:00"/>
    <n v="72.983999999999995"/>
    <n v="6"/>
    <n v="200.83"/>
    <n v="86222"/>
    <n v="33.85"/>
    <s v="Erin"/>
  </r>
  <r>
    <n v="283"/>
    <s v="Pauline Boyette"/>
    <x v="1"/>
    <n v="0.1"/>
    <n v="1.68"/>
    <n v="1.57"/>
    <s v="Regular Air"/>
    <s v="Corporate"/>
    <x v="2"/>
    <x v="2"/>
    <s v="Wrap Bag"/>
    <s v="Newell 323"/>
    <n v="0.59"/>
    <s v="United States"/>
    <s v="East"/>
    <s v="New Jersey"/>
    <s v="Newark"/>
    <n v="7101"/>
    <x v="165"/>
    <d v="2015-06-18T00:00:00"/>
    <n v="-11.57"/>
    <n v="11"/>
    <n v="18.71"/>
    <n v="89293"/>
    <n v="1.5799999999999998"/>
    <s v="Erin"/>
  </r>
  <r>
    <n v="286"/>
    <s v="Virginia Gay"/>
    <x v="2"/>
    <n v="0"/>
    <n v="4.13"/>
    <n v="5.34"/>
    <s v="Regular Air"/>
    <s v="Small Business"/>
    <x v="2"/>
    <x v="5"/>
    <s v="Small Box"/>
    <s v="ACCOHIDE® Binder by Acco"/>
    <n v="0.38"/>
    <s v="United States"/>
    <s v="Central"/>
    <s v="Kansas"/>
    <s v="Shawnee"/>
    <n v="66203"/>
    <x v="165"/>
    <d v="2015-06-21T00:00:00"/>
    <n v="-61.87"/>
    <n v="9"/>
    <n v="40.950000000000003"/>
    <n v="89761"/>
    <n v="4.13"/>
    <s v="Chris"/>
  </r>
  <r>
    <n v="286"/>
    <s v="Virginia Gay"/>
    <x v="2"/>
    <n v="0.1"/>
    <n v="130.97999999999999"/>
    <n v="54.74"/>
    <s v="Delivery Truck"/>
    <s v="Small Business"/>
    <x v="0"/>
    <x v="10"/>
    <s v="Jumbo Box"/>
    <s v="O'Sullivan Elevations Bookcase, Cherry Finish"/>
    <n v="0.69"/>
    <s v="United States"/>
    <s v="Central"/>
    <s v="Kansas"/>
    <s v="Shawnee"/>
    <n v="66203"/>
    <x v="165"/>
    <d v="2015-06-21T00:00:00"/>
    <n v="-530.24"/>
    <n v="9"/>
    <n v="1155.73"/>
    <n v="89761"/>
    <n v="130.88"/>
    <s v="Chris"/>
  </r>
  <r>
    <n v="646"/>
    <s v="Robin High"/>
    <x v="2"/>
    <n v="0.03"/>
    <n v="51.75"/>
    <n v="19.989999999999998"/>
    <s v="Regular Air"/>
    <s v="Corporate"/>
    <x v="0"/>
    <x v="11"/>
    <s v="Small Box"/>
    <s v="Howard Miller 13-3/4&quot; Diameter Brushed Chrome Round Wall Clock"/>
    <n v="0.55000000000000004"/>
    <s v="United States"/>
    <s v="Central"/>
    <s v="Minnesota"/>
    <s v="Shakopee"/>
    <n v="55379"/>
    <x v="165"/>
    <d v="2015-06-22T00:00:00"/>
    <n v="261.44400000000002"/>
    <n v="16"/>
    <n v="818.81"/>
    <n v="90735"/>
    <n v="51.72"/>
    <s v="Chris"/>
  </r>
  <r>
    <n v="1189"/>
    <s v="Dwight Stephenson"/>
    <x v="2"/>
    <n v="0.06"/>
    <n v="10.89"/>
    <n v="4.5"/>
    <s v="Regular Air"/>
    <s v="Consumer"/>
    <x v="2"/>
    <x v="8"/>
    <s v="Small Box"/>
    <s v="Belkin 6 Outlet Metallic Surge Strip"/>
    <n v="0.59"/>
    <s v="United States"/>
    <s v="West"/>
    <s v="California"/>
    <s v="Huntington Beach"/>
    <n v="92646"/>
    <x v="165"/>
    <d v="2015-06-22T00:00:00"/>
    <n v="-25.111999999999998"/>
    <n v="14"/>
    <n v="149.32"/>
    <n v="87584"/>
    <n v="10.83"/>
    <s v="William"/>
  </r>
  <r>
    <n v="1189"/>
    <s v="Dwight Stephenson"/>
    <x v="2"/>
    <n v="0.03"/>
    <n v="10.64"/>
    <n v="5.16"/>
    <s v="Regular Air"/>
    <s v="Consumer"/>
    <x v="0"/>
    <x v="11"/>
    <s v="Small Box"/>
    <s v="Eldon Expressions Punched Metal &amp; Wood Desk Accessories, Pewter &amp; Cherry"/>
    <n v="0.56999999999999995"/>
    <s v="United States"/>
    <s v="West"/>
    <s v="California"/>
    <s v="Huntington Beach"/>
    <n v="92646"/>
    <x v="165"/>
    <d v="2015-06-22T00:00:00"/>
    <n v="17.376000000000001"/>
    <n v="16"/>
    <n v="177.01"/>
    <n v="87584"/>
    <n v="10.610000000000001"/>
    <s v="William"/>
  </r>
  <r>
    <n v="1189"/>
    <s v="Dwight Stephenson"/>
    <x v="2"/>
    <n v="0.03"/>
    <n v="7.96"/>
    <n v="4.95"/>
    <s v="Regular Air"/>
    <s v="Consumer"/>
    <x v="0"/>
    <x v="11"/>
    <s v="Small Box"/>
    <s v="Staples Plastic Wall Frames"/>
    <n v="0.41"/>
    <s v="United States"/>
    <s v="West"/>
    <s v="California"/>
    <s v="Huntington Beach"/>
    <n v="92646"/>
    <x v="165"/>
    <d v="2015-06-19T00:00:00"/>
    <n v="24.260400000000001"/>
    <n v="4"/>
    <n v="35.159999999999997"/>
    <n v="87584"/>
    <n v="7.93"/>
    <s v="William"/>
  </r>
  <r>
    <n v="1193"/>
    <s v="Louis Parrish"/>
    <x v="2"/>
    <n v="0.03"/>
    <n v="10.64"/>
    <n v="5.16"/>
    <s v="Regular Air"/>
    <s v="Consumer"/>
    <x v="0"/>
    <x v="11"/>
    <s v="Small Box"/>
    <s v="Eldon Expressions Punched Metal &amp; Wood Desk Accessories, Pewter &amp; Cherry"/>
    <n v="0.56999999999999995"/>
    <s v="United States"/>
    <s v="East"/>
    <s v="District of Columbia"/>
    <s v="Washington"/>
    <n v="20016"/>
    <x v="165"/>
    <d v="2015-06-22T00:00:00"/>
    <n v="14.48"/>
    <n v="63"/>
    <n v="696.96"/>
    <n v="5984"/>
    <n v="10.610000000000001"/>
    <s v="Erin"/>
  </r>
  <r>
    <n v="1193"/>
    <s v="Louis Parrish"/>
    <x v="2"/>
    <n v="0.03"/>
    <n v="7.96"/>
    <n v="4.95"/>
    <s v="Regular Air"/>
    <s v="Consumer"/>
    <x v="0"/>
    <x v="11"/>
    <s v="Small Box"/>
    <s v="Staples Plastic Wall Frames"/>
    <n v="0.41"/>
    <s v="United States"/>
    <s v="East"/>
    <s v="District of Columbia"/>
    <s v="Washington"/>
    <n v="20016"/>
    <x v="165"/>
    <d v="2015-06-19T00:00:00"/>
    <n v="22.25"/>
    <n v="17"/>
    <n v="149.41"/>
    <n v="5984"/>
    <n v="7.93"/>
    <s v="Erin"/>
  </r>
  <r>
    <n v="3098"/>
    <s v="Lorraine Boykin"/>
    <x v="2"/>
    <n v="0"/>
    <n v="11.7"/>
    <n v="6.96"/>
    <s v="Express Air"/>
    <s v="Consumer"/>
    <x v="2"/>
    <x v="8"/>
    <s v="Medium Box"/>
    <s v="Harmony HEPA Quiet Air Purifiers"/>
    <n v="0.5"/>
    <s v="United States"/>
    <s v="East"/>
    <s v="New York"/>
    <s v="Shirley"/>
    <n v="11967"/>
    <x v="165"/>
    <d v="2015-06-19T00:00:00"/>
    <n v="-11.247999999999999"/>
    <n v="10"/>
    <n v="131.69"/>
    <n v="89315"/>
    <n v="11.7"/>
    <s v="Erin"/>
  </r>
  <r>
    <n v="907"/>
    <s v="Rachel Casey"/>
    <x v="4"/>
    <n v="0.09"/>
    <n v="2.6"/>
    <n v="2.4"/>
    <s v="Regular Air"/>
    <s v="Home Office"/>
    <x v="2"/>
    <x v="2"/>
    <s v="Wrap Bag"/>
    <s v="12 Colored Short Pencils"/>
    <n v="0.57999999999999996"/>
    <s v="United States"/>
    <s v="South"/>
    <s v="Kentucky"/>
    <s v="Henderson"/>
    <n v="42420"/>
    <x v="165"/>
    <d v="2015-06-19T00:00:00"/>
    <n v="1107.4079999999999"/>
    <n v="12"/>
    <n v="31.73"/>
    <n v="86460"/>
    <n v="2.5100000000000002"/>
    <s v="Sam"/>
  </r>
  <r>
    <n v="317"/>
    <s v="Katherine Kearney"/>
    <x v="3"/>
    <n v="0.09"/>
    <n v="7.38"/>
    <n v="5.21"/>
    <s v="Regular Air"/>
    <s v="Corporate"/>
    <x v="0"/>
    <x v="11"/>
    <s v="Small Box"/>
    <s v="Eldon® Expressions™ Wood Desk Accessories, Oak"/>
    <n v="0.56000000000000005"/>
    <s v="United States"/>
    <s v="West"/>
    <s v="California"/>
    <s v="Lemon Grove"/>
    <n v="91945"/>
    <x v="165"/>
    <d v="2015-06-18T00:00:00"/>
    <n v="-27.16"/>
    <n v="9"/>
    <n v="66.55"/>
    <n v="86041"/>
    <n v="7.29"/>
    <s v="William"/>
  </r>
  <r>
    <n v="317"/>
    <s v="Katherine Kearney"/>
    <x v="3"/>
    <n v="0.04"/>
    <n v="5.98"/>
    <n v="5.15"/>
    <s v="Regular Air"/>
    <s v="Corporate"/>
    <x v="2"/>
    <x v="7"/>
    <s v="Small Box"/>
    <s v="Xerox 193"/>
    <n v="0.36"/>
    <s v="United States"/>
    <s v="West"/>
    <s v="California"/>
    <s v="Lemon Grove"/>
    <n v="91945"/>
    <x v="165"/>
    <d v="2015-06-18T00:00:00"/>
    <n v="-52.344000000000001"/>
    <n v="17"/>
    <n v="103.49"/>
    <n v="86041"/>
    <n v="5.94"/>
    <s v="William"/>
  </r>
  <r>
    <n v="317"/>
    <s v="Katherine Kearney"/>
    <x v="3"/>
    <n v="0.04"/>
    <n v="15.42"/>
    <n v="10.68"/>
    <s v="Regular Air"/>
    <s v="Corporate"/>
    <x v="2"/>
    <x v="6"/>
    <s v="Small Box"/>
    <s v="Decoflex Hanging Personal Folder File, Blue"/>
    <n v="0.57999999999999996"/>
    <s v="United States"/>
    <s v="West"/>
    <s v="California"/>
    <s v="Lemon Grove"/>
    <n v="91945"/>
    <x v="165"/>
    <d v="2015-06-18T00:00:00"/>
    <n v="-119.93600000000001"/>
    <n v="12"/>
    <n v="192.18"/>
    <n v="86041"/>
    <n v="15.38"/>
    <s v="William"/>
  </r>
  <r>
    <n v="395"/>
    <s v="Monica McCormick"/>
    <x v="0"/>
    <n v="0.04"/>
    <n v="15.98"/>
    <n v="4"/>
    <s v="Regular Air"/>
    <s v="Corporate"/>
    <x v="1"/>
    <x v="1"/>
    <s v="Small Box"/>
    <s v="Logitech Access Keyboard"/>
    <n v="0.37"/>
    <s v="United States"/>
    <s v="South"/>
    <s v="North Carolina"/>
    <s v="Albemarle"/>
    <n v="28001"/>
    <x v="166"/>
    <d v="2015-06-19T00:00:00"/>
    <n v="-19.207999999999998"/>
    <n v="4"/>
    <n v="64.59"/>
    <n v="86384"/>
    <n v="15.940000000000001"/>
    <s v="Sam"/>
  </r>
  <r>
    <n v="395"/>
    <s v="Monica McCormick"/>
    <x v="0"/>
    <n v="0.06"/>
    <n v="22.84"/>
    <n v="5.47"/>
    <s v="Regular Air"/>
    <s v="Corporate"/>
    <x v="2"/>
    <x v="7"/>
    <s v="Small Box"/>
    <s v="Xerox 1929"/>
    <n v="0.39"/>
    <s v="United States"/>
    <s v="South"/>
    <s v="North Carolina"/>
    <s v="Albemarle"/>
    <n v="28001"/>
    <x v="166"/>
    <d v="2015-06-20T00:00:00"/>
    <n v="7.44"/>
    <n v="20"/>
    <n v="461.94"/>
    <n v="86384"/>
    <n v="22.78"/>
    <s v="Sam"/>
  </r>
  <r>
    <n v="152"/>
    <s v="Kent Kerr"/>
    <x v="2"/>
    <n v="0.1"/>
    <n v="39.979999999999997"/>
    <n v="4"/>
    <s v="Regular Air"/>
    <s v="Small Business"/>
    <x v="1"/>
    <x v="1"/>
    <s v="Small Box"/>
    <s v="Microsoft Natural Keyboard Elite"/>
    <n v="0.7"/>
    <s v="United States"/>
    <s v="South"/>
    <s v="Tennessee"/>
    <s v="Knoxville"/>
    <n v="37918"/>
    <x v="166"/>
    <d v="2015-06-22T00:00:00"/>
    <n v="360.24"/>
    <n v="21"/>
    <n v="772.56"/>
    <n v="89525"/>
    <n v="39.879999999999995"/>
    <s v="Sam"/>
  </r>
  <r>
    <n v="1958"/>
    <s v="Vickie Martinez"/>
    <x v="2"/>
    <n v="0.09"/>
    <n v="30.98"/>
    <n v="6.5"/>
    <s v="Express Air"/>
    <s v="Consumer"/>
    <x v="1"/>
    <x v="1"/>
    <s v="Small Box"/>
    <s v="Belkin ErgoBoard™ Keyboard"/>
    <n v="0.64"/>
    <s v="United States"/>
    <s v="West"/>
    <s v="Oregon"/>
    <s v="West Linn"/>
    <n v="97068"/>
    <x v="166"/>
    <d v="2015-06-22T00:00:00"/>
    <n v="-55.97"/>
    <n v="7"/>
    <n v="204.34"/>
    <n v="89819"/>
    <n v="30.89"/>
    <s v="William"/>
  </r>
  <r>
    <n v="2954"/>
    <s v="William Sharma"/>
    <x v="2"/>
    <n v="0.09"/>
    <n v="12.22"/>
    <n v="2.85"/>
    <s v="Regular Air"/>
    <s v="Consumer"/>
    <x v="0"/>
    <x v="11"/>
    <s v="Small Pack"/>
    <s v="Aluminum Document Frame"/>
    <n v="0.55000000000000004"/>
    <s v="United States"/>
    <s v="Central"/>
    <s v="Minnesota"/>
    <s v="Maplewood"/>
    <n v="55119"/>
    <x v="166"/>
    <d v="2015-06-25T00:00:00"/>
    <n v="70.676699999999997"/>
    <n v="9"/>
    <n v="102.43"/>
    <n v="86427"/>
    <n v="12.13"/>
    <s v="Chris"/>
  </r>
  <r>
    <n v="553"/>
    <s v="Kristine Connolly"/>
    <x v="4"/>
    <n v="0.08"/>
    <n v="124.49"/>
    <n v="51.94"/>
    <s v="Delivery Truck"/>
    <s v="Corporate"/>
    <x v="0"/>
    <x v="0"/>
    <s v="Jumbo Box"/>
    <s v="Bevis 36 x 72 Conference Tables"/>
    <n v="0.63"/>
    <s v="United States"/>
    <s v="West"/>
    <s v="California"/>
    <s v="Los Angeles"/>
    <n v="90008"/>
    <x v="166"/>
    <d v="2015-06-19T00:00:00"/>
    <n v="-500.38"/>
    <n v="56"/>
    <n v="6831.37"/>
    <n v="359"/>
    <n v="124.41"/>
    <s v="William"/>
  </r>
  <r>
    <n v="555"/>
    <s v="Walter Young"/>
    <x v="4"/>
    <n v="0.08"/>
    <n v="124.49"/>
    <n v="51.94"/>
    <s v="Delivery Truck"/>
    <s v="Corporate"/>
    <x v="0"/>
    <x v="0"/>
    <s v="Jumbo Box"/>
    <s v="Bevis 36 x 72 Conference Tables"/>
    <n v="0.63"/>
    <s v="United States"/>
    <s v="West"/>
    <s v="Utah"/>
    <s v="Pleasant Grove"/>
    <n v="84062"/>
    <x v="166"/>
    <d v="2015-06-19T00:00:00"/>
    <n v="-250.19"/>
    <n v="14"/>
    <n v="1707.84"/>
    <n v="86192"/>
    <n v="124.41"/>
    <s v="William"/>
  </r>
  <r>
    <n v="2016"/>
    <s v="Wayne Bean"/>
    <x v="4"/>
    <n v="0.1"/>
    <n v="10.48"/>
    <n v="2.89"/>
    <s v="Regular Air"/>
    <s v="Corporate"/>
    <x v="2"/>
    <x v="2"/>
    <s v="Small Pack"/>
    <s v="Staples Battery-Operated Desktop Pencil Sharpener"/>
    <n v="0.6"/>
    <s v="United States"/>
    <s v="Central"/>
    <s v="Michigan"/>
    <s v="Southgate"/>
    <n v="48195"/>
    <x v="166"/>
    <d v="2015-06-19T00:00:00"/>
    <n v="-8.9039999999999999"/>
    <n v="4"/>
    <n v="40.29"/>
    <n v="86874"/>
    <n v="10.38"/>
    <s v="Chris"/>
  </r>
  <r>
    <n v="594"/>
    <s v="Charlie Moore"/>
    <x v="0"/>
    <n v="0.04"/>
    <n v="39.479999999999997"/>
    <n v="1.99"/>
    <s v="Regular Air"/>
    <s v="Consumer"/>
    <x v="1"/>
    <x v="1"/>
    <s v="Small Pack"/>
    <s v="80 Minute CD-R Spindle, 100/Pack - Staples"/>
    <n v="0.54"/>
    <s v="United States"/>
    <s v="Central"/>
    <s v="Indiana"/>
    <s v="Anderson"/>
    <n v="46016"/>
    <x v="167"/>
    <d v="2015-06-22T00:00:00"/>
    <n v="484.8492"/>
    <n v="18"/>
    <n v="702.68"/>
    <n v="86311"/>
    <n v="39.44"/>
    <s v="Chris"/>
  </r>
  <r>
    <n v="594"/>
    <s v="Charlie Moore"/>
    <x v="0"/>
    <n v="0.04"/>
    <n v="3.7"/>
    <n v="1.61"/>
    <s v="Regular Air"/>
    <s v="Consumer"/>
    <x v="0"/>
    <x v="11"/>
    <s v="Wrap Bag"/>
    <s v="3M Hangers With Command Adhesive"/>
    <n v="0.44"/>
    <s v="United States"/>
    <s v="Central"/>
    <s v="Indiana"/>
    <s v="Anderson"/>
    <n v="46016"/>
    <x v="167"/>
    <d v="2015-06-20T00:00:00"/>
    <n v="18"/>
    <n v="18"/>
    <n v="67.239999999999995"/>
    <n v="86311"/>
    <n v="3.66"/>
    <s v="Chris"/>
  </r>
  <r>
    <n v="1009"/>
    <s v="Kristin George"/>
    <x v="1"/>
    <n v="0.1"/>
    <n v="550.98"/>
    <n v="45.7"/>
    <s v="Delivery Truck"/>
    <s v="Corporate"/>
    <x v="0"/>
    <x v="0"/>
    <s v="Jumbo Box"/>
    <s v="Chromcraft Bull-Nose Wood Oval Conference Tables &amp; Bases"/>
    <n v="0.71"/>
    <s v="United States"/>
    <s v="East"/>
    <s v="Maine"/>
    <s v="Saco"/>
    <n v="4072"/>
    <x v="167"/>
    <d v="2015-06-21T00:00:00"/>
    <n v="818.54617499999995"/>
    <n v="14"/>
    <n v="6963.67"/>
    <n v="88372"/>
    <n v="550.88"/>
    <s v="Erin"/>
  </r>
  <r>
    <n v="1956"/>
    <s v="Justin Frank"/>
    <x v="1"/>
    <n v="0.09"/>
    <n v="40.98"/>
    <n v="6.5"/>
    <s v="Regular Air"/>
    <s v="Consumer"/>
    <x v="1"/>
    <x v="1"/>
    <s v="Small Box"/>
    <s v="Targus USB Numeric Keypad"/>
    <n v="0.74"/>
    <s v="United States"/>
    <s v="West"/>
    <s v="Colorado"/>
    <s v="Louisville"/>
    <n v="80027"/>
    <x v="167"/>
    <d v="2015-06-21T00:00:00"/>
    <n v="-50.244999999999997"/>
    <n v="19"/>
    <n v="746.91"/>
    <n v="89820"/>
    <n v="40.889999999999993"/>
    <s v="William"/>
  </r>
  <r>
    <n v="796"/>
    <s v="Amanda Conner"/>
    <x v="3"/>
    <n v="0.1"/>
    <n v="14.42"/>
    <n v="6.75"/>
    <s v="Regular Air"/>
    <s v="Corporate"/>
    <x v="2"/>
    <x v="8"/>
    <s v="Medium Box"/>
    <s v="Holmes Odor Grabber"/>
    <n v="0.52"/>
    <s v="United States"/>
    <s v="Central"/>
    <s v="Nebraska"/>
    <s v="Papillion"/>
    <n v="68046"/>
    <x v="167"/>
    <d v="2015-06-22T00:00:00"/>
    <n v="-20.103999999999999"/>
    <n v="1"/>
    <n v="15.49"/>
    <n v="86869"/>
    <n v="14.32"/>
    <s v="Chris"/>
  </r>
  <r>
    <n v="2323"/>
    <s v="Emma Buckley"/>
    <x v="3"/>
    <n v="0.06"/>
    <n v="4.9800000000000004"/>
    <n v="4.62"/>
    <s v="Express Air"/>
    <s v="Small Business"/>
    <x v="1"/>
    <x v="1"/>
    <s v="Small Pack"/>
    <s v="Imation 3.5&quot;, DISKETTE 44766 HGHLD3.52HD/FM, 10/Pack"/>
    <n v="0.64"/>
    <s v="United States"/>
    <s v="West"/>
    <s v="California"/>
    <s v="Coachella"/>
    <n v="92236"/>
    <x v="167"/>
    <d v="2015-06-19T00:00:00"/>
    <n v="-27.004999999999999"/>
    <n v="7"/>
    <n v="38.74"/>
    <n v="88722"/>
    <n v="4.9200000000000008"/>
    <s v="William"/>
  </r>
  <r>
    <n v="3138"/>
    <s v="Herbert Donnelly Swanson"/>
    <x v="3"/>
    <n v="0.05"/>
    <n v="4.0599999999999996"/>
    <n v="6.89"/>
    <s v="Express Air"/>
    <s v="Corporate"/>
    <x v="2"/>
    <x v="8"/>
    <s v="Small Box"/>
    <s v="Eureka Disposable Bags for Sanitaire® Vibra Groomer I® Upright Vac"/>
    <n v="0.6"/>
    <s v="United States"/>
    <s v="East"/>
    <s v="New Hampshire"/>
    <s v="Londonderry"/>
    <n v="3053"/>
    <x v="167"/>
    <d v="2015-06-21T00:00:00"/>
    <n v="-122.83499999999999"/>
    <n v="22"/>
    <n v="92.57"/>
    <n v="86796"/>
    <n v="4.01"/>
    <s v="Erin"/>
  </r>
  <r>
    <n v="3167"/>
    <s v="Ray Silverman"/>
    <x v="3"/>
    <n v="7.0000000000000007E-2"/>
    <n v="280.98"/>
    <n v="57"/>
    <s v="Delivery Truck"/>
    <s v="Corporate"/>
    <x v="0"/>
    <x v="9"/>
    <s v="Jumbo Drum"/>
    <s v="Hon 2090 “Pillow Soft” Series Mid Back Swivel/Tilt Chairs"/>
    <n v="0.78"/>
    <s v="United States"/>
    <s v="South"/>
    <s v="Florida"/>
    <s v="Ponte Vedra Beach"/>
    <n v="32004"/>
    <x v="167"/>
    <d v="2015-06-20T00:00:00"/>
    <n v="-283.9914"/>
    <n v="14"/>
    <n v="3936.61"/>
    <n v="86491"/>
    <n v="280.91000000000003"/>
    <s v="Sam"/>
  </r>
  <r>
    <n v="3167"/>
    <s v="Ray Silverman"/>
    <x v="3"/>
    <n v="0"/>
    <n v="4.9800000000000004"/>
    <n v="7.44"/>
    <s v="Regular Air"/>
    <s v="Corporate"/>
    <x v="2"/>
    <x v="7"/>
    <s v="Small Box"/>
    <s v="Xerox 1922"/>
    <n v="0.36"/>
    <s v="United States"/>
    <s v="South"/>
    <s v="Florida"/>
    <s v="Ponte Vedra Beach"/>
    <n v="32004"/>
    <x v="167"/>
    <d v="2015-06-21T00:00:00"/>
    <n v="-195.34200000000001"/>
    <n v="15"/>
    <n v="78.31"/>
    <n v="86491"/>
    <n v="4.9800000000000004"/>
    <s v="Sam"/>
  </r>
  <r>
    <n v="3167"/>
    <s v="Ray Silverman"/>
    <x v="3"/>
    <n v="0.1"/>
    <n v="3.98"/>
    <n v="0.83"/>
    <s v="Regular Air"/>
    <s v="Corporate"/>
    <x v="2"/>
    <x v="2"/>
    <s v="Wrap Bag"/>
    <s v="Fluorescent Highlighters by Dixon"/>
    <n v="0.51"/>
    <s v="United States"/>
    <s v="South"/>
    <s v="Florida"/>
    <s v="Ponte Vedra Beach"/>
    <n v="32004"/>
    <x v="167"/>
    <d v="2015-06-21T00:00:00"/>
    <n v="-89.709199999999996"/>
    <n v="11"/>
    <n v="42.46"/>
    <n v="86491"/>
    <n v="3.88"/>
    <s v="Sam"/>
  </r>
  <r>
    <n v="491"/>
    <s v="Toni Swanson"/>
    <x v="0"/>
    <n v="0.02"/>
    <n v="1360.14"/>
    <n v="14.7"/>
    <s v="Delivery Truck"/>
    <s v="Consumer"/>
    <x v="1"/>
    <x v="3"/>
    <s v="Jumbo Drum"/>
    <s v="Okidata ML395C Color Dot Matrix Printer"/>
    <n v="0.59"/>
    <s v="United States"/>
    <s v="East"/>
    <s v="New York"/>
    <s v="New York City"/>
    <n v="10154"/>
    <x v="168"/>
    <d v="2015-06-22T00:00:00"/>
    <n v="2028.12"/>
    <n v="22"/>
    <n v="31670.6"/>
    <n v="6562"/>
    <n v="1360.1200000000001"/>
    <s v="Erin"/>
  </r>
  <r>
    <n v="494"/>
    <s v="Jimmy Alston Holder"/>
    <x v="0"/>
    <n v="0.02"/>
    <n v="1360.14"/>
    <n v="14.7"/>
    <s v="Delivery Truck"/>
    <s v="Consumer"/>
    <x v="1"/>
    <x v="3"/>
    <s v="Jumbo Drum"/>
    <s v="Okidata ML395C Color Dot Matrix Printer"/>
    <n v="0.59"/>
    <s v="United States"/>
    <s v="West"/>
    <s v="Washington"/>
    <s v="Seattle"/>
    <n v="98115"/>
    <x v="168"/>
    <d v="2015-06-22T00:00:00"/>
    <n v="3042.18"/>
    <n v="6"/>
    <n v="8637.44"/>
    <n v="88908"/>
    <n v="1360.1200000000001"/>
    <s v="William"/>
  </r>
  <r>
    <n v="896"/>
    <s v="Jennifer Siegel"/>
    <x v="0"/>
    <n v="0.06"/>
    <n v="47.98"/>
    <n v="3.61"/>
    <s v="Regular Air"/>
    <s v="Corporate"/>
    <x v="1"/>
    <x v="1"/>
    <s v="Small Pack"/>
    <s v="DS/HD IBM Formatted Diskettes, 200/Pack - Staples"/>
    <n v="0.71"/>
    <s v="United States"/>
    <s v="Central"/>
    <s v="Texas"/>
    <s v="Denton"/>
    <n v="76201"/>
    <x v="168"/>
    <d v="2015-06-22T00:00:00"/>
    <n v="35.954999999999998"/>
    <n v="11"/>
    <n v="517.67999999999995"/>
    <n v="90167"/>
    <n v="47.919999999999995"/>
    <s v="Chris"/>
  </r>
  <r>
    <n v="2352"/>
    <s v="Kerry Beach"/>
    <x v="0"/>
    <n v="0.06"/>
    <n v="59.76"/>
    <n v="9.7100000000000009"/>
    <s v="Regular Air"/>
    <s v="Consumer"/>
    <x v="2"/>
    <x v="6"/>
    <s v="Small Box"/>
    <s v="Advantus 10-Drawer Portable Organizer, Chrome Metal Frame, Smoke Drawers"/>
    <n v="0.56999999999999995"/>
    <s v="United States"/>
    <s v="East"/>
    <s v="Maryland"/>
    <s v="Cumberland"/>
    <n v="21501"/>
    <x v="168"/>
    <d v="2015-06-23T00:00:00"/>
    <n v="756.67470000000003"/>
    <n v="18"/>
    <n v="1096.6300000000001"/>
    <n v="86165"/>
    <n v="59.699999999999996"/>
    <s v="Erin"/>
  </r>
  <r>
    <n v="2352"/>
    <s v="Kerry Beach"/>
    <x v="0"/>
    <n v="7.0000000000000007E-2"/>
    <n v="195.99"/>
    <n v="4.2"/>
    <s v="Regular Air"/>
    <s v="Consumer"/>
    <x v="1"/>
    <x v="12"/>
    <s v="Small Box"/>
    <s v="T65"/>
    <n v="0.56000000000000005"/>
    <s v="United States"/>
    <s v="East"/>
    <s v="Maryland"/>
    <s v="Cumberland"/>
    <n v="21501"/>
    <x v="168"/>
    <d v="2015-06-23T00:00:00"/>
    <n v="-222.34299999999999"/>
    <n v="4"/>
    <n v="632.12"/>
    <n v="86165"/>
    <n v="195.92000000000002"/>
    <s v="Erin"/>
  </r>
  <r>
    <n v="1123"/>
    <s v="Peggy Lanier"/>
    <x v="1"/>
    <n v="0.09"/>
    <n v="175.99"/>
    <n v="4.99"/>
    <s v="Regular Air"/>
    <s v="Small Business"/>
    <x v="1"/>
    <x v="12"/>
    <s v="Small Box"/>
    <s v="5165"/>
    <n v="0.59"/>
    <s v="United States"/>
    <s v="West"/>
    <s v="California"/>
    <s v="Roseville"/>
    <n v="95661"/>
    <x v="168"/>
    <d v="2015-06-22T00:00:00"/>
    <n v="2169.7464"/>
    <n v="22"/>
    <n v="3144.56"/>
    <n v="87016"/>
    <n v="175.9"/>
    <s v="William"/>
  </r>
  <r>
    <n v="1124"/>
    <s v="Randy Jiang"/>
    <x v="1"/>
    <n v="0.09"/>
    <n v="160.97999999999999"/>
    <n v="35.020000000000003"/>
    <s v="Delivery Truck"/>
    <s v="Small Business"/>
    <x v="0"/>
    <x v="10"/>
    <s v="Jumbo Box"/>
    <s v="Rush Hierlooms Collection Rich Wood Bookcases"/>
    <n v="0.72"/>
    <s v="United States"/>
    <s v="East"/>
    <s v="Connecticut"/>
    <s v="Norwich"/>
    <n v="6360"/>
    <x v="168"/>
    <d v="2015-06-21T00:00:00"/>
    <n v="-229.93"/>
    <n v="18"/>
    <n v="2653.02"/>
    <n v="87016"/>
    <n v="160.88999999999999"/>
    <s v="Erin"/>
  </r>
  <r>
    <n v="1432"/>
    <s v="Kerry Green"/>
    <x v="2"/>
    <n v="7.0000000000000007E-2"/>
    <n v="10.98"/>
    <n v="4.8"/>
    <s v="Regular Air"/>
    <s v="Corporate"/>
    <x v="2"/>
    <x v="15"/>
    <s v="Small Box"/>
    <s v="Manila Recycled Extra-Heavyweight Clasp Envelopes, 6&quot; x 9&quot;"/>
    <n v="0.36"/>
    <s v="United States"/>
    <s v="Central"/>
    <s v="Indiana"/>
    <s v="Indianapolis"/>
    <n v="46203"/>
    <x v="168"/>
    <d v="2015-06-27T00:00:00"/>
    <n v="52.92"/>
    <n v="16"/>
    <n v="165.21"/>
    <n v="86827"/>
    <n v="10.91"/>
    <s v="Chris"/>
  </r>
  <r>
    <n v="491"/>
    <s v="Toni Swanson"/>
    <x v="3"/>
    <n v="0.02"/>
    <n v="9.06"/>
    <n v="9.86"/>
    <s v="Regular Air"/>
    <s v="Consumer"/>
    <x v="2"/>
    <x v="7"/>
    <s v="Small Box"/>
    <s v="Southworth 25% Cotton Linen-Finish Paper &amp; Envelopes"/>
    <n v="0.4"/>
    <s v="United States"/>
    <s v="East"/>
    <s v="New York"/>
    <s v="New York City"/>
    <n v="10154"/>
    <x v="168"/>
    <d v="2015-06-22T00:00:00"/>
    <n v="-63.51"/>
    <n v="24"/>
    <n v="239.82"/>
    <n v="42852"/>
    <n v="9.0400000000000009"/>
    <s v="Erin"/>
  </r>
  <r>
    <n v="494"/>
    <s v="Jimmy Alston Holder"/>
    <x v="3"/>
    <n v="0.02"/>
    <n v="9.06"/>
    <n v="9.86"/>
    <s v="Regular Air"/>
    <s v="Consumer"/>
    <x v="2"/>
    <x v="7"/>
    <s v="Small Box"/>
    <s v="Southworth 25% Cotton Linen-Finish Paper &amp; Envelopes"/>
    <n v="0.4"/>
    <s v="United States"/>
    <s v="West"/>
    <s v="Washington"/>
    <s v="Seattle"/>
    <n v="98115"/>
    <x v="168"/>
    <d v="2015-06-22T00:00:00"/>
    <n v="-31.754999999999999"/>
    <n v="6"/>
    <n v="59.95"/>
    <n v="88908"/>
    <n v="9.0400000000000009"/>
    <s v="William"/>
  </r>
  <r>
    <n v="1424"/>
    <s v="Robyn Zhou"/>
    <x v="3"/>
    <n v="0.05"/>
    <n v="8.0399999999999991"/>
    <n v="8.94"/>
    <s v="Regular Air"/>
    <s v="Home Office"/>
    <x v="2"/>
    <x v="5"/>
    <s v="Small Box"/>
    <s v="Fellowes Twister Kit, Gray/Clear, 3/pkg"/>
    <n v="0.4"/>
    <s v="United States"/>
    <s v="West"/>
    <s v="Colorado"/>
    <s v="Englewood"/>
    <n v="80112"/>
    <x v="168"/>
    <d v="2015-06-22T00:00:00"/>
    <n v="-164.3948"/>
    <n v="15"/>
    <n v="121.36"/>
    <n v="89449"/>
    <n v="7.9899999999999993"/>
    <s v="William"/>
  </r>
  <r>
    <n v="2487"/>
    <s v="Michelle Bryant Phillips"/>
    <x v="3"/>
    <n v="0.04"/>
    <n v="3.08"/>
    <n v="0.99"/>
    <s v="Regular Air"/>
    <s v="Small Business"/>
    <x v="2"/>
    <x v="13"/>
    <s v="Small Box"/>
    <s v="Avery 481"/>
    <n v="0.37"/>
    <s v="United States"/>
    <s v="South"/>
    <s v="Georgia"/>
    <s v="Tucker"/>
    <n v="30084"/>
    <x v="168"/>
    <d v="2015-06-21T00:00:00"/>
    <n v="257.08319999999998"/>
    <n v="14"/>
    <n v="43.41"/>
    <n v="91415"/>
    <n v="3.04"/>
    <s v="Sam"/>
  </r>
  <r>
    <n v="2487"/>
    <s v="Michelle Bryant Phillips"/>
    <x v="3"/>
    <n v="0.1"/>
    <n v="2.78"/>
    <n v="1.25"/>
    <s v="Regular Air"/>
    <s v="Small Business"/>
    <x v="2"/>
    <x v="2"/>
    <s v="Wrap Bag"/>
    <s v="Newell 318"/>
    <n v="0.59"/>
    <s v="United States"/>
    <s v="South"/>
    <s v="Georgia"/>
    <s v="Tucker"/>
    <n v="30084"/>
    <x v="168"/>
    <d v="2015-06-21T00:00:00"/>
    <n v="0.78539999999999999"/>
    <n v="18"/>
    <n v="46.42"/>
    <n v="91415"/>
    <n v="2.6799999999999997"/>
    <s v="Sam"/>
  </r>
  <r>
    <n v="2713"/>
    <s v="Lynda Banks"/>
    <x v="0"/>
    <n v="7.0000000000000007E-2"/>
    <n v="2.88"/>
    <n v="0.5"/>
    <s v="Regular Air"/>
    <s v="Corporate"/>
    <x v="2"/>
    <x v="13"/>
    <s v="Small Box"/>
    <s v="Avery 492"/>
    <n v="0.39"/>
    <s v="United States"/>
    <s v="Central"/>
    <s v="Michigan"/>
    <s v="Kalamazoo"/>
    <n v="49001"/>
    <x v="169"/>
    <d v="2015-06-24T00:00:00"/>
    <n v="17.429400000000001"/>
    <n v="9"/>
    <n v="25.26"/>
    <n v="88701"/>
    <n v="2.81"/>
    <s v="Chris"/>
  </r>
  <r>
    <n v="2713"/>
    <s v="Lynda Banks"/>
    <x v="0"/>
    <n v="0.03"/>
    <n v="348.21"/>
    <n v="40.19"/>
    <s v="Delivery Truck"/>
    <s v="Corporate"/>
    <x v="0"/>
    <x v="0"/>
    <s v="Jumbo Box"/>
    <s v="Bretford CR4500 Series Slim Rectangular Table"/>
    <n v="0.62"/>
    <s v="United States"/>
    <s v="Central"/>
    <s v="Michigan"/>
    <s v="Kalamazoo"/>
    <n v="49001"/>
    <x v="169"/>
    <d v="2015-06-22T00:00:00"/>
    <n v="-178.86959999999999"/>
    <n v="2"/>
    <n v="736.16"/>
    <n v="88701"/>
    <n v="348.18"/>
    <s v="Chris"/>
  </r>
  <r>
    <n v="2049"/>
    <s v="Kenneth Pollock"/>
    <x v="1"/>
    <n v="0.03"/>
    <n v="15.28"/>
    <n v="1.99"/>
    <s v="Regular Air"/>
    <s v="Corporate"/>
    <x v="1"/>
    <x v="1"/>
    <s v="Small Pack"/>
    <s v="Memorex 4.7GB DVD+R, 3/Pack"/>
    <n v="0.42"/>
    <s v="United States"/>
    <s v="South"/>
    <s v="Virginia"/>
    <s v="Harrisonburg"/>
    <n v="22801"/>
    <x v="169"/>
    <d v="2015-06-23T00:00:00"/>
    <n v="-266.68599999999998"/>
    <n v="19"/>
    <n v="290.98"/>
    <n v="88220"/>
    <n v="15.25"/>
    <s v="Sam"/>
  </r>
  <r>
    <n v="2049"/>
    <s v="Kenneth Pollock"/>
    <x v="1"/>
    <n v="0.09"/>
    <n v="1.76"/>
    <n v="0.7"/>
    <s v="Regular Air"/>
    <s v="Corporate"/>
    <x v="2"/>
    <x v="2"/>
    <s v="Wrap Bag"/>
    <s v="Newell 326"/>
    <n v="0.56000000000000005"/>
    <s v="United States"/>
    <s v="South"/>
    <s v="Virginia"/>
    <s v="Harrisonburg"/>
    <n v="22801"/>
    <x v="169"/>
    <d v="2015-06-24T00:00:00"/>
    <n v="-12.278"/>
    <n v="13"/>
    <n v="21.77"/>
    <n v="88220"/>
    <n v="1.67"/>
    <s v="Sam"/>
  </r>
  <r>
    <n v="2305"/>
    <s v="Pat Kinney"/>
    <x v="1"/>
    <n v="0"/>
    <n v="90.48"/>
    <n v="19.989999999999998"/>
    <s v="Regular Air"/>
    <s v="Small Business"/>
    <x v="2"/>
    <x v="15"/>
    <s v="Small Box"/>
    <s v="Tyvek® Side-Opening Peel &amp; Seel® Expanding Envelopes"/>
    <n v="0.4"/>
    <s v="United States"/>
    <s v="Central"/>
    <s v="South Dakota"/>
    <s v="Watertown"/>
    <n v="57201"/>
    <x v="169"/>
    <d v="2015-06-24T00:00:00"/>
    <n v="800.25509999999997"/>
    <n v="12"/>
    <n v="1159.79"/>
    <n v="89869"/>
    <n v="90.48"/>
    <s v="Chris"/>
  </r>
  <r>
    <n v="648"/>
    <s v="Steve O'Brien"/>
    <x v="3"/>
    <n v="0.02"/>
    <n v="25.38"/>
    <n v="8.99"/>
    <s v="Regular Air"/>
    <s v="Home Office"/>
    <x v="0"/>
    <x v="11"/>
    <s v="Small Pack"/>
    <s v="Executive Impressions 13&quot; Chairman Wall Clock"/>
    <n v="0.5"/>
    <s v="United States"/>
    <s v="Central"/>
    <s v="Illinois"/>
    <s v="Bolingbrook"/>
    <n v="60440"/>
    <x v="169"/>
    <d v="2015-06-22T00:00:00"/>
    <n v="-10.36"/>
    <n v="1"/>
    <n v="34.11"/>
    <n v="91365"/>
    <n v="25.36"/>
    <s v="Chris"/>
  </r>
  <r>
    <n v="792"/>
    <s v="Holly Pate"/>
    <x v="3"/>
    <n v="0.09"/>
    <n v="6.48"/>
    <n v="9.68"/>
    <s v="Regular Air"/>
    <s v="Corporate"/>
    <x v="2"/>
    <x v="7"/>
    <s v="Small Box"/>
    <s v="Xerox 1993"/>
    <n v="0.36"/>
    <s v="United States"/>
    <s v="Central"/>
    <s v="Oklahoma"/>
    <s v="Mustang"/>
    <n v="73064"/>
    <x v="169"/>
    <d v="2015-06-22T00:00:00"/>
    <n v="-204.16"/>
    <n v="16"/>
    <n v="99.92"/>
    <n v="88753"/>
    <n v="6.3900000000000006"/>
    <s v="Chris"/>
  </r>
  <r>
    <n v="1511"/>
    <s v="Joseph Dawson"/>
    <x v="0"/>
    <n v="0.09"/>
    <n v="20.98"/>
    <n v="1.49"/>
    <s v="Regular Air"/>
    <s v="Corporate"/>
    <x v="2"/>
    <x v="5"/>
    <s v="Small Box"/>
    <s v="Avery Legal 4-Ring Binder"/>
    <n v="0.35"/>
    <s v="United States"/>
    <s v="Central"/>
    <s v="Indiana"/>
    <s v="Muncie"/>
    <n v="47302"/>
    <x v="170"/>
    <d v="2015-06-24T00:00:00"/>
    <n v="199.1823"/>
    <n v="14"/>
    <n v="288.67"/>
    <n v="90303"/>
    <n v="20.89"/>
    <s v="Chris"/>
  </r>
  <r>
    <n v="2874"/>
    <s v="Marian Willis"/>
    <x v="0"/>
    <n v="0.03"/>
    <n v="304.99"/>
    <n v="19.989999999999998"/>
    <s v="Regular Air"/>
    <s v="Home Office"/>
    <x v="2"/>
    <x v="5"/>
    <s v="Small Box"/>
    <s v="Ibico Hi-Tech Manual Binding System"/>
    <n v="0.4"/>
    <s v="United States"/>
    <s v="Central"/>
    <s v="Nebraska"/>
    <s v="La Vista"/>
    <n v="68128"/>
    <x v="170"/>
    <d v="2015-06-24T00:00:00"/>
    <n v="4033.6089000000002"/>
    <n v="19"/>
    <n v="5845.81"/>
    <n v="89874"/>
    <n v="304.96000000000004"/>
    <s v="Chris"/>
  </r>
  <r>
    <n v="2874"/>
    <s v="Marian Willis"/>
    <x v="0"/>
    <n v="0.09"/>
    <n v="65.989999999999995"/>
    <n v="8.99"/>
    <s v="Regular Air"/>
    <s v="Home Office"/>
    <x v="1"/>
    <x v="12"/>
    <s v="Small Box"/>
    <s v="V 3600 Series"/>
    <n v="0.57999999999999996"/>
    <s v="United States"/>
    <s v="Central"/>
    <s v="Nebraska"/>
    <s v="La Vista"/>
    <n v="68128"/>
    <x v="170"/>
    <d v="2015-06-24T00:00:00"/>
    <n v="141.7824"/>
    <n v="12"/>
    <n v="633.85"/>
    <n v="89874"/>
    <n v="65.899999999999991"/>
    <s v="Chris"/>
  </r>
  <r>
    <n v="2963"/>
    <s v="Frances Johnson"/>
    <x v="0"/>
    <n v="0.01"/>
    <n v="7.98"/>
    <n v="6.5"/>
    <s v="Regular Air"/>
    <s v="Consumer"/>
    <x v="2"/>
    <x v="6"/>
    <s v="Medium Box"/>
    <s v="Iris Project Case"/>
    <n v="0.59"/>
    <s v="United States"/>
    <s v="East"/>
    <s v="Maryland"/>
    <s v="Middle River"/>
    <n v="21220"/>
    <x v="170"/>
    <d v="2015-06-23T00:00:00"/>
    <n v="-34.591999999999999"/>
    <n v="4"/>
    <n v="34.909999999999997"/>
    <n v="88612"/>
    <n v="7.9700000000000006"/>
    <s v="Erin"/>
  </r>
  <r>
    <n v="3132"/>
    <s v="Anita Kang"/>
    <x v="1"/>
    <n v="0.1"/>
    <n v="180.98"/>
    <n v="26.2"/>
    <s v="Delivery Truck"/>
    <s v="Corporate"/>
    <x v="0"/>
    <x v="9"/>
    <s v="Jumbo Drum"/>
    <s v="Global Ergonomic Managers Chair"/>
    <n v="0.59"/>
    <s v="United States"/>
    <s v="Central"/>
    <s v="Illinois"/>
    <s v="Mundelein"/>
    <n v="60060"/>
    <x v="170"/>
    <d v="2015-06-23T00:00:00"/>
    <n v="-64.664000000000001"/>
    <n v="3"/>
    <n v="519.41999999999996"/>
    <n v="86790"/>
    <n v="180.88"/>
    <s v="Chris"/>
  </r>
  <r>
    <n v="437"/>
    <s v="Alice Berger McIntyre"/>
    <x v="2"/>
    <n v="0.05"/>
    <n v="125.99"/>
    <n v="8.08"/>
    <s v="Regular Air"/>
    <s v="Small Business"/>
    <x v="1"/>
    <x v="12"/>
    <s v="Small Box"/>
    <s v="StarTAC ST7762"/>
    <n v="0.56999999999999995"/>
    <s v="United States"/>
    <s v="East"/>
    <s v="Massachusetts"/>
    <s v="Lunenburg"/>
    <n v="1462"/>
    <x v="170"/>
    <d v="2015-06-27T00:00:00"/>
    <n v="427.11840000000001"/>
    <n v="9"/>
    <n v="952.26"/>
    <n v="90695"/>
    <n v="125.94"/>
    <s v="Erin"/>
  </r>
  <r>
    <n v="1127"/>
    <s v="Ray Grady"/>
    <x v="2"/>
    <n v="0.04"/>
    <n v="4.71"/>
    <n v="0.7"/>
    <s v="Regular Air"/>
    <s v="Consumer"/>
    <x v="2"/>
    <x v="14"/>
    <s v="Wrap Bag"/>
    <s v="Plymouth Boxed Rubber Bands by Plymouth"/>
    <n v="0.8"/>
    <s v="United States"/>
    <s v="Central"/>
    <s v="Texas"/>
    <s v="Eagle Pass"/>
    <n v="78852"/>
    <x v="170"/>
    <d v="2015-06-26T00:00:00"/>
    <n v="4.53"/>
    <n v="19"/>
    <n v="90.52"/>
    <n v="87222"/>
    <n v="4.67"/>
    <s v="Chris"/>
  </r>
  <r>
    <n v="1128"/>
    <s v="Kurt O'Connor"/>
    <x v="2"/>
    <n v="0.06"/>
    <n v="4.2"/>
    <n v="2.2599999999999998"/>
    <s v="Regular Air"/>
    <s v="Consumer"/>
    <x v="2"/>
    <x v="7"/>
    <s v="Wrap Bag"/>
    <s v="Important Message Pads, 50 4-1/4 x 5-1/2 Forms per Pad"/>
    <n v="0.36"/>
    <s v="United States"/>
    <s v="Central"/>
    <s v="Texas"/>
    <s v="Edinburg"/>
    <n v="78539"/>
    <x v="170"/>
    <d v="2015-06-27T00:00:00"/>
    <n v="9.7799999999999994"/>
    <n v="13"/>
    <n v="55.97"/>
    <n v="87222"/>
    <n v="4.1400000000000006"/>
    <s v="Chris"/>
  </r>
  <r>
    <n v="2279"/>
    <s v="Lucille McGee"/>
    <x v="2"/>
    <n v="0.04"/>
    <n v="4.4800000000000004"/>
    <n v="2.5"/>
    <s v="Express Air"/>
    <s v="Home Office"/>
    <x v="2"/>
    <x v="15"/>
    <s v="Small Box"/>
    <s v="Ampad #10 Peel &amp; Seel® Holiday Envelopes"/>
    <n v="0.37"/>
    <s v="United States"/>
    <s v="East"/>
    <s v="Pennsylvania"/>
    <s v="Greensburg"/>
    <n v="15601"/>
    <x v="170"/>
    <d v="2015-06-26T00:00:00"/>
    <n v="10.32"/>
    <n v="7"/>
    <n v="35.93"/>
    <n v="85949"/>
    <n v="4.4400000000000004"/>
    <s v="Erin"/>
  </r>
  <r>
    <n v="101"/>
    <s v="Claudia Boyle"/>
    <x v="4"/>
    <n v="0.1"/>
    <n v="19.98"/>
    <n v="4"/>
    <s v="Regular Air"/>
    <s v="Consumer"/>
    <x v="1"/>
    <x v="1"/>
    <s v="Small Box"/>
    <s v="Belkin 105-Key Black Keyboard"/>
    <n v="0.68"/>
    <s v="United States"/>
    <s v="East"/>
    <s v="Maine"/>
    <s v="Biddeford"/>
    <n v="4005"/>
    <x v="170"/>
    <d v="2015-06-24T00:00:00"/>
    <n v="-16.2"/>
    <n v="16"/>
    <n v="303.58999999999997"/>
    <n v="88205"/>
    <n v="19.88"/>
    <s v="Erin"/>
  </r>
  <r>
    <n v="102"/>
    <s v="Caroline Johnston"/>
    <x v="4"/>
    <n v="0.1"/>
    <n v="19.98"/>
    <n v="4"/>
    <s v="Regular Air"/>
    <s v="Consumer"/>
    <x v="1"/>
    <x v="1"/>
    <s v="Small Box"/>
    <s v="Belkin 105-Key Black Keyboard"/>
    <n v="0.68"/>
    <s v="United States"/>
    <s v="East"/>
    <s v="Massachusetts"/>
    <s v="Boston"/>
    <n v="2129"/>
    <x v="170"/>
    <d v="2015-06-24T00:00:00"/>
    <n v="-20.25"/>
    <n v="65"/>
    <n v="1233.32"/>
    <n v="3397"/>
    <n v="19.88"/>
    <s v="Erin"/>
  </r>
  <r>
    <n v="102"/>
    <s v="Caroline Johnston"/>
    <x v="4"/>
    <n v="0.09"/>
    <n v="2.88"/>
    <n v="1.49"/>
    <s v="Regular Air"/>
    <s v="Consumer"/>
    <x v="2"/>
    <x v="5"/>
    <s v="Small Box"/>
    <s v="Avery Durable Binders"/>
    <n v="0.36"/>
    <s v="United States"/>
    <s v="East"/>
    <s v="Massachusetts"/>
    <s v="Boston"/>
    <n v="2129"/>
    <x v="170"/>
    <d v="2015-06-23T00:00:00"/>
    <n v="-3.3809999999999998"/>
    <n v="17"/>
    <n v="47.31"/>
    <n v="3397"/>
    <n v="2.79"/>
    <s v="Erin"/>
  </r>
  <r>
    <n v="109"/>
    <s v="Tom McFarland"/>
    <x v="4"/>
    <n v="0.09"/>
    <n v="2.88"/>
    <n v="1.49"/>
    <s v="Regular Air"/>
    <s v="Consumer"/>
    <x v="2"/>
    <x v="5"/>
    <s v="Small Box"/>
    <s v="Avery Durable Binders"/>
    <n v="0.36"/>
    <s v="United States"/>
    <s v="East"/>
    <s v="New Jersey"/>
    <s v="Lodi"/>
    <n v="7644"/>
    <x v="170"/>
    <d v="2015-06-23T00:00:00"/>
    <n v="-2.7048000000000001"/>
    <n v="4"/>
    <n v="11.13"/>
    <n v="88205"/>
    <n v="2.79"/>
    <s v="Erin"/>
  </r>
  <r>
    <n v="522"/>
    <s v="Aaron Riggs"/>
    <x v="4"/>
    <n v="0.02"/>
    <n v="150.97999999999999"/>
    <n v="13.99"/>
    <s v="Express Air"/>
    <s v="Small Business"/>
    <x v="1"/>
    <x v="3"/>
    <s v="Medium Box"/>
    <s v="Canon MP41DH Printing Calculator"/>
    <n v="0.38"/>
    <s v="United States"/>
    <s v="West"/>
    <s v="Oregon"/>
    <s v="Redmond"/>
    <n v="97756"/>
    <x v="170"/>
    <d v="2015-06-24T00:00:00"/>
    <n v="26.1"/>
    <n v="3"/>
    <n v="480.37"/>
    <n v="89327"/>
    <n v="150.95999999999998"/>
    <s v="William"/>
  </r>
  <r>
    <n v="522"/>
    <s v="Aaron Riggs"/>
    <x v="4"/>
    <n v="0.1"/>
    <n v="5.43"/>
    <n v="0.95"/>
    <s v="Regular Air"/>
    <s v="Small Business"/>
    <x v="2"/>
    <x v="7"/>
    <s v="Wrap Bag"/>
    <s v="Wirebound Message Book, 4 per Page"/>
    <n v="0.36"/>
    <s v="United States"/>
    <s v="West"/>
    <s v="Oregon"/>
    <s v="Redmond"/>
    <n v="97756"/>
    <x v="170"/>
    <d v="2015-06-24T00:00:00"/>
    <n v="-2.58"/>
    <n v="1"/>
    <n v="5.76"/>
    <n v="89327"/>
    <n v="5.33"/>
    <s v="William"/>
  </r>
  <r>
    <n v="522"/>
    <s v="Aaron Riggs"/>
    <x v="4"/>
    <n v="0.01"/>
    <n v="179.29"/>
    <n v="29.21"/>
    <s v="Delivery Truck"/>
    <s v="Small Business"/>
    <x v="0"/>
    <x v="0"/>
    <s v="Jumbo Box"/>
    <s v="Bevis Round Conference Table Top, X-Base"/>
    <n v="0.74"/>
    <s v="United States"/>
    <s v="West"/>
    <s v="Oregon"/>
    <s v="Redmond"/>
    <n v="97756"/>
    <x v="170"/>
    <d v="2015-06-23T00:00:00"/>
    <n v="2800.12"/>
    <n v="21"/>
    <n v="3112.13"/>
    <n v="89327"/>
    <n v="179.28"/>
    <s v="William"/>
  </r>
  <r>
    <n v="445"/>
    <s v="Judy Barrett"/>
    <x v="1"/>
    <n v="0.09"/>
    <n v="200.98"/>
    <n v="55.96"/>
    <s v="Delivery Truck"/>
    <s v="Small Business"/>
    <x v="0"/>
    <x v="10"/>
    <s v="Jumbo Box"/>
    <s v="O'Sullivan Living Dimensions 3-Shelf Bookcases"/>
    <n v="0.75"/>
    <s v="United States"/>
    <s v="Central"/>
    <s v="Nebraska"/>
    <s v="Norfolk"/>
    <n v="68701"/>
    <x v="171"/>
    <d v="2015-06-24T00:00:00"/>
    <n v="-512.87199999999996"/>
    <n v="9"/>
    <n v="1766.68"/>
    <n v="88084"/>
    <n v="200.89"/>
    <s v="Chris"/>
  </r>
  <r>
    <n v="445"/>
    <s v="Judy Barrett"/>
    <x v="1"/>
    <n v="0.09"/>
    <n v="2.78"/>
    <n v="0.97"/>
    <s v="Regular Air"/>
    <s v="Small Business"/>
    <x v="2"/>
    <x v="2"/>
    <s v="Wrap Bag"/>
    <s v="Newell 333"/>
    <n v="0.59"/>
    <s v="United States"/>
    <s v="Central"/>
    <s v="Nebraska"/>
    <s v="Norfolk"/>
    <n v="68701"/>
    <x v="171"/>
    <d v="2015-06-24T00:00:00"/>
    <n v="-3.7839999999999998"/>
    <n v="11"/>
    <n v="29.02"/>
    <n v="88084"/>
    <n v="2.69"/>
    <s v="Chris"/>
  </r>
  <r>
    <n v="2333"/>
    <s v="Megan Woods"/>
    <x v="1"/>
    <n v="0.06"/>
    <n v="180.98"/>
    <n v="26.2"/>
    <s v="Delivery Truck"/>
    <s v="Small Business"/>
    <x v="0"/>
    <x v="9"/>
    <s v="Jumbo Drum"/>
    <s v="Global Ergonomic Managers Chair"/>
    <n v="0.59"/>
    <s v="United States"/>
    <s v="Central"/>
    <s v="Wisconsin"/>
    <s v="Green Bay"/>
    <n v="54302"/>
    <x v="171"/>
    <d v="2015-06-24T00:00:00"/>
    <n v="-122.235"/>
    <n v="1"/>
    <n v="191.73"/>
    <n v="89611"/>
    <n v="180.92"/>
    <s v="Chris"/>
  </r>
  <r>
    <n v="1548"/>
    <s v="John Bray"/>
    <x v="2"/>
    <n v="0"/>
    <n v="599.99"/>
    <n v="24.49"/>
    <s v="Regular Air"/>
    <s v="Corporate"/>
    <x v="1"/>
    <x v="4"/>
    <s v="Large Box"/>
    <s v="Canon Image Class D660 Copier"/>
    <n v="0.44"/>
    <s v="United States"/>
    <s v="Central"/>
    <s v="Indiana"/>
    <s v="Richmond"/>
    <n v="47374"/>
    <x v="171"/>
    <d v="2015-06-25T00:00:00"/>
    <n v="-367.16500000000002"/>
    <n v="18"/>
    <n v="11015.82"/>
    <n v="88487"/>
    <n v="599.99"/>
    <s v="Chris"/>
  </r>
  <r>
    <n v="2215"/>
    <s v="Christopher High"/>
    <x v="2"/>
    <n v="7.0000000000000007E-2"/>
    <n v="3.28"/>
    <n v="3.97"/>
    <s v="Regular Air"/>
    <s v="Corporate"/>
    <x v="2"/>
    <x v="2"/>
    <s v="Wrap Bag"/>
    <s v="Newell 337"/>
    <n v="0.56000000000000005"/>
    <s v="United States"/>
    <s v="East"/>
    <s v="Ohio"/>
    <s v="Massillon"/>
    <n v="44646"/>
    <x v="171"/>
    <d v="2015-06-23T00:00:00"/>
    <n v="-22.175999999999998"/>
    <n v="4"/>
    <n v="14.76"/>
    <n v="90314"/>
    <n v="3.21"/>
    <s v="Erin"/>
  </r>
  <r>
    <n v="2216"/>
    <s v="Clara Kaplan"/>
    <x v="2"/>
    <n v="0.02"/>
    <n v="256.99"/>
    <n v="11.25"/>
    <s v="Regular Air"/>
    <s v="Corporate"/>
    <x v="1"/>
    <x v="1"/>
    <s v="Small Box"/>
    <s v="Hayes Optima 56K V.90 Internal Voice Modem"/>
    <n v="0.51"/>
    <s v="United States"/>
    <s v="East"/>
    <s v="Ohio"/>
    <s v="Medina"/>
    <n v="44256"/>
    <x v="171"/>
    <d v="2015-06-30T00:00:00"/>
    <n v="-214.10400000000001"/>
    <n v="3"/>
    <n v="808.44"/>
    <n v="90314"/>
    <n v="256.97000000000003"/>
    <s v="Erin"/>
  </r>
  <r>
    <n v="2216"/>
    <s v="Clara Kaplan"/>
    <x v="2"/>
    <n v="0.01"/>
    <n v="6.48"/>
    <n v="5.14"/>
    <s v="Regular Air"/>
    <s v="Corporate"/>
    <x v="2"/>
    <x v="7"/>
    <s v="Small Box"/>
    <s v="Xerox 23"/>
    <n v="0.37"/>
    <s v="United States"/>
    <s v="East"/>
    <s v="Ohio"/>
    <s v="Medina"/>
    <n v="44256"/>
    <x v="171"/>
    <d v="2015-06-25T00:00:00"/>
    <n v="-26.936"/>
    <n v="10"/>
    <n v="67.41"/>
    <n v="90314"/>
    <n v="6.4700000000000006"/>
    <s v="Erin"/>
  </r>
  <r>
    <n v="2352"/>
    <s v="Kerry Beach"/>
    <x v="3"/>
    <n v="0.09"/>
    <n v="71.37"/>
    <n v="69"/>
    <s v="Regular Air"/>
    <s v="Home Office"/>
    <x v="0"/>
    <x v="0"/>
    <s v="Large Box"/>
    <s v="Lesro Sheffield Collection Coffee Table, End Table, Center Table, Corner Table"/>
    <n v="0.68"/>
    <s v="United States"/>
    <s v="East"/>
    <s v="Maryland"/>
    <s v="Cumberland"/>
    <n v="21501"/>
    <x v="171"/>
    <d v="2015-06-24T00:00:00"/>
    <n v="-1537.1356000000001"/>
    <n v="19"/>
    <n v="1302.98"/>
    <n v="86166"/>
    <n v="71.28"/>
    <s v="Erin"/>
  </r>
  <r>
    <n v="2044"/>
    <s v="Jay Simon"/>
    <x v="2"/>
    <n v="0.09"/>
    <n v="20.99"/>
    <n v="2.5"/>
    <s v="Regular Air"/>
    <s v="Corporate"/>
    <x v="1"/>
    <x v="12"/>
    <s v="Wrap Bag"/>
    <s v="Accessory37"/>
    <n v="0.81"/>
    <s v="United States"/>
    <s v="South"/>
    <s v="Arkansas"/>
    <s v="Rogers"/>
    <n v="72756"/>
    <x v="172"/>
    <d v="2015-07-01T00:00:00"/>
    <n v="-136.12200000000001"/>
    <n v="6"/>
    <n v="100.11"/>
    <n v="88692"/>
    <n v="20.9"/>
    <s v="Sam"/>
  </r>
  <r>
    <n v="3325"/>
    <s v="Diane Barr"/>
    <x v="2"/>
    <n v="0"/>
    <n v="8.74"/>
    <n v="8.2899999999999991"/>
    <s v="Regular Air"/>
    <s v="Consumer"/>
    <x v="2"/>
    <x v="15"/>
    <s v="Small Box"/>
    <s v="#10- 4 1/8&quot; x 9 1/2&quot; Recycled Envelopes"/>
    <n v="0.38"/>
    <s v="United States"/>
    <s v="West"/>
    <s v="Oregon"/>
    <s v="Coos Bay"/>
    <n v="97420"/>
    <x v="172"/>
    <d v="2015-06-26T00:00:00"/>
    <n v="-79.400000000000006"/>
    <n v="14"/>
    <n v="131.62"/>
    <n v="90986"/>
    <n v="8.74"/>
    <s v="William"/>
  </r>
  <r>
    <n v="721"/>
    <s v="Melvin Duke"/>
    <x v="3"/>
    <n v="0.04"/>
    <n v="10.64"/>
    <n v="5.16"/>
    <s v="Regular Air"/>
    <s v="Corporate"/>
    <x v="0"/>
    <x v="11"/>
    <s v="Small Box"/>
    <s v="Eldon Expressions Punched Metal &amp; Wood Desk Accessories, Pewter &amp; Cherry"/>
    <n v="0.56999999999999995"/>
    <s v="United States"/>
    <s v="Central"/>
    <s v="Indiana"/>
    <s v="Frankfort"/>
    <n v="46041"/>
    <x v="172"/>
    <d v="2015-06-25T00:00:00"/>
    <n v="24.096"/>
    <n v="6"/>
    <n v="66.900000000000006"/>
    <n v="91053"/>
    <n v="10.600000000000001"/>
    <s v="Chris"/>
  </r>
  <r>
    <n v="721"/>
    <s v="Melvin Duke"/>
    <x v="3"/>
    <n v="0.03"/>
    <n v="2.78"/>
    <n v="1.34"/>
    <s v="Express Air"/>
    <s v="Corporate"/>
    <x v="2"/>
    <x v="2"/>
    <s v="Wrap Bag"/>
    <s v="Prang Drawing Pencil Set"/>
    <n v="0.45"/>
    <s v="United States"/>
    <s v="Central"/>
    <s v="Indiana"/>
    <s v="Frankfort"/>
    <n v="46041"/>
    <x v="172"/>
    <d v="2015-06-26T00:00:00"/>
    <n v="6.9720000000000004"/>
    <n v="15"/>
    <n v="43.13"/>
    <n v="91053"/>
    <n v="2.75"/>
    <s v="Chris"/>
  </r>
  <r>
    <n v="3084"/>
    <s v="Debbie Hsu"/>
    <x v="3"/>
    <n v="0.01"/>
    <n v="7.1"/>
    <n v="6.05"/>
    <s v="Regular Air"/>
    <s v="Small Business"/>
    <x v="2"/>
    <x v="5"/>
    <s v="Small Box"/>
    <s v="Wilson Jones Hanging View Binder, White, 1&quot;"/>
    <n v="0.39"/>
    <s v="United States"/>
    <s v="West"/>
    <s v="Washington"/>
    <s v="Lacey"/>
    <n v="98503"/>
    <x v="172"/>
    <d v="2015-06-25T00:00:00"/>
    <n v="-39.186250000000001"/>
    <n v="18"/>
    <n v="133.19"/>
    <n v="89880"/>
    <n v="7.09"/>
    <s v="William"/>
  </r>
  <r>
    <n v="3084"/>
    <s v="Debbie Hsu"/>
    <x v="3"/>
    <n v="0.05"/>
    <n v="18.97"/>
    <n v="9.0299999999999994"/>
    <s v="Regular Air"/>
    <s v="Small Business"/>
    <x v="2"/>
    <x v="7"/>
    <s v="Small Box"/>
    <s v="Computer Printout Paper with Letter-Trim Perforations"/>
    <n v="0.37"/>
    <s v="United States"/>
    <s v="West"/>
    <s v="Washington"/>
    <s v="Lacey"/>
    <n v="98503"/>
    <x v="172"/>
    <d v="2015-06-25T00:00:00"/>
    <n v="-1.89"/>
    <n v="5"/>
    <n v="97.33"/>
    <n v="89880"/>
    <n v="18.919999999999998"/>
    <s v="William"/>
  </r>
  <r>
    <n v="1416"/>
    <s v="Betsy Gibson"/>
    <x v="1"/>
    <n v="0.04"/>
    <n v="46.89"/>
    <n v="5.0999999999999996"/>
    <s v="Regular Air"/>
    <s v="Small Business"/>
    <x v="2"/>
    <x v="8"/>
    <s v="Medium Box"/>
    <s v="Bionaire Personal Warm Mist Humidifier/Vaporizer"/>
    <n v="0.46"/>
    <s v="United States"/>
    <s v="Central"/>
    <s v="Indiana"/>
    <s v="Indianapolis"/>
    <n v="46203"/>
    <x v="173"/>
    <d v="2015-06-27T00:00:00"/>
    <n v="87.12"/>
    <n v="4"/>
    <n v="182.61"/>
    <n v="90540"/>
    <n v="46.85"/>
    <s v="Chris"/>
  </r>
  <r>
    <n v="1551"/>
    <s v="Laurence Flowers"/>
    <x v="2"/>
    <n v="7.0000000000000007E-2"/>
    <n v="17.7"/>
    <n v="9.4700000000000006"/>
    <s v="Regular Air"/>
    <s v="Consumer"/>
    <x v="2"/>
    <x v="6"/>
    <s v="Small Box"/>
    <s v="Portfile® Personal File Boxes"/>
    <n v="0.59"/>
    <s v="United States"/>
    <s v="South"/>
    <s v="Mississippi"/>
    <s v="Biloxi"/>
    <n v="39530"/>
    <x v="173"/>
    <d v="2015-07-01T00:00:00"/>
    <n v="-243.54400000000001"/>
    <n v="18"/>
    <n v="300.67"/>
    <n v="87488"/>
    <n v="17.63"/>
    <s v="Sam"/>
  </r>
  <r>
    <n v="3128"/>
    <s v="Cathy Burgess"/>
    <x v="2"/>
    <n v="0.08"/>
    <n v="3.69"/>
    <n v="2.5"/>
    <s v="Regular Air"/>
    <s v="Small Business"/>
    <x v="2"/>
    <x v="15"/>
    <s v="Small Box"/>
    <s v="Colored Envelopes"/>
    <n v="0.39"/>
    <s v="United States"/>
    <s v="South"/>
    <s v="Louisiana"/>
    <s v="Shreveport"/>
    <n v="71109"/>
    <x v="173"/>
    <d v="2015-06-30T00:00:00"/>
    <n v="-139.07599999999999"/>
    <n v="9"/>
    <n v="31.98"/>
    <n v="89810"/>
    <n v="3.61"/>
    <s v="Sam"/>
  </r>
  <r>
    <n v="3176"/>
    <s v="Jackie McCullough"/>
    <x v="2"/>
    <n v="0.02"/>
    <n v="58.14"/>
    <n v="36.61"/>
    <s v="Delivery Truck"/>
    <s v="Consumer"/>
    <x v="0"/>
    <x v="10"/>
    <s v="Jumbo Box"/>
    <s v="O'Sullivan 3-Shelf Heavy-Duty Bookcases"/>
    <n v="0.61"/>
    <s v="United States"/>
    <s v="South"/>
    <s v="Florida"/>
    <s v="Jacksonville"/>
    <n v="32216"/>
    <x v="173"/>
    <d v="2015-07-01T00:00:00"/>
    <n v="0.25800000000000001"/>
    <n v="22"/>
    <n v="1358.02"/>
    <n v="90821"/>
    <n v="58.12"/>
    <s v="Sam"/>
  </r>
  <r>
    <n v="3176"/>
    <s v="Jackie McCullough"/>
    <x v="2"/>
    <n v="0.03"/>
    <n v="15.57"/>
    <n v="1.39"/>
    <s v="Regular Air"/>
    <s v="Consumer"/>
    <x v="2"/>
    <x v="15"/>
    <s v="Small Box"/>
    <s v="Park Ridge™ Embossed Executive Business Envelopes"/>
    <n v="0.38"/>
    <s v="United States"/>
    <s v="South"/>
    <s v="Florida"/>
    <s v="Jacksonville"/>
    <n v="32216"/>
    <x v="173"/>
    <d v="2015-07-01T00:00:00"/>
    <n v="63.222000000000001"/>
    <n v="22"/>
    <n v="358.84"/>
    <n v="90821"/>
    <n v="15.540000000000001"/>
    <s v="Sam"/>
  </r>
  <r>
    <n v="447"/>
    <s v="Valerie Moon"/>
    <x v="3"/>
    <n v="0.04"/>
    <n v="130.97999999999999"/>
    <n v="30"/>
    <s v="Delivery Truck"/>
    <s v="Corporate"/>
    <x v="0"/>
    <x v="9"/>
    <s v="Jumbo Drum"/>
    <s v="Office Star - Contemporary Task Swivel chair with 2-way adjustable arms, Plum"/>
    <n v="0.78"/>
    <s v="United States"/>
    <s v="Central"/>
    <s v="Minnesota"/>
    <s v="Roseville"/>
    <n v="55113"/>
    <x v="173"/>
    <d v="2015-06-28T00:00:00"/>
    <n v="-82.903999999999996"/>
    <n v="1"/>
    <n v="159.51"/>
    <n v="90449"/>
    <n v="130.94"/>
    <s v="Chris"/>
  </r>
  <r>
    <n v="447"/>
    <s v="Valerie Moon"/>
    <x v="3"/>
    <n v="0.05"/>
    <n v="200.99"/>
    <n v="4.2"/>
    <s v="Regular Air"/>
    <s v="Corporate"/>
    <x v="1"/>
    <x v="12"/>
    <s v="Small Box"/>
    <s v="2160i"/>
    <n v="0.59"/>
    <s v="United States"/>
    <s v="Central"/>
    <s v="Minnesota"/>
    <s v="Roseville"/>
    <n v="55113"/>
    <x v="173"/>
    <d v="2015-06-25T00:00:00"/>
    <n v="1268.8064999999999"/>
    <n v="11"/>
    <n v="1838.85"/>
    <n v="90449"/>
    <n v="200.94"/>
    <s v="Chris"/>
  </r>
  <r>
    <n v="1419"/>
    <s v="Brooke Lancaster"/>
    <x v="3"/>
    <n v="0.01"/>
    <n v="124.49"/>
    <n v="51.94"/>
    <s v="Delivery Truck"/>
    <s v="Small Business"/>
    <x v="0"/>
    <x v="0"/>
    <s v="Jumbo Box"/>
    <s v="Bevis 36 x 72 Conference Tables"/>
    <n v="0.63"/>
    <s v="United States"/>
    <s v="Central"/>
    <s v="Indiana"/>
    <s v="Lafayette"/>
    <n v="47905"/>
    <x v="173"/>
    <d v="2015-06-26T00:00:00"/>
    <n v="-94.674644999999998"/>
    <n v="18"/>
    <n v="2376.12"/>
    <n v="90540"/>
    <n v="124.47999999999999"/>
    <s v="Chris"/>
  </r>
  <r>
    <n v="1442"/>
    <s v="Rodney Field"/>
    <x v="3"/>
    <n v="0.04"/>
    <n v="177.98"/>
    <n v="0.99"/>
    <s v="Regular Air"/>
    <s v="Corporate"/>
    <x v="2"/>
    <x v="8"/>
    <s v="Small Box"/>
    <s v="Kensington 7 Outlet MasterPiece Power Center"/>
    <n v="0.56000000000000005"/>
    <s v="United States"/>
    <s v="Central"/>
    <s v="Missouri"/>
    <s v="Springfield"/>
    <n v="65807"/>
    <x v="173"/>
    <d v="2015-06-27T00:00:00"/>
    <n v="1909.8855000000001"/>
    <n v="15"/>
    <n v="2767.95"/>
    <n v="89076"/>
    <n v="177.94"/>
    <s v="Chris"/>
  </r>
  <r>
    <n v="2903"/>
    <s v="Frances Powers"/>
    <x v="3"/>
    <n v="0.06"/>
    <n v="70.89"/>
    <n v="89.3"/>
    <s v="Delivery Truck"/>
    <s v="Small Business"/>
    <x v="0"/>
    <x v="0"/>
    <s v="Jumbo Box"/>
    <s v="KI Conference Tables"/>
    <n v="0.72"/>
    <s v="United States"/>
    <s v="East"/>
    <s v="Ohio"/>
    <s v="Reynoldsburg"/>
    <n v="43068"/>
    <x v="173"/>
    <d v="2015-06-25T00:00:00"/>
    <n v="65.077020000000005"/>
    <n v="6"/>
    <n v="364.26"/>
    <n v="87374"/>
    <n v="70.83"/>
    <s v="Erin"/>
  </r>
  <r>
    <n v="3261"/>
    <s v="Steven Long"/>
    <x v="3"/>
    <n v="7.0000000000000007E-2"/>
    <n v="105.34"/>
    <n v="24.49"/>
    <s v="Express Air"/>
    <s v="Consumer"/>
    <x v="0"/>
    <x v="11"/>
    <s v="Large Box"/>
    <s v="Deflect-o DuraMat Antistatic Studded Beveled Mat for Medium Pile Carpeting"/>
    <n v="0.61"/>
    <s v="United States"/>
    <s v="Central"/>
    <s v="Michigan"/>
    <s v="Adrian"/>
    <n v="49221"/>
    <x v="173"/>
    <d v="2015-06-26T00:00:00"/>
    <n v="710.67240000000004"/>
    <n v="10"/>
    <n v="1029.96"/>
    <n v="90296"/>
    <n v="105.27000000000001"/>
    <s v="Chris"/>
  </r>
  <r>
    <n v="2197"/>
    <s v="Karen O'Donnell"/>
    <x v="0"/>
    <n v="0.08"/>
    <n v="100.97"/>
    <n v="7.18"/>
    <s v="Regular Air"/>
    <s v="Small Business"/>
    <x v="1"/>
    <x v="1"/>
    <s v="Small Box"/>
    <s v="Gyration Ultra Cordless Optical Suite"/>
    <n v="0.46"/>
    <s v="United States"/>
    <s v="East"/>
    <s v="New York"/>
    <s v="Levittown"/>
    <n v="11756"/>
    <x v="174"/>
    <d v="2015-06-27T00:00:00"/>
    <n v="126.22499999999999"/>
    <n v="7"/>
    <n v="650.25"/>
    <n v="89176"/>
    <n v="100.89"/>
    <s v="Erin"/>
  </r>
  <r>
    <n v="2197"/>
    <s v="Karen O'Donnell"/>
    <x v="0"/>
    <n v="0"/>
    <n v="13.4"/>
    <n v="4.95"/>
    <s v="Regular Air"/>
    <s v="Small Business"/>
    <x v="0"/>
    <x v="11"/>
    <s v="Small Pack"/>
    <s v="Electrix 20W Halogen Replacement Bulb for Zoom-In Desk Lamp"/>
    <n v="0.37"/>
    <s v="United States"/>
    <s v="East"/>
    <s v="New York"/>
    <s v="Levittown"/>
    <n v="11756"/>
    <x v="174"/>
    <d v="2015-06-27T00:00:00"/>
    <n v="187.7628"/>
    <n v="19"/>
    <n v="272.12"/>
    <n v="89176"/>
    <n v="13.4"/>
    <s v="Erin"/>
  </r>
  <r>
    <n v="2062"/>
    <s v="Alfred Singh"/>
    <x v="2"/>
    <n v="0.04"/>
    <n v="291.73"/>
    <n v="48.8"/>
    <s v="Delivery Truck"/>
    <s v="Corporate"/>
    <x v="0"/>
    <x v="9"/>
    <s v="Jumbo Drum"/>
    <s v="Hon 4070 Series Pagoda™ Armless Upholstered Stacking Chairs"/>
    <n v="0.56000000000000005"/>
    <s v="United States"/>
    <s v="South"/>
    <s v="Virginia"/>
    <s v="Mechanicsville"/>
    <n v="23111"/>
    <x v="174"/>
    <d v="2015-06-30T00:00:00"/>
    <n v="-115.90389999999999"/>
    <n v="22"/>
    <n v="6676.61"/>
    <n v="87148"/>
    <n v="291.69"/>
    <s v="Sam"/>
  </r>
  <r>
    <n v="2587"/>
    <s v="Eugene H Walsh"/>
    <x v="3"/>
    <n v="0.02"/>
    <n v="22.72"/>
    <n v="8.99"/>
    <s v="Regular Air"/>
    <s v="Home Office"/>
    <x v="0"/>
    <x v="11"/>
    <s v="Small Pack"/>
    <s v="Executive Impressions 14&quot; Two-Color Numerals Wall Clock"/>
    <n v="0.44"/>
    <s v="United States"/>
    <s v="Central"/>
    <s v="Wisconsin"/>
    <s v="Manitowoc"/>
    <n v="54220"/>
    <x v="174"/>
    <d v="2015-06-26T00:00:00"/>
    <n v="200.0172"/>
    <n v="12"/>
    <n v="289.88"/>
    <n v="91167"/>
    <n v="22.7"/>
    <s v="Chris"/>
  </r>
  <r>
    <n v="1380"/>
    <s v="Jeanne Walker"/>
    <x v="2"/>
    <n v="0.05"/>
    <n v="2.89"/>
    <n v="0.5"/>
    <s v="Regular Air"/>
    <s v="Home Office"/>
    <x v="2"/>
    <x v="13"/>
    <s v="Small Box"/>
    <s v="Avery 498"/>
    <n v="0.38"/>
    <s v="United States"/>
    <s v="East"/>
    <s v="New Hampshire"/>
    <s v="Portsmouth"/>
    <n v="3801"/>
    <x v="175"/>
    <d v="2015-07-03T00:00:00"/>
    <n v="18.0642"/>
    <n v="9"/>
    <n v="26.18"/>
    <n v="88213"/>
    <n v="2.8400000000000003"/>
    <s v="Erin"/>
  </r>
  <r>
    <n v="936"/>
    <s v="Robyn Garner"/>
    <x v="3"/>
    <n v="0.05"/>
    <n v="5.98"/>
    <n v="5.46"/>
    <s v="Regular Air"/>
    <s v="Corporate"/>
    <x v="2"/>
    <x v="7"/>
    <s v="Small Box"/>
    <s v="Xerox 1983"/>
    <n v="0.36"/>
    <s v="United States"/>
    <s v="West"/>
    <s v="California"/>
    <s v="Redlands"/>
    <n v="92374"/>
    <x v="175"/>
    <d v="2015-06-27T00:00:00"/>
    <n v="-31.885000000000002"/>
    <n v="17"/>
    <n v="104.95"/>
    <n v="90589"/>
    <n v="5.9300000000000006"/>
    <s v="William"/>
  </r>
  <r>
    <n v="937"/>
    <s v="Kelly Shaw"/>
    <x v="3"/>
    <n v="0.01"/>
    <n v="65.989999999999995"/>
    <n v="3.99"/>
    <s v="Regular Air"/>
    <s v="Corporate"/>
    <x v="1"/>
    <x v="12"/>
    <s v="Small Box"/>
    <s v="StarTAC 7760"/>
    <n v="0.59"/>
    <s v="United States"/>
    <s v="West"/>
    <s v="California"/>
    <s v="Redondo Beach"/>
    <n v="90278"/>
    <x v="175"/>
    <d v="2015-06-28T00:00:00"/>
    <n v="-95.210499999999996"/>
    <n v="3"/>
    <n v="166.59"/>
    <n v="90589"/>
    <n v="65.97999999999999"/>
    <s v="William"/>
  </r>
  <r>
    <n v="2617"/>
    <s v="Gerald Crabtree"/>
    <x v="3"/>
    <n v="0.1"/>
    <n v="3.25"/>
    <n v="49"/>
    <s v="Regular Air"/>
    <s v="Corporate"/>
    <x v="2"/>
    <x v="8"/>
    <s v="Large Box"/>
    <s v="Bravo II™ Megaboss® 12-Amp Hard Body Upright, Replacement Belts, 2 Belts per Pack"/>
    <n v="0.56000000000000005"/>
    <s v="United States"/>
    <s v="Central"/>
    <s v="South Dakota"/>
    <s v="Aberdeen"/>
    <n v="57401"/>
    <x v="175"/>
    <d v="2015-06-28T00:00:00"/>
    <n v="-286.245"/>
    <n v="6"/>
    <n v="40.69"/>
    <n v="91496"/>
    <n v="3.15"/>
    <s v="Chris"/>
  </r>
  <r>
    <n v="2987"/>
    <s v="Natalie Watts"/>
    <x v="0"/>
    <n v="0.09"/>
    <n v="100.98"/>
    <n v="35.840000000000003"/>
    <s v="Delivery Truck"/>
    <s v="Home Office"/>
    <x v="0"/>
    <x v="10"/>
    <s v="Jumbo Box"/>
    <s v="Bush Westfield Collection Bookcases, Fully Assembled"/>
    <n v="0.62"/>
    <s v="United States"/>
    <s v="Central"/>
    <s v="Iowa"/>
    <s v="West Des Moines"/>
    <n v="50265"/>
    <x v="176"/>
    <d v="2015-06-28T00:00:00"/>
    <n v="-103.624"/>
    <n v="17"/>
    <n v="1700.38"/>
    <n v="91180"/>
    <n v="100.89"/>
    <s v="Chris"/>
  </r>
  <r>
    <n v="2987"/>
    <s v="Natalie Watts"/>
    <x v="0"/>
    <n v="0.1"/>
    <n v="5.78"/>
    <n v="7.96"/>
    <s v="Regular Air"/>
    <s v="Home Office"/>
    <x v="2"/>
    <x v="7"/>
    <s v="Small Box"/>
    <s v="Xerox 196"/>
    <n v="0.36"/>
    <s v="United States"/>
    <s v="Central"/>
    <s v="Iowa"/>
    <s v="West Des Moines"/>
    <n v="50265"/>
    <x v="176"/>
    <d v="2015-06-28T00:00:00"/>
    <n v="-57.823999999999998"/>
    <n v="6"/>
    <n v="35.96"/>
    <n v="91180"/>
    <n v="5.6800000000000006"/>
    <s v="Chris"/>
  </r>
  <r>
    <n v="3209"/>
    <s v="Elsie Floyd"/>
    <x v="0"/>
    <n v="0.03"/>
    <n v="4.9800000000000004"/>
    <n v="4.62"/>
    <s v="Express Air"/>
    <s v="Corporate"/>
    <x v="1"/>
    <x v="1"/>
    <s v="Small Pack"/>
    <s v="Imation 3.5&quot;, DISKETTE 44766 HGHLD3.52HD/FM, 10/Pack"/>
    <n v="0.64"/>
    <s v="United States"/>
    <s v="West"/>
    <s v="California"/>
    <s v="Beverly Hills"/>
    <n v="90210"/>
    <x v="176"/>
    <d v="2015-06-29T00:00:00"/>
    <n v="-30.45"/>
    <n v="8"/>
    <n v="44.24"/>
    <n v="90739"/>
    <n v="4.95"/>
    <s v="William"/>
  </r>
  <r>
    <n v="1357"/>
    <s v="Marguerite Yu"/>
    <x v="1"/>
    <n v="7.0000000000000007E-2"/>
    <n v="119.99"/>
    <n v="16.8"/>
    <s v="Delivery Truck"/>
    <s v="Home Office"/>
    <x v="1"/>
    <x v="3"/>
    <s v="Jumbo Box"/>
    <s v="Epson C62 Color Inkjet Printer"/>
    <n v="0.35"/>
    <s v="United States"/>
    <s v="Central"/>
    <s v="Texas"/>
    <s v="Weslaco"/>
    <n v="78596"/>
    <x v="176"/>
    <d v="2015-06-30T00:00:00"/>
    <n v="1206.5961"/>
    <n v="15"/>
    <n v="1748.69"/>
    <n v="88185"/>
    <n v="119.92"/>
    <s v="Chris"/>
  </r>
  <r>
    <n v="1733"/>
    <s v="Nina Horne Kelly"/>
    <x v="1"/>
    <n v="0.02"/>
    <n v="30.98"/>
    <n v="17.079999999999998"/>
    <s v="Regular Air"/>
    <s v="Small Business"/>
    <x v="2"/>
    <x v="7"/>
    <s v="Small Box"/>
    <s v="Xerox 197"/>
    <n v="0.4"/>
    <s v="United States"/>
    <s v="East"/>
    <s v="District of Columbia"/>
    <s v="Washington"/>
    <n v="20012"/>
    <x v="176"/>
    <d v="2015-06-29T00:00:00"/>
    <n v="-32.28"/>
    <n v="13"/>
    <n v="438.25"/>
    <n v="59937"/>
    <n v="30.96"/>
    <s v="Erin"/>
  </r>
  <r>
    <n v="1735"/>
    <s v="Eric West"/>
    <x v="1"/>
    <n v="0.02"/>
    <n v="30.98"/>
    <n v="17.079999999999998"/>
    <s v="Regular Air"/>
    <s v="Small Business"/>
    <x v="2"/>
    <x v="7"/>
    <s v="Small Box"/>
    <s v="Xerox 197"/>
    <n v="0.4"/>
    <s v="United States"/>
    <s v="East"/>
    <s v="New York"/>
    <s v="Hempstead"/>
    <n v="11550"/>
    <x v="176"/>
    <d v="2015-06-29T00:00:00"/>
    <n v="-16.14"/>
    <n v="3"/>
    <n v="101.13"/>
    <n v="88444"/>
    <n v="30.96"/>
    <s v="Erin"/>
  </r>
  <r>
    <n v="1191"/>
    <s v="John Morse"/>
    <x v="2"/>
    <n v="0.03"/>
    <n v="28.53"/>
    <n v="1.49"/>
    <s v="Regular Air"/>
    <s v="Small Business"/>
    <x v="2"/>
    <x v="5"/>
    <s v="Small Box"/>
    <s v="Lock-Up Easel 'Spel-Binder'"/>
    <n v="0.38"/>
    <s v="United States"/>
    <s v="East"/>
    <s v="Connecticut"/>
    <s v="New Britain"/>
    <n v="6050"/>
    <x v="176"/>
    <d v="2015-07-01T00:00:00"/>
    <n v="59.4405"/>
    <n v="3"/>
    <n v="88.84"/>
    <n v="87587"/>
    <n v="28.5"/>
    <s v="Erin"/>
  </r>
  <r>
    <n v="1193"/>
    <s v="Louis Parrish"/>
    <x v="2"/>
    <n v="0.09"/>
    <n v="49.99"/>
    <n v="19.989999999999998"/>
    <s v="Regular Air"/>
    <s v="Small Business"/>
    <x v="1"/>
    <x v="1"/>
    <s v="Small Box"/>
    <s v="Zoom V.92 USB External Faxmodem"/>
    <n v="0.41"/>
    <s v="United States"/>
    <s v="East"/>
    <s v="District of Columbia"/>
    <s v="Washington"/>
    <n v="20016"/>
    <x v="176"/>
    <d v="2015-06-30T00:00:00"/>
    <n v="-17.03"/>
    <n v="48"/>
    <n v="2373.3200000000002"/>
    <n v="11206"/>
    <n v="49.9"/>
    <s v="Erin"/>
  </r>
  <r>
    <n v="1193"/>
    <s v="Louis Parrish"/>
    <x v="2"/>
    <n v="0.03"/>
    <n v="28.53"/>
    <n v="1.49"/>
    <s v="Regular Air"/>
    <s v="Small Business"/>
    <x v="2"/>
    <x v="5"/>
    <s v="Small Box"/>
    <s v="Lock-Up Easel 'Spel-Binder'"/>
    <n v="0.38"/>
    <s v="United States"/>
    <s v="East"/>
    <s v="District of Columbia"/>
    <s v="Washington"/>
    <n v="20016"/>
    <x v="176"/>
    <d v="2015-07-01T00:00:00"/>
    <n v="39.627000000000002"/>
    <n v="11"/>
    <n v="325.73"/>
    <n v="11206"/>
    <n v="28.5"/>
    <s v="Erin"/>
  </r>
  <r>
    <n v="1203"/>
    <s v="Judy Merritt"/>
    <x v="2"/>
    <n v="0.09"/>
    <n v="49.99"/>
    <n v="19.989999999999998"/>
    <s v="Regular Air"/>
    <s v="Small Business"/>
    <x v="1"/>
    <x v="1"/>
    <s v="Small Box"/>
    <s v="Zoom V.92 USB External Faxmodem"/>
    <n v="0.41"/>
    <s v="United States"/>
    <s v="East"/>
    <s v="Rhode Island"/>
    <s v="Cranston"/>
    <n v="2920"/>
    <x v="176"/>
    <d v="2015-06-30T00:00:00"/>
    <n v="-8.5150000000000006"/>
    <n v="12"/>
    <n v="593.33000000000004"/>
    <n v="87587"/>
    <n v="49.9"/>
    <s v="Erin"/>
  </r>
  <r>
    <n v="2801"/>
    <s v="Jimmy Wang"/>
    <x v="2"/>
    <n v="0"/>
    <n v="17.52"/>
    <n v="8.17"/>
    <s v="Regular Air"/>
    <s v="Home Office"/>
    <x v="2"/>
    <x v="8"/>
    <s v="Medium Box"/>
    <s v="Bionaire 99.97% HEPA Air Cleaner"/>
    <n v="0.5"/>
    <s v="United States"/>
    <s v="West"/>
    <s v="Arizona"/>
    <s v="Chandler"/>
    <n v="85224"/>
    <x v="176"/>
    <d v="2015-07-03T00:00:00"/>
    <n v="52.764000000000003"/>
    <n v="15"/>
    <n v="284.33999999999997"/>
    <n v="91049"/>
    <n v="17.52"/>
    <s v="William"/>
  </r>
  <r>
    <n v="3226"/>
    <s v="Arthur Gold"/>
    <x v="4"/>
    <n v="0.06"/>
    <n v="22.24"/>
    <n v="1.99"/>
    <s v="Regular Air"/>
    <s v="Small Business"/>
    <x v="1"/>
    <x v="1"/>
    <s v="Small Pack"/>
    <s v="Verbatim DVD-R, 3.95GB, SR, Mitsubishi Branded, Jewel"/>
    <n v="0.43"/>
    <s v="United States"/>
    <s v="South"/>
    <s v="Tennessee"/>
    <s v="Hendersonville"/>
    <n v="37075"/>
    <x v="176"/>
    <d v="2015-06-30T00:00:00"/>
    <n v="95.388000000000005"/>
    <n v="12"/>
    <n v="255.88"/>
    <n v="86509"/>
    <n v="22.18"/>
    <s v="Sam"/>
  </r>
  <r>
    <n v="2448"/>
    <s v="Melanie Morrow"/>
    <x v="1"/>
    <n v="0.09"/>
    <n v="6.48"/>
    <n v="7.03"/>
    <s v="Regular Air"/>
    <s v="Consumer"/>
    <x v="2"/>
    <x v="7"/>
    <s v="Small Box"/>
    <s v="Xerox 214"/>
    <n v="0.37"/>
    <s v="United States"/>
    <s v="Central"/>
    <s v="Minnesota"/>
    <s v="Edina"/>
    <n v="55410"/>
    <x v="177"/>
    <d v="2015-07-01T00:00:00"/>
    <n v="-126.208"/>
    <n v="16"/>
    <n v="96.96"/>
    <n v="87790"/>
    <n v="6.3900000000000006"/>
    <s v="Chris"/>
  </r>
  <r>
    <n v="3374"/>
    <s v="Jamie Ward"/>
    <x v="1"/>
    <n v="0.05"/>
    <n v="73.98"/>
    <n v="12.14"/>
    <s v="Regular Air"/>
    <s v="Home Office"/>
    <x v="1"/>
    <x v="1"/>
    <s v="Small Box"/>
    <s v="Keytronic 105-Key Spanish Keyboard"/>
    <n v="0.67"/>
    <s v="United States"/>
    <s v="East"/>
    <s v="Maryland"/>
    <s v="Odenton"/>
    <n v="21113"/>
    <x v="177"/>
    <d v="2015-06-30T00:00:00"/>
    <n v="-1.9039999999999999"/>
    <n v="8"/>
    <n v="600.4"/>
    <n v="87474"/>
    <n v="73.930000000000007"/>
    <s v="Erin"/>
  </r>
  <r>
    <n v="3374"/>
    <s v="Jamie Ward"/>
    <x v="1"/>
    <n v="0"/>
    <n v="5.98"/>
    <n v="7.15"/>
    <s v="Regular Air"/>
    <s v="Home Office"/>
    <x v="2"/>
    <x v="7"/>
    <s v="Small Box"/>
    <s v="Universal Premium White Copier/Laser Paper (20Lb. and 87 Bright)"/>
    <n v="0.36"/>
    <s v="United States"/>
    <s v="East"/>
    <s v="Maryland"/>
    <s v="Odenton"/>
    <n v="21113"/>
    <x v="177"/>
    <d v="2015-07-01T00:00:00"/>
    <n v="-37.048000000000002"/>
    <n v="5"/>
    <n v="34.25"/>
    <n v="87474"/>
    <n v="5.98"/>
    <s v="Erin"/>
  </r>
  <r>
    <n v="3374"/>
    <s v="Jamie Ward"/>
    <x v="1"/>
    <n v="0.09"/>
    <n v="3.57"/>
    <n v="4.17"/>
    <s v="Regular Air"/>
    <s v="Home Office"/>
    <x v="2"/>
    <x v="2"/>
    <s v="Small Pack"/>
    <s v="Barrel Sharpener"/>
    <n v="0.59"/>
    <s v="United States"/>
    <s v="East"/>
    <s v="Maryland"/>
    <s v="Odenton"/>
    <n v="21113"/>
    <x v="177"/>
    <d v="2015-07-01T00:00:00"/>
    <n v="-56.887999999999998"/>
    <n v="9"/>
    <n v="31.45"/>
    <n v="87474"/>
    <n v="3.48"/>
    <s v="Erin"/>
  </r>
  <r>
    <n v="1502"/>
    <s v="Renee Huang"/>
    <x v="2"/>
    <n v="0.08"/>
    <n v="5.84"/>
    <n v="1"/>
    <s v="Express Air"/>
    <s v="Small Business"/>
    <x v="2"/>
    <x v="2"/>
    <s v="Wrap Bag"/>
    <s v="Quartet Omega® Colored Chalk, 12/Pack"/>
    <n v="0.38"/>
    <s v="United States"/>
    <s v="South"/>
    <s v="Florida"/>
    <s v="Coral Springs"/>
    <n v="33065"/>
    <x v="177"/>
    <d v="2015-07-03T00:00:00"/>
    <n v="731.92200000000003"/>
    <n v="11"/>
    <n v="61.39"/>
    <n v="89194"/>
    <n v="5.76"/>
    <s v="Sam"/>
  </r>
  <r>
    <n v="1502"/>
    <s v="Renee Huang"/>
    <x v="2"/>
    <n v="0"/>
    <n v="205.99"/>
    <n v="8.99"/>
    <s v="Regular Air"/>
    <s v="Small Business"/>
    <x v="1"/>
    <x v="12"/>
    <s v="Small Box"/>
    <s v="StarTAC 8000"/>
    <n v="0.6"/>
    <s v="United States"/>
    <s v="South"/>
    <s v="Florida"/>
    <s v="Coral Springs"/>
    <n v="33065"/>
    <x v="177"/>
    <d v="2015-07-02T00:00:00"/>
    <n v="186.55799999999999"/>
    <n v="13"/>
    <n v="2435.52"/>
    <n v="89194"/>
    <n v="205.99"/>
    <s v="Sam"/>
  </r>
  <r>
    <n v="1109"/>
    <s v="Dennis Welch"/>
    <x v="4"/>
    <n v="0.08"/>
    <n v="8.3699999999999992"/>
    <n v="10.16"/>
    <s v="Regular Air"/>
    <s v="Consumer"/>
    <x v="0"/>
    <x v="11"/>
    <s v="Large Box"/>
    <s v="Westinghouse Clip-On Gooseneck Lamps"/>
    <n v="0.59"/>
    <s v="United States"/>
    <s v="Central"/>
    <s v="Texas"/>
    <s v="Laredo"/>
    <n v="78041"/>
    <x v="177"/>
    <d v="2015-06-29T00:00:00"/>
    <n v="-169.232"/>
    <n v="13"/>
    <n v="108.99"/>
    <n v="86410"/>
    <n v="8.2899999999999991"/>
    <s v="Chris"/>
  </r>
  <r>
    <n v="1183"/>
    <s v="Becky O'Brien"/>
    <x v="3"/>
    <n v="0.04"/>
    <n v="35.99"/>
    <n v="3.3"/>
    <s v="Regular Air"/>
    <s v="Home Office"/>
    <x v="1"/>
    <x v="12"/>
    <s v="Small Pack"/>
    <s v="Accessory9"/>
    <n v="0.39"/>
    <s v="United States"/>
    <s v="West"/>
    <s v="Utah"/>
    <s v="Springville"/>
    <n v="84663"/>
    <x v="177"/>
    <d v="2015-06-29T00:00:00"/>
    <n v="184.19550000000001"/>
    <n v="9"/>
    <n v="266.95"/>
    <n v="86914"/>
    <n v="35.950000000000003"/>
    <s v="William"/>
  </r>
  <r>
    <n v="699"/>
    <s v="Jenny Gold"/>
    <x v="1"/>
    <n v="0.01"/>
    <n v="7.89"/>
    <n v="2.82"/>
    <s v="Regular Air"/>
    <s v="Consumer"/>
    <x v="2"/>
    <x v="14"/>
    <s v="Wrap Bag"/>
    <s v="Staples Vinyl Coated Paper Clips, 800/Box"/>
    <n v="0.4"/>
    <s v="United States"/>
    <s v="West"/>
    <s v="California"/>
    <s v="Los Angeles"/>
    <n v="90041"/>
    <x v="178"/>
    <d v="2015-07-01T00:00:00"/>
    <n v="38.700000000000003"/>
    <n v="32"/>
    <n v="274.26"/>
    <n v="36647"/>
    <n v="7.88"/>
    <s v="William"/>
  </r>
  <r>
    <n v="699"/>
    <s v="Jenny Gold"/>
    <x v="1"/>
    <n v="0.09"/>
    <n v="3.68"/>
    <n v="1.32"/>
    <s v="Regular Air"/>
    <s v="Consumer"/>
    <x v="2"/>
    <x v="16"/>
    <s v="Wrap Bag"/>
    <s v="*Staples* vLetter Openers, 2/Pack"/>
    <n v="0.83"/>
    <s v="United States"/>
    <s v="West"/>
    <s v="California"/>
    <s v="Los Angeles"/>
    <n v="90041"/>
    <x v="178"/>
    <d v="2015-07-01T00:00:00"/>
    <n v="-21.91"/>
    <n v="24"/>
    <n v="83.16"/>
    <n v="36647"/>
    <n v="3.5900000000000003"/>
    <s v="William"/>
  </r>
  <r>
    <n v="699"/>
    <s v="Jenny Gold"/>
    <x v="1"/>
    <n v="0.1"/>
    <n v="9.7100000000000009"/>
    <n v="9.4499999999999993"/>
    <s v="Regular Air"/>
    <s v="Consumer"/>
    <x v="2"/>
    <x v="6"/>
    <s v="Small Box"/>
    <s v="Filing/Storage Totes and Swivel Casters"/>
    <n v="0.6"/>
    <s v="United States"/>
    <s v="West"/>
    <s v="California"/>
    <s v="Los Angeles"/>
    <n v="90041"/>
    <x v="178"/>
    <d v="2015-07-03T00:00:00"/>
    <n v="-119.77"/>
    <n v="27"/>
    <n v="261.93"/>
    <n v="36647"/>
    <n v="9.6100000000000012"/>
    <s v="William"/>
  </r>
  <r>
    <n v="702"/>
    <s v="Kelly O'Connor"/>
    <x v="1"/>
    <n v="0.01"/>
    <n v="7.89"/>
    <n v="2.82"/>
    <s v="Regular Air"/>
    <s v="Consumer"/>
    <x v="2"/>
    <x v="14"/>
    <s v="Wrap Bag"/>
    <s v="Staples Vinyl Coated Paper Clips, 800/Box"/>
    <n v="0.4"/>
    <s v="United States"/>
    <s v="West"/>
    <s v="California"/>
    <s v="Santa Rosa"/>
    <n v="95404"/>
    <x v="178"/>
    <d v="2015-07-01T00:00:00"/>
    <n v="46.44"/>
    <n v="8"/>
    <n v="68.56"/>
    <n v="87979"/>
    <n v="7.88"/>
    <s v="William"/>
  </r>
  <r>
    <n v="702"/>
    <s v="Kelly O'Connor"/>
    <x v="1"/>
    <n v="0.09"/>
    <n v="3.68"/>
    <n v="1.32"/>
    <s v="Regular Air"/>
    <s v="Consumer"/>
    <x v="2"/>
    <x v="16"/>
    <s v="Wrap Bag"/>
    <s v="*Staples* vLetter Openers, 2/Pack"/>
    <n v="0.83"/>
    <s v="United States"/>
    <s v="West"/>
    <s v="California"/>
    <s v="Santa Rosa"/>
    <n v="95404"/>
    <x v="178"/>
    <d v="2015-07-01T00:00:00"/>
    <n v="-17.527999999999999"/>
    <n v="6"/>
    <n v="20.79"/>
    <n v="87979"/>
    <n v="3.5900000000000003"/>
    <s v="William"/>
  </r>
  <r>
    <n v="702"/>
    <s v="Kelly O'Connor"/>
    <x v="1"/>
    <n v="0.1"/>
    <n v="9.7100000000000009"/>
    <n v="9.4499999999999993"/>
    <s v="Regular Air"/>
    <s v="Consumer"/>
    <x v="2"/>
    <x v="6"/>
    <s v="Small Box"/>
    <s v="Filing/Storage Totes and Swivel Casters"/>
    <n v="0.6"/>
    <s v="United States"/>
    <s v="West"/>
    <s v="California"/>
    <s v="Santa Rosa"/>
    <n v="95404"/>
    <x v="178"/>
    <d v="2015-07-03T00:00:00"/>
    <n v="-95.816000000000003"/>
    <n v="7"/>
    <n v="67.91"/>
    <n v="87979"/>
    <n v="9.6100000000000012"/>
    <s v="William"/>
  </r>
  <r>
    <n v="1307"/>
    <s v="Teresa Hill"/>
    <x v="2"/>
    <n v="0.04"/>
    <n v="8.33"/>
    <n v="1.99"/>
    <s v="Regular Air"/>
    <s v="Small Business"/>
    <x v="1"/>
    <x v="1"/>
    <s v="Small Pack"/>
    <s v="80 Minute Slim Jewel Case CD-R , 10/Pack - Staples"/>
    <n v="0.52"/>
    <s v="United States"/>
    <s v="West"/>
    <s v="Oregon"/>
    <s v="Coos Bay"/>
    <n v="97420"/>
    <x v="178"/>
    <d v="2015-07-07T00:00:00"/>
    <n v="44.892000000000003"/>
    <n v="16"/>
    <n v="131.26"/>
    <n v="91451"/>
    <n v="8.2900000000000009"/>
    <s v="William"/>
  </r>
  <r>
    <n v="2089"/>
    <s v="Annie Odom"/>
    <x v="2"/>
    <n v="0.06"/>
    <n v="38.06"/>
    <n v="4.5"/>
    <s v="Regular Air"/>
    <s v="Corporate"/>
    <x v="2"/>
    <x v="8"/>
    <s v="Small Box"/>
    <s v="Fellowes Superior 10 Outlet Split Surge Protector"/>
    <n v="0.56000000000000005"/>
    <s v="United States"/>
    <s v="East"/>
    <s v="New York"/>
    <s v="New City"/>
    <n v="10956"/>
    <x v="178"/>
    <d v="2015-07-06T00:00:00"/>
    <n v="450.45960000000002"/>
    <n v="17"/>
    <n v="652.84"/>
    <n v="88348"/>
    <n v="38"/>
    <s v="Erin"/>
  </r>
  <r>
    <n v="2089"/>
    <s v="Annie Odom"/>
    <x v="2"/>
    <n v="0.08"/>
    <n v="599.99"/>
    <n v="24.49"/>
    <s v="Regular Air"/>
    <s v="Corporate"/>
    <x v="1"/>
    <x v="4"/>
    <s v="Large Box"/>
    <s v="Hewlett Packard LaserJet 3310 Copier"/>
    <n v="0.37"/>
    <s v="United States"/>
    <s v="East"/>
    <s v="New York"/>
    <s v="New City"/>
    <n v="10956"/>
    <x v="178"/>
    <d v="2015-07-08T00:00:00"/>
    <n v="8798.1831000000002"/>
    <n v="22"/>
    <n v="12750.99"/>
    <n v="88348"/>
    <n v="599.91"/>
    <s v="Erin"/>
  </r>
  <r>
    <n v="2089"/>
    <s v="Annie Odom"/>
    <x v="2"/>
    <n v="0.1"/>
    <n v="3.98"/>
    <n v="2.97"/>
    <s v="Express Air"/>
    <s v="Corporate"/>
    <x v="2"/>
    <x v="7"/>
    <s v="Wrap Bag"/>
    <s v="Unpadded Memo Slips"/>
    <n v="0.35"/>
    <s v="United States"/>
    <s v="East"/>
    <s v="New York"/>
    <s v="New City"/>
    <n v="10956"/>
    <x v="178"/>
    <d v="2015-07-04T00:00:00"/>
    <n v="-5.3849999999999998"/>
    <n v="5"/>
    <n v="20.54"/>
    <n v="88348"/>
    <n v="3.88"/>
    <s v="Erin"/>
  </r>
  <r>
    <n v="2882"/>
    <s v="Andrew Gonzalez"/>
    <x v="2"/>
    <n v="0.05"/>
    <n v="63.94"/>
    <n v="14.48"/>
    <s v="Express Air"/>
    <s v="Consumer"/>
    <x v="0"/>
    <x v="11"/>
    <s v="Small Box"/>
    <s v="Howard Miller 16&quot; Diameter Gallery Wall Clock"/>
    <n v="0.46"/>
    <s v="United States"/>
    <s v="South"/>
    <s v="North Carolina"/>
    <s v="Charlotte"/>
    <n v="28206"/>
    <x v="178"/>
    <d v="2015-07-07T00:00:00"/>
    <n v="270.87430000000001"/>
    <n v="21"/>
    <n v="1336.35"/>
    <n v="40224"/>
    <n v="63.89"/>
    <s v="Sam"/>
  </r>
  <r>
    <n v="2885"/>
    <s v="Gary Frazier"/>
    <x v="2"/>
    <n v="0.05"/>
    <n v="63.94"/>
    <n v="14.48"/>
    <s v="Express Air"/>
    <s v="Consumer"/>
    <x v="0"/>
    <x v="11"/>
    <s v="Small Box"/>
    <s v="Howard Miller 16&quot; Diameter Gallery Wall Clock"/>
    <n v="0.46"/>
    <s v="United States"/>
    <s v="East"/>
    <s v="Ohio"/>
    <s v="North Royalton"/>
    <n v="44133"/>
    <x v="178"/>
    <d v="2015-07-07T00:00:00"/>
    <n v="219.54419999999999"/>
    <n v="5"/>
    <n v="318.18"/>
    <n v="87634"/>
    <n v="63.89"/>
    <s v="Erin"/>
  </r>
  <r>
    <n v="1384"/>
    <s v="George McLamb"/>
    <x v="3"/>
    <n v="7.0000000000000007E-2"/>
    <n v="11.29"/>
    <n v="5.03"/>
    <s v="Regular Air"/>
    <s v="Consumer"/>
    <x v="2"/>
    <x v="6"/>
    <s v="Small Box"/>
    <s v="X-Rack™ File for Hanging Folders"/>
    <n v="0.59"/>
    <s v="United States"/>
    <s v="South"/>
    <s v="Virginia"/>
    <s v="Alexandria"/>
    <n v="22304"/>
    <x v="178"/>
    <d v="2015-07-02T00:00:00"/>
    <n v="-163.03"/>
    <n v="11"/>
    <n v="123.18"/>
    <n v="89407"/>
    <n v="11.219999999999999"/>
    <s v="Sam"/>
  </r>
  <r>
    <n v="1472"/>
    <s v="Tommy Ellis Ritchie"/>
    <x v="3"/>
    <n v="0.02"/>
    <n v="30.98"/>
    <n v="6.5"/>
    <s v="Express Air"/>
    <s v="Home Office"/>
    <x v="1"/>
    <x v="1"/>
    <s v="Small Box"/>
    <s v="Logitech Internet Navigator Keyboard"/>
    <n v="0.79"/>
    <s v="United States"/>
    <s v="East"/>
    <s v="Ohio"/>
    <s v="Westlake"/>
    <n v="44145"/>
    <x v="178"/>
    <d v="2015-07-01T00:00:00"/>
    <n v="-44.624000000000002"/>
    <n v="17"/>
    <n v="552.89"/>
    <n v="87078"/>
    <n v="30.96"/>
    <s v="Erin"/>
  </r>
  <r>
    <n v="2276"/>
    <s v="Dennis Block Richardson"/>
    <x v="3"/>
    <n v="0.01"/>
    <n v="195.99"/>
    <n v="8.99"/>
    <s v="Regular Air"/>
    <s v="Consumer"/>
    <x v="1"/>
    <x v="12"/>
    <s v="Small Box"/>
    <s v="T28 WORLD"/>
    <n v="0.6"/>
    <s v="United States"/>
    <s v="East"/>
    <s v="New York"/>
    <s v="Niagara Falls"/>
    <n v="14304"/>
    <x v="178"/>
    <d v="2015-06-30T00:00:00"/>
    <n v="2653.7813999999998"/>
    <n v="22"/>
    <n v="3846.06"/>
    <n v="91502"/>
    <n v="195.98000000000002"/>
    <s v="Erin"/>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x v="0"/>
    <s v="Furniture"/>
    <s v="Tables"/>
    <s v="Jumbo Box"/>
    <s v="Bretford CR4500 Series Slim Rectangular Table"/>
    <n v="0.62"/>
    <s v="United States"/>
    <x v="0"/>
    <x v="0"/>
    <s v="Clinton"/>
    <n v="39056"/>
    <x v="0"/>
    <d v="2015-01-04T00:00:00"/>
    <n v="-337.09199999999998"/>
    <n v="2"/>
    <n v="723.54"/>
    <n v="87486"/>
    <n v="348.2"/>
    <x v="0"/>
  </r>
  <r>
    <x v="1"/>
    <s v="Technology"/>
    <s v="Computer Peripherals"/>
    <s v="Small Pack"/>
    <s v="Verbatim DVD-RAM, 9.4GB, Rewritable, Type 1, DS, DataLife Plus"/>
    <n v="0.55000000000000004"/>
    <s v="United States"/>
    <x v="0"/>
    <x v="1"/>
    <s v="West Memphis"/>
    <n v="72301"/>
    <x v="0"/>
    <d v="2015-01-02T00:00:00"/>
    <n v="-61.194000000000003"/>
    <n v="13"/>
    <n v="609.09"/>
    <n v="89665"/>
    <n v="45.15"/>
    <x v="0"/>
  </r>
  <r>
    <x v="0"/>
    <s v="Office Supplies"/>
    <s v="Pens &amp; Art Supplies"/>
    <s v="Wrap Bag"/>
    <s v="*Staples* Highlighting Markers"/>
    <n v="0.52"/>
    <s v="United States"/>
    <x v="1"/>
    <x v="2"/>
    <s v="Kokomo"/>
    <n v="46901"/>
    <x v="0"/>
    <d v="2015-01-03T00:00:00"/>
    <n v="25.240200000000002"/>
    <n v="8"/>
    <n v="36.58"/>
    <n v="90539"/>
    <n v="4.7699999999999996"/>
    <x v="1"/>
  </r>
  <r>
    <x v="0"/>
    <s v="Technology"/>
    <s v="Office Machines"/>
    <s v="Jumbo Drum"/>
    <s v="Lexmark 4227 Plus Dot Matrix Printer"/>
    <n v="0.55000000000000004"/>
    <s v="United States"/>
    <x v="2"/>
    <x v="3"/>
    <s v="Fort Collins"/>
    <n v="80525"/>
    <x v="0"/>
    <d v="2015-01-06T00:00:00"/>
    <n v="-4793.0039999999999"/>
    <n v="1"/>
    <n v="2013.67"/>
    <n v="89450"/>
    <n v="2036.44"/>
    <x v="2"/>
  </r>
  <r>
    <x v="0"/>
    <s v="Technology"/>
    <s v="Copiers and Fax"/>
    <s v="Large Box"/>
    <s v="Canon PC940 Copier"/>
    <n v="0.52"/>
    <s v="United States"/>
    <x v="2"/>
    <x v="4"/>
    <s v="Mount Vernon"/>
    <n v="98273"/>
    <x v="0"/>
    <d v="2015-01-05T00:00:00"/>
    <n v="3576.8841000000002"/>
    <n v="12"/>
    <n v="5183.8900000000003"/>
    <n v="86234"/>
    <n v="449.95"/>
    <x v="2"/>
  </r>
  <r>
    <x v="0"/>
    <s v="Office Supplies"/>
    <s v="Pens &amp; Art Supplies"/>
    <s v="Wrap Bag"/>
    <s v="Newell 312"/>
    <n v="0.55000000000000004"/>
    <s v="United States"/>
    <x v="2"/>
    <x v="4"/>
    <s v="Mount Vernon"/>
    <n v="98273"/>
    <x v="0"/>
    <d v="2015-01-10T00:00:00"/>
    <n v="20.38"/>
    <n v="6"/>
    <n v="36.090000000000003"/>
    <n v="86234"/>
    <n v="5.83"/>
    <x v="2"/>
  </r>
  <r>
    <x v="2"/>
    <s v="Office Supplies"/>
    <s v="Binders and Binder Accessories"/>
    <s v="Small Box"/>
    <s v="Binding Machine Supplies"/>
    <n v="0.37"/>
    <s v="United States"/>
    <x v="0"/>
    <x v="5"/>
    <s v="Peachtree City"/>
    <n v="30269"/>
    <x v="0"/>
    <d v="2015-01-02T00:00:00"/>
    <n v="36.905999999999999"/>
    <n v="2"/>
    <n v="63.32"/>
    <n v="91371"/>
    <n v="29.150000000000002"/>
    <x v="0"/>
  </r>
  <r>
    <x v="0"/>
    <s v="Office Supplies"/>
    <s v="Storage &amp; Organization"/>
    <s v="Small Box"/>
    <s v="Fellowes Super Stor/Drawer® Files"/>
    <n v="0.66"/>
    <s v="United States"/>
    <x v="1"/>
    <x v="6"/>
    <s v="Raytown"/>
    <n v="64133"/>
    <x v="1"/>
    <d v="2015-01-03T00:00:00"/>
    <n v="-7.58"/>
    <n v="3"/>
    <n v="485.01"/>
    <n v="88174"/>
    <n v="161.49"/>
    <x v="1"/>
  </r>
  <r>
    <x v="1"/>
    <s v="Office Supplies"/>
    <s v="Binders and Binder Accessories"/>
    <s v="Small Box"/>
    <s v="Avery Trapezoid Ring Binder, 3&quot; Capacity, Black, 1040 sheets"/>
    <n v="0.36"/>
    <s v="United States"/>
    <x v="1"/>
    <x v="7"/>
    <s v="Prior Lake"/>
    <n v="55372"/>
    <x v="1"/>
    <d v="2015-01-04T00:00:00"/>
    <n v="-14.801880000000001"/>
    <n v="1"/>
    <n v="41.6"/>
    <n v="89083"/>
    <n v="40.919999999999995"/>
    <x v="1"/>
  </r>
  <r>
    <x v="1"/>
    <s v="Office Supplies"/>
    <s v="Paper"/>
    <s v="Wrap Bag"/>
    <s v="Black Print Carbonless Snap-Off® Rapid Letter, 8 1/2&quot; x 7&quot;"/>
    <n v="0.4"/>
    <s v="United States"/>
    <x v="2"/>
    <x v="8"/>
    <s v="Montebello"/>
    <n v="90640"/>
    <x v="1"/>
    <d v="2015-01-04T00:00:00"/>
    <n v="20.299600000000002"/>
    <n v="4"/>
    <n v="34.409999999999997"/>
    <n v="90853"/>
    <n v="9.02"/>
    <x v="2"/>
  </r>
  <r>
    <x v="1"/>
    <s v="Office Supplies"/>
    <s v="Paper"/>
    <s v="Wrap Bag"/>
    <s v="White GlueTop Scratch Pads"/>
    <n v="0.39"/>
    <s v="United States"/>
    <x v="2"/>
    <x v="8"/>
    <s v="Montebello"/>
    <n v="90640"/>
    <x v="1"/>
    <d v="2015-01-02T00:00:00"/>
    <n v="108.5163"/>
    <n v="11"/>
    <n v="157.27000000000001"/>
    <n v="90853"/>
    <n v="14.959999999999999"/>
    <x v="2"/>
  </r>
  <r>
    <x v="3"/>
    <s v="Office Supplies"/>
    <s v="Appliances"/>
    <s v="Small Box"/>
    <s v="Tripp Lite Isotel 6 Outlet Surge Protector with Fax/Modem Protection"/>
    <n v="0.56000000000000005"/>
    <s v="United States"/>
    <x v="0"/>
    <x v="9"/>
    <s v="New Bern"/>
    <n v="28560"/>
    <x v="1"/>
    <d v="2015-01-04T00:00:00"/>
    <n v="-42.588000000000001"/>
    <n v="6"/>
    <n v="361.72"/>
    <n v="87963"/>
    <n v="60.9"/>
    <x v="0"/>
  </r>
  <r>
    <x v="1"/>
    <s v="Office Supplies"/>
    <s v="Binders and Binder Accessories"/>
    <s v="Small Box"/>
    <s v="Avery Trapezoid Ring Binder, 3&quot; Capacity, Black, 1040 sheets"/>
    <n v="0.36"/>
    <s v="United States"/>
    <x v="2"/>
    <x v="8"/>
    <s v="Los Angeles"/>
    <n v="90049"/>
    <x v="1"/>
    <d v="2015-01-04T00:00:00"/>
    <n v="-19.0992"/>
    <n v="3"/>
    <n v="124.81"/>
    <n v="9285"/>
    <n v="40.919999999999995"/>
    <x v="2"/>
  </r>
  <r>
    <x v="1"/>
    <s v="Technology"/>
    <s v="Office Machines"/>
    <s v="Jumbo Drum"/>
    <s v="Epson LQ-570e Dot Matrix Printer"/>
    <n v="0.56000000000000005"/>
    <s v="United States"/>
    <x v="1"/>
    <x v="10"/>
    <s v="Carol Stream"/>
    <n v="60188"/>
    <x v="1"/>
    <d v="2015-01-04T00:00:00"/>
    <n v="2660.1432"/>
    <n v="15"/>
    <n v="3855.28"/>
    <n v="87940"/>
    <n v="270.88000000000005"/>
    <x v="1"/>
  </r>
  <r>
    <x v="3"/>
    <s v="Office Supplies"/>
    <s v="Storage &amp; Organization"/>
    <s v="Small Box"/>
    <s v="Dual Level, Single-Width Filing Carts"/>
    <n v="0.59"/>
    <s v="United States"/>
    <x v="2"/>
    <x v="8"/>
    <s v="Napa"/>
    <n v="94559"/>
    <x v="1"/>
    <d v="2015-01-09T00:00:00"/>
    <n v="845.66399999999999"/>
    <n v="8"/>
    <n v="1225.5999999999999"/>
    <n v="87946"/>
    <n v="155.01"/>
    <x v="2"/>
  </r>
  <r>
    <x v="3"/>
    <s v="Furniture"/>
    <s v="Chairs &amp; Chairmats"/>
    <s v="Jumbo Drum"/>
    <s v="Hon 4070 Series Pagoda™ Armless Upholstered Stacking Chairs"/>
    <n v="0.56000000000000005"/>
    <s v="United States"/>
    <x v="3"/>
    <x v="11"/>
    <s v="New York City"/>
    <n v="10177"/>
    <x v="1"/>
    <d v="2015-01-02T00:00:00"/>
    <n v="-308.928"/>
    <n v="4"/>
    <n v="1239.06"/>
    <n v="37537"/>
    <n v="291.73"/>
    <x v="3"/>
  </r>
  <r>
    <x v="3"/>
    <s v="Furniture"/>
    <s v="Chairs &amp; Chairmats"/>
    <s v="Jumbo Drum"/>
    <s v="Hon Valutask™ Swivel Chairs"/>
    <n v="0.69"/>
    <s v="United States"/>
    <x v="3"/>
    <x v="11"/>
    <s v="New York City"/>
    <n v="10177"/>
    <x v="1"/>
    <d v="2015-01-04T00:00:00"/>
    <n v="-1679.76"/>
    <n v="43"/>
    <n v="4083.19"/>
    <n v="37537"/>
    <n v="100.91000000000001"/>
    <x v="3"/>
  </r>
  <r>
    <x v="3"/>
    <s v="Office Supplies"/>
    <s v="Storage &amp; Organization"/>
    <s v="Small Box"/>
    <s v="Dual Level, Single-Width Filing Carts"/>
    <n v="0.59"/>
    <s v="United States"/>
    <x v="3"/>
    <x v="11"/>
    <s v="New York City"/>
    <n v="10177"/>
    <x v="1"/>
    <d v="2015-01-09T00:00:00"/>
    <n v="575.39599999999996"/>
    <n v="32"/>
    <n v="4902.38"/>
    <n v="37537"/>
    <n v="155.01"/>
    <x v="3"/>
  </r>
  <r>
    <x v="2"/>
    <s v="Furniture"/>
    <s v="Bookcases"/>
    <s v="Jumbo Box"/>
    <s v="Bush Westfield Collection Bookcases, Fully Assembled"/>
    <n v="0.62"/>
    <s v="United States"/>
    <x v="2"/>
    <x v="4"/>
    <s v="Richland"/>
    <n v="99352"/>
    <x v="1"/>
    <d v="2015-01-04T00:00:00"/>
    <n v="-111.4"/>
    <n v="7"/>
    <n v="715.55"/>
    <n v="89961"/>
    <n v="100.93"/>
    <x v="2"/>
  </r>
  <r>
    <x v="2"/>
    <s v="Office Supplies"/>
    <s v="Paper"/>
    <s v="Small Box"/>
    <s v="Xerox 1952"/>
    <n v="0.38"/>
    <s v="United States"/>
    <x v="2"/>
    <x v="4"/>
    <s v="Richland"/>
    <n v="99352"/>
    <x v="1"/>
    <d v="2015-01-03T00:00:00"/>
    <n v="-77.03"/>
    <n v="9"/>
    <n v="45.63"/>
    <n v="89961"/>
    <n v="4.9600000000000009"/>
    <x v="2"/>
  </r>
  <r>
    <x v="1"/>
    <s v="Technology"/>
    <s v="Computer Peripherals"/>
    <s v="Small Pack"/>
    <s v="Maxell Pro 80 Minute CD-R, 10/Pack"/>
    <n v="0.45"/>
    <s v="United States"/>
    <x v="0"/>
    <x v="12"/>
    <s v="Seminole"/>
    <n v="33772"/>
    <x v="1"/>
    <d v="2015-01-04T00:00:00"/>
    <n v="-127.008"/>
    <n v="3"/>
    <n v="52.47"/>
    <n v="85858"/>
    <n v="17.43"/>
    <x v="0"/>
  </r>
  <r>
    <x v="2"/>
    <s v="Furniture"/>
    <s v="Office Furnishings"/>
    <s v="Small Pack"/>
    <s v="GE 48&quot; Fluorescent Tube, Cool White Energy Saver, 34 Watts, 30/Box"/>
    <n v="0.35"/>
    <s v="United States"/>
    <x v="0"/>
    <x v="12"/>
    <s v="Miami"/>
    <n v="33132"/>
    <x v="1"/>
    <d v="2015-01-04T00:00:00"/>
    <n v="1916.6757"/>
    <n v="54"/>
    <n v="5555.6"/>
    <n v="11527"/>
    <n v="99.19"/>
    <x v="0"/>
  </r>
  <r>
    <x v="2"/>
    <s v="Furniture"/>
    <s v="Office Furnishings"/>
    <s v="Small Pack"/>
    <s v="GE 48&quot; Fluorescent Tube, Cool White Energy Saver, 34 Watts, 30/Box"/>
    <n v="0.35"/>
    <s v="United States"/>
    <x v="3"/>
    <x v="11"/>
    <s v="Watertown"/>
    <n v="13601"/>
    <x v="1"/>
    <d v="2015-01-04T00:00:00"/>
    <n v="993.83460000000002"/>
    <n v="14"/>
    <n v="1440.34"/>
    <n v="88686"/>
    <n v="99.19"/>
    <x v="3"/>
  </r>
  <r>
    <x v="3"/>
    <s v="Office Supplies"/>
    <s v="Paper"/>
    <s v="Small Box"/>
    <s v="Xerox 4200 Series MultiUse Premium Copy Paper (20Lb. and 84 Bright)"/>
    <n v="0.4"/>
    <s v="United States"/>
    <x v="1"/>
    <x v="13"/>
    <s v="Kearney"/>
    <n v="68847"/>
    <x v="2"/>
    <d v="2015-01-05T00:00:00"/>
    <n v="-51.559199999999997"/>
    <n v="4"/>
    <n v="22.82"/>
    <n v="90337"/>
    <n v="5.25"/>
    <x v="1"/>
  </r>
  <r>
    <x v="3"/>
    <s v="Technology"/>
    <s v="Telephones and Communication"/>
    <s v="Small Box"/>
    <s v="T18"/>
    <n v="0.56999999999999995"/>
    <s v="United States"/>
    <x v="1"/>
    <x v="13"/>
    <s v="Kearney"/>
    <n v="68847"/>
    <x v="2"/>
    <d v="2015-01-06T00:00:00"/>
    <n v="-263.56572"/>
    <n v="2"/>
    <n v="188.66"/>
    <n v="90337"/>
    <n v="110.97999999999999"/>
    <x v="1"/>
  </r>
  <r>
    <x v="2"/>
    <s v="Office Supplies"/>
    <s v="Pens &amp; Art Supplies"/>
    <s v="Wrap Bag"/>
    <s v="Dixon Prang® Watercolor Pencils, 10-Color Set with Brush"/>
    <n v="0.44"/>
    <s v="United States"/>
    <x v="2"/>
    <x v="14"/>
    <s v="Lake Oswego"/>
    <n v="97035"/>
    <x v="2"/>
    <d v="2015-01-04T00:00:00"/>
    <n v="18.658000000000001"/>
    <n v="7"/>
    <n v="29.5"/>
    <n v="89583"/>
    <n v="4.2299999999999995"/>
    <x v="2"/>
  </r>
  <r>
    <x v="2"/>
    <s v="Office Supplies"/>
    <s v="Pens &amp; Art Supplies"/>
    <s v="Wrap Bag"/>
    <s v="Dixon Prang® Watercolor Pencils, 10-Color Set with Brush"/>
    <n v="0.44"/>
    <s v="United States"/>
    <x v="2"/>
    <x v="4"/>
    <s v="Seattle"/>
    <n v="98103"/>
    <x v="2"/>
    <d v="2015-01-04T00:00:00"/>
    <n v="9.82"/>
    <n v="29"/>
    <n v="122.23"/>
    <n v="7909"/>
    <n v="4.2299999999999995"/>
    <x v="2"/>
  </r>
  <r>
    <x v="2"/>
    <s v="Furniture"/>
    <s v="Office Furnishings"/>
    <s v="Medium Box"/>
    <s v="36X48 HARDFLOOR CHAIRMAT"/>
    <n v="0.78"/>
    <s v="United States"/>
    <x v="2"/>
    <x v="15"/>
    <s v="Draper"/>
    <n v="84020"/>
    <x v="2"/>
    <d v="2015-01-04T00:00:00"/>
    <n v="-181.102"/>
    <n v="3"/>
    <n v="65.69"/>
    <n v="89999"/>
    <n v="20.93"/>
    <x v="2"/>
  </r>
  <r>
    <x v="2"/>
    <s v="Furniture"/>
    <s v="Bookcases"/>
    <s v="Jumbo Box"/>
    <s v="Bush Mission Pointe Library"/>
    <n v="0.65"/>
    <s v="United States"/>
    <x v="1"/>
    <x v="6"/>
    <s v="Gladstone"/>
    <n v="64118"/>
    <x v="2"/>
    <d v="2015-01-04T00:00:00"/>
    <n v="-407.85"/>
    <n v="2"/>
    <n v="302.33999999999997"/>
    <n v="90079"/>
    <n v="150.88999999999999"/>
    <x v="1"/>
  </r>
  <r>
    <x v="3"/>
    <s v="Office Supplies"/>
    <s v="Labels"/>
    <s v="Small Box"/>
    <s v="Round Specialty Laser Printer Labels"/>
    <n v="0.38"/>
    <s v="United States"/>
    <x v="0"/>
    <x v="12"/>
    <s v="Panama City"/>
    <n v="32404"/>
    <x v="2"/>
    <d v="2015-01-04T00:00:00"/>
    <n v="244.464"/>
    <n v="8"/>
    <n v="92.02"/>
    <n v="87696"/>
    <n v="12.43"/>
    <x v="0"/>
  </r>
  <r>
    <x v="3"/>
    <s v="Furniture"/>
    <s v="Tables"/>
    <s v="Jumbo Box"/>
    <s v="Bevis Round Conference Table Top &amp; Single Column Base"/>
    <n v="0.64"/>
    <s v="United States"/>
    <x v="0"/>
    <x v="12"/>
    <s v="Panama City"/>
    <n v="32404"/>
    <x v="2"/>
    <d v="2015-01-04T00:00:00"/>
    <n v="-473.57799999999997"/>
    <n v="2"/>
    <n v="283.55"/>
    <n v="87696"/>
    <n v="146.24"/>
    <x v="0"/>
  </r>
  <r>
    <x v="3"/>
    <s v="Furniture"/>
    <s v="Tables"/>
    <s v="Jumbo Box"/>
    <s v="Bevis Round Conference Table Top &amp; Single Column Base"/>
    <n v="0.64"/>
    <s v="United States"/>
    <x v="3"/>
    <x v="11"/>
    <s v="New York City"/>
    <n v="10011"/>
    <x v="2"/>
    <d v="2015-01-04T00:00:00"/>
    <n v="-270.85000000000002"/>
    <n v="6"/>
    <n v="850.64"/>
    <n v="37987"/>
    <n v="146.24"/>
    <x v="3"/>
  </r>
  <r>
    <x v="2"/>
    <s v="Office Supplies"/>
    <s v="Paper"/>
    <s v="Small Box"/>
    <s v="Xerox 227"/>
    <n v="0.37"/>
    <s v="United States"/>
    <x v="1"/>
    <x v="7"/>
    <s v="Edina"/>
    <n v="55410"/>
    <x v="2"/>
    <d v="2015-01-05T00:00:00"/>
    <n v="-35.04"/>
    <n v="2"/>
    <n v="15.95"/>
    <n v="91285"/>
    <n v="6.45"/>
    <x v="1"/>
  </r>
  <r>
    <x v="2"/>
    <s v="Office Supplies"/>
    <s v="Paper"/>
    <s v="Small Box"/>
    <s v="Xerox 227"/>
    <n v="0.37"/>
    <s v="United States"/>
    <x v="3"/>
    <x v="11"/>
    <s v="New York City"/>
    <n v="10035"/>
    <x v="2"/>
    <d v="2015-01-05T00:00:00"/>
    <n v="-35.04"/>
    <n v="8"/>
    <n v="63.78"/>
    <n v="30785"/>
    <n v="6.45"/>
    <x v="3"/>
  </r>
  <r>
    <x v="2"/>
    <s v="Office Supplies"/>
    <s v="Pens &amp; Art Supplies"/>
    <s v="Wrap Bag"/>
    <s v="Peel-Off® China Markers"/>
    <n v="0.43"/>
    <s v="United States"/>
    <x v="3"/>
    <x v="11"/>
    <s v="New York City"/>
    <n v="10035"/>
    <x v="2"/>
    <d v="2015-01-06T00:00:00"/>
    <n v="149.53"/>
    <n v="46"/>
    <n v="451.61"/>
    <n v="30785"/>
    <n v="9.86"/>
    <x v="3"/>
  </r>
  <r>
    <x v="2"/>
    <s v="Furniture"/>
    <s v="Tables"/>
    <s v="Jumbo Box"/>
    <s v="Bush Advantage Collection® Round Conference Table"/>
    <n v="0.64"/>
    <s v="United States"/>
    <x v="0"/>
    <x v="16"/>
    <s v="Phenix City"/>
    <n v="36869"/>
    <x v="2"/>
    <d v="2015-01-04T00:00:00"/>
    <n v="-274.49799999999999"/>
    <n v="1"/>
    <n v="174.5"/>
    <n v="88296"/>
    <n v="212.51"/>
    <x v="0"/>
  </r>
  <r>
    <x v="3"/>
    <s v="Technology"/>
    <s v="Computer Peripherals"/>
    <s v="Small Box"/>
    <s v="Fellowes Mobile Numeric Keypad, Graphite"/>
    <n v="0.66"/>
    <s v="United States"/>
    <x v="0"/>
    <x v="17"/>
    <s v="Baton Rouge"/>
    <n v="70802"/>
    <x v="2"/>
    <d v="2015-01-05T00:00:00"/>
    <n v="280.27458000000001"/>
    <n v="3"/>
    <n v="130.62"/>
    <n v="87463"/>
    <n v="43.14"/>
    <x v="0"/>
  </r>
  <r>
    <x v="3"/>
    <s v="Technology"/>
    <s v="Office Machines"/>
    <s v="Large Box"/>
    <s v="Polycom ViaVideo™ Desktop Video Communications Unit"/>
    <n v="0.37"/>
    <s v="United States"/>
    <x v="0"/>
    <x v="17"/>
    <s v="Baton Rouge"/>
    <n v="70802"/>
    <x v="2"/>
    <d v="2015-01-10T00:00:00"/>
    <n v="-112.4263"/>
    <n v="12"/>
    <n v="6945.16"/>
    <n v="87463"/>
    <n v="574.69000000000005"/>
    <x v="0"/>
  </r>
  <r>
    <x v="3"/>
    <s v="Office Supplies"/>
    <s v="Paper"/>
    <s v="Wrap Bag"/>
    <s v="Staples Wirebound Steno Books, 6&quot; x 9&quot;, 12/Pack"/>
    <n v="0.36"/>
    <s v="United States"/>
    <x v="0"/>
    <x v="17"/>
    <s v="Baton Rouge"/>
    <n v="70802"/>
    <x v="2"/>
    <d v="2015-01-07T00:00:00"/>
    <n v="24.923999999999999"/>
    <n v="3"/>
    <n v="30.94"/>
    <n v="87463"/>
    <n v="10.100000000000001"/>
    <x v="0"/>
  </r>
  <r>
    <x v="1"/>
    <s v="Office Supplies"/>
    <s v="Paper"/>
    <s v="Wrap Bag"/>
    <s v="Riverleaf Stik-Withit® Designer Note Cubes®"/>
    <n v="0.39"/>
    <s v="United States"/>
    <x v="1"/>
    <x v="2"/>
    <s v="Valparaiso"/>
    <n v="46383"/>
    <x v="2"/>
    <d v="2015-01-08T00:00:00"/>
    <n v="90.624600000000001"/>
    <n v="13"/>
    <n v="131.34"/>
    <n v="89940"/>
    <n v="10.040000000000001"/>
    <x v="1"/>
  </r>
  <r>
    <x v="3"/>
    <s v="Office Supplies"/>
    <s v="Rubber Bands"/>
    <s v="Wrap Bag"/>
    <s v="Binder Clips by OIC"/>
    <n v="0.37"/>
    <s v="United States"/>
    <x v="3"/>
    <x v="11"/>
    <s v="Ithaca"/>
    <n v="14853"/>
    <x v="2"/>
    <d v="2015-01-05T00:00:00"/>
    <n v="1.68"/>
    <n v="6"/>
    <n v="8.9499999999999993"/>
    <n v="86092"/>
    <n v="1.39"/>
    <x v="3"/>
  </r>
  <r>
    <x v="3"/>
    <s v="Technology"/>
    <s v="Office Machines"/>
    <s v="Jumbo Drum"/>
    <s v="Panasonic KX-P2130 Dot Matrix Printer"/>
    <n v="0.59"/>
    <s v="United States"/>
    <x v="2"/>
    <x v="15"/>
    <s v="Layton"/>
    <n v="84041"/>
    <x v="2"/>
    <d v="2015-01-05T00:00:00"/>
    <n v="-560.81417999999996"/>
    <n v="1"/>
    <n v="224.12"/>
    <n v="90430"/>
    <n v="213.45"/>
    <x v="2"/>
  </r>
  <r>
    <x v="2"/>
    <s v="Technology"/>
    <s v="Office Machines"/>
    <s v="Jumbo Box"/>
    <s v="Okidata ML320 Series Turbo Dot Matrix Printers"/>
    <n v="0.56000000000000005"/>
    <s v="United States"/>
    <x v="1"/>
    <x v="7"/>
    <s v="Brooklyn Park"/>
    <n v="55445"/>
    <x v="3"/>
    <d v="2015-01-06T00:00:00"/>
    <n v="-663.51419999999996"/>
    <n v="2"/>
    <n v="807"/>
    <n v="86052"/>
    <n v="399.95000000000005"/>
    <x v="1"/>
  </r>
  <r>
    <x v="3"/>
    <s v="Office Supplies"/>
    <s v="Binders and Binder Accessories"/>
    <s v="Small Box"/>
    <s v="Cardinal Poly Pocket Divider Pockets for Ring Binders"/>
    <n v="0.4"/>
    <s v="United States"/>
    <x v="1"/>
    <x v="18"/>
    <s v="Pharr"/>
    <n v="78577"/>
    <x v="3"/>
    <d v="2015-01-05T00:00:00"/>
    <n v="-94.258600000000001"/>
    <n v="4"/>
    <n v="14.9"/>
    <n v="85850"/>
    <n v="3.33"/>
    <x v="1"/>
  </r>
  <r>
    <x v="3"/>
    <s v="Office Supplies"/>
    <s v="Paper"/>
    <s v="Wrap Bag"/>
    <s v="&quot;While you Were Out&quot; Message Book, One Form per Page"/>
    <n v="0.35"/>
    <s v="United States"/>
    <x v="1"/>
    <x v="18"/>
    <s v="Pharr"/>
    <n v="78577"/>
    <x v="3"/>
    <d v="2015-01-06T00:00:00"/>
    <n v="6.3308"/>
    <n v="11"/>
    <n v="39.64"/>
    <n v="85850"/>
    <n v="3.64"/>
    <x v="1"/>
  </r>
  <r>
    <x v="2"/>
    <s v="Furniture"/>
    <s v="Chairs &amp; Chairmats"/>
    <s v="Jumbo Drum"/>
    <s v="Office Star - Professional Matrix Back Chair with 2-to-1 Synchro Tilt and Mesh Fabric Seat"/>
    <n v="0.61"/>
    <s v="United States"/>
    <x v="1"/>
    <x v="18"/>
    <s v="Bryan"/>
    <n v="77803"/>
    <x v="3"/>
    <d v="2015-01-05T00:00:00"/>
    <n v="-489.41559999999998"/>
    <n v="1"/>
    <n v="346.52"/>
    <n v="86356"/>
    <n v="350.92"/>
    <x v="1"/>
  </r>
  <r>
    <x v="3"/>
    <s v="Furniture"/>
    <s v="Office Furnishings"/>
    <s v="Large Box"/>
    <s v="Eldon Antistatic Chair Mats for Low to Medium Pile Carpets"/>
    <n v="0.79"/>
    <s v="United States"/>
    <x v="0"/>
    <x v="5"/>
    <s v="Roswell"/>
    <n v="30076"/>
    <x v="3"/>
    <d v="2015-01-06T00:00:00"/>
    <n v="-45.01"/>
    <n v="12"/>
    <n v="1202.6600000000001"/>
    <n v="86951"/>
    <n v="105.23"/>
    <x v="0"/>
  </r>
  <r>
    <x v="3"/>
    <s v="Office Supplies"/>
    <s v="Storage &amp; Organization"/>
    <s v="Small Box"/>
    <s v="Fellowes Super Stor/Drawer® Files"/>
    <n v="0.66"/>
    <s v="United States"/>
    <x v="1"/>
    <x v="18"/>
    <s v="Burleson"/>
    <n v="76028"/>
    <x v="3"/>
    <d v="2015-01-11T00:00:00"/>
    <n v="35.31"/>
    <n v="3"/>
    <n v="499.31"/>
    <n v="86357"/>
    <n v="161.5"/>
    <x v="1"/>
  </r>
  <r>
    <x v="2"/>
    <s v="Office Supplies"/>
    <s v="Appliances"/>
    <s v="Small Box"/>
    <s v="Hoover WindTunnel™ Plus Canister Vacuum"/>
    <n v="0.56999999999999995"/>
    <s v="United States"/>
    <x v="1"/>
    <x v="18"/>
    <s v="Waco"/>
    <n v="76706"/>
    <x v="3"/>
    <d v="2015-01-06T00:00:00"/>
    <n v="1766.7795000000001"/>
    <n v="7"/>
    <n v="2560.5500000000002"/>
    <n v="86573"/>
    <n v="363.2"/>
    <x v="1"/>
  </r>
  <r>
    <x v="1"/>
    <s v="Furniture"/>
    <s v="Chairs &amp; Chairmats"/>
    <s v="Jumbo Drum"/>
    <s v="Metal Folding Chairs, Beige, 4/Carton"/>
    <n v="0.57999999999999996"/>
    <s v="United States"/>
    <x v="1"/>
    <x v="18"/>
    <s v="Bedford"/>
    <n v="76021"/>
    <x v="4"/>
    <d v="2015-01-06T00:00:00"/>
    <n v="1.3224"/>
    <n v="11"/>
    <n v="19.97"/>
    <n v="89536"/>
    <n v="1.73"/>
    <x v="1"/>
  </r>
  <r>
    <x v="1"/>
    <s v="Technology"/>
    <s v="Telephones and Communication"/>
    <s v="Small Box"/>
    <s v="232"/>
    <n v="0.55000000000000004"/>
    <s v="United States"/>
    <x v="1"/>
    <x v="18"/>
    <s v="Bedford"/>
    <n v="76021"/>
    <x v="4"/>
    <d v="2015-01-05T00:00:00"/>
    <n v="455.42070000000001"/>
    <n v="6"/>
    <n v="660.03"/>
    <n v="89536"/>
    <n v="125.94999999999999"/>
    <x v="1"/>
  </r>
  <r>
    <x v="0"/>
    <s v="Furniture"/>
    <s v="Office Furnishings"/>
    <s v="Large Box"/>
    <s v="Electrix Halogen Magnifier Lamp"/>
    <n v="0.59"/>
    <s v="United States"/>
    <x v="1"/>
    <x v="19"/>
    <s v="Norman"/>
    <n v="73071"/>
    <x v="4"/>
    <d v="2015-01-07T00:00:00"/>
    <n v="690.17939999999999"/>
    <n v="5"/>
    <n v="1000.26"/>
    <n v="85914"/>
    <n v="194.29000000000002"/>
    <x v="1"/>
  </r>
  <r>
    <x v="0"/>
    <s v="Furniture"/>
    <s v="Office Furnishings"/>
    <s v="Large Box"/>
    <s v="Luxo Professional Fluorescent Magnifier Lamp with Clamp-Mount Base"/>
    <n v="0.59"/>
    <s v="United States"/>
    <x v="1"/>
    <x v="19"/>
    <s v="Norman"/>
    <n v="73071"/>
    <x v="4"/>
    <d v="2015-01-06T00:00:00"/>
    <n v="1507.6431"/>
    <n v="10"/>
    <n v="2184.9899999999998"/>
    <n v="85914"/>
    <n v="209.82"/>
    <x v="1"/>
  </r>
  <r>
    <x v="0"/>
    <s v="Technology"/>
    <s v="Office Machines"/>
    <s v="Jumbo Drum"/>
    <s v="Panasonic KX-P1150 Dot Matrix Printer"/>
    <n v="0.56000000000000005"/>
    <s v="United States"/>
    <x v="1"/>
    <x v="19"/>
    <s v="Norman"/>
    <n v="73071"/>
    <x v="4"/>
    <d v="2015-01-07T00:00:00"/>
    <n v="801.74680000000001"/>
    <n v="8"/>
    <n v="1191.2"/>
    <n v="85914"/>
    <n v="145.44999999999999"/>
    <x v="1"/>
  </r>
  <r>
    <x v="1"/>
    <s v="Technology"/>
    <s v="Computer Peripherals"/>
    <s v="Small Pack"/>
    <s v="Memorex 4.7GB DVD+RW, 3/Pack"/>
    <n v="0.4"/>
    <s v="United States"/>
    <x v="1"/>
    <x v="20"/>
    <s v="Fort Dodge"/>
    <n v="50501"/>
    <x v="4"/>
    <d v="2015-01-06T00:00:00"/>
    <n v="-35.290399999999998"/>
    <n v="2"/>
    <n v="55.25"/>
    <n v="86258"/>
    <n v="28.45"/>
    <x v="1"/>
  </r>
  <r>
    <x v="1"/>
    <s v="Technology"/>
    <s v="Telephones and Communication"/>
    <s v="Small Box"/>
    <s v="3285"/>
    <n v="0.59"/>
    <s v="United States"/>
    <x v="1"/>
    <x v="20"/>
    <s v="Fort Dodge"/>
    <n v="50501"/>
    <x v="4"/>
    <d v="2015-01-07T00:00:00"/>
    <n v="-74.883600000000001"/>
    <n v="3"/>
    <n v="551.22"/>
    <n v="86258"/>
    <n v="205.98000000000002"/>
    <x v="1"/>
  </r>
  <r>
    <x v="2"/>
    <s v="Technology"/>
    <s v="Office Machines"/>
    <s v="Jumbo Drum"/>
    <s v="Canon S750 Color Inkjet Printer"/>
    <n v="0.38"/>
    <s v="United States"/>
    <x v="1"/>
    <x v="10"/>
    <s v="Mount Prospect"/>
    <n v="60056"/>
    <x v="4"/>
    <d v="2015-01-07T00:00:00"/>
    <n v="-233.840688"/>
    <n v="2"/>
    <n v="233.58"/>
    <n v="87285"/>
    <n v="120.89"/>
    <x v="1"/>
  </r>
  <r>
    <x v="2"/>
    <s v="Office Supplies"/>
    <s v="Binders and Binder Accessories"/>
    <s v="Small Box"/>
    <s v="GBC Instant Index™ System for Binding Systems"/>
    <n v="0.35"/>
    <s v="United States"/>
    <x v="2"/>
    <x v="8"/>
    <s v="Los Altos"/>
    <n v="94024"/>
    <x v="4"/>
    <d v="2015-01-10T00:00:00"/>
    <n v="-15.456"/>
    <n v="2"/>
    <n v="19.86"/>
    <n v="86013"/>
    <n v="8.870000000000001"/>
    <x v="2"/>
  </r>
  <r>
    <x v="2"/>
    <s v="Office Supplies"/>
    <s v="Labels"/>
    <s v="Small Box"/>
    <s v="Avery 514"/>
    <n v="0.36"/>
    <s v="United States"/>
    <x v="2"/>
    <x v="8"/>
    <s v="Los Altos"/>
    <n v="94024"/>
    <x v="4"/>
    <d v="2015-01-14T00:00:00"/>
    <n v="16.049399999999999"/>
    <n v="8"/>
    <n v="23.26"/>
    <n v="86013"/>
    <n v="2.82"/>
    <x v="2"/>
  </r>
  <r>
    <x v="2"/>
    <s v="Office Supplies"/>
    <s v="Storage &amp; Organization"/>
    <s v="Large Box"/>
    <s v="Carina Double Wide Media Storage Towers in Natural &amp; Black"/>
    <n v="0.81"/>
    <s v="United States"/>
    <x v="2"/>
    <x v="8"/>
    <s v="Los Angeles"/>
    <n v="90058"/>
    <x v="4"/>
    <d v="2015-01-09T00:00:00"/>
    <n v="-746.44"/>
    <n v="34"/>
    <n v="2710.47"/>
    <n v="27013"/>
    <n v="80.930000000000007"/>
    <x v="2"/>
  </r>
  <r>
    <x v="2"/>
    <s v="Office Supplies"/>
    <s v="Storage &amp; Organization"/>
    <s v="Large Box"/>
    <s v="Tennsco Snap-Together Open Shelving Units, Starter Sets and Add-On Units"/>
    <n v="0.8"/>
    <s v="United States"/>
    <x v="2"/>
    <x v="8"/>
    <s v="Los Angeles"/>
    <n v="90058"/>
    <x v="4"/>
    <d v="2015-01-05T00:00:00"/>
    <n v="-274.95"/>
    <n v="31"/>
    <n v="8354.73"/>
    <n v="27013"/>
    <n v="279.43"/>
    <x v="2"/>
  </r>
  <r>
    <x v="2"/>
    <s v="Office Supplies"/>
    <s v="Storage &amp; Organization"/>
    <s v="Large Box"/>
    <s v="Carina Double Wide Media Storage Towers in Natural &amp; Black"/>
    <n v="0.81"/>
    <s v="United States"/>
    <x v="2"/>
    <x v="3"/>
    <s v="Commerce City"/>
    <n v="80022"/>
    <x v="4"/>
    <d v="2015-01-09T00:00:00"/>
    <n v="-746.44"/>
    <n v="8"/>
    <n v="637.76"/>
    <n v="87603"/>
    <n v="80.930000000000007"/>
    <x v="2"/>
  </r>
  <r>
    <x v="2"/>
    <s v="Office Supplies"/>
    <s v="Storage &amp; Organization"/>
    <s v="Large Box"/>
    <s v="Tennsco Snap-Together Open Shelving Units, Starter Sets and Add-On Units"/>
    <n v="0.8"/>
    <s v="United States"/>
    <x v="2"/>
    <x v="3"/>
    <s v="Commerce City"/>
    <n v="80022"/>
    <x v="4"/>
    <d v="2015-01-05T00:00:00"/>
    <n v="-274.95"/>
    <n v="8"/>
    <n v="2156.06"/>
    <n v="87603"/>
    <n v="279.43"/>
    <x v="2"/>
  </r>
  <r>
    <x v="3"/>
    <s v="Office Supplies"/>
    <s v="Storage &amp; Organization"/>
    <s v="Small Box"/>
    <s v="Perma STOR-ALL™ Hanging File Box, 13 1/8&quot;W x 12 1/4&quot;D x 10 1/2&quot;H"/>
    <n v="0.68"/>
    <s v="United States"/>
    <x v="0"/>
    <x v="12"/>
    <s v="Ormond Beach"/>
    <n v="32174"/>
    <x v="4"/>
    <d v="2015-01-06T00:00:00"/>
    <n v="-781.13419999999996"/>
    <n v="11"/>
    <n v="65.849999999999994"/>
    <n v="86283"/>
    <n v="5.8900000000000006"/>
    <x v="0"/>
  </r>
  <r>
    <x v="2"/>
    <s v="Office Supplies"/>
    <s v="Paper"/>
    <s v="Wrap Bag"/>
    <s v="Rediform Wirebound &quot;Phone Memo&quot; Message Book, 11 x 5-3/4"/>
    <n v="0.36"/>
    <s v="United States"/>
    <x v="3"/>
    <x v="11"/>
    <s v="Deer Park"/>
    <n v="11729"/>
    <x v="4"/>
    <d v="2015-01-06T00:00:00"/>
    <n v="-40.275199999999998"/>
    <n v="6"/>
    <n v="47.18"/>
    <n v="86122"/>
    <n v="7.59"/>
    <x v="3"/>
  </r>
  <r>
    <x v="3"/>
    <s v="Furniture"/>
    <s v="Chairs &amp; Chairmats"/>
    <s v="Jumbo Drum"/>
    <s v="Hon Deluxe Fabric Upholstered Stacking Chairs, Rounded Back"/>
    <n v="0.55000000000000004"/>
    <s v="United States"/>
    <x v="1"/>
    <x v="20"/>
    <s v="Dubuque"/>
    <n v="52001"/>
    <x v="4"/>
    <d v="2015-01-06T00:00:00"/>
    <n v="-162.8244"/>
    <n v="1"/>
    <n v="248.84"/>
    <n v="90404"/>
    <n v="243.89999999999998"/>
    <x v="1"/>
  </r>
  <r>
    <x v="2"/>
    <s v="Furniture"/>
    <s v="Bookcases"/>
    <s v="Jumbo Box"/>
    <s v="Riverside Palais Royal Lawyers Bookcase, Royale Cherry Finish"/>
    <n v="0.62"/>
    <s v="United States"/>
    <x v="1"/>
    <x v="10"/>
    <s v="Galesburg"/>
    <n v="61401"/>
    <x v="5"/>
    <d v="2015-01-07T00:00:00"/>
    <n v="-13706.464"/>
    <n v="8"/>
    <n v="6968.9"/>
    <n v="87853"/>
    <n v="880.94"/>
    <x v="1"/>
  </r>
  <r>
    <x v="1"/>
    <s v="Office Supplies"/>
    <s v="Pens &amp; Art Supplies"/>
    <s v="Wrap Bag"/>
    <s v="Sanford EarthWrite® Recycled Pencils, Medium Soft, #2"/>
    <n v="0.56999999999999995"/>
    <s v="United States"/>
    <x v="0"/>
    <x v="21"/>
    <s v="Petersburg"/>
    <n v="23805"/>
    <x v="5"/>
    <d v="2015-01-07T00:00:00"/>
    <n v="-1473.9059999999999"/>
    <n v="4"/>
    <n v="8.7200000000000006"/>
    <n v="86750"/>
    <n v="2.0700000000000003"/>
    <x v="0"/>
  </r>
  <r>
    <x v="2"/>
    <s v="Office Supplies"/>
    <s v="Pens &amp; Art Supplies"/>
    <s v="Wrap Bag"/>
    <s v="Newell 342"/>
    <n v="0.56000000000000005"/>
    <s v="United States"/>
    <x v="2"/>
    <x v="8"/>
    <s v="San Clemente"/>
    <n v="92672"/>
    <x v="5"/>
    <d v="2015-01-08T00:00:00"/>
    <n v="-90.755600000000001"/>
    <n v="7"/>
    <n v="24.57"/>
    <n v="89856"/>
    <n v="3.25"/>
    <x v="2"/>
  </r>
  <r>
    <x v="0"/>
    <s v="Furniture"/>
    <s v="Bookcases"/>
    <s v="Jumbo Box"/>
    <s v="Bush Westfield Collection Bookcases, Fully Assembled"/>
    <n v="0.62"/>
    <s v="United States"/>
    <x v="3"/>
    <x v="22"/>
    <s v="Bristol"/>
    <n v="6010"/>
    <x v="5"/>
    <d v="2015-01-06T00:00:00"/>
    <n v="-134.91200000000001"/>
    <n v="6"/>
    <n v="614.99"/>
    <n v="90961"/>
    <n v="100.96000000000001"/>
    <x v="3"/>
  </r>
  <r>
    <x v="3"/>
    <s v="Office Supplies"/>
    <s v="Binders and Binder Accessories"/>
    <s v="Small Box"/>
    <s v="Wilson Jones Hanging View Binder, White, 1&quot;"/>
    <n v="0.39"/>
    <s v="United States"/>
    <x v="1"/>
    <x v="20"/>
    <s v="Cedar Falls"/>
    <n v="50613"/>
    <x v="5"/>
    <d v="2015-01-06T00:00:00"/>
    <n v="-101.246"/>
    <n v="14"/>
    <n v="100.99"/>
    <n v="86960"/>
    <n v="7.05"/>
    <x v="1"/>
  </r>
  <r>
    <x v="3"/>
    <s v="Technology"/>
    <s v="Computer Peripherals"/>
    <s v="Small Box"/>
    <s v="Fellowes Basic 104-Key Keyboard, Platinum"/>
    <n v="0.6"/>
    <s v="United States"/>
    <x v="1"/>
    <x v="20"/>
    <s v="Cedar Falls"/>
    <n v="50613"/>
    <x v="5"/>
    <d v="2015-01-11T00:00:00"/>
    <n v="-1.88"/>
    <n v="7"/>
    <n v="142.06"/>
    <n v="86960"/>
    <n v="20.91"/>
    <x v="1"/>
  </r>
  <r>
    <x v="3"/>
    <s v="Office Supplies"/>
    <s v="Binders and Binder Accessories"/>
    <s v="Small Box"/>
    <s v="Ibico Recycled Linen-Style Covers"/>
    <n v="0.37"/>
    <s v="United States"/>
    <x v="1"/>
    <x v="20"/>
    <s v="Cedar Rapids"/>
    <n v="52402"/>
    <x v="5"/>
    <d v="2015-01-13T00:00:00"/>
    <n v="250.98060000000001"/>
    <n v="9"/>
    <n v="363.74"/>
    <n v="86960"/>
    <n v="39.010000000000005"/>
    <x v="1"/>
  </r>
  <r>
    <x v="3"/>
    <s v="Office Supplies"/>
    <s v="Binders and Binder Accessories"/>
    <s v="Small Box"/>
    <s v="Self-Adhesive Ring Binder Labels"/>
    <n v="0.38"/>
    <s v="United States"/>
    <x v="1"/>
    <x v="20"/>
    <s v="Cedar Rapids"/>
    <n v="52402"/>
    <x v="5"/>
    <d v="2015-01-15T00:00:00"/>
    <n v="-57.753"/>
    <n v="4"/>
    <n v="15.93"/>
    <n v="86960"/>
    <n v="3.48"/>
    <x v="1"/>
  </r>
  <r>
    <x v="3"/>
    <s v="Office Supplies"/>
    <s v="Storage &amp; Organization"/>
    <s v="Small Box"/>
    <s v="Tenex File Box, Personal Filing Tote with Lid, Black"/>
    <n v="0.59"/>
    <s v="United States"/>
    <x v="1"/>
    <x v="20"/>
    <s v="Cedar Rapids"/>
    <n v="52402"/>
    <x v="5"/>
    <d v="2015-01-13T00:00:00"/>
    <n v="-47.97"/>
    <n v="1"/>
    <n v="21.28"/>
    <n v="86960"/>
    <n v="15.49"/>
    <x v="1"/>
  </r>
  <r>
    <x v="3"/>
    <s v="Office Supplies"/>
    <s v="Storage &amp; Organization"/>
    <s v="Large Box"/>
    <s v="Tennsco Commercial Shelving"/>
    <n v="0.84"/>
    <s v="United States"/>
    <x v="0"/>
    <x v="21"/>
    <s v="Fairfax"/>
    <n v="20151"/>
    <x v="5"/>
    <d v="2015-01-10T00:00:00"/>
    <n v="52.776000000000003"/>
    <n v="2"/>
    <n v="53.02"/>
    <n v="87071"/>
    <n v="20.29"/>
    <x v="0"/>
  </r>
  <r>
    <x v="1"/>
    <s v="Office Supplies"/>
    <s v="Paper"/>
    <s v="Wrap Bag"/>
    <s v="Riverleaf Stik-Withit® Designer Note Cubes®"/>
    <n v="0.39"/>
    <s v="United States"/>
    <x v="3"/>
    <x v="11"/>
    <s v="Utica"/>
    <n v="13501"/>
    <x v="5"/>
    <d v="2015-01-08T00:00:00"/>
    <n v="7.59"/>
    <n v="2"/>
    <n v="21.2"/>
    <n v="85964"/>
    <n v="10.050000000000001"/>
    <x v="3"/>
  </r>
  <r>
    <x v="1"/>
    <s v="Technology"/>
    <s v="Telephones and Communication"/>
    <s v="Small Box"/>
    <s v="252"/>
    <n v="0.55000000000000004"/>
    <s v="United States"/>
    <x v="3"/>
    <x v="11"/>
    <s v="Utica"/>
    <n v="13501"/>
    <x v="5"/>
    <d v="2015-01-08T00:00:00"/>
    <n v="-107.98699999999999"/>
    <n v="3"/>
    <n v="173.32"/>
    <n v="85964"/>
    <n v="65.989999999999995"/>
    <x v="3"/>
  </r>
  <r>
    <x v="1"/>
    <s v="Office Supplies"/>
    <s v="Binders and Binder Accessories"/>
    <s v="Small Box"/>
    <s v="GBC VeloBinder Strips"/>
    <n v="0.35"/>
    <s v="United States"/>
    <x v="0"/>
    <x v="12"/>
    <s v="Royal Palm Beach"/>
    <n v="33411"/>
    <x v="5"/>
    <d v="2015-01-08T00:00:00"/>
    <n v="125.9982"/>
    <n v="1"/>
    <n v="22.13"/>
    <n v="89355"/>
    <n v="7.6099999999999994"/>
    <x v="0"/>
  </r>
  <r>
    <x v="1"/>
    <s v="Furniture"/>
    <s v="Office Furnishings"/>
    <s v="Small Pack"/>
    <s v="G.E. Longer-Life Indoor Recessed Floodlight Bulbs"/>
    <n v="0.37"/>
    <s v="United States"/>
    <x v="0"/>
    <x v="12"/>
    <s v="Royal Palm Beach"/>
    <n v="33411"/>
    <x v="5"/>
    <d v="2015-01-08T00:00:00"/>
    <n v="-92.929199999999994"/>
    <n v="5"/>
    <n v="34.17"/>
    <n v="89355"/>
    <n v="6.59"/>
    <x v="0"/>
  </r>
  <r>
    <x v="1"/>
    <s v="Furniture"/>
    <s v="Chairs &amp; Chairmats"/>
    <s v="Jumbo Drum"/>
    <s v="Novimex Swivel Fabric Task Chair"/>
    <n v="0.74"/>
    <s v="United States"/>
    <x v="0"/>
    <x v="23"/>
    <s v="Hilton Head Island"/>
    <n v="29915"/>
    <x v="5"/>
    <d v="2015-01-08T00:00:00"/>
    <n v="131.38200000000001"/>
    <n v="6"/>
    <n v="958.46"/>
    <n v="89909"/>
    <n v="150.97"/>
    <x v="0"/>
  </r>
  <r>
    <x v="1"/>
    <s v="Office Supplies"/>
    <s v="Storage &amp; Organization"/>
    <s v="Medium Box"/>
    <s v="Eldon Portable Mobile Manager"/>
    <n v="0.57999999999999996"/>
    <s v="United States"/>
    <x v="0"/>
    <x v="23"/>
    <s v="Hilton Head Island"/>
    <n v="29915"/>
    <x v="5"/>
    <d v="2015-01-08T00:00:00"/>
    <n v="-89.292000000000002"/>
    <n v="12"/>
    <n v="368.84"/>
    <n v="89909"/>
    <n v="28.27"/>
    <x v="0"/>
  </r>
  <r>
    <x v="1"/>
    <s v="Technology"/>
    <s v="Telephones and Communication"/>
    <s v="Small Box"/>
    <s v="Accessory35"/>
    <n v="0.55000000000000004"/>
    <s v="United States"/>
    <x v="0"/>
    <x v="23"/>
    <s v="Hilton Head Island"/>
    <n v="29915"/>
    <x v="5"/>
    <d v="2015-01-07T00:00:00"/>
    <n v="-211.036"/>
    <n v="1"/>
    <n v="30.86"/>
    <n v="89909"/>
    <n v="35.96"/>
    <x v="0"/>
  </r>
  <r>
    <x v="0"/>
    <s v="Office Supplies"/>
    <s v="Paper"/>
    <s v="Small Box"/>
    <s v="Xerox 1986"/>
    <n v="0.37"/>
    <s v="United States"/>
    <x v="2"/>
    <x v="24"/>
    <s v="Butte"/>
    <n v="59750"/>
    <x v="5"/>
    <d v="2015-01-08T00:00:00"/>
    <n v="-15.48"/>
    <n v="7"/>
    <n v="51.03"/>
    <n v="90414"/>
    <n v="6.67"/>
    <x v="2"/>
  </r>
  <r>
    <x v="2"/>
    <s v="Office Supplies"/>
    <s v="Appliances"/>
    <s v="Small Box"/>
    <s v="Belkin F9M820V08 8 Outlet Surge"/>
    <n v="0.56000000000000005"/>
    <s v="United States"/>
    <x v="1"/>
    <x v="7"/>
    <s v="Coon Rapids"/>
    <n v="55433"/>
    <x v="5"/>
    <d v="2015-01-08T00:00:00"/>
    <n v="385.30290000000002"/>
    <n v="12"/>
    <n v="558.41"/>
    <n v="88163"/>
    <n v="42.98"/>
    <x v="1"/>
  </r>
  <r>
    <x v="2"/>
    <s v="Office Supplies"/>
    <s v="Appliances"/>
    <s v="Medium Box"/>
    <s v="Holmes HEPA Air Purifier"/>
    <n v="0.5"/>
    <s v="United States"/>
    <x v="1"/>
    <x v="7"/>
    <s v="Coon Rapids"/>
    <n v="55433"/>
    <x v="5"/>
    <d v="2015-01-08T00:00:00"/>
    <n v="187.2"/>
    <n v="13"/>
    <n v="290.22000000000003"/>
    <n v="88163"/>
    <n v="21.75"/>
    <x v="1"/>
  </r>
  <r>
    <x v="1"/>
    <s v="Technology"/>
    <s v="Computer Peripherals"/>
    <s v="Small Pack"/>
    <s v="BASF Silver 74 Minute CD-R"/>
    <n v="0.51"/>
    <s v="United States"/>
    <x v="0"/>
    <x v="21"/>
    <s v="Herndon"/>
    <n v="20170"/>
    <x v="5"/>
    <d v="2015-01-07T00:00:00"/>
    <n v="80.071200000000005"/>
    <n v="7"/>
    <n v="12.15"/>
    <n v="90750"/>
    <n v="1.64"/>
    <x v="0"/>
  </r>
  <r>
    <x v="1"/>
    <s v="Office Supplies"/>
    <s v="Paper"/>
    <s v="Small Box"/>
    <s v="Xerox 19"/>
    <n v="0.4"/>
    <s v="United States"/>
    <x v="0"/>
    <x v="21"/>
    <s v="Herndon"/>
    <n v="20170"/>
    <x v="5"/>
    <d v="2015-01-08T00:00:00"/>
    <n v="896.40599999999995"/>
    <n v="9"/>
    <n v="288.42"/>
    <n v="90750"/>
    <n v="30.97"/>
    <x v="0"/>
  </r>
  <r>
    <x v="1"/>
    <s v="Furniture"/>
    <s v="Office Furnishings"/>
    <s v="Wrap Bag"/>
    <s v="Coloredge Poster Frame"/>
    <n v="0.46"/>
    <s v="United States"/>
    <x v="1"/>
    <x v="25"/>
    <s v="Southgate"/>
    <n v="48195"/>
    <x v="6"/>
    <d v="2015-01-08T00:00:00"/>
    <n v="107.02"/>
    <n v="14"/>
    <n v="205.98"/>
    <n v="88196"/>
    <n v="14.17"/>
    <x v="1"/>
  </r>
  <r>
    <x v="3"/>
    <s v="Office Supplies"/>
    <s v="Pens &amp; Art Supplies"/>
    <s v="Wrap Bag"/>
    <s v="SANFORD Liquid Accent™ Tank-Style Highlighters"/>
    <n v="0.54"/>
    <s v="United States"/>
    <x v="2"/>
    <x v="4"/>
    <s v="Anacortes"/>
    <n v="98221"/>
    <x v="6"/>
    <d v="2015-01-08T00:00:00"/>
    <n v="4.5599999999999996"/>
    <n v="4"/>
    <n v="13.01"/>
    <n v="88522"/>
    <n v="2.83"/>
    <x v="2"/>
  </r>
  <r>
    <x v="1"/>
    <s v="Office Supplies"/>
    <s v="Binders and Binder Accessories"/>
    <s v="Small Box"/>
    <s v="GBC Pre-Punched Binding Paper, Plastic, White, 8-1/2&quot; x 11&quot;"/>
    <n v="0.37"/>
    <s v="United States"/>
    <x v="2"/>
    <x v="26"/>
    <s v="Las Vegas"/>
    <n v="89115"/>
    <x v="6"/>
    <d v="2015-01-08T00:00:00"/>
    <n v="-246.92616000000001"/>
    <n v="12"/>
    <n v="192.33"/>
    <n v="91575"/>
    <n v="15.91"/>
    <x v="2"/>
  </r>
  <r>
    <x v="0"/>
    <s v="Technology"/>
    <s v="Telephones and Communication"/>
    <s v="Small Box"/>
    <s v="i1000"/>
    <n v="0.57999999999999996"/>
    <s v="United States"/>
    <x v="1"/>
    <x v="19"/>
    <s v="Norman"/>
    <n v="73071"/>
    <x v="6"/>
    <d v="2015-01-08T00:00:00"/>
    <n v="-139.18256"/>
    <n v="3"/>
    <n v="165.71"/>
    <n v="85915"/>
    <n v="65.92"/>
    <x v="1"/>
  </r>
  <r>
    <x v="2"/>
    <s v="Furniture"/>
    <s v="Office Furnishings"/>
    <s v="Wrap Bag"/>
    <s v="Master Caster Door Stop, Brown"/>
    <n v="0.51"/>
    <s v="United States"/>
    <x v="2"/>
    <x v="8"/>
    <s v="San Carlos"/>
    <n v="94070"/>
    <x v="6"/>
    <d v="2015-01-12T00:00:00"/>
    <n v="15.1524"/>
    <n v="4"/>
    <n v="21.96"/>
    <n v="89858"/>
    <n v="5.05"/>
    <x v="2"/>
  </r>
  <r>
    <x v="2"/>
    <s v="Office Supplies"/>
    <s v="Binders and Binder Accessories"/>
    <s v="Small Box"/>
    <s v="Wilson Jones Hanging View Binder, White, 1&quot;"/>
    <n v="0.39"/>
    <s v="United States"/>
    <x v="1"/>
    <x v="10"/>
    <s v="Melrose Park"/>
    <n v="60160"/>
    <x v="6"/>
    <d v="2015-01-09T00:00:00"/>
    <n v="-48.875"/>
    <n v="8"/>
    <n v="61.5"/>
    <n v="87287"/>
    <n v="7.08"/>
    <x v="1"/>
  </r>
  <r>
    <x v="2"/>
    <s v="Office Supplies"/>
    <s v="Storage &amp; Organization"/>
    <s v="Small Box"/>
    <s v="File Shuttle II and Handi-File, Black"/>
    <n v="0.6"/>
    <s v="United States"/>
    <x v="0"/>
    <x v="12"/>
    <s v="Lake Worth"/>
    <n v="33461"/>
    <x v="6"/>
    <d v="2015-01-12T00:00:00"/>
    <n v="68.676000000000002"/>
    <n v="6"/>
    <n v="200.64"/>
    <n v="87795"/>
    <n v="33.85"/>
    <x v="0"/>
  </r>
  <r>
    <x v="1"/>
    <s v="Technology"/>
    <s v="Computer Peripherals"/>
    <s v="Small Box"/>
    <s v="Keytronic French Keyboard"/>
    <n v="0.65"/>
    <s v="United States"/>
    <x v="1"/>
    <x v="18"/>
    <s v="Lubbock"/>
    <n v="79424"/>
    <x v="6"/>
    <d v="2015-01-10T00:00:00"/>
    <n v="-326.23160000000001"/>
    <n v="1"/>
    <n v="79.02"/>
    <n v="90513"/>
    <n v="73.95"/>
    <x v="1"/>
  </r>
  <r>
    <x v="2"/>
    <s v="Office Supplies"/>
    <s v="Binders and Binder Accessories"/>
    <s v="Small Box"/>
    <s v="Avery Reinforcements for Hole-Punch Pages"/>
    <n v="0.4"/>
    <s v="United States"/>
    <x v="3"/>
    <x v="11"/>
    <s v="Franklin Square"/>
    <n v="11010"/>
    <x v="6"/>
    <d v="2015-01-08T00:00:00"/>
    <n v="-14.359819999999999"/>
    <n v="1"/>
    <n v="3.53"/>
    <n v="87993"/>
    <n v="1.93"/>
    <x v="3"/>
  </r>
  <r>
    <x v="2"/>
    <s v="Technology"/>
    <s v="Copiers and Fax"/>
    <s v="Large Box"/>
    <s v="Canon PC1060 Personal Laser Copier"/>
    <n v="0.41"/>
    <s v="United States"/>
    <x v="3"/>
    <x v="11"/>
    <s v="Franklin Square"/>
    <n v="11010"/>
    <x v="6"/>
    <d v="2015-01-08T00:00:00"/>
    <n v="-2870.2775999999999"/>
    <n v="1"/>
    <n v="706.56"/>
    <n v="87993"/>
    <n v="699.92"/>
    <x v="3"/>
  </r>
  <r>
    <x v="2"/>
    <s v="Technology"/>
    <s v="Office Machines"/>
    <s v="Large Box"/>
    <s v="Polycom ViewStation™ ISDN Videoconferencing Unit"/>
    <n v="0.39"/>
    <s v="United States"/>
    <x v="3"/>
    <x v="11"/>
    <s v="Franklin Square"/>
    <n v="11010"/>
    <x v="6"/>
    <d v="2015-01-08T00:00:00"/>
    <n v="77.983599999999996"/>
    <n v="2"/>
    <n v="13121.07"/>
    <n v="87993"/>
    <n v="6782.9500000000007"/>
    <x v="3"/>
  </r>
  <r>
    <x v="0"/>
    <s v="Furniture"/>
    <s v="Bookcases"/>
    <s v="Jumbo Box"/>
    <s v="O'Sullivan Cherrywood Estates Traditional Barrister Bookcase"/>
    <n v="0.78"/>
    <s v="United States"/>
    <x v="3"/>
    <x v="27"/>
    <s v="Stow"/>
    <n v="44224"/>
    <x v="6"/>
    <d v="2015-01-08T00:00:00"/>
    <n v="-203.27"/>
    <n v="2"/>
    <n v="296.75"/>
    <n v="88241"/>
    <n v="137.47999999999999"/>
    <x v="3"/>
  </r>
  <r>
    <x v="0"/>
    <s v="Furniture"/>
    <s v="Bookcases"/>
    <s v="Jumbo Box"/>
    <s v="O'Sullivan Cherrywood Estates Traditional Barrister Bookcase"/>
    <n v="0.78"/>
    <s v="United States"/>
    <x v="3"/>
    <x v="28"/>
    <s v="Philadelphia"/>
    <n v="19112"/>
    <x v="6"/>
    <d v="2015-01-08T00:00:00"/>
    <n v="-203.27"/>
    <n v="10"/>
    <n v="1483.76"/>
    <n v="12480"/>
    <n v="137.47999999999999"/>
    <x v="3"/>
  </r>
  <r>
    <x v="3"/>
    <s v="Office Supplies"/>
    <s v="Binders and Binder Accessories"/>
    <s v="Small Box"/>
    <s v="GBC DocuBind TL300 Electric Binding System"/>
    <n v="0.38"/>
    <s v="United States"/>
    <x v="2"/>
    <x v="4"/>
    <s v="Edmonds"/>
    <n v="98026"/>
    <x v="7"/>
    <d v="2015-01-10T00:00:00"/>
    <n v="3602.1311999999998"/>
    <n v="6"/>
    <n v="5220.4799999999996"/>
    <n v="85826"/>
    <n v="896.96"/>
    <x v="2"/>
  </r>
  <r>
    <x v="2"/>
    <s v="Office Supplies"/>
    <s v="Labels"/>
    <s v="Small Box"/>
    <s v="Avery 491"/>
    <n v="0.39"/>
    <s v="United States"/>
    <x v="3"/>
    <x v="27"/>
    <s v="Garfield Heights"/>
    <n v="44125"/>
    <x v="7"/>
    <d v="2015-01-08T00:00:00"/>
    <n v="10.959199999999999"/>
    <n v="4"/>
    <n v="16.07"/>
    <n v="88156"/>
    <n v="4.0599999999999996"/>
    <x v="3"/>
  </r>
  <r>
    <x v="2"/>
    <s v="Furniture"/>
    <s v="Office Furnishings"/>
    <s v="Small Pack"/>
    <s v="Executive Impressions 14&quot; Two-Color Numerals Wall Clock"/>
    <n v="0.44"/>
    <s v="United States"/>
    <x v="3"/>
    <x v="27"/>
    <s v="Garfield Heights"/>
    <n v="44125"/>
    <x v="7"/>
    <d v="2015-01-08T00:00:00"/>
    <n v="17.429400000000001"/>
    <n v="1"/>
    <n v="25.26"/>
    <n v="88156"/>
    <n v="22.689999999999998"/>
    <x v="3"/>
  </r>
  <r>
    <x v="2"/>
    <s v="Office Supplies"/>
    <s v="Binders and Binder Accessories"/>
    <s v="Small Box"/>
    <s v="Fellowes Black Plastic Comb Bindings"/>
    <n v="0.39"/>
    <s v="United States"/>
    <x v="3"/>
    <x v="29"/>
    <s v="Sanford"/>
    <n v="4073"/>
    <x v="7"/>
    <d v="2015-01-12T00:00:00"/>
    <n v="-137.494"/>
    <n v="7"/>
    <n v="42.44"/>
    <n v="87031"/>
    <n v="5.79"/>
    <x v="3"/>
  </r>
  <r>
    <x v="2"/>
    <s v="Office Supplies"/>
    <s v="Appliances"/>
    <s v="Small Box"/>
    <s v="Acco 6 Outlet Guardian Premium Surge Suppressor"/>
    <n v="0.57999999999999996"/>
    <s v="United States"/>
    <x v="0"/>
    <x v="23"/>
    <s v="Myrtle Beach"/>
    <n v="29577"/>
    <x v="7"/>
    <d v="2015-01-09T00:00:00"/>
    <n v="-45.527999999999999"/>
    <n v="6"/>
    <n v="84.59"/>
    <n v="87888"/>
    <n v="14.49"/>
    <x v="0"/>
  </r>
  <r>
    <x v="0"/>
    <s v="Technology"/>
    <s v="Telephones and Communication"/>
    <s v="Medium Box"/>
    <s v="VTech VT20-2481 2.4GHz Two-Line Phone System w/Answering Machine"/>
    <n v="0.56999999999999995"/>
    <s v="United States"/>
    <x v="0"/>
    <x v="12"/>
    <s v="Miami"/>
    <n v="33132"/>
    <x v="8"/>
    <d v="2015-01-11T00:00:00"/>
    <n v="1220.03784"/>
    <n v="54"/>
    <n v="8332.91"/>
    <n v="40547"/>
    <n v="179.93"/>
    <x v="0"/>
  </r>
  <r>
    <x v="0"/>
    <s v="Office Supplies"/>
    <s v="Pens &amp; Art Supplies"/>
    <s v="Small Pack"/>
    <s v="Boston School Pro Electric Pencil Sharpener, 1670"/>
    <n v="0.57999999999999996"/>
    <s v="United States"/>
    <x v="0"/>
    <x v="16"/>
    <s v="Decatur"/>
    <n v="35601"/>
    <x v="8"/>
    <d v="2015-01-11T00:00:00"/>
    <n v="0.51"/>
    <n v="5"/>
    <n v="162.38999999999999"/>
    <n v="86813"/>
    <n v="30.95"/>
    <x v="0"/>
  </r>
  <r>
    <x v="0"/>
    <s v="Office Supplies"/>
    <s v="Binders and Binder Accessories"/>
    <s v="Small Box"/>
    <s v="GBC DocuBind 300 Electric Binding Machine"/>
    <n v="0.37"/>
    <s v="United States"/>
    <x v="0"/>
    <x v="9"/>
    <s v="Eden"/>
    <n v="27288"/>
    <x v="8"/>
    <d v="2015-01-11T00:00:00"/>
    <n v="-161.92400000000001"/>
    <n v="9"/>
    <n v="4920.8100000000004"/>
    <n v="86813"/>
    <n v="525.97"/>
    <x v="0"/>
  </r>
  <r>
    <x v="3"/>
    <s v="Office Supplies"/>
    <s v="Envelopes"/>
    <s v="Small Box"/>
    <s v="Staples Brown Kraft Recycled Clasp Envelopes"/>
    <n v="0.35"/>
    <s v="United States"/>
    <x v="2"/>
    <x v="8"/>
    <s v="Encinitas"/>
    <n v="92024"/>
    <x v="8"/>
    <d v="2015-01-10T00:00:00"/>
    <n v="-7.25"/>
    <n v="1"/>
    <n v="11.16"/>
    <n v="89071"/>
    <n v="5.57"/>
    <x v="2"/>
  </r>
  <r>
    <x v="3"/>
    <s v="Office Supplies"/>
    <s v="Pens &amp; Art Supplies"/>
    <s v="Wrap Bag"/>
    <s v="4009® Highlighters by Sanford"/>
    <n v="0.52"/>
    <s v="United States"/>
    <x v="2"/>
    <x v="8"/>
    <s v="Encinitas"/>
    <n v="92024"/>
    <x v="8"/>
    <d v="2015-01-10T00:00:00"/>
    <n v="31.201799999999999"/>
    <n v="11"/>
    <n v="45.22"/>
    <n v="89071"/>
    <n v="3.95"/>
    <x v="2"/>
  </r>
  <r>
    <x v="3"/>
    <s v="Office Supplies"/>
    <s v="Pens &amp; Art Supplies"/>
    <s v="Small Pack"/>
    <s v="Boston 16765 Mini Stand Up Battery Pencil Sharpener"/>
    <n v="0.59"/>
    <s v="United States"/>
    <x v="2"/>
    <x v="8"/>
    <s v="Gilroy"/>
    <n v="95020"/>
    <x v="8"/>
    <d v="2015-01-11T00:00:00"/>
    <n v="-203.67"/>
    <n v="11"/>
    <n v="138.51"/>
    <n v="89770"/>
    <n v="11.66"/>
    <x v="2"/>
  </r>
  <r>
    <x v="3"/>
    <s v="Technology"/>
    <s v="Telephones and Communication"/>
    <s v="Small Box"/>
    <s v="M70"/>
    <n v="0.59"/>
    <s v="United States"/>
    <x v="3"/>
    <x v="28"/>
    <s v="King of Prussia"/>
    <n v="19406"/>
    <x v="8"/>
    <d v="2015-01-16T00:00:00"/>
    <n v="-627.82191999999998"/>
    <n v="1"/>
    <n v="107.95"/>
    <n v="91130"/>
    <n v="125.94999999999999"/>
    <x v="3"/>
  </r>
  <r>
    <x v="2"/>
    <s v="Office Supplies"/>
    <s v="Pens &amp; Art Supplies"/>
    <s v="Wrap Bag"/>
    <s v="12 Colored Short Pencils"/>
    <n v="0.57999999999999996"/>
    <s v="United States"/>
    <x v="1"/>
    <x v="30"/>
    <s v="Madison"/>
    <n v="53711"/>
    <x v="8"/>
    <d v="2015-01-14T00:00:00"/>
    <n v="-88.04"/>
    <n v="12"/>
    <n v="30.1"/>
    <n v="86527"/>
    <n v="2.5"/>
    <x v="1"/>
  </r>
  <r>
    <x v="2"/>
    <s v="Office Supplies"/>
    <s v="Labels"/>
    <s v="Small Box"/>
    <s v="Avery 05222 Permanent Self-Adhesive File Folder Labels for Typewriters, on Rolls, White, 250/Roll"/>
    <n v="0.39"/>
    <s v="United States"/>
    <x v="0"/>
    <x v="5"/>
    <s v="Atlanta"/>
    <n v="30305"/>
    <x v="8"/>
    <d v="2015-01-10T00:00:00"/>
    <n v="-51.737000000000002"/>
    <n v="9"/>
    <n v="45.87"/>
    <n v="18561"/>
    <n v="4.1100000000000003"/>
    <x v="0"/>
  </r>
  <r>
    <x v="2"/>
    <s v="Office Supplies"/>
    <s v="Labels"/>
    <s v="Small Box"/>
    <s v="Avery 05222 Permanent Self-Adhesive File Folder Labels for Typewriters, on Rolls, White, 250/Roll"/>
    <n v="0.39"/>
    <s v="United States"/>
    <x v="1"/>
    <x v="19"/>
    <s v="Lawton"/>
    <n v="73505"/>
    <x v="8"/>
    <d v="2015-01-10T00:00:00"/>
    <n v="-48.235999999999997"/>
    <n v="2"/>
    <n v="10.19"/>
    <n v="87243"/>
    <n v="4.1100000000000003"/>
    <x v="1"/>
  </r>
  <r>
    <x v="0"/>
    <s v="Office Supplies"/>
    <s v="Binders and Binder Accessories"/>
    <s v="Small Box"/>
    <s v="Acco PRESSTEX® Data Binder with Storage Hooks, Dark Blue, 9 1/2&quot; X 11&quot;"/>
    <n v="0.36"/>
    <s v="United States"/>
    <x v="2"/>
    <x v="8"/>
    <s v="Pasadena"/>
    <n v="91104"/>
    <x v="8"/>
    <d v="2015-01-10T00:00:00"/>
    <n v="-66.779579999999996"/>
    <n v="3"/>
    <n v="18.68"/>
    <n v="88794"/>
    <n v="5.37"/>
    <x v="2"/>
  </r>
  <r>
    <x v="0"/>
    <s v="Office Supplies"/>
    <s v="Pens &amp; Art Supplies"/>
    <s v="Wrap Bag"/>
    <s v="Newell 337"/>
    <n v="0.56000000000000005"/>
    <s v="United States"/>
    <x v="2"/>
    <x v="8"/>
    <s v="Pasadena"/>
    <n v="91104"/>
    <x v="8"/>
    <d v="2015-01-09T00:00:00"/>
    <n v="-144.9188"/>
    <n v="11"/>
    <n v="36.299999999999997"/>
    <n v="88794"/>
    <n v="3.23"/>
    <x v="2"/>
  </r>
  <r>
    <x v="0"/>
    <s v="Office Supplies"/>
    <s v="Pens &amp; Art Supplies"/>
    <s v="Wrap Bag"/>
    <s v="Newell 339"/>
    <n v="0.59"/>
    <s v="United States"/>
    <x v="3"/>
    <x v="29"/>
    <s v="Augusta"/>
    <n v="4330"/>
    <x v="8"/>
    <d v="2015-01-11T00:00:00"/>
    <n v="-5.0716000000000001"/>
    <n v="6"/>
    <n v="16.03"/>
    <n v="88794"/>
    <n v="2.69"/>
    <x v="3"/>
  </r>
  <r>
    <x v="3"/>
    <s v="Office Supplies"/>
    <s v="Paper"/>
    <s v="Wrap Bag"/>
    <s v="EcoTones® Memo Sheets"/>
    <n v="0.37"/>
    <s v="United States"/>
    <x v="0"/>
    <x v="12"/>
    <s v="Ormond Beach"/>
    <n v="32174"/>
    <x v="8"/>
    <d v="2015-01-09T00:00:00"/>
    <n v="-23.295999999999999"/>
    <n v="12"/>
    <n v="50.71"/>
    <n v="86284"/>
    <n v="3.98"/>
    <x v="0"/>
  </r>
  <r>
    <x v="3"/>
    <s v="Furniture"/>
    <s v="Office Furnishings"/>
    <s v="Wrap Bag"/>
    <s v="Document Clip Frames"/>
    <n v="0.43"/>
    <s v="United States"/>
    <x v="3"/>
    <x v="31"/>
    <s v="Washington"/>
    <n v="20024"/>
    <x v="9"/>
    <d v="2015-01-12T00:00:00"/>
    <n v="29.332000000000001"/>
    <n v="24"/>
    <n v="199.12"/>
    <n v="14596"/>
    <n v="8.33"/>
    <x v="3"/>
  </r>
  <r>
    <x v="3"/>
    <s v="Office Supplies"/>
    <s v="Pens &amp; Art Supplies"/>
    <s v="Wrap Bag"/>
    <s v="Newell 337"/>
    <n v="0.56000000000000005"/>
    <s v="United States"/>
    <x v="3"/>
    <x v="31"/>
    <s v="Washington"/>
    <n v="20024"/>
    <x v="9"/>
    <d v="2015-01-11T00:00:00"/>
    <n v="-86"/>
    <n v="19"/>
    <n v="63.14"/>
    <n v="14596"/>
    <n v="3.2199999999999998"/>
    <x v="3"/>
  </r>
  <r>
    <x v="3"/>
    <s v="Furniture"/>
    <s v="Office Furnishings"/>
    <s v="Wrap Bag"/>
    <s v="Document Clip Frames"/>
    <n v="0.43"/>
    <s v="United States"/>
    <x v="1"/>
    <x v="18"/>
    <s v="Denton"/>
    <n v="76201"/>
    <x v="9"/>
    <d v="2015-01-12T00:00:00"/>
    <n v="34.348199999999999"/>
    <n v="6"/>
    <n v="49.78"/>
    <n v="90166"/>
    <n v="8.33"/>
    <x v="1"/>
  </r>
  <r>
    <x v="3"/>
    <s v="Office Supplies"/>
    <s v="Pens &amp; Art Supplies"/>
    <s v="Wrap Bag"/>
    <s v="Newell 337"/>
    <n v="0.56000000000000005"/>
    <s v="United States"/>
    <x v="1"/>
    <x v="18"/>
    <s v="Denton"/>
    <n v="76201"/>
    <x v="9"/>
    <d v="2015-01-11T00:00:00"/>
    <n v="-66.650000000000006"/>
    <n v="5"/>
    <n v="16.62"/>
    <n v="90166"/>
    <n v="3.2199999999999998"/>
    <x v="1"/>
  </r>
  <r>
    <x v="1"/>
    <s v="Furniture"/>
    <s v="Bookcases"/>
    <s v="Jumbo Box"/>
    <s v="Hon Metal Bookcases, Putty"/>
    <n v="0.56000000000000005"/>
    <s v="United States"/>
    <x v="1"/>
    <x v="25"/>
    <s v="East Lansing"/>
    <n v="48823"/>
    <x v="9"/>
    <d v="2015-01-11T00:00:00"/>
    <n v="-850.65239999999994"/>
    <n v="8"/>
    <n v="551.51"/>
    <n v="89039"/>
    <n v="70.930000000000007"/>
    <x v="1"/>
  </r>
  <r>
    <x v="1"/>
    <s v="Office Supplies"/>
    <s v="Pens &amp; Art Supplies"/>
    <s v="Wrap Bag"/>
    <s v="Newell 309"/>
    <n v="0.55000000000000004"/>
    <s v="United States"/>
    <x v="1"/>
    <x v="25"/>
    <s v="East Lansing"/>
    <n v="48823"/>
    <x v="9"/>
    <d v="2015-01-12T00:00:00"/>
    <n v="98.525099999999995"/>
    <n v="12"/>
    <n v="142.79"/>
    <n v="89039"/>
    <n v="11.5"/>
    <x v="1"/>
  </r>
  <r>
    <x v="1"/>
    <s v="Technology"/>
    <s v="Copiers and Fax"/>
    <s v="Large Box"/>
    <s v="Canon PC1080F Personal Copier"/>
    <n v="0.5"/>
    <s v="United States"/>
    <x v="0"/>
    <x v="21"/>
    <s v="Petersburg"/>
    <n v="23805"/>
    <x v="9"/>
    <d v="2015-01-11T00:00:00"/>
    <n v="-343.12599999999998"/>
    <n v="11"/>
    <n v="6355.69"/>
    <n v="86753"/>
    <n v="599.89"/>
    <x v="0"/>
  </r>
  <r>
    <x v="1"/>
    <s v="Office Supplies"/>
    <s v="Pens &amp; Art Supplies"/>
    <s v="Wrap Bag"/>
    <s v="Newell 318"/>
    <n v="0.59"/>
    <s v="United States"/>
    <x v="0"/>
    <x v="21"/>
    <s v="Petersburg"/>
    <n v="23805"/>
    <x v="9"/>
    <d v="2015-01-12T00:00:00"/>
    <n v="66.36"/>
    <n v="10"/>
    <n v="28.09"/>
    <n v="86753"/>
    <n v="2.7199999999999998"/>
    <x v="0"/>
  </r>
  <r>
    <x v="2"/>
    <s v="Technology"/>
    <s v="Computer Peripherals"/>
    <s v="Small Box"/>
    <s v="Fellowes Internet Keyboard, Platinum"/>
    <n v="0.74"/>
    <s v="United States"/>
    <x v="1"/>
    <x v="6"/>
    <s v="Hazelwood"/>
    <n v="63042"/>
    <x v="9"/>
    <d v="2015-01-14T00:00:00"/>
    <n v="-191.2576"/>
    <n v="11"/>
    <n v="334.44"/>
    <n v="90078"/>
    <n v="30.37"/>
    <x v="1"/>
  </r>
  <r>
    <x v="3"/>
    <s v="Technology"/>
    <s v="Office Machines"/>
    <s v="Jumbo Drum"/>
    <s v="Panasonic KX-P3200 Dot Matrix Printer"/>
    <n v="0.56999999999999995"/>
    <s v="United States"/>
    <x v="0"/>
    <x v="32"/>
    <s v="Pleasure Ridge Park"/>
    <n v="40258"/>
    <x v="9"/>
    <d v="2015-01-15T00:00:00"/>
    <n v="-48.972000000000001"/>
    <n v="12"/>
    <n v="3707.05"/>
    <n v="89503"/>
    <n v="297.61"/>
    <x v="0"/>
  </r>
  <r>
    <x v="1"/>
    <s v="Technology"/>
    <s v="Computer Peripherals"/>
    <s v="Small Pack"/>
    <s v="Imation 3.5, DISKETTE 44766 HGHLD3.52HD/FM, 10/Pack"/>
    <n v="0.79"/>
    <s v="United States"/>
    <x v="3"/>
    <x v="28"/>
    <s v="Pittsburgh"/>
    <n v="15122"/>
    <x v="9"/>
    <d v="2015-01-11T00:00:00"/>
    <n v="-159.30279999999999"/>
    <n v="8"/>
    <n v="43.94"/>
    <n v="87552"/>
    <n v="5.0199999999999996"/>
    <x v="3"/>
  </r>
  <r>
    <x v="3"/>
    <s v="Office Supplies"/>
    <s v="Paper"/>
    <s v="Small Box"/>
    <s v="Xerox 1996"/>
    <n v="0.37"/>
    <s v="United States"/>
    <x v="2"/>
    <x v="15"/>
    <s v="Lehi"/>
    <n v="84043"/>
    <x v="9"/>
    <d v="2015-01-11T00:00:00"/>
    <n v="-105.68519999999999"/>
    <n v="4"/>
    <n v="28.2"/>
    <n v="90431"/>
    <n v="6.4600000000000009"/>
    <x v="2"/>
  </r>
  <r>
    <x v="2"/>
    <s v="Furniture"/>
    <s v="Office Furnishings"/>
    <s v="Wrap Bag"/>
    <s v="Coloredge Poster Frame"/>
    <n v="0.46"/>
    <s v="United States"/>
    <x v="3"/>
    <x v="33"/>
    <s v="Bayonne"/>
    <n v="7002"/>
    <x v="10"/>
    <d v="2015-01-13T00:00:00"/>
    <n v="27.23"/>
    <n v="5"/>
    <n v="72.11"/>
    <n v="86565"/>
    <n v="14.12"/>
    <x v="3"/>
  </r>
  <r>
    <x v="1"/>
    <s v="Technology"/>
    <s v="Office Machines"/>
    <s v="Jumbo Box"/>
    <s v="Okidata ML320 Series Turbo Dot Matrix Printers"/>
    <n v="0.56000000000000005"/>
    <s v="United States"/>
    <x v="0"/>
    <x v="34"/>
    <s v="Lebanon"/>
    <n v="37087"/>
    <x v="10"/>
    <d v="2015-01-18T00:00:00"/>
    <n v="28.514099999999999"/>
    <n v="5"/>
    <n v="1839.91"/>
    <n v="89426"/>
    <n v="399.90000000000003"/>
    <x v="0"/>
  </r>
  <r>
    <x v="0"/>
    <s v="Technology"/>
    <s v="Office Machines"/>
    <s v="Jumbo Drum"/>
    <s v="Panasonic KX-P3200 Dot Matrix Printer"/>
    <n v="0.56999999999999995"/>
    <s v="United States"/>
    <x v="3"/>
    <x v="35"/>
    <s v="Bellingham"/>
    <n v="2019"/>
    <x v="10"/>
    <d v="2015-01-11T00:00:00"/>
    <n v="496.79680000000002"/>
    <n v="5"/>
    <n v="1132.8399999999999"/>
    <n v="88060"/>
    <n v="297.56"/>
    <x v="3"/>
  </r>
  <r>
    <x v="0"/>
    <s v="Furniture"/>
    <s v="Office Furnishings"/>
    <s v="Large Box"/>
    <s v="Tensor &quot;Hersey Kiss&quot; Styled Floor Lamp"/>
    <n v="0.73"/>
    <s v="United States"/>
    <x v="3"/>
    <x v="35"/>
    <s v="Beverly"/>
    <n v="1915"/>
    <x v="10"/>
    <d v="2015-01-12T00:00:00"/>
    <n v="-556.80960000000005"/>
    <n v="11"/>
    <n v="143.63"/>
    <n v="88060"/>
    <n v="12.97"/>
    <x v="3"/>
  </r>
  <r>
    <x v="0"/>
    <s v="Office Supplies"/>
    <s v="Appliances"/>
    <s v="Medium Box"/>
    <s v="Holmes Odor Grabber"/>
    <n v="0.52"/>
    <s v="United States"/>
    <x v="3"/>
    <x v="35"/>
    <s v="Hanson"/>
    <n v="2341"/>
    <x v="10"/>
    <d v="2015-01-12T00:00:00"/>
    <n v="-27.738800000000001"/>
    <n v="5"/>
    <n v="73.040000000000006"/>
    <n v="88060"/>
    <n v="14.36"/>
    <x v="3"/>
  </r>
  <r>
    <x v="0"/>
    <s v="Furniture"/>
    <s v="Office Furnishings"/>
    <s v="Small Box"/>
    <s v="Eldon Image Series Black Desk Accessories"/>
    <n v="0.49"/>
    <s v="United States"/>
    <x v="3"/>
    <x v="33"/>
    <s v="Hawthorne"/>
    <n v="7506"/>
    <x v="10"/>
    <d v="2015-01-13T00:00:00"/>
    <n v="-128.68719999999999"/>
    <n v="7"/>
    <n v="33.35"/>
    <n v="88060"/>
    <n v="4.09"/>
    <x v="3"/>
  </r>
  <r>
    <x v="0"/>
    <s v="Office Supplies"/>
    <s v="Paper"/>
    <s v="Small Box"/>
    <s v="Xerox 188"/>
    <n v="0.36"/>
    <s v="United States"/>
    <x v="3"/>
    <x v="33"/>
    <s v="Trenton"/>
    <n v="8601"/>
    <x v="10"/>
    <d v="2015-01-11T00:00:00"/>
    <n v="23.2028"/>
    <n v="5"/>
    <n v="60.24"/>
    <n v="88060"/>
    <n v="11.31"/>
    <x v="3"/>
  </r>
  <r>
    <x v="1"/>
    <s v="Furniture"/>
    <s v="Chairs &amp; Chairmats"/>
    <s v="Jumbo Drum"/>
    <s v="Office Star - Professional Matrix Back Chair with 2-to-1 Synchro Tilt and Mesh Fabric Seat"/>
    <n v="0.61"/>
    <s v="United States"/>
    <x v="3"/>
    <x v="36"/>
    <s v="Gaithersburg"/>
    <n v="20877"/>
    <x v="11"/>
    <d v="2015-01-15T00:00:00"/>
    <n v="2692.4421000000002"/>
    <n v="11"/>
    <n v="3902.09"/>
    <n v="91228"/>
    <n v="350.95000000000005"/>
    <x v="3"/>
  </r>
  <r>
    <x v="1"/>
    <s v="Office Supplies"/>
    <s v="Pens &amp; Art Supplies"/>
    <s v="Wrap Bag"/>
    <s v="Prang Dustless Chalk Sticks"/>
    <n v="0.35"/>
    <s v="United States"/>
    <x v="3"/>
    <x v="36"/>
    <s v="Gaithersburg"/>
    <n v="20877"/>
    <x v="11"/>
    <d v="2015-01-14T00:00:00"/>
    <n v="2.0672000000000001"/>
    <n v="8"/>
    <n v="14.18"/>
    <n v="91228"/>
    <n v="1.64"/>
    <x v="3"/>
  </r>
  <r>
    <x v="3"/>
    <s v="Office Supplies"/>
    <s v="Labels"/>
    <s v="Small Box"/>
    <s v="Avery 51"/>
    <n v="0.39"/>
    <s v="United States"/>
    <x v="2"/>
    <x v="15"/>
    <s v="Layton"/>
    <n v="84041"/>
    <x v="11"/>
    <d v="2015-01-13T00:00:00"/>
    <n v="41.296500000000002"/>
    <n v="10"/>
    <n v="59.85"/>
    <n v="86520"/>
    <n v="6.25"/>
    <x v="2"/>
  </r>
  <r>
    <x v="3"/>
    <s v="Technology"/>
    <s v="Telephones and Communication"/>
    <s v="Small Box"/>
    <s v="6185"/>
    <n v="0.57999999999999996"/>
    <s v="United States"/>
    <x v="2"/>
    <x v="15"/>
    <s v="Layton"/>
    <n v="84041"/>
    <x v="11"/>
    <d v="2015-01-14T00:00:00"/>
    <n v="1179.0237"/>
    <n v="10"/>
    <n v="1708.73"/>
    <n v="86520"/>
    <n v="205.9"/>
    <x v="2"/>
  </r>
  <r>
    <x v="0"/>
    <s v="Technology"/>
    <s v="Office Machines"/>
    <s v="Jumbo Drum"/>
    <s v="Lexmark Z55se Color Inkjet Printer"/>
    <n v="0.38"/>
    <s v="United States"/>
    <x v="3"/>
    <x v="11"/>
    <s v="New York City"/>
    <n v="10039"/>
    <x v="11"/>
    <d v="2015-01-13T00:00:00"/>
    <n v="-173.09520000000001"/>
    <n v="6"/>
    <n v="573.30999999999995"/>
    <n v="33635"/>
    <n v="90.929999999999993"/>
    <x v="3"/>
  </r>
  <r>
    <x v="0"/>
    <s v="Office Supplies"/>
    <s v="Storage &amp; Organization"/>
    <s v="Large Box"/>
    <s v="Tennsco Commercial Shelving"/>
    <n v="0.84"/>
    <s v="United States"/>
    <x v="3"/>
    <x v="11"/>
    <s v="New York City"/>
    <n v="10039"/>
    <x v="11"/>
    <d v="2015-01-13T00:00:00"/>
    <n v="-96.16"/>
    <n v="5"/>
    <n v="140.22999999999999"/>
    <n v="33635"/>
    <n v="20.27"/>
    <x v="3"/>
  </r>
  <r>
    <x v="0"/>
    <s v="Technology"/>
    <s v="Office Machines"/>
    <s v="Jumbo Drum"/>
    <s v="Lexmark Z55se Color Inkjet Printer"/>
    <n v="0.38"/>
    <s v="United States"/>
    <x v="3"/>
    <x v="28"/>
    <s v="Altoona"/>
    <n v="16602"/>
    <x v="11"/>
    <d v="2015-01-13T00:00:00"/>
    <n v="-173.09520000000001"/>
    <n v="2"/>
    <n v="191.1"/>
    <n v="86263"/>
    <n v="90.929999999999993"/>
    <x v="3"/>
  </r>
  <r>
    <x v="0"/>
    <s v="Office Supplies"/>
    <s v="Storage &amp; Organization"/>
    <s v="Large Box"/>
    <s v="Tennsco Commercial Shelving"/>
    <n v="0.84"/>
    <s v="United States"/>
    <x v="3"/>
    <x v="28"/>
    <s v="Altoona"/>
    <n v="16602"/>
    <x v="11"/>
    <d v="2015-01-13T00:00:00"/>
    <n v="-96.16"/>
    <n v="1"/>
    <n v="28.05"/>
    <n v="86263"/>
    <n v="20.27"/>
    <x v="3"/>
  </r>
  <r>
    <x v="2"/>
    <s v="Furniture"/>
    <s v="Office Furnishings"/>
    <s v="Large Box"/>
    <s v="3M Polarizing Task Lamp with Clamp Arm, Light Gray"/>
    <n v="0.59"/>
    <s v="United States"/>
    <x v="2"/>
    <x v="8"/>
    <s v="Salinas"/>
    <n v="93905"/>
    <x v="11"/>
    <d v="2015-01-14T00:00:00"/>
    <n v="1127.5497"/>
    <n v="12"/>
    <n v="1634.13"/>
    <n v="89706"/>
    <n v="136.94"/>
    <x v="2"/>
  </r>
  <r>
    <x v="0"/>
    <s v="Furniture"/>
    <s v="Office Furnishings"/>
    <s v="Small Box"/>
    <s v="Eldon Expressions Mahogany Wood Desk Collection"/>
    <n v="0.6"/>
    <s v="United States"/>
    <x v="0"/>
    <x v="34"/>
    <s v="Smyrna"/>
    <n v="37167"/>
    <x v="11"/>
    <d v="2015-01-17T00:00:00"/>
    <n v="4.3808999999999996"/>
    <n v="13"/>
    <n v="80.23"/>
    <n v="89257"/>
    <n v="6.2"/>
    <x v="0"/>
  </r>
  <r>
    <x v="0"/>
    <s v="Furniture"/>
    <s v="Bookcases"/>
    <s v="Jumbo Box"/>
    <s v="Atlantic Metals Mobile 3-Shelf Bookcases, Custom Colors"/>
    <n v="0.59"/>
    <s v="United States"/>
    <x v="0"/>
    <x v="34"/>
    <s v="Spring Hill"/>
    <n v="37174"/>
    <x v="11"/>
    <d v="2015-01-19T00:00:00"/>
    <n v="-100.744"/>
    <n v="8"/>
    <n v="2044.9"/>
    <n v="89257"/>
    <n v="260.89000000000004"/>
    <x v="0"/>
  </r>
  <r>
    <x v="2"/>
    <s v="Furniture"/>
    <s v="Chairs &amp; Chairmats"/>
    <s v="Jumbo Drum"/>
    <s v="Global Leather Executive Chair"/>
    <n v="0.55000000000000004"/>
    <s v="United States"/>
    <x v="2"/>
    <x v="3"/>
    <s v="Englewood"/>
    <n v="80112"/>
    <x v="11"/>
    <d v="2015-01-14T00:00:00"/>
    <n v="451.28039999999999"/>
    <n v="3"/>
    <n v="1020.08"/>
    <n v="89448"/>
    <n v="350.94"/>
    <x v="2"/>
  </r>
  <r>
    <x v="2"/>
    <s v="Office Supplies"/>
    <s v="Envelopes"/>
    <s v="Small Box"/>
    <s v="#10- 4 1/8&quot; x 9 1/2&quot; Recycled Envelopes"/>
    <n v="0.38"/>
    <s v="United States"/>
    <x v="2"/>
    <x v="3"/>
    <s v="Englewood"/>
    <n v="80112"/>
    <x v="11"/>
    <d v="2015-01-16T00:00:00"/>
    <n v="44.988"/>
    <n v="7"/>
    <n v="65.2"/>
    <n v="89448"/>
    <n v="8.74"/>
    <x v="2"/>
  </r>
  <r>
    <x v="2"/>
    <s v="Office Supplies"/>
    <s v="Rubber Bands"/>
    <s v="Wrap Bag"/>
    <s v="Brites Rubber Bands, 1 1/2 oz. Box"/>
    <n v="0.83"/>
    <s v="United States"/>
    <x v="2"/>
    <x v="3"/>
    <s v="Englewood"/>
    <n v="80112"/>
    <x v="11"/>
    <d v="2015-01-16T00:00:00"/>
    <n v="-20.732800000000001"/>
    <n v="11"/>
    <n v="22.59"/>
    <n v="89448"/>
    <n v="1.96"/>
    <x v="2"/>
  </r>
  <r>
    <x v="3"/>
    <s v="Technology"/>
    <s v="Computer Peripherals"/>
    <s v="Small Pack"/>
    <s v="Verbatim DVD-RAM, 5.2GB, Rewritable, Type 1, DS"/>
    <n v="0.5"/>
    <s v="United States"/>
    <x v="1"/>
    <x v="25"/>
    <s v="Lansing"/>
    <n v="48911"/>
    <x v="11"/>
    <d v="2015-01-16T00:00:00"/>
    <n v="-74.64"/>
    <n v="1"/>
    <n v="31.96"/>
    <n v="88702"/>
    <n v="29.88"/>
    <x v="1"/>
  </r>
  <r>
    <x v="1"/>
    <s v="Technology"/>
    <s v="Computer Peripherals"/>
    <s v="Small Box"/>
    <s v="Targus USB Numeric Keypad"/>
    <n v="0.74"/>
    <s v="United States"/>
    <x v="0"/>
    <x v="32"/>
    <s v="Fort Thomas"/>
    <n v="41075"/>
    <x v="11"/>
    <d v="2015-01-14T00:00:00"/>
    <n v="66.852000000000004"/>
    <n v="3"/>
    <n v="120.34"/>
    <n v="88554"/>
    <n v="40.879999999999995"/>
    <x v="0"/>
  </r>
  <r>
    <x v="3"/>
    <s v="Office Supplies"/>
    <s v="Storage &amp; Organization"/>
    <s v="Small Box"/>
    <s v="Fellowes Super Stor/Drawer®"/>
    <n v="0.67"/>
    <s v="United States"/>
    <x v="0"/>
    <x v="32"/>
    <s v="Florence"/>
    <n v="41042"/>
    <x v="11"/>
    <d v="2015-01-13T00:00:00"/>
    <n v="-224.64400000000001"/>
    <n v="10"/>
    <n v="257.52"/>
    <n v="91200"/>
    <n v="27.66"/>
    <x v="0"/>
  </r>
  <r>
    <x v="2"/>
    <s v="Technology"/>
    <s v="Telephones and Communication"/>
    <s v="Small Box"/>
    <s v="6120"/>
    <n v="0.57999999999999996"/>
    <s v="United States"/>
    <x v="2"/>
    <x v="8"/>
    <s v="Concord"/>
    <n v="94521"/>
    <x v="11"/>
    <d v="2015-01-12T00:00:00"/>
    <n v="109.836"/>
    <n v="9"/>
    <n v="471.66"/>
    <n v="86886"/>
    <n v="65.92"/>
    <x v="2"/>
  </r>
  <r>
    <x v="2"/>
    <s v="Technology"/>
    <s v="Computer Peripherals"/>
    <s v="Small Pack"/>
    <s v="TDK 4.7GB DVD-R"/>
    <n v="0.41"/>
    <s v="United States"/>
    <x v="2"/>
    <x v="8"/>
    <s v="Costa Mesa"/>
    <n v="92627"/>
    <x v="11"/>
    <d v="2015-01-14T00:00:00"/>
    <n v="82.703400000000002"/>
    <n v="11"/>
    <n v="119.86"/>
    <n v="86886"/>
    <n v="10.01"/>
    <x v="2"/>
  </r>
  <r>
    <x v="2"/>
    <s v="Technology"/>
    <s v="Telephones and Communication"/>
    <s v="Small Box"/>
    <s v="6120"/>
    <n v="0.57999999999999996"/>
    <s v="United States"/>
    <x v="2"/>
    <x v="8"/>
    <s v="Los Angeles"/>
    <n v="90045"/>
    <x v="11"/>
    <d v="2015-01-12T00:00:00"/>
    <n v="109.836"/>
    <n v="37"/>
    <n v="1939.03"/>
    <n v="23877"/>
    <n v="65.92"/>
    <x v="2"/>
  </r>
  <r>
    <x v="2"/>
    <s v="Technology"/>
    <s v="Computer Peripherals"/>
    <s v="Small Pack"/>
    <s v="TDK 4.7GB DVD-R"/>
    <n v="0.41"/>
    <s v="United States"/>
    <x v="2"/>
    <x v="8"/>
    <s v="Los Angeles"/>
    <n v="90045"/>
    <x v="11"/>
    <d v="2015-01-14T00:00:00"/>
    <n v="128.03"/>
    <n v="42"/>
    <n v="457.63"/>
    <n v="23877"/>
    <n v="10.01"/>
    <x v="2"/>
  </r>
  <r>
    <x v="2"/>
    <s v="Furniture"/>
    <s v="Office Furnishings"/>
    <s v="Small Box"/>
    <s v="Eldon® Wave Desk Accessories"/>
    <n v="0.43"/>
    <s v="United States"/>
    <x v="3"/>
    <x v="36"/>
    <s v="College Park"/>
    <n v="20740"/>
    <x v="12"/>
    <d v="2015-01-13T00:00:00"/>
    <n v="-82.559200000000004"/>
    <n v="4"/>
    <n v="9.23"/>
    <n v="91480"/>
    <n v="2.02"/>
    <x v="3"/>
  </r>
  <r>
    <x v="3"/>
    <s v="Office Supplies"/>
    <s v="Paper"/>
    <s v="Small Box"/>
    <s v="Xerox 1910"/>
    <n v="0.37"/>
    <s v="United States"/>
    <x v="2"/>
    <x v="8"/>
    <s v="Manteca"/>
    <n v="95336"/>
    <x v="12"/>
    <d v="2015-01-13T00:00:00"/>
    <n v="105.2526"/>
    <n v="3"/>
    <n v="152.54"/>
    <n v="90058"/>
    <n v="48.019999999999996"/>
    <x v="2"/>
  </r>
  <r>
    <x v="1"/>
    <s v="Technology"/>
    <s v="Telephones and Communication"/>
    <s v="Medium Box"/>
    <s v="Bell Sonecor JB700 Caller ID"/>
    <n v="0.6"/>
    <s v="United States"/>
    <x v="2"/>
    <x v="26"/>
    <s v="Henderson"/>
    <n v="89015"/>
    <x v="12"/>
    <d v="2015-01-13T00:00:00"/>
    <n v="-122.133"/>
    <n v="10"/>
    <n v="65.739999999999995"/>
    <n v="88881"/>
    <n v="7.9300000000000006"/>
    <x v="2"/>
  </r>
  <r>
    <x v="3"/>
    <s v="Office Supplies"/>
    <s v="Appliances"/>
    <s v="Large Box"/>
    <s v="Hoover Portapower™ Portable Vacuum"/>
    <n v="0.6"/>
    <s v="United States"/>
    <x v="2"/>
    <x v="8"/>
    <s v="Pomona"/>
    <n v="91767"/>
    <x v="12"/>
    <d v="2015-01-17T00:00:00"/>
    <n v="-566"/>
    <n v="4"/>
    <n v="32.6"/>
    <n v="88645"/>
    <n v="4.4200000000000008"/>
    <x v="2"/>
  </r>
  <r>
    <x v="1"/>
    <s v="Office Supplies"/>
    <s v="Paper"/>
    <s v="Small Box"/>
    <s v="Xerox 1903"/>
    <n v="0.36"/>
    <s v="United States"/>
    <x v="0"/>
    <x v="12"/>
    <s v="Pembroke Pines"/>
    <n v="33024"/>
    <x v="12"/>
    <d v="2015-01-15T00:00:00"/>
    <n v="-41.972700000000003"/>
    <n v="13"/>
    <n v="77.42"/>
    <n v="90408"/>
    <n v="5.91"/>
    <x v="0"/>
  </r>
  <r>
    <x v="1"/>
    <s v="Technology"/>
    <s v="Telephones and Communication"/>
    <s v="Small Box"/>
    <s v="i1000plus"/>
    <n v="0.56999999999999995"/>
    <s v="United States"/>
    <x v="2"/>
    <x v="14"/>
    <s v="Troutdale"/>
    <n v="97060"/>
    <x v="12"/>
    <d v="2015-01-14T00:00:00"/>
    <n v="989.81190000000004"/>
    <n v="14"/>
    <n v="1434.51"/>
    <n v="85980"/>
    <n v="125.91"/>
    <x v="2"/>
  </r>
  <r>
    <x v="0"/>
    <s v="Office Supplies"/>
    <s v="Appliances"/>
    <s v="Small Box"/>
    <s v="Hoover Commercial Soft Guard Upright Vacuum And Disposable Filtration Bags"/>
    <n v="0.57999999999999996"/>
    <s v="United States"/>
    <x v="3"/>
    <x v="28"/>
    <s v="Allentown"/>
    <n v="18103"/>
    <x v="13"/>
    <d v="2015-01-16T00:00:00"/>
    <n v="-209.25"/>
    <n v="7"/>
    <n v="56.44"/>
    <n v="88666"/>
    <n v="7.6899999999999995"/>
    <x v="3"/>
  </r>
  <r>
    <x v="0"/>
    <s v="Office Supplies"/>
    <s v="Paper"/>
    <s v="Small Box"/>
    <s v="Xerox 1939"/>
    <n v="0.37"/>
    <s v="United States"/>
    <x v="3"/>
    <x v="28"/>
    <s v="Allentown"/>
    <n v="18103"/>
    <x v="13"/>
    <d v="2015-01-16T00:00:00"/>
    <n v="-9.1636000000000006"/>
    <n v="3"/>
    <n v="56.73"/>
    <n v="88666"/>
    <n v="18.869999999999997"/>
    <x v="3"/>
  </r>
  <r>
    <x v="2"/>
    <s v="Technology"/>
    <s v="Office Machines"/>
    <s v="Jumbo Drum"/>
    <s v="Hewlett-Packard Deskjet 5550 Color Inkjet Printer"/>
    <n v="0.4"/>
    <s v="United States"/>
    <x v="2"/>
    <x v="8"/>
    <s v="Salinas"/>
    <n v="93905"/>
    <x v="13"/>
    <d v="2015-01-16T00:00:00"/>
    <n v="-272.860884"/>
    <n v="5"/>
    <n v="562.92999999999995"/>
    <n v="89704"/>
    <n v="115.91"/>
    <x v="2"/>
  </r>
  <r>
    <x v="2"/>
    <s v="Office Supplies"/>
    <s v="Pens &amp; Art Supplies"/>
    <s v="Wrap Bag"/>
    <s v="Newell 336"/>
    <n v="0.56000000000000005"/>
    <s v="United States"/>
    <x v="2"/>
    <x v="8"/>
    <s v="Salinas"/>
    <n v="93905"/>
    <x v="13"/>
    <d v="2015-01-17T00:00:00"/>
    <n v="10.5792"/>
    <n v="7"/>
    <n v="29.18"/>
    <n v="89704"/>
    <n v="4.2"/>
    <x v="2"/>
  </r>
  <r>
    <x v="0"/>
    <s v="Office Supplies"/>
    <s v="Storage &amp; Organization"/>
    <s v="Small Box"/>
    <s v="Economy Rollaway Files"/>
    <n v="0.59"/>
    <s v="United States"/>
    <x v="2"/>
    <x v="8"/>
    <s v="West Hollywood"/>
    <n v="90069"/>
    <x v="13"/>
    <d v="2015-01-16T00:00:00"/>
    <n v="521.69000000000005"/>
    <n v="7"/>
    <n v="1081.54"/>
    <n v="88061"/>
    <n v="165.13"/>
    <x v="2"/>
  </r>
  <r>
    <x v="1"/>
    <s v="Office Supplies"/>
    <s v="Paper"/>
    <s v="Wrap Bag"/>
    <s v="Wirebound Four 2-3/4 x 5 Forms per Page, 400 Sets per Book"/>
    <n v="0.36"/>
    <s v="United States"/>
    <x v="2"/>
    <x v="4"/>
    <s v="Lacey"/>
    <n v="98503"/>
    <x v="13"/>
    <d v="2015-01-19T00:00:00"/>
    <n v="39.129899999999999"/>
    <n v="9"/>
    <n v="56.71"/>
    <n v="88448"/>
    <n v="6.42"/>
    <x v="2"/>
  </r>
  <r>
    <x v="3"/>
    <s v="Furniture"/>
    <s v="Office Furnishings"/>
    <s v="Large Box"/>
    <s v="Telescoping Adjustable Floor Lamp"/>
    <n v="0.6"/>
    <s v="United States"/>
    <x v="2"/>
    <x v="37"/>
    <s v="Post Falls"/>
    <n v="83854"/>
    <x v="13"/>
    <d v="2015-01-14T00:00:00"/>
    <n v="-66.823599999999999"/>
    <n v="7"/>
    <n v="139.49"/>
    <n v="89716"/>
    <n v="19.93"/>
    <x v="2"/>
  </r>
  <r>
    <x v="3"/>
    <s v="Furniture"/>
    <s v="Chairs &amp; Chairmats"/>
    <s v="Jumbo Drum"/>
    <s v="Hon 4070 Series Pagoda™ Round Back Stacking Chairs"/>
    <n v="0.56999999999999995"/>
    <s v="United States"/>
    <x v="2"/>
    <x v="37"/>
    <s v="Rexburg"/>
    <n v="83440"/>
    <x v="13"/>
    <d v="2015-01-16T00:00:00"/>
    <n v="971.62199999999996"/>
    <n v="6"/>
    <n v="1952.43"/>
    <n v="89716"/>
    <n v="320.92"/>
    <x v="2"/>
  </r>
  <r>
    <x v="2"/>
    <s v="Office Supplies"/>
    <s v="Pens &amp; Art Supplies"/>
    <s v="Small Pack"/>
    <s v="Boston 16801 Nautilus™ Battery Pencil Sharpener"/>
    <n v="0.59"/>
    <s v="United States"/>
    <x v="1"/>
    <x v="6"/>
    <s v="Oakville"/>
    <n v="63129"/>
    <x v="13"/>
    <d v="2015-01-15T00:00:00"/>
    <n v="31.59"/>
    <n v="14"/>
    <n v="281.75"/>
    <n v="87900"/>
    <n v="21.91"/>
    <x v="1"/>
  </r>
  <r>
    <x v="0"/>
    <s v="Office Supplies"/>
    <s v="Appliances"/>
    <s v="Jumbo Drum"/>
    <s v="1.7 Cubic Foot Compact &quot;Cube&quot; Office Refrigerators"/>
    <n v="0.57999999999999996"/>
    <s v="United States"/>
    <x v="0"/>
    <x v="34"/>
    <s v="Germantown"/>
    <n v="38138"/>
    <x v="13"/>
    <d v="2015-01-14T00:00:00"/>
    <n v="-137.52199999999999"/>
    <n v="4"/>
    <n v="768.81"/>
    <n v="86507"/>
    <n v="208.06"/>
    <x v="0"/>
  </r>
  <r>
    <x v="0"/>
    <s v="Office Supplies"/>
    <s v="Envelopes"/>
    <s v="Small Box"/>
    <s v="Tyvek® Side-Opening Peel &amp; Seel® Expanding Envelopes"/>
    <n v="0.4"/>
    <s v="United States"/>
    <x v="0"/>
    <x v="34"/>
    <s v="Hendersonville"/>
    <n v="37075"/>
    <x v="13"/>
    <d v="2015-01-15T00:00:00"/>
    <n v="-11.816000000000001"/>
    <n v="2"/>
    <n v="183.39"/>
    <n v="86507"/>
    <n v="90.410000000000011"/>
    <x v="0"/>
  </r>
  <r>
    <x v="0"/>
    <s v="Furniture"/>
    <s v="Office Furnishings"/>
    <s v="Small Pack"/>
    <s v="DAX Two-Tone Rosewood/Black Document Frame, Desktop, 5 x 7"/>
    <n v="0.45"/>
    <s v="United States"/>
    <x v="0"/>
    <x v="34"/>
    <s v="Hendersonville"/>
    <n v="37075"/>
    <x v="13"/>
    <d v="2015-01-16T00:00:00"/>
    <n v="238.93379999999999"/>
    <n v="1"/>
    <n v="12.9"/>
    <n v="86507"/>
    <n v="9.4700000000000006"/>
    <x v="0"/>
  </r>
  <r>
    <x v="0"/>
    <s v="Office Supplies"/>
    <s v="Pens &amp; Art Supplies"/>
    <s v="Wrap Bag"/>
    <s v="Newell 336"/>
    <n v="0.56000000000000005"/>
    <s v="United States"/>
    <x v="0"/>
    <x v="34"/>
    <s v="Hendersonville"/>
    <n v="37075"/>
    <x v="13"/>
    <d v="2015-01-15T00:00:00"/>
    <n v="-105.126"/>
    <n v="4"/>
    <n v="17.89"/>
    <n v="86507"/>
    <n v="4.2600000000000007"/>
    <x v="0"/>
  </r>
  <r>
    <x v="1"/>
    <s v="Office Supplies"/>
    <s v="Pens &amp; Art Supplies"/>
    <s v="Wrap Bag"/>
    <s v="Newell 335"/>
    <n v="0.56000000000000005"/>
    <s v="United States"/>
    <x v="0"/>
    <x v="34"/>
    <s v="Knoxville"/>
    <n v="37918"/>
    <x v="14"/>
    <d v="2015-01-16T00:00:00"/>
    <n v="-172.71799999999999"/>
    <n v="2"/>
    <n v="5.5"/>
    <n v="89520"/>
    <n v="2.79"/>
    <x v="0"/>
  </r>
  <r>
    <x v="3"/>
    <s v="Office Supplies"/>
    <s v="Pens &amp; Art Supplies"/>
    <s v="Wrap Bag"/>
    <s v="Newell 346"/>
    <n v="0.56000000000000005"/>
    <s v="United States"/>
    <x v="1"/>
    <x v="25"/>
    <s v="Madison Heights"/>
    <n v="48071"/>
    <x v="14"/>
    <d v="2015-01-15T00:00:00"/>
    <n v="4.8499999999999996"/>
    <n v="7"/>
    <n v="19.29"/>
    <n v="88758"/>
    <n v="2.79"/>
    <x v="1"/>
  </r>
  <r>
    <x v="3"/>
    <s v="Technology"/>
    <s v="Computer Peripherals"/>
    <s v="Small Pack"/>
    <s v="Memorex 4.7GB DVD+R, 3/Pack"/>
    <n v="0.42"/>
    <s v="United States"/>
    <x v="2"/>
    <x v="26"/>
    <s v="Carson City"/>
    <n v="89701"/>
    <x v="14"/>
    <d v="2015-01-16T00:00:00"/>
    <n v="163.1574"/>
    <n v="15"/>
    <n v="236.46"/>
    <n v="88479"/>
    <n v="15.26"/>
    <x v="2"/>
  </r>
  <r>
    <x v="3"/>
    <s v="Technology"/>
    <s v="Telephones and Communication"/>
    <s v="Small Pack"/>
    <s v="Accessory20"/>
    <n v="0.37"/>
    <s v="United States"/>
    <x v="2"/>
    <x v="26"/>
    <s v="Carson City"/>
    <n v="89701"/>
    <x v="14"/>
    <d v="2015-01-16T00:00:00"/>
    <n v="-302.22500000000002"/>
    <n v="1"/>
    <n v="73.819999999999993"/>
    <n v="88479"/>
    <n v="85.99"/>
    <x v="2"/>
  </r>
  <r>
    <x v="3"/>
    <s v="Office Supplies"/>
    <s v="Binders and Binder Accessories"/>
    <s v="Small Box"/>
    <s v="Pressboard Covers with Storage Hooks, 9 1/2&quot; x 11&quot;, Light Blue"/>
    <n v="0.38"/>
    <s v="United States"/>
    <x v="1"/>
    <x v="2"/>
    <s v="Gary"/>
    <n v="46404"/>
    <x v="14"/>
    <d v="2015-01-16T00:00:00"/>
    <n v="-99.762500000000003"/>
    <n v="12"/>
    <n v="58.95"/>
    <n v="88600"/>
    <n v="4.83"/>
    <x v="1"/>
  </r>
  <r>
    <x v="3"/>
    <s v="Technology"/>
    <s v="Copiers and Fax"/>
    <s v="Large Box"/>
    <s v="Canon imageCLASS 2200 Advanced Copier"/>
    <n v="0.37"/>
    <s v="United States"/>
    <x v="1"/>
    <x v="2"/>
    <s v="Gary"/>
    <n v="46404"/>
    <x v="14"/>
    <d v="2015-01-16T00:00:00"/>
    <n v="-3061.82"/>
    <n v="1"/>
    <n v="3672.89"/>
    <n v="88600"/>
    <n v="3499.9799999999996"/>
    <x v="1"/>
  </r>
  <r>
    <x v="3"/>
    <s v="Office Supplies"/>
    <s v="Pens &amp; Art Supplies"/>
    <s v="Wrap Bag"/>
    <s v="Newell 312"/>
    <n v="0.55000000000000004"/>
    <s v="United States"/>
    <x v="1"/>
    <x v="2"/>
    <s v="Granger"/>
    <n v="46530"/>
    <x v="14"/>
    <d v="2015-01-17T00:00:00"/>
    <n v="-0.01"/>
    <n v="2"/>
    <n v="11.74"/>
    <n v="88600"/>
    <n v="5.81"/>
    <x v="1"/>
  </r>
  <r>
    <x v="2"/>
    <s v="Furniture"/>
    <s v="Office Furnishings"/>
    <s v="Small Box"/>
    <s v="6&quot; Cubicle Wall Clock, Black"/>
    <n v="0.49"/>
    <s v="United States"/>
    <x v="0"/>
    <x v="0"/>
    <s v="Hattiesburg"/>
    <n v="39401"/>
    <x v="14"/>
    <d v="2015-01-16T00:00:00"/>
    <n v="15.984"/>
    <n v="6"/>
    <n v="48.25"/>
    <n v="90530"/>
    <n v="8.01"/>
    <x v="0"/>
  </r>
  <r>
    <x v="2"/>
    <s v="Office Supplies"/>
    <s v="Paper"/>
    <s v="Small Box"/>
    <s v="Hammermill CopyPlus Copy Paper (20Lb. and 84 Bright)"/>
    <n v="0.36"/>
    <s v="United States"/>
    <x v="1"/>
    <x v="10"/>
    <s v="Lombard"/>
    <n v="60148"/>
    <x v="14"/>
    <d v="2015-01-20T00:00:00"/>
    <n v="-75.900400000000005"/>
    <n v="10"/>
    <n v="52.93"/>
    <n v="89128"/>
    <n v="4.9700000000000006"/>
    <x v="1"/>
  </r>
  <r>
    <x v="2"/>
    <s v="Office Supplies"/>
    <s v="Paper"/>
    <s v="Wrap Bag"/>
    <s v="Telephone Message Books with Fax/Mobile Section, 5 1/2&quot; x 3 3/16&quot;"/>
    <n v="0.39"/>
    <s v="United States"/>
    <x v="1"/>
    <x v="10"/>
    <s v="Lombard"/>
    <n v="60148"/>
    <x v="14"/>
    <d v="2015-01-20T00:00:00"/>
    <n v="52.170900000000003"/>
    <n v="12"/>
    <n v="75.61"/>
    <n v="89128"/>
    <n v="6.31"/>
    <x v="1"/>
  </r>
  <r>
    <x v="0"/>
    <s v="Office Supplies"/>
    <s v="Paper"/>
    <s v="Wrap Bag"/>
    <s v="Wirebound Message Books, 2 7/8&quot; x 5&quot;, 3 Forms per Page"/>
    <n v="0.38"/>
    <s v="United States"/>
    <x v="3"/>
    <x v="28"/>
    <s v="West Mifflin"/>
    <n v="15122"/>
    <x v="14"/>
    <d v="2015-01-17T00:00:00"/>
    <n v="2.4851999999999999"/>
    <n v="2"/>
    <n v="14.65"/>
    <n v="91086"/>
    <n v="6.98"/>
    <x v="3"/>
  </r>
  <r>
    <x v="3"/>
    <s v="Office Supplies"/>
    <s v="Binders and Binder Accessories"/>
    <s v="Small Box"/>
    <s v="Avery Printable Repositionable Plastic Tabs"/>
    <n v="0.38"/>
    <s v="United States"/>
    <x v="1"/>
    <x v="10"/>
    <s v="Chicago"/>
    <n v="60653"/>
    <x v="14"/>
    <d v="2015-01-15T00:00:00"/>
    <n v="-42.8536"/>
    <n v="48"/>
    <n v="447.89"/>
    <n v="37729"/>
    <n v="8.6"/>
    <x v="1"/>
  </r>
  <r>
    <x v="3"/>
    <s v="Office Supplies"/>
    <s v="Binders and Binder Accessories"/>
    <s v="Small Box"/>
    <s v="Avery Printable Repositionable Plastic Tabs"/>
    <n v="0.38"/>
    <s v="United States"/>
    <x v="1"/>
    <x v="25"/>
    <s v="Battle Creek"/>
    <n v="49017"/>
    <x v="14"/>
    <d v="2015-01-15T00:00:00"/>
    <n v="-33.211539999999999"/>
    <n v="12"/>
    <n v="111.97"/>
    <n v="86144"/>
    <n v="8.6"/>
    <x v="1"/>
  </r>
  <r>
    <x v="0"/>
    <s v="Technology"/>
    <s v="Computer Peripherals"/>
    <s v="Small Pack"/>
    <s v="Memorex 4.7GB DVD+RW, 3/Pack"/>
    <n v="0.4"/>
    <s v="United States"/>
    <x v="1"/>
    <x v="38"/>
    <s v="Wichita"/>
    <n v="67212"/>
    <x v="15"/>
    <d v="2015-01-19T00:00:00"/>
    <n v="132.68700000000001"/>
    <n v="7"/>
    <n v="192.3"/>
    <n v="89762"/>
    <n v="28.39"/>
    <x v="1"/>
  </r>
  <r>
    <x v="0"/>
    <s v="Technology"/>
    <s v="Telephones and Communication"/>
    <s v="Small Box"/>
    <s v="MicroTAC 650"/>
    <n v="0.57999999999999996"/>
    <s v="United States"/>
    <x v="1"/>
    <x v="38"/>
    <s v="Wichita"/>
    <n v="67212"/>
    <x v="15"/>
    <d v="2015-01-18T00:00:00"/>
    <n v="496.89"/>
    <n v="14"/>
    <n v="748.1"/>
    <n v="89762"/>
    <n v="65.91"/>
    <x v="1"/>
  </r>
  <r>
    <x v="0"/>
    <s v="Office Supplies"/>
    <s v="Rubber Bands"/>
    <s v="Wrap Bag"/>
    <s v="Stockwell Push Pins"/>
    <n v="0.52"/>
    <s v="United States"/>
    <x v="3"/>
    <x v="11"/>
    <s v="Woodmere"/>
    <n v="11598"/>
    <x v="15"/>
    <d v="2015-01-18T00:00:00"/>
    <n v="2.4548000000000001"/>
    <n v="9"/>
    <n v="19.12"/>
    <n v="89679"/>
    <n v="2.0900000000000003"/>
    <x v="3"/>
  </r>
  <r>
    <x v="0"/>
    <s v="Furniture"/>
    <s v="Tables"/>
    <s v="Jumbo Box"/>
    <s v="Bevis Round Conference Table Top, X-Base"/>
    <n v="0.76"/>
    <s v="United States"/>
    <x v="3"/>
    <x v="11"/>
    <s v="Woodmere"/>
    <n v="11598"/>
    <x v="15"/>
    <d v="2015-01-18T00:00:00"/>
    <n v="-537.27977731999999"/>
    <n v="1"/>
    <n v="186.64"/>
    <n v="89679"/>
    <n v="179.23999999999998"/>
    <x v="3"/>
  </r>
  <r>
    <x v="1"/>
    <s v="Furniture"/>
    <s v="Office Furnishings"/>
    <s v="Medium Box"/>
    <s v="Rubbermaid ClusterMat Chairmats, Mat Size- 66&quot; x 60&quot;, Lip 20&quot; x 11&quot; -90 Degree Angle"/>
    <n v="0.69"/>
    <s v="United States"/>
    <x v="3"/>
    <x v="36"/>
    <s v="Laurel"/>
    <n v="20707"/>
    <x v="15"/>
    <d v="2015-01-18T00:00:00"/>
    <n v="-106.3424"/>
    <n v="2"/>
    <n v="226.53"/>
    <n v="86591"/>
    <n v="110.96000000000001"/>
    <x v="3"/>
  </r>
  <r>
    <x v="1"/>
    <s v="Office Supplies"/>
    <s v="Paper"/>
    <s v="Wrap Bag"/>
    <s v="TOPS Money Receipt Book, Consecutively Numbered in Red,"/>
    <n v="0.4"/>
    <s v="United States"/>
    <x v="3"/>
    <x v="36"/>
    <s v="Laurel"/>
    <n v="20707"/>
    <x v="15"/>
    <d v="2015-01-18T00:00:00"/>
    <n v="44.976799999999997"/>
    <n v="8"/>
    <n v="68.650000000000006"/>
    <n v="86591"/>
    <n v="8"/>
    <x v="3"/>
  </r>
  <r>
    <x v="3"/>
    <s v="Technology"/>
    <s v="Computer Peripherals"/>
    <s v="Small Pack"/>
    <s v="Imation 3.5&quot; Unformatted DS/HD Diskettes, 10/Box"/>
    <n v="0.69"/>
    <s v="United States"/>
    <x v="1"/>
    <x v="19"/>
    <s v="Bartlesville"/>
    <n v="74006"/>
    <x v="15"/>
    <d v="2015-01-18T00:00:00"/>
    <n v="-133.69999999999999"/>
    <n v="11"/>
    <n v="85.79"/>
    <n v="88972"/>
    <n v="7.34"/>
    <x v="1"/>
  </r>
  <r>
    <x v="3"/>
    <s v="Furniture"/>
    <s v="Office Furnishings"/>
    <s v="Small Pack"/>
    <s v="Executive Impressions 14&quot; Two-Color Numerals Wall Clock"/>
    <n v="0.44"/>
    <s v="United States"/>
    <x v="0"/>
    <x v="34"/>
    <s v="Murfreesboro"/>
    <n v="37130"/>
    <x v="15"/>
    <d v="2015-01-20T00:00:00"/>
    <n v="-678.49599999999998"/>
    <n v="9"/>
    <n v="202.41"/>
    <n v="88677"/>
    <n v="22.68"/>
    <x v="0"/>
  </r>
  <r>
    <x v="3"/>
    <s v="Furniture"/>
    <s v="Office Furnishings"/>
    <s v="Small Pack"/>
    <s v="Executive Impressions 14&quot; Two-Color Numerals Wall Clock"/>
    <n v="0.44"/>
    <s v="United States"/>
    <x v="1"/>
    <x v="18"/>
    <s v="Dallas"/>
    <n v="75203"/>
    <x v="15"/>
    <d v="2015-01-20T00:00:00"/>
    <n v="70.028000000000006"/>
    <n v="37"/>
    <n v="832.14"/>
    <n v="22147"/>
    <n v="22.68"/>
    <x v="1"/>
  </r>
  <r>
    <x v="3"/>
    <s v="Office Supplies"/>
    <s v="Pens &amp; Art Supplies"/>
    <s v="Wrap Bag"/>
    <s v="Premium Writing Pencils, Soft, #2 by Central Association for the Blind"/>
    <n v="0.56999999999999995"/>
    <s v="United States"/>
    <x v="3"/>
    <x v="27"/>
    <s v="Boardman"/>
    <n v="44512"/>
    <x v="15"/>
    <d v="2015-01-16T00:00:00"/>
    <n v="-22.01"/>
    <n v="5"/>
    <n v="15.7"/>
    <n v="88745"/>
    <n v="2.94"/>
    <x v="3"/>
  </r>
  <r>
    <x v="3"/>
    <s v="Technology"/>
    <s v="Telephones and Communication"/>
    <s v="Small Box"/>
    <s v="M70"/>
    <n v="0.59"/>
    <s v="United States"/>
    <x v="3"/>
    <x v="27"/>
    <s v="Boardman"/>
    <n v="44512"/>
    <x v="15"/>
    <d v="2015-01-21T00:00:00"/>
    <n v="426.46032000000002"/>
    <n v="6"/>
    <n v="680.65"/>
    <n v="88745"/>
    <n v="125.97999999999999"/>
    <x v="3"/>
  </r>
  <r>
    <x v="2"/>
    <s v="Office Supplies"/>
    <s v="Storage &amp; Organization"/>
    <s v="Small Box"/>
    <s v="Fellowes Personal Hanging Folder Files, Navy"/>
    <n v="0.56999999999999995"/>
    <s v="United States"/>
    <x v="0"/>
    <x v="1"/>
    <s v="Hot Springs"/>
    <n v="71901"/>
    <x v="15"/>
    <d v="2015-01-17T00:00:00"/>
    <n v="-253.77799999999999"/>
    <n v="9"/>
    <n v="129.54"/>
    <n v="86338"/>
    <n v="13.43"/>
    <x v="0"/>
  </r>
  <r>
    <x v="3"/>
    <s v="Office Supplies"/>
    <s v="Binders and Binder Accessories"/>
    <s v="Small Box"/>
    <s v="Fellowes Black Plastic Comb Bindings"/>
    <n v="0.39"/>
    <s v="United States"/>
    <x v="1"/>
    <x v="10"/>
    <s v="Naperville"/>
    <n v="60540"/>
    <x v="15"/>
    <d v="2015-01-17T00:00:00"/>
    <n v="-350.43950000000001"/>
    <n v="12"/>
    <n v="64.959999999999994"/>
    <n v="86789"/>
    <n v="5.71"/>
    <x v="1"/>
  </r>
  <r>
    <x v="3"/>
    <s v="Office Supplies"/>
    <s v="Rubber Bands"/>
    <s v="Wrap Bag"/>
    <s v="Assorted Color Push Pins"/>
    <n v="0.52"/>
    <s v="United States"/>
    <x v="1"/>
    <x v="10"/>
    <s v="Naperville"/>
    <n v="60540"/>
    <x v="15"/>
    <d v="2015-01-17T00:00:00"/>
    <n v="4.2027999999999999"/>
    <n v="10"/>
    <n v="19.14"/>
    <n v="86789"/>
    <n v="1.78"/>
    <x v="1"/>
  </r>
  <r>
    <x v="2"/>
    <s v="Furniture"/>
    <s v="Office Furnishings"/>
    <s v="Large Box"/>
    <s v="Tensor &quot;Hersey Kiss&quot; Styled Floor Lamp"/>
    <n v="0.73"/>
    <s v="United States"/>
    <x v="1"/>
    <x v="39"/>
    <s v="Mandan"/>
    <n v="58554"/>
    <x v="15"/>
    <d v="2015-01-18T00:00:00"/>
    <n v="-159.86000000000001"/>
    <n v="5"/>
    <n v="67.64"/>
    <n v="89129"/>
    <n v="12.97"/>
    <x v="1"/>
  </r>
  <r>
    <x v="2"/>
    <s v="Office Supplies"/>
    <s v="Paper"/>
    <s v="Small Box"/>
    <s v="Xerox 1906"/>
    <n v="0.38"/>
    <s v="United States"/>
    <x v="1"/>
    <x v="39"/>
    <s v="Mandan"/>
    <n v="58554"/>
    <x v="15"/>
    <d v="2015-01-18T00:00:00"/>
    <n v="165.88980000000001"/>
    <n v="7"/>
    <n v="240.42"/>
    <n v="89129"/>
    <n v="35.39"/>
    <x v="1"/>
  </r>
  <r>
    <x v="2"/>
    <s v="Office Supplies"/>
    <s v="Scissors, Rulers and Trimmers"/>
    <s v="Small Pack"/>
    <s v="Acme® 8&quot; Straight Scissors"/>
    <n v="0.6"/>
    <s v="United States"/>
    <x v="1"/>
    <x v="39"/>
    <s v="Mandan"/>
    <n v="58554"/>
    <x v="15"/>
    <d v="2015-01-19T00:00:00"/>
    <n v="75.010000000000005"/>
    <n v="14"/>
    <n v="184.4"/>
    <n v="89129"/>
    <n v="12.96"/>
    <x v="1"/>
  </r>
  <r>
    <x v="0"/>
    <s v="Office Supplies"/>
    <s v="Labels"/>
    <s v="Small Box"/>
    <s v="Avery 4027 File Folder Labels for Dot Matrix Printers, 5000 Labels per Box, White"/>
    <n v="0.39"/>
    <s v="United States"/>
    <x v="1"/>
    <x v="10"/>
    <s v="Wilmette"/>
    <n v="60091"/>
    <x v="16"/>
    <d v="2015-01-17T00:00:00"/>
    <n v="-239.8656"/>
    <n v="10"/>
    <n v="285.87"/>
    <n v="86307"/>
    <n v="30.450000000000003"/>
    <x v="1"/>
  </r>
  <r>
    <x v="0"/>
    <s v="Office Supplies"/>
    <s v="Pens &amp; Art Supplies"/>
    <s v="Wrap Bag"/>
    <s v="Newell 323"/>
    <n v="0.59"/>
    <s v="United States"/>
    <x v="1"/>
    <x v="10"/>
    <s v="Woodridge"/>
    <n v="60517"/>
    <x v="16"/>
    <d v="2015-01-19T00:00:00"/>
    <n v="-53.444000000000003"/>
    <n v="12"/>
    <n v="20.37"/>
    <n v="86307"/>
    <n v="1.67"/>
    <x v="1"/>
  </r>
  <r>
    <x v="1"/>
    <s v="Office Supplies"/>
    <s v="Labels"/>
    <s v="Small Box"/>
    <s v="Avery 508"/>
    <n v="0.36"/>
    <s v="United States"/>
    <x v="0"/>
    <x v="12"/>
    <s v="Palm Coast"/>
    <n v="32137"/>
    <x v="16"/>
    <d v="2015-01-18T00:00:00"/>
    <n v="-157.696"/>
    <n v="6"/>
    <n v="28.22"/>
    <n v="88852"/>
    <n v="4.84"/>
    <x v="0"/>
  </r>
  <r>
    <x v="2"/>
    <s v="Office Supplies"/>
    <s v="Rubber Bands"/>
    <s v="Wrap Bag"/>
    <s v="Super Bands, 12/Pack"/>
    <n v="0.82"/>
    <s v="United States"/>
    <x v="3"/>
    <x v="11"/>
    <s v="Troy"/>
    <n v="12180"/>
    <x v="16"/>
    <d v="2015-01-21T00:00:00"/>
    <n v="-66.62"/>
    <n v="9"/>
    <n v="17.61"/>
    <n v="85965"/>
    <n v="1.81"/>
    <x v="3"/>
  </r>
  <r>
    <x v="0"/>
    <s v="Office Supplies"/>
    <s v="Appliances"/>
    <s v="Jumbo Drum"/>
    <s v="Sanyo Counter Height Refrigerator with Crisper, 3.6 Cubic Foot, Stainless Steel/Black"/>
    <n v="0.56999999999999995"/>
    <s v="United States"/>
    <x v="3"/>
    <x v="40"/>
    <s v="Cranston"/>
    <n v="2910"/>
    <x v="16"/>
    <d v="2015-01-19T00:00:00"/>
    <n v="411.5172"/>
    <n v="6"/>
    <n v="1967.98"/>
    <n v="87347"/>
    <n v="328.09"/>
    <x v="3"/>
  </r>
  <r>
    <x v="1"/>
    <s v="Technology"/>
    <s v="Office Machines"/>
    <s v="Jumbo Box"/>
    <s v="Hewlett-Packard 2600DN Business Color Inkjet Printer"/>
    <n v="0.39"/>
    <s v="United States"/>
    <x v="2"/>
    <x v="41"/>
    <s v="Oro Valley"/>
    <n v="85737"/>
    <x v="16"/>
    <d v="2015-01-19T00:00:00"/>
    <n v="1400.1"/>
    <n v="13"/>
    <n v="1545.58"/>
    <n v="87726"/>
    <n v="119.96"/>
    <x v="2"/>
  </r>
  <r>
    <x v="1"/>
    <s v="Technology"/>
    <s v="Computer Peripherals"/>
    <s v="Small Pack"/>
    <s v="Verbatim DVD-R, 4.7GB, Spindle, WE, Blank, Ink Jet/Thermal, 20/Spindle"/>
    <n v="0.49"/>
    <s v="United States"/>
    <x v="2"/>
    <x v="41"/>
    <s v="Peoria"/>
    <n v="85345"/>
    <x v="16"/>
    <d v="2015-01-19T00:00:00"/>
    <n v="67.599999999999994"/>
    <n v="3"/>
    <n v="353.1"/>
    <n v="87726"/>
    <n v="115.74000000000001"/>
    <x v="2"/>
  </r>
  <r>
    <x v="2"/>
    <s v="Office Supplies"/>
    <s v="Appliances"/>
    <s v="Small Box"/>
    <s v="Holmes Replacement Filter for HEPA Air Cleaner, Large Room"/>
    <n v="0.43"/>
    <s v="United States"/>
    <x v="0"/>
    <x v="0"/>
    <s v="Meridian"/>
    <n v="39301"/>
    <x v="16"/>
    <d v="2015-01-20T00:00:00"/>
    <n v="-220.05199999999999"/>
    <n v="3"/>
    <n v="45.28"/>
    <n v="90473"/>
    <n v="14.76"/>
    <x v="0"/>
  </r>
  <r>
    <x v="2"/>
    <s v="Office Supplies"/>
    <s v="Paper"/>
    <s v="Wrap Bag"/>
    <s v="Important Message Pads, 50 4-1/4 x 5-1/2 Forms per Pad"/>
    <n v="0.36"/>
    <s v="United States"/>
    <x v="0"/>
    <x v="0"/>
    <s v="Meridian"/>
    <n v="39301"/>
    <x v="16"/>
    <d v="2015-01-19T00:00:00"/>
    <n v="20.393370000000001"/>
    <n v="3"/>
    <n v="13.57"/>
    <n v="90473"/>
    <n v="4.1500000000000004"/>
    <x v="0"/>
  </r>
  <r>
    <x v="0"/>
    <s v="Office Supplies"/>
    <s v="Envelopes"/>
    <s v="Small Box"/>
    <s v="Staples Standard Envelopes"/>
    <n v="0.38"/>
    <s v="United States"/>
    <x v="3"/>
    <x v="27"/>
    <s v="Shaker Heights"/>
    <n v="44118"/>
    <x v="16"/>
    <d v="2015-01-18T00:00:00"/>
    <n v="38.281199999999998"/>
    <n v="10"/>
    <n v="55.48"/>
    <n v="88781"/>
    <n v="5.63"/>
    <x v="3"/>
  </r>
  <r>
    <x v="3"/>
    <s v="Technology"/>
    <s v="Computer Peripherals"/>
    <s v="Small Pack"/>
    <s v="Maxell DVD-RAM Discs"/>
    <n v="0.42"/>
    <s v="United States"/>
    <x v="0"/>
    <x v="16"/>
    <s v="Northport"/>
    <n v="35473"/>
    <x v="16"/>
    <d v="2015-01-19T00:00:00"/>
    <n v="-144.59200000000001"/>
    <n v="8"/>
    <n v="128.13"/>
    <n v="90786"/>
    <n v="16.420000000000002"/>
    <x v="0"/>
  </r>
  <r>
    <x v="3"/>
    <s v="Office Supplies"/>
    <s v="Envelopes"/>
    <s v="Small Box"/>
    <s v="Tyvek® Side-Opening Peel &amp; Seel® Expanding Envelopes"/>
    <n v="0.4"/>
    <s v="United States"/>
    <x v="0"/>
    <x v="12"/>
    <s v="Palm Beach Gardens"/>
    <n v="33403"/>
    <x v="16"/>
    <d v="2015-01-19T00:00:00"/>
    <n v="15.353999999999999"/>
    <n v="1"/>
    <n v="99.69"/>
    <n v="90099"/>
    <n v="90.45"/>
    <x v="0"/>
  </r>
  <r>
    <x v="3"/>
    <s v="Office Supplies"/>
    <s v="Paper"/>
    <s v="Small Box"/>
    <s v="Xerox 1991"/>
    <n v="0.39"/>
    <s v="United States"/>
    <x v="0"/>
    <x v="12"/>
    <s v="Palm Beach Gardens"/>
    <n v="33403"/>
    <x v="16"/>
    <d v="2015-01-17T00:00:00"/>
    <n v="-357.92399999999998"/>
    <n v="7"/>
    <n v="152.49"/>
    <n v="90099"/>
    <n v="22.78"/>
    <x v="0"/>
  </r>
  <r>
    <x v="2"/>
    <s v="Furniture"/>
    <s v="Office Furnishings"/>
    <s v="Small Box"/>
    <s v="Regeneration Desk Collection"/>
    <n v="0.41"/>
    <s v="United States"/>
    <x v="0"/>
    <x v="16"/>
    <s v="Phenix City"/>
    <n v="36869"/>
    <x v="16"/>
    <d v="2015-01-17T00:00:00"/>
    <n v="0.58799999999999997"/>
    <n v="15"/>
    <n v="26.01"/>
    <n v="88297"/>
    <n v="1.69"/>
    <x v="0"/>
  </r>
  <r>
    <x v="3"/>
    <s v="Office Supplies"/>
    <s v="Envelopes"/>
    <s v="Small Box"/>
    <s v="Security-Tint Envelopes"/>
    <n v="0.36"/>
    <s v="United States"/>
    <x v="3"/>
    <x v="11"/>
    <s v="New York City"/>
    <n v="10004"/>
    <x v="16"/>
    <d v="2015-01-19T00:00:00"/>
    <n v="16.12"/>
    <n v="18"/>
    <n v="130.11000000000001"/>
    <n v="46884"/>
    <n v="7.54"/>
    <x v="3"/>
  </r>
  <r>
    <x v="3"/>
    <s v="Technology"/>
    <s v="Telephones and Communication"/>
    <s v="Small Box"/>
    <s v="6162"/>
    <n v="0.59"/>
    <s v="United States"/>
    <x v="3"/>
    <x v="11"/>
    <s v="New York City"/>
    <n v="10004"/>
    <x v="16"/>
    <d v="2015-01-19T00:00:00"/>
    <n v="-815.9008"/>
    <n v="3"/>
    <n v="337.34"/>
    <n v="46884"/>
    <n v="125.99"/>
    <x v="3"/>
  </r>
  <r>
    <x v="3"/>
    <s v="Office Supplies"/>
    <s v="Pens &amp; Art Supplies"/>
    <s v="Wrap Bag"/>
    <s v="Newell 309"/>
    <n v="0.55000000000000004"/>
    <s v="United States"/>
    <x v="3"/>
    <x v="11"/>
    <s v="New York City"/>
    <n v="10004"/>
    <x v="16"/>
    <d v="2015-01-18T00:00:00"/>
    <n v="15.808"/>
    <n v="25"/>
    <n v="280.43"/>
    <n v="46884"/>
    <n v="11.450000000000001"/>
    <x v="3"/>
  </r>
  <r>
    <x v="3"/>
    <s v="Office Supplies"/>
    <s v="Labels"/>
    <s v="Small Box"/>
    <s v="Avery 4027 File Folder Labels for Dot Matrix Printers, 5000 Labels per Box, White"/>
    <n v="0.39"/>
    <s v="United States"/>
    <x v="1"/>
    <x v="19"/>
    <s v="Moore"/>
    <n v="73160"/>
    <x v="16"/>
    <d v="2015-01-19T00:00:00"/>
    <n v="-54.63"/>
    <n v="14"/>
    <n v="448.47"/>
    <n v="85916"/>
    <n v="30.51"/>
    <x v="1"/>
  </r>
  <r>
    <x v="2"/>
    <s v="Office Supplies"/>
    <s v="Binders and Binder Accessories"/>
    <s v="Small Box"/>
    <s v="Staples® General Use 3-Ring Binders"/>
    <n v="0.37"/>
    <s v="United States"/>
    <x v="2"/>
    <x v="41"/>
    <s v="Mesa"/>
    <n v="85204"/>
    <x v="16"/>
    <d v="2015-01-18T00:00:00"/>
    <n v="-15.5595"/>
    <n v="13"/>
    <n v="25.39"/>
    <n v="90027"/>
    <n v="1.88"/>
    <x v="2"/>
  </r>
  <r>
    <x v="2"/>
    <s v="Office Supplies"/>
    <s v="Paper"/>
    <s v="Small Box"/>
    <s v="Xerox 1978"/>
    <n v="0.36"/>
    <s v="United States"/>
    <x v="2"/>
    <x v="41"/>
    <s v="Mesa"/>
    <n v="85204"/>
    <x v="16"/>
    <d v="2015-01-18T00:00:00"/>
    <n v="-108.19"/>
    <n v="15"/>
    <n v="87.27"/>
    <n v="90027"/>
    <n v="5.7200000000000006"/>
    <x v="2"/>
  </r>
  <r>
    <x v="3"/>
    <s v="Technology"/>
    <s v="Computer Peripherals"/>
    <s v="Small Pack"/>
    <s v="Memorex 4.7GB DVD+RW, 3/Pack"/>
    <n v="0.4"/>
    <s v="United States"/>
    <x v="0"/>
    <x v="9"/>
    <s v="High Point"/>
    <n v="27260"/>
    <x v="16"/>
    <d v="2015-01-18T00:00:00"/>
    <n v="-1250.7460000000001"/>
    <n v="13"/>
    <n v="336.92"/>
    <n v="88039"/>
    <n v="28.39"/>
    <x v="0"/>
  </r>
  <r>
    <x v="2"/>
    <s v="Office Supplies"/>
    <s v="Pens &amp; Art Supplies"/>
    <s v="Small Pack"/>
    <s v="Boston Model 1800 Electric Pencil Sharpener, Gray"/>
    <n v="0.55000000000000004"/>
    <s v="United States"/>
    <x v="0"/>
    <x v="34"/>
    <s v="Clarksville"/>
    <n v="37042"/>
    <x v="16"/>
    <d v="2015-01-18T00:00:00"/>
    <n v="-66.248000000000005"/>
    <n v="10"/>
    <n v="282.38"/>
    <n v="88958"/>
    <n v="28.099999999999998"/>
    <x v="0"/>
  </r>
  <r>
    <x v="3"/>
    <s v="Office Supplies"/>
    <s v="Binders and Binder Accessories"/>
    <s v="Small Box"/>
    <s v="Avery Arch Ring Binders"/>
    <n v="0.38"/>
    <s v="United States"/>
    <x v="0"/>
    <x v="12"/>
    <s v="Miami"/>
    <n v="33142"/>
    <x v="17"/>
    <d v="2015-01-18T00:00:00"/>
    <n v="1633.9860000000001"/>
    <n v="13"/>
    <n v="739.06"/>
    <n v="89299"/>
    <n v="58.050000000000004"/>
    <x v="0"/>
  </r>
  <r>
    <x v="3"/>
    <s v="Office Supplies"/>
    <s v="Envelopes"/>
    <s v="Small Box"/>
    <s v="Peel &amp; Seel® Recycled Catalog Envelopes, Brown"/>
    <n v="0.35"/>
    <s v="United States"/>
    <x v="0"/>
    <x v="0"/>
    <s v="Tupelo"/>
    <n v="38801"/>
    <x v="17"/>
    <d v="2015-01-19T00:00:00"/>
    <n v="-259.75599999999997"/>
    <n v="3"/>
    <n v="35.479999999999997"/>
    <n v="91550"/>
    <n v="11.56"/>
    <x v="0"/>
  </r>
  <r>
    <x v="3"/>
    <s v="Furniture"/>
    <s v="Chairs &amp; Chairmats"/>
    <s v="Jumbo Drum"/>
    <s v="Global Leather Executive Chair"/>
    <n v="0.55000000000000004"/>
    <s v="United States"/>
    <x v="3"/>
    <x v="28"/>
    <s v="Willow Grove"/>
    <n v="19090"/>
    <x v="17"/>
    <d v="2015-01-20T00:00:00"/>
    <n v="1469.7275999999999"/>
    <n v="6"/>
    <n v="2130.04"/>
    <n v="91550"/>
    <n v="350.94"/>
    <x v="3"/>
  </r>
  <r>
    <x v="3"/>
    <s v="Technology"/>
    <s v="Office Machines"/>
    <s v="Small Box"/>
    <s v="AT&amp;T Black Trimline Phone, Model 210"/>
    <n v="0.49"/>
    <s v="United States"/>
    <x v="3"/>
    <x v="28"/>
    <s v="Willow Grove"/>
    <n v="19090"/>
    <x v="17"/>
    <d v="2015-01-20T00:00:00"/>
    <n v="-83.553060000000002"/>
    <n v="5"/>
    <n v="82.8"/>
    <n v="91550"/>
    <n v="15.950000000000001"/>
    <x v="3"/>
  </r>
  <r>
    <x v="1"/>
    <s v="Office Supplies"/>
    <s v="Paper"/>
    <s v="Small Box"/>
    <s v="Computer Printout Paper with Letter-Trim Perforations"/>
    <n v="0.37"/>
    <s v="United States"/>
    <x v="3"/>
    <x v="35"/>
    <s v="Oxford"/>
    <n v="1540"/>
    <x v="18"/>
    <d v="2015-01-21T00:00:00"/>
    <n v="-24.204799999999999"/>
    <n v="1"/>
    <n v="19.73"/>
    <n v="91212"/>
    <n v="18.869999999999997"/>
    <x v="3"/>
  </r>
  <r>
    <x v="1"/>
    <s v="Technology"/>
    <s v="Office Machines"/>
    <s v="Jumbo Box"/>
    <s v="Hewlett-Packard 2600DN Business Color Inkjet Printer"/>
    <n v="0.39"/>
    <s v="United States"/>
    <x v="3"/>
    <x v="42"/>
    <s v="South Burlington"/>
    <n v="5403"/>
    <x v="18"/>
    <d v="2015-01-20T00:00:00"/>
    <n v="-126.05777999999999"/>
    <n v="5"/>
    <n v="615.54"/>
    <n v="91212"/>
    <n v="119.99"/>
    <x v="3"/>
  </r>
  <r>
    <x v="1"/>
    <s v="Office Supplies"/>
    <s v="Appliances"/>
    <s v="Small Box"/>
    <s v="Kensington 7 Outlet MasterPiece Power Center with Fax/Phone Line Protection"/>
    <n v="0.55000000000000004"/>
    <s v="United States"/>
    <x v="3"/>
    <x v="27"/>
    <s v="Hamilton"/>
    <n v="45011"/>
    <x v="18"/>
    <d v="2015-01-21T00:00:00"/>
    <n v="683.9556"/>
    <n v="5"/>
    <n v="991.24"/>
    <n v="86220"/>
    <n v="207.39"/>
    <x v="3"/>
  </r>
  <r>
    <x v="1"/>
    <s v="Office Supplies"/>
    <s v="Pens &amp; Art Supplies"/>
    <s v="Wrap Bag"/>
    <s v="Newell 340"/>
    <n v="0.56000000000000005"/>
    <s v="United States"/>
    <x v="2"/>
    <x v="43"/>
    <s v="Santa Fe"/>
    <n v="87505"/>
    <x v="18"/>
    <d v="2015-01-19T00:00:00"/>
    <n v="5.7531999999999996"/>
    <n v="10"/>
    <n v="26.38"/>
    <n v="85857"/>
    <n v="2.79"/>
    <x v="2"/>
  </r>
  <r>
    <x v="3"/>
    <s v="Office Supplies"/>
    <s v="Appliances"/>
    <s v="Small Box"/>
    <s v="Fellowes Smart Surge Ten-Outlet Protector, Platinum"/>
    <n v="0.56999999999999995"/>
    <s v="United States"/>
    <x v="0"/>
    <x v="12"/>
    <s v="Sanford"/>
    <n v="32771"/>
    <x v="19"/>
    <d v="2015-01-21T00:00:00"/>
    <n v="-193.91399999999999"/>
    <n v="9"/>
    <n v="541.76"/>
    <n v="86898"/>
    <n v="60.199999999999996"/>
    <x v="0"/>
  </r>
  <r>
    <x v="3"/>
    <s v="Technology"/>
    <s v="Telephones and Communication"/>
    <s v="Small Box"/>
    <s v="StarTAC 3000"/>
    <n v="0.59"/>
    <s v="United States"/>
    <x v="2"/>
    <x v="14"/>
    <s v="Grants Pass"/>
    <n v="97526"/>
    <x v="19"/>
    <d v="2015-01-22T00:00:00"/>
    <n v="209.99700000000001"/>
    <n v="8"/>
    <n v="783.55"/>
    <n v="89202"/>
    <n v="125.89999999999999"/>
    <x v="2"/>
  </r>
  <r>
    <x v="1"/>
    <s v="Office Supplies"/>
    <s v="Paper"/>
    <s v="Small Box"/>
    <s v="Xerox 21"/>
    <n v="0.37"/>
    <s v="United States"/>
    <x v="2"/>
    <x v="4"/>
    <s v="Seatac"/>
    <n v="98158"/>
    <x v="19"/>
    <d v="2015-01-22T00:00:00"/>
    <n v="-92.05"/>
    <n v="10"/>
    <n v="66.709999999999994"/>
    <n v="88906"/>
    <n v="6.4600000000000009"/>
    <x v="2"/>
  </r>
  <r>
    <x v="1"/>
    <s v="Office Supplies"/>
    <s v="Storage &amp; Organization"/>
    <s v="Small Box"/>
    <s v="Advantus Rolling Storage Box"/>
    <n v="0.57999999999999996"/>
    <s v="United States"/>
    <x v="2"/>
    <x v="4"/>
    <s v="Seatac"/>
    <n v="98158"/>
    <x v="19"/>
    <d v="2015-01-21T00:00:00"/>
    <n v="6.11"/>
    <n v="5"/>
    <n v="87.16"/>
    <n v="88906"/>
    <n v="17.11"/>
    <x v="2"/>
  </r>
  <r>
    <x v="1"/>
    <s v="Office Supplies"/>
    <s v="Binders and Binder Accessories"/>
    <s v="Small Box"/>
    <s v="Fellowes PB500 Electric Punch Plastic Comb Binding Machine with Manual Bind"/>
    <n v="0.35"/>
    <s v="United States"/>
    <x v="0"/>
    <x v="34"/>
    <s v="Farragut"/>
    <n v="37922"/>
    <x v="19"/>
    <d v="2015-01-22T00:00:00"/>
    <n v="363.55200000000002"/>
    <n v="2"/>
    <n v="2589.0100000000002"/>
    <n v="91127"/>
    <n v="1270.96"/>
    <x v="0"/>
  </r>
  <r>
    <x v="1"/>
    <s v="Technology"/>
    <s v="Office Machines"/>
    <s v="Jumbo Drum"/>
    <s v="Lexmark 4227 Plus Dot Matrix Printer"/>
    <n v="0.55000000000000004"/>
    <s v="United States"/>
    <x v="0"/>
    <x v="34"/>
    <s v="Farragut"/>
    <n v="37922"/>
    <x v="19"/>
    <d v="2015-01-22T00:00:00"/>
    <n v="-11.536"/>
    <n v="1"/>
    <n v="1893.93"/>
    <n v="91127"/>
    <n v="2036.41"/>
    <x v="0"/>
  </r>
  <r>
    <x v="3"/>
    <s v="Office Supplies"/>
    <s v="Binders and Binder Accessories"/>
    <s v="Small Box"/>
    <s v="Wilson Jones Hanging View Binder, White, 1&quot;"/>
    <n v="0.39"/>
    <s v="United States"/>
    <x v="2"/>
    <x v="43"/>
    <s v="Roswell"/>
    <n v="88201"/>
    <x v="19"/>
    <d v="2015-01-20T00:00:00"/>
    <n v="-66.378"/>
    <n v="9"/>
    <n v="66.319999999999993"/>
    <n v="90908"/>
    <n v="7.08"/>
    <x v="2"/>
  </r>
  <r>
    <x v="1"/>
    <s v="Office Supplies"/>
    <s v="Binders and Binder Accessories"/>
    <s v="Small Box"/>
    <s v="GBC Standard Plastic Binding Systems' Combs"/>
    <n v="0.4"/>
    <s v="United States"/>
    <x v="0"/>
    <x v="17"/>
    <s v="Bossier City"/>
    <n v="71111"/>
    <x v="19"/>
    <d v="2015-01-23T00:00:00"/>
    <n v="1.278"/>
    <n v="6"/>
    <n v="38.04"/>
    <n v="88714"/>
    <n v="6.23"/>
    <x v="0"/>
  </r>
  <r>
    <x v="1"/>
    <s v="Office Supplies"/>
    <s v="Labels"/>
    <s v="Small Box"/>
    <s v="Avery 481"/>
    <n v="0.37"/>
    <s v="United States"/>
    <x v="0"/>
    <x v="17"/>
    <s v="Bossier City"/>
    <n v="71111"/>
    <x v="19"/>
    <d v="2015-01-21T00:00:00"/>
    <n v="424.29"/>
    <n v="14"/>
    <n v="42.53"/>
    <n v="88714"/>
    <n v="3.04"/>
    <x v="0"/>
  </r>
  <r>
    <x v="2"/>
    <s v="Technology"/>
    <s v="Computer Peripherals"/>
    <s v="Small Pack"/>
    <s v="Memorex Slim 80 Minute CD-R, 10/Pack"/>
    <n v="0.43"/>
    <s v="United States"/>
    <x v="3"/>
    <x v="27"/>
    <s v="Wooster"/>
    <n v="44691"/>
    <x v="20"/>
    <d v="2015-01-22T00:00:00"/>
    <n v="61.292700000000004"/>
    <n v="9"/>
    <n v="88.83"/>
    <n v="87076"/>
    <n v="9.74"/>
    <x v="3"/>
  </r>
  <r>
    <x v="1"/>
    <s v="Technology"/>
    <s v="Telephones and Communication"/>
    <s v="Small Box"/>
    <s v="TimeportP7382"/>
    <n v="0.56000000000000005"/>
    <s v="United States"/>
    <x v="0"/>
    <x v="5"/>
    <s v="Woodstock"/>
    <n v="30188"/>
    <x v="20"/>
    <d v="2015-01-22T00:00:00"/>
    <n v="960.98400000000004"/>
    <n v="6"/>
    <n v="1008.53"/>
    <n v="88256"/>
    <n v="205.95000000000002"/>
    <x v="0"/>
  </r>
  <r>
    <x v="0"/>
    <s v="Furniture"/>
    <s v="Tables"/>
    <s v="Jumbo Box"/>
    <s v="Hon iLevel™ Computer Training Table"/>
    <n v="0.65"/>
    <s v="United States"/>
    <x v="3"/>
    <x v="27"/>
    <s v="Cleveland Heights"/>
    <n v="44106"/>
    <x v="20"/>
    <d v="2015-01-23T00:00:00"/>
    <n v="-2177.9860960000001"/>
    <n v="9"/>
    <n v="304.33999999999997"/>
    <n v="86297"/>
    <n v="31.71"/>
    <x v="3"/>
  </r>
  <r>
    <x v="2"/>
    <s v="Technology"/>
    <s v="Computer Peripherals"/>
    <s v="Small Box"/>
    <s v="Logitech Cordless Elite Duo"/>
    <n v="0.4"/>
    <s v="United States"/>
    <x v="1"/>
    <x v="18"/>
    <s v="Hurst"/>
    <n v="76053"/>
    <x v="20"/>
    <d v="2015-01-26T00:00:00"/>
    <n v="269.94"/>
    <n v="4"/>
    <n v="414.91"/>
    <n v="89054"/>
    <n v="100.94"/>
    <x v="1"/>
  </r>
  <r>
    <x v="1"/>
    <s v="Technology"/>
    <s v="Computer Peripherals"/>
    <s v="Small Pack"/>
    <s v="Memorex 80 Minute CD-R Spindle, 100/Pack"/>
    <n v="0.44"/>
    <s v="United States"/>
    <x v="0"/>
    <x v="9"/>
    <s v="Charlotte"/>
    <n v="28206"/>
    <x v="20"/>
    <d v="2015-01-25T00:00:00"/>
    <n v="333.76049999999998"/>
    <n v="40"/>
    <n v="1724.01"/>
    <n v="50917"/>
    <n v="43.959999999999994"/>
    <x v="0"/>
  </r>
  <r>
    <x v="2"/>
    <s v="Technology"/>
    <s v="Computer Peripherals"/>
    <s v="Small Box"/>
    <s v="Fellowes 17-key keypad for PS/2 interface"/>
    <n v="0.75"/>
    <s v="United States"/>
    <x v="1"/>
    <x v="10"/>
    <s v="Chicago"/>
    <n v="60653"/>
    <x v="20"/>
    <d v="2015-01-22T00:00:00"/>
    <n v="-20.79"/>
    <n v="48"/>
    <n v="1420.84"/>
    <n v="43079"/>
    <n v="30.69"/>
    <x v="1"/>
  </r>
  <r>
    <x v="2"/>
    <s v="Technology"/>
    <s v="Computer Peripherals"/>
    <s v="Small Box"/>
    <s v="Fellowes 17-key keypad for PS/2 interface"/>
    <n v="0.75"/>
    <s v="United States"/>
    <x v="1"/>
    <x v="25"/>
    <s v="Battle Creek"/>
    <n v="49017"/>
    <x v="20"/>
    <d v="2015-01-22T00:00:00"/>
    <n v="-20.79"/>
    <n v="12"/>
    <n v="355.21"/>
    <n v="86145"/>
    <n v="30.69"/>
    <x v="1"/>
  </r>
  <r>
    <x v="3"/>
    <s v="Office Supplies"/>
    <s v="Binders and Binder Accessories"/>
    <s v="Small Box"/>
    <s v="Premier Elliptical Ring Binder, Black"/>
    <n v="0.37"/>
    <s v="United States"/>
    <x v="1"/>
    <x v="20"/>
    <s v="Sioux City"/>
    <n v="51106"/>
    <x v="20"/>
    <d v="2015-01-23T00:00:00"/>
    <n v="266.76089999999999"/>
    <n v="12"/>
    <n v="386.61"/>
    <n v="87553"/>
    <n v="30.42"/>
    <x v="1"/>
  </r>
  <r>
    <x v="3"/>
    <s v="Office Supplies"/>
    <s v="Labels"/>
    <s v="Small Box"/>
    <s v="Avery 508"/>
    <n v="0.36"/>
    <s v="United States"/>
    <x v="3"/>
    <x v="28"/>
    <s v="Pittsburgh"/>
    <n v="15122"/>
    <x v="20"/>
    <d v="2015-01-22T00:00:00"/>
    <n v="29.883900000000001"/>
    <n v="9"/>
    <n v="43.31"/>
    <n v="87553"/>
    <n v="4.8900000000000006"/>
    <x v="3"/>
  </r>
  <r>
    <x v="3"/>
    <s v="Office Supplies"/>
    <s v="Binders and Binder Accessories"/>
    <s v="Small Box"/>
    <s v="XtraLife® ClearVue™ Slant-D® Ring Binders by Cardinal"/>
    <n v="0.35"/>
    <s v="United States"/>
    <x v="2"/>
    <x v="4"/>
    <s v="Des Moines"/>
    <n v="98198"/>
    <x v="20"/>
    <d v="2015-01-22T00:00:00"/>
    <n v="-12.87678"/>
    <n v="10"/>
    <n v="76.16"/>
    <n v="87316"/>
    <n v="7.76"/>
    <x v="2"/>
  </r>
  <r>
    <x v="3"/>
    <s v="Furniture"/>
    <s v="Office Furnishings"/>
    <s v="Large Box"/>
    <s v="Deflect-o DuraMat Antistatic Studded Beveled Mat for Medium Pile Carpeting"/>
    <n v="0.61"/>
    <s v="United States"/>
    <x v="2"/>
    <x v="4"/>
    <s v="Des Moines"/>
    <n v="98198"/>
    <x v="20"/>
    <d v="2015-01-22T00:00:00"/>
    <n v="618.13080000000002"/>
    <n v="10"/>
    <n v="1038.1400000000001"/>
    <n v="87316"/>
    <n v="105.31"/>
    <x v="2"/>
  </r>
  <r>
    <x v="3"/>
    <s v="Office Supplies"/>
    <s v="Storage &amp; Organization"/>
    <s v="Small Box"/>
    <s v="Tenex File Box, Personal Filing Tote with Lid, Black"/>
    <n v="0.59"/>
    <s v="United States"/>
    <x v="3"/>
    <x v="35"/>
    <s v="Woburn"/>
    <n v="1801"/>
    <x v="20"/>
    <d v="2015-01-23T00:00:00"/>
    <n v="-266.22000000000003"/>
    <n v="7"/>
    <n v="116.93"/>
    <n v="88646"/>
    <n v="15.47"/>
    <x v="3"/>
  </r>
  <r>
    <x v="1"/>
    <s v="Office Supplies"/>
    <s v="Binders and Binder Accessories"/>
    <s v="Small Box"/>
    <s v="Avery Premier Heavy-Duty Binder with Round Locking Rings"/>
    <n v="0.39"/>
    <s v="United States"/>
    <x v="3"/>
    <x v="28"/>
    <s v="Pottstown"/>
    <n v="19464"/>
    <x v="20"/>
    <d v="2015-01-22T00:00:00"/>
    <n v="21.003499999999999"/>
    <n v="2"/>
    <n v="30.44"/>
    <n v="88782"/>
    <n v="14.27"/>
    <x v="3"/>
  </r>
  <r>
    <x v="0"/>
    <s v="Office Supplies"/>
    <s v="Storage &amp; Organization"/>
    <s v="Small Box"/>
    <s v="Super Decoflex Portable Personal File"/>
    <n v="0.56999999999999995"/>
    <s v="United States"/>
    <x v="3"/>
    <x v="27"/>
    <s v="Kent"/>
    <n v="44240"/>
    <x v="20"/>
    <d v="2015-01-23T00:00:00"/>
    <n v="-76.900000000000006"/>
    <n v="8"/>
    <n v="114.81"/>
    <n v="87194"/>
    <n v="14.88"/>
    <x v="3"/>
  </r>
  <r>
    <x v="2"/>
    <s v="Office Supplies"/>
    <s v="Binders and Binder Accessories"/>
    <s v="Small Box"/>
    <s v="Ibico EPK-21 Electric Binding System"/>
    <n v="0.36"/>
    <s v="United States"/>
    <x v="0"/>
    <x v="23"/>
    <s v="Greer"/>
    <n v="29651"/>
    <x v="20"/>
    <d v="2015-01-21T00:00:00"/>
    <n v="-42.545999999999999"/>
    <n v="1"/>
    <n v="1786.04"/>
    <n v="88580"/>
    <n v="1889.89"/>
    <x v="0"/>
  </r>
  <r>
    <x v="2"/>
    <s v="Furniture"/>
    <s v="Chairs &amp; Chairmats"/>
    <s v="Jumbo Drum"/>
    <s v="Hon 4700 Series Mobuis™ Mid-Back Task Chairs with Adjustable Arms"/>
    <n v="0.64"/>
    <s v="United States"/>
    <x v="2"/>
    <x v="15"/>
    <s v="Holladay"/>
    <n v="84117"/>
    <x v="20"/>
    <d v="2015-01-22T00:00:00"/>
    <n v="882.93"/>
    <n v="8"/>
    <n v="2748.21"/>
    <n v="90000"/>
    <n v="355.94"/>
    <x v="2"/>
  </r>
  <r>
    <x v="2"/>
    <s v="Office Supplies"/>
    <s v="Paper"/>
    <s v="Small Box"/>
    <s v="Southworth 25% Cotton Premium Laser Paper and Envelopes"/>
    <n v="0.37"/>
    <s v="United States"/>
    <x v="2"/>
    <x v="15"/>
    <s v="Holladay"/>
    <n v="84117"/>
    <x v="20"/>
    <d v="2015-01-22T00:00:00"/>
    <n v="6.6803999999999997"/>
    <n v="5"/>
    <n v="93.19"/>
    <n v="90000"/>
    <n v="19.89"/>
    <x v="2"/>
  </r>
  <r>
    <x v="0"/>
    <s v="Office Supplies"/>
    <s v="Binders and Binder Accessories"/>
    <s v="Small Box"/>
    <s v="Large Capacity Hanging Post Binders"/>
    <n v="0.39"/>
    <s v="United States"/>
    <x v="1"/>
    <x v="30"/>
    <s v="Superior"/>
    <n v="54880"/>
    <x v="20"/>
    <d v="2015-01-22T00:00:00"/>
    <n v="261.38580000000002"/>
    <n v="15"/>
    <n v="378.82"/>
    <n v="87435"/>
    <n v="24.939999999999998"/>
    <x v="1"/>
  </r>
  <r>
    <x v="0"/>
    <s v="Technology"/>
    <s v="Computer Peripherals"/>
    <s v="Small Pack"/>
    <s v="Imation 3.5&quot; DS/HD IBM Formatted Diskettes, 50/Pack"/>
    <n v="0.64"/>
    <s v="United States"/>
    <x v="1"/>
    <x v="30"/>
    <s v="Waukesha"/>
    <n v="53186"/>
    <x v="20"/>
    <d v="2015-01-23T00:00:00"/>
    <n v="-135.46"/>
    <n v="9"/>
    <n v="152.18"/>
    <n v="87435"/>
    <n v="15.98"/>
    <x v="1"/>
  </r>
  <r>
    <x v="2"/>
    <s v="Technology"/>
    <s v="Computer Peripherals"/>
    <s v="Small Box"/>
    <s v="PC Concepts 116 Key Quantum 3000 Keyboard"/>
    <n v="0.75"/>
    <s v="United States"/>
    <x v="0"/>
    <x v="34"/>
    <s v="Kingsport"/>
    <n v="37664"/>
    <x v="21"/>
    <d v="2015-01-23T00:00:00"/>
    <n v="-20.257999999999999"/>
    <n v="2"/>
    <n v="62.46"/>
    <n v="89521"/>
    <n v="32.889999999999993"/>
    <x v="0"/>
  </r>
  <r>
    <x v="3"/>
    <s v="Office Supplies"/>
    <s v="Storage &amp; Organization"/>
    <s v="Large Box"/>
    <s v="Carina 42&quot;Hx23 3/4&quot;W Media Storage Unit"/>
    <n v="0.83"/>
    <s v="United States"/>
    <x v="3"/>
    <x v="27"/>
    <s v="Elyria"/>
    <n v="44035"/>
    <x v="21"/>
    <d v="2015-01-24T00:00:00"/>
    <n v="-409.37360000000001"/>
    <n v="3"/>
    <n v="267.83"/>
    <n v="90120"/>
    <n v="80.97"/>
    <x v="3"/>
  </r>
  <r>
    <x v="3"/>
    <s v="Furniture"/>
    <s v="Office Furnishings"/>
    <s v="Small Box"/>
    <s v="Career Cubicle Clock, 8 1/4&quot;, Black"/>
    <n v="0.47"/>
    <s v="United States"/>
    <x v="0"/>
    <x v="12"/>
    <s v="Miami"/>
    <n v="33916"/>
    <x v="21"/>
    <d v="2015-01-22T00:00:00"/>
    <n v="-66.247299999999996"/>
    <n v="9"/>
    <n v="206.04"/>
    <n v="28225"/>
    <n v="20.28"/>
    <x v="0"/>
  </r>
  <r>
    <x v="1"/>
    <s v="Technology"/>
    <s v="Telephones and Communication"/>
    <s v="Small Box"/>
    <s v="8890"/>
    <n v="0.57999999999999996"/>
    <s v="United States"/>
    <x v="0"/>
    <x v="12"/>
    <s v="Dunedin"/>
    <n v="34698"/>
    <x v="21"/>
    <d v="2015-01-22T00:00:00"/>
    <n v="-16.771999999999998"/>
    <n v="11"/>
    <n v="1160.42"/>
    <n v="89775"/>
    <n v="115.99"/>
    <x v="0"/>
  </r>
  <r>
    <x v="2"/>
    <s v="Technology"/>
    <s v="Computer Peripherals"/>
    <s v="Small Box"/>
    <s v="Motorola SB4200 Cable Modem"/>
    <n v="0.48"/>
    <s v="United States"/>
    <x v="0"/>
    <x v="16"/>
    <s v="Mobile"/>
    <n v="36608"/>
    <x v="21"/>
    <d v="2015-01-23T00:00:00"/>
    <n v="733.28219999999999"/>
    <n v="7"/>
    <n v="1188.6300000000001"/>
    <n v="89218"/>
    <n v="179.92000000000002"/>
    <x v="0"/>
  </r>
  <r>
    <x v="2"/>
    <s v="Furniture"/>
    <s v="Office Furnishings"/>
    <s v="Medium Box"/>
    <s v="Deflect-o RollaMat Studded, Beveled Mat for Medium Pile Carpeting"/>
    <n v="0.67"/>
    <s v="United States"/>
    <x v="0"/>
    <x v="16"/>
    <s v="Mobile"/>
    <n v="36608"/>
    <x v="21"/>
    <d v="2015-01-23T00:00:00"/>
    <n v="-905.99040000000002"/>
    <n v="11"/>
    <n v="1009.93"/>
    <n v="89218"/>
    <n v="92.210000000000008"/>
    <x v="0"/>
  </r>
  <r>
    <x v="2"/>
    <s v="Office Supplies"/>
    <s v="Binders and Binder Accessories"/>
    <s v="Small Box"/>
    <s v="GBC Twin Loop™ Wire Binding Elements, 9/16&quot; Spine, Black"/>
    <n v="0.36"/>
    <s v="United States"/>
    <x v="1"/>
    <x v="7"/>
    <s v="Lino Lakes"/>
    <n v="55014"/>
    <x v="21"/>
    <d v="2015-01-22T00:00:00"/>
    <n v="-21.63242"/>
    <n v="9"/>
    <n v="140.69999999999999"/>
    <n v="89218"/>
    <n v="15.200000000000001"/>
    <x v="1"/>
  </r>
  <r>
    <x v="2"/>
    <s v="Office Supplies"/>
    <s v="Paper"/>
    <s v="Wrap Bag"/>
    <s v="Adams Phone Message Book, Professional, 400 Message Capacity, 5 3/6” x 11”"/>
    <n v="0.38"/>
    <s v="United States"/>
    <x v="0"/>
    <x v="5"/>
    <s v="College Park"/>
    <n v="30337"/>
    <x v="21"/>
    <d v="2015-01-29T00:00:00"/>
    <n v="-98.055999999999997"/>
    <n v="12"/>
    <n v="83.93"/>
    <n v="88030"/>
    <n v="6.9200000000000008"/>
    <x v="0"/>
  </r>
  <r>
    <x v="2"/>
    <s v="Furniture"/>
    <s v="Bookcases"/>
    <s v="Jumbo Box"/>
    <s v="Riverside Palais Royal Lawyers Bookcase, Royale Cherry Finish"/>
    <n v="0.62"/>
    <s v="United States"/>
    <x v="1"/>
    <x v="7"/>
    <s v="Mankato"/>
    <n v="56001"/>
    <x v="21"/>
    <d v="2015-01-26T00:00:00"/>
    <n v="4861.0637999999999"/>
    <n v="8"/>
    <n v="7045.02"/>
    <n v="86925"/>
    <n v="880.96"/>
    <x v="1"/>
  </r>
  <r>
    <x v="2"/>
    <s v="Office Supplies"/>
    <s v="Binders and Binder Accessories"/>
    <s v="Small Box"/>
    <s v="Avery Binder Labels"/>
    <n v="0.37"/>
    <s v="United States"/>
    <x v="1"/>
    <x v="18"/>
    <s v="Huntsville"/>
    <n v="77340"/>
    <x v="21"/>
    <d v="2015-01-24T00:00:00"/>
    <n v="-154.30699999999999"/>
    <n v="10"/>
    <n v="42.56"/>
    <n v="89055"/>
    <n v="3.8000000000000003"/>
    <x v="1"/>
  </r>
  <r>
    <x v="0"/>
    <s v="Office Supplies"/>
    <s v="Labels"/>
    <s v="Small Box"/>
    <s v="Avery 498"/>
    <n v="0.38"/>
    <s v="United States"/>
    <x v="0"/>
    <x v="12"/>
    <s v="Hialeah"/>
    <n v="33012"/>
    <x v="21"/>
    <d v="2015-01-24T00:00:00"/>
    <n v="441.59399999999999"/>
    <n v="12"/>
    <n v="33.020000000000003"/>
    <n v="89872"/>
    <n v="2.8200000000000003"/>
    <x v="0"/>
  </r>
  <r>
    <x v="0"/>
    <s v="Furniture"/>
    <s v="Tables"/>
    <s v="Jumbo Box"/>
    <s v="Chromcraft Bull-Nose Wood Round Conference Table Top, Wood Base"/>
    <n v="0.68"/>
    <s v="United States"/>
    <x v="0"/>
    <x v="12"/>
    <s v="Hialeah"/>
    <n v="33012"/>
    <x v="21"/>
    <d v="2015-01-23T00:00:00"/>
    <n v="394.17"/>
    <n v="10"/>
    <n v="2273.1"/>
    <n v="89872"/>
    <n v="217.85"/>
    <x v="0"/>
  </r>
  <r>
    <x v="0"/>
    <s v="Technology"/>
    <s v="Computer Peripherals"/>
    <s v="Small Box"/>
    <s v="Keytronic 105-Key Spanish Keyboard"/>
    <n v="0.67"/>
    <s v="United States"/>
    <x v="2"/>
    <x v="4"/>
    <s v="Parkland"/>
    <n v="98444"/>
    <x v="22"/>
    <d v="2015-01-25T00:00:00"/>
    <n v="-29.0656"/>
    <n v="5"/>
    <n v="384.22"/>
    <n v="91296"/>
    <n v="73.97"/>
    <x v="2"/>
  </r>
  <r>
    <x v="1"/>
    <s v="Office Supplies"/>
    <s v="Scissors, Rulers and Trimmers"/>
    <s v="Small Pack"/>
    <s v="Acme Design Line 8&quot; Stainless Steel Bent Scissors w/Champagne Handles, 3-1/8&quot; Cut"/>
    <n v="0.57999999999999996"/>
    <s v="United States"/>
    <x v="1"/>
    <x v="38"/>
    <s v="Newton"/>
    <n v="67114"/>
    <x v="22"/>
    <d v="2015-01-24T00:00:00"/>
    <n v="-123.1816"/>
    <n v="5"/>
    <n v="37.89"/>
    <n v="90189"/>
    <n v="6.84"/>
    <x v="1"/>
  </r>
  <r>
    <x v="1"/>
    <s v="Office Supplies"/>
    <s v="Paper"/>
    <s v="Small Box"/>
    <s v="IBM Multi-Purpose Copy Paper, 8 1/2 x 11&quot;, Case"/>
    <n v="0.4"/>
    <s v="United States"/>
    <x v="0"/>
    <x v="21"/>
    <s v="Reston"/>
    <n v="20190"/>
    <x v="22"/>
    <d v="2015-01-25T00:00:00"/>
    <n v="-28.797999999999998"/>
    <n v="11"/>
    <n v="343.79"/>
    <n v="90189"/>
    <n v="30.91"/>
    <x v="0"/>
  </r>
  <r>
    <x v="2"/>
    <s v="Office Supplies"/>
    <s v="Binders and Binder Accessories"/>
    <s v="Small Box"/>
    <s v="Staples® General Use 3-Ring Binders"/>
    <n v="0.37"/>
    <s v="United States"/>
    <x v="2"/>
    <x v="8"/>
    <s v="Los Angeles"/>
    <n v="90045"/>
    <x v="23"/>
    <d v="2015-01-25T00:00:00"/>
    <n v="-15.099500000000001"/>
    <n v="52"/>
    <n v="102.32"/>
    <n v="34882"/>
    <n v="1.8499999999999999"/>
    <x v="2"/>
  </r>
  <r>
    <x v="3"/>
    <s v="Office Supplies"/>
    <s v="Appliances"/>
    <s v="Medium Box"/>
    <s v="Holmes Odor Grabber"/>
    <n v="0.52"/>
    <s v="United States"/>
    <x v="2"/>
    <x v="3"/>
    <s v="Wheat Ridge"/>
    <n v="80033"/>
    <x v="23"/>
    <d v="2015-01-24T00:00:00"/>
    <n v="-13.826000000000001"/>
    <n v="6"/>
    <n v="89.91"/>
    <n v="90270"/>
    <n v="14.41"/>
    <x v="2"/>
  </r>
  <r>
    <x v="0"/>
    <s v="Office Supplies"/>
    <s v="Appliances"/>
    <s v="Small Box"/>
    <s v="Fellowes Command Center 5-outlet power strip"/>
    <n v="0.57999999999999996"/>
    <s v="United States"/>
    <x v="3"/>
    <x v="33"/>
    <s v="Bayonne"/>
    <n v="7002"/>
    <x v="23"/>
    <d v="2015-01-29T00:00:00"/>
    <n v="-23.634399999999999"/>
    <n v="1"/>
    <n v="63.66"/>
    <n v="89431"/>
    <n v="67.760000000000005"/>
    <x v="3"/>
  </r>
  <r>
    <x v="0"/>
    <s v="Technology"/>
    <s v="Copiers and Fax"/>
    <s v="Large Box"/>
    <s v="Canon PC-428 Personal Copier"/>
    <n v="0.46"/>
    <s v="United States"/>
    <x v="1"/>
    <x v="2"/>
    <s v="Vincennes"/>
    <n v="47591"/>
    <x v="23"/>
    <d v="2015-01-26T00:00:00"/>
    <n v="727.73609999999996"/>
    <n v="5"/>
    <n v="1054.69"/>
    <n v="89112"/>
    <n v="199.96"/>
    <x v="1"/>
  </r>
  <r>
    <x v="0"/>
    <s v="Technology"/>
    <s v="Copiers and Fax"/>
    <s v="Large Box"/>
    <s v="Canon PC-428 Personal Copier"/>
    <n v="0.46"/>
    <s v="United States"/>
    <x v="3"/>
    <x v="28"/>
    <s v="Philadelphia"/>
    <n v="19134"/>
    <x v="23"/>
    <d v="2015-01-26T00:00:00"/>
    <n v="393.42"/>
    <n v="21"/>
    <n v="4429.6899999999996"/>
    <n v="29319"/>
    <n v="199.96"/>
    <x v="3"/>
  </r>
  <r>
    <x v="3"/>
    <s v="Technology"/>
    <s v="Telephones and Communication"/>
    <s v="Small Box"/>
    <s v="636"/>
    <n v="0.56999999999999995"/>
    <s v="United States"/>
    <x v="3"/>
    <x v="28"/>
    <s v="Harrisburg"/>
    <n v="17112"/>
    <x v="23"/>
    <d v="2015-01-28T00:00:00"/>
    <n v="616.53570000000002"/>
    <n v="9"/>
    <n v="893.53"/>
    <n v="91076"/>
    <n v="115.94"/>
    <x v="3"/>
  </r>
  <r>
    <x v="3"/>
    <s v="Office Supplies"/>
    <s v="Appliances"/>
    <s v="Small Box"/>
    <s v="Eureka The Boss® Cordless Rechargeable Stick Vac"/>
    <n v="0.57999999999999996"/>
    <s v="United States"/>
    <x v="3"/>
    <x v="33"/>
    <s v="Fords"/>
    <n v="8863"/>
    <x v="23"/>
    <d v="2015-01-24T00:00:00"/>
    <n v="-25.76"/>
    <n v="1"/>
    <n v="68.45"/>
    <n v="86119"/>
    <n v="50.959999999999994"/>
    <x v="3"/>
  </r>
  <r>
    <x v="3"/>
    <s v="Office Supplies"/>
    <s v="Appliances"/>
    <s v="Small Box"/>
    <s v="Eureka Hand Vacuum, Bagless"/>
    <n v="0.56999999999999995"/>
    <s v="United States"/>
    <x v="1"/>
    <x v="38"/>
    <s v="Leawood"/>
    <n v="66209"/>
    <x v="23"/>
    <d v="2015-01-29T00:00:00"/>
    <n v="-122.77"/>
    <n v="6"/>
    <n v="281.82"/>
    <n v="91219"/>
    <n v="49.36"/>
    <x v="1"/>
  </r>
  <r>
    <x v="2"/>
    <s v="Office Supplies"/>
    <s v="Appliances"/>
    <s v="Medium Box"/>
    <s v="Harmony HEPA Quiet Air Purifiers"/>
    <n v="0.5"/>
    <s v="United States"/>
    <x v="1"/>
    <x v="30"/>
    <s v="Franklin"/>
    <n v="53132"/>
    <x v="23"/>
    <d v="2015-01-26T00:00:00"/>
    <n v="-28.954000000000001"/>
    <n v="6"/>
    <n v="76.87"/>
    <n v="85947"/>
    <n v="11.69"/>
    <x v="1"/>
  </r>
  <r>
    <x v="3"/>
    <s v="Office Supplies"/>
    <s v="Binders and Binder Accessories"/>
    <s v="Small Box"/>
    <s v="Recycled Premium Regency Composition Covers"/>
    <n v="0.36"/>
    <s v="United States"/>
    <x v="3"/>
    <x v="22"/>
    <s v="Fairfield"/>
    <n v="6824"/>
    <x v="23"/>
    <d v="2015-01-25T00:00:00"/>
    <n v="-51.75"/>
    <n v="4"/>
    <n v="61.52"/>
    <n v="89292"/>
    <n v="15.19"/>
    <x v="3"/>
  </r>
  <r>
    <x v="3"/>
    <s v="Office Supplies"/>
    <s v="Storage &amp; Organization"/>
    <s v="Large Box"/>
    <s v="Tennsco Regal Shelving Units"/>
    <n v="0.82"/>
    <s v="United States"/>
    <x v="2"/>
    <x v="8"/>
    <s v="Thousand Oaks"/>
    <n v="91360"/>
    <x v="23"/>
    <d v="2015-01-25T00:00:00"/>
    <n v="-457.73"/>
    <n v="10"/>
    <n v="1104.32"/>
    <n v="89885"/>
    <n v="101.41"/>
    <x v="2"/>
  </r>
  <r>
    <x v="3"/>
    <s v="Technology"/>
    <s v="Telephones and Communication"/>
    <s v="Small Box"/>
    <s v="T60"/>
    <n v="0.56000000000000005"/>
    <s v="United States"/>
    <x v="2"/>
    <x v="8"/>
    <s v="Thousand Oaks"/>
    <n v="91360"/>
    <x v="23"/>
    <d v="2015-01-25T00:00:00"/>
    <n v="-268.66399999999999"/>
    <n v="2"/>
    <n v="149.80000000000001"/>
    <n v="89885"/>
    <n v="95.89"/>
    <x v="2"/>
  </r>
  <r>
    <x v="3"/>
    <s v="Furniture"/>
    <s v="Office Furnishings"/>
    <s v="Small Pack"/>
    <s v="Eldon Regeneration Recycled Desk Accessories, Smoke"/>
    <n v="0.53"/>
    <s v="United States"/>
    <x v="2"/>
    <x v="8"/>
    <s v="Menlo Park"/>
    <n v="94025"/>
    <x v="24"/>
    <d v="2015-01-26T00:00:00"/>
    <n v="-11.0732"/>
    <n v="1"/>
    <n v="2.77"/>
    <n v="88726"/>
    <n v="1.68"/>
    <x v="2"/>
  </r>
  <r>
    <x v="3"/>
    <s v="Office Supplies"/>
    <s v="Appliances"/>
    <s v="Small Box"/>
    <s v="Belkin 6 Outlet Metallic Surge Strip"/>
    <n v="0.59"/>
    <s v="United States"/>
    <x v="2"/>
    <x v="3"/>
    <s v="Fort Collins"/>
    <n v="80525"/>
    <x v="24"/>
    <d v="2015-01-26T00:00:00"/>
    <n v="-18.64"/>
    <n v="3"/>
    <n v="33.82"/>
    <n v="87672"/>
    <n v="10.860000000000001"/>
    <x v="2"/>
  </r>
  <r>
    <x v="1"/>
    <s v="Technology"/>
    <s v="Telephones and Communication"/>
    <s v="Small Box"/>
    <s v="5170i"/>
    <n v="0.56999999999999995"/>
    <s v="United States"/>
    <x v="0"/>
    <x v="23"/>
    <s v="Hilton Head Island"/>
    <n v="29915"/>
    <x v="24"/>
    <d v="2015-01-28T00:00:00"/>
    <n v="17.652000000000001"/>
    <n v="4"/>
    <n v="408.66"/>
    <n v="90333"/>
    <n v="125.89"/>
    <x v="0"/>
  </r>
  <r>
    <x v="1"/>
    <s v="Furniture"/>
    <s v="Office Furnishings"/>
    <s v="Small Pack"/>
    <s v="Nu-Dell Leatherette Frames"/>
    <n v="0.49"/>
    <s v="United States"/>
    <x v="1"/>
    <x v="20"/>
    <s v="Muscatine"/>
    <n v="52761"/>
    <x v="25"/>
    <d v="2015-01-27T00:00:00"/>
    <n v="82.310100000000006"/>
    <n v="8"/>
    <n v="119.29"/>
    <n v="89595"/>
    <n v="14.31"/>
    <x v="1"/>
  </r>
  <r>
    <x v="1"/>
    <s v="Office Supplies"/>
    <s v="Labels"/>
    <s v="Small Box"/>
    <s v="Avery 498"/>
    <n v="0.38"/>
    <s v="United States"/>
    <x v="1"/>
    <x v="25"/>
    <s v="Allen Park"/>
    <n v="48101"/>
    <x v="25"/>
    <d v="2015-01-28T00:00:00"/>
    <n v="1.2236"/>
    <n v="1"/>
    <n v="3.08"/>
    <n v="89595"/>
    <n v="2.8800000000000003"/>
    <x v="1"/>
  </r>
  <r>
    <x v="3"/>
    <s v="Technology"/>
    <s v="Office Machines"/>
    <s v="Medium Box"/>
    <s v="Canon MP41DH Printing Calculator"/>
    <n v="0.38"/>
    <s v="United States"/>
    <x v="0"/>
    <x v="12"/>
    <s v="Saint Petersburg"/>
    <n v="33710"/>
    <x v="25"/>
    <d v="2015-01-27T00:00:00"/>
    <n v="-3.948"/>
    <n v="8"/>
    <n v="1183.82"/>
    <n v="86899"/>
    <n v="150.89999999999998"/>
    <x v="0"/>
  </r>
  <r>
    <x v="3"/>
    <s v="Furniture"/>
    <s v="Chairs &amp; Chairmats"/>
    <s v="Jumbo Drum"/>
    <s v="Global Stack Chair without Arms, Black"/>
    <n v="0.6"/>
    <s v="United States"/>
    <x v="0"/>
    <x v="12"/>
    <s v="Sanford"/>
    <n v="32771"/>
    <x v="25"/>
    <d v="2015-01-27T00:00:00"/>
    <n v="57.545999999999999"/>
    <n v="4"/>
    <n v="107.66"/>
    <n v="86899"/>
    <n v="25.95"/>
    <x v="0"/>
  </r>
  <r>
    <x v="3"/>
    <s v="Office Supplies"/>
    <s v="Storage &amp; Organization"/>
    <s v="Large Box"/>
    <s v="Fellowes Neat Ideas® Storage Cubes"/>
    <n v="0.81"/>
    <s v="United States"/>
    <x v="0"/>
    <x v="12"/>
    <s v="Sanford"/>
    <n v="32771"/>
    <x v="25"/>
    <d v="2015-01-27T00:00:00"/>
    <n v="-333.42540000000002"/>
    <n v="10"/>
    <n v="318.83"/>
    <n v="86899"/>
    <n v="32.379999999999995"/>
    <x v="0"/>
  </r>
  <r>
    <x v="2"/>
    <s v="Office Supplies"/>
    <s v="Paper"/>
    <s v="Small Box"/>
    <s v="Xerox 1897"/>
    <n v="0.36"/>
    <s v="United States"/>
    <x v="3"/>
    <x v="35"/>
    <s v="Boston"/>
    <n v="2118"/>
    <x v="25"/>
    <d v="2015-01-28T00:00:00"/>
    <n v="-46.92"/>
    <n v="19"/>
    <n v="105.5"/>
    <n v="57794"/>
    <n v="4.9600000000000009"/>
    <x v="3"/>
  </r>
  <r>
    <x v="2"/>
    <s v="Office Supplies"/>
    <s v="Paper"/>
    <s v="Small Box"/>
    <s v="Xerox 1897"/>
    <n v="0.36"/>
    <s v="United States"/>
    <x v="1"/>
    <x v="18"/>
    <s v="Farmers Branch"/>
    <n v="75234"/>
    <x v="25"/>
    <d v="2015-01-28T00:00:00"/>
    <n v="-46.92"/>
    <n v="5"/>
    <n v="27.76"/>
    <n v="88105"/>
    <n v="4.9600000000000009"/>
    <x v="1"/>
  </r>
  <r>
    <x v="3"/>
    <s v="Office Supplies"/>
    <s v="Pens &amp; Art Supplies"/>
    <s v="Small Pack"/>
    <s v="Barrel Sharpener"/>
    <n v="0.59"/>
    <s v="United States"/>
    <x v="1"/>
    <x v="20"/>
    <s v="Mason City"/>
    <n v="50401"/>
    <x v="25"/>
    <d v="2015-01-28T00:00:00"/>
    <n v="-69.91"/>
    <n v="8"/>
    <n v="30.9"/>
    <n v="87556"/>
    <n v="3.53"/>
    <x v="1"/>
  </r>
  <r>
    <x v="3"/>
    <s v="Technology"/>
    <s v="Telephones and Communication"/>
    <s v="Small Box"/>
    <s v="2160i"/>
    <n v="0.59"/>
    <s v="United States"/>
    <x v="1"/>
    <x v="20"/>
    <s v="Mason City"/>
    <n v="50401"/>
    <x v="25"/>
    <d v="2015-01-30T00:00:00"/>
    <n v="1630.5252"/>
    <n v="14"/>
    <n v="2363.08"/>
    <n v="87556"/>
    <n v="200.94"/>
    <x v="1"/>
  </r>
  <r>
    <x v="3"/>
    <s v="Technology"/>
    <s v="Telephones and Communication"/>
    <s v="Small Box"/>
    <s v="A1228"/>
    <n v="0.57999999999999996"/>
    <s v="United States"/>
    <x v="1"/>
    <x v="20"/>
    <s v="Mason City"/>
    <n v="50401"/>
    <x v="25"/>
    <d v="2015-01-26T00:00:00"/>
    <n v="-457.16"/>
    <n v="2"/>
    <n v="328.45"/>
    <n v="87556"/>
    <n v="195.92000000000002"/>
    <x v="1"/>
  </r>
  <r>
    <x v="1"/>
    <s v="Office Supplies"/>
    <s v="Paper"/>
    <s v="Wrap Bag"/>
    <s v="Staples Wirebound Steno Books, 6&quot; x 9&quot;, 12/Pack"/>
    <n v="0.36"/>
    <s v="United States"/>
    <x v="1"/>
    <x v="25"/>
    <s v="Pontiac"/>
    <n v="48342"/>
    <x v="25"/>
    <d v="2015-01-28T00:00:00"/>
    <n v="28.152000000000001"/>
    <n v="4"/>
    <n v="40.799999999999997"/>
    <n v="87042"/>
    <n v="10.130000000000001"/>
    <x v="1"/>
  </r>
  <r>
    <x v="0"/>
    <s v="Office Supplies"/>
    <s v="Storage &amp; Organization"/>
    <s v="Small Box"/>
    <s v="Rogers® Profile Extra Capacity Storage Tub"/>
    <n v="0.81"/>
    <s v="United States"/>
    <x v="3"/>
    <x v="35"/>
    <s v="Agawam"/>
    <n v="1001"/>
    <x v="25"/>
    <d v="2015-02-02T00:00:00"/>
    <n v="-114.2"/>
    <n v="5"/>
    <n v="80.58"/>
    <n v="90462"/>
    <n v="16.669999999999998"/>
    <x v="3"/>
  </r>
  <r>
    <x v="0"/>
    <s v="Office Supplies"/>
    <s v="Paper"/>
    <s v="Wrap Bag"/>
    <s v="Wirebound Four 2-3/4 x 5 Forms per Page, 400 Sets per Book"/>
    <n v="0.36"/>
    <s v="United States"/>
    <x v="3"/>
    <x v="35"/>
    <s v="Winchester"/>
    <n v="1890"/>
    <x v="25"/>
    <d v="2015-01-31T00:00:00"/>
    <n v="39.426600000000001"/>
    <n v="9"/>
    <n v="57.14"/>
    <n v="90462"/>
    <n v="6.3900000000000006"/>
    <x v="3"/>
  </r>
  <r>
    <x v="0"/>
    <s v="Furniture"/>
    <s v="Chairs &amp; Chairmats"/>
    <s v="Jumbo Drum"/>
    <s v="Global High-Back Leather Tilter, Burgundy"/>
    <n v="0.74"/>
    <s v="United States"/>
    <x v="3"/>
    <x v="33"/>
    <s v="Fort Lee"/>
    <n v="7024"/>
    <x v="25"/>
    <d v="2015-01-30T00:00:00"/>
    <n v="-722.23"/>
    <n v="4"/>
    <n v="498.31"/>
    <n v="90462"/>
    <n v="122.94"/>
    <x v="3"/>
  </r>
  <r>
    <x v="1"/>
    <s v="Furniture"/>
    <s v="Office Furnishings"/>
    <s v="Medium Box"/>
    <s v="Eldon ClusterMat Chair Mat with Cordless Antistatic Protection"/>
    <n v="0.74"/>
    <s v="United States"/>
    <x v="3"/>
    <x v="28"/>
    <s v="Mount Lebanon"/>
    <n v="15228"/>
    <x v="25"/>
    <d v="2015-01-28T00:00:00"/>
    <n v="-1920.9336000000001"/>
    <n v="12"/>
    <n v="1058.3599999999999"/>
    <n v="86331"/>
    <n v="90.9"/>
    <x v="3"/>
  </r>
  <r>
    <x v="1"/>
    <s v="Office Supplies"/>
    <s v="Paper"/>
    <s v="Small Box"/>
    <s v="Xerox 1947"/>
    <n v="0.4"/>
    <s v="United States"/>
    <x v="3"/>
    <x v="28"/>
    <s v="Mount Lebanon"/>
    <n v="15228"/>
    <x v="25"/>
    <d v="2015-01-28T00:00:00"/>
    <n v="-37.175199999999997"/>
    <n v="3"/>
    <n v="18.309999999999999"/>
    <n v="86331"/>
    <n v="5.91"/>
    <x v="3"/>
  </r>
  <r>
    <x v="2"/>
    <s v="Furniture"/>
    <s v="Office Furnishings"/>
    <s v="Small Box"/>
    <s v="Staples Plastic Wall Frames"/>
    <n v="0.41"/>
    <s v="United States"/>
    <x v="1"/>
    <x v="30"/>
    <s v="West Bend"/>
    <n v="53095"/>
    <x v="25"/>
    <d v="2015-01-26T00:00:00"/>
    <n v="-7.73"/>
    <n v="15"/>
    <n v="116.11"/>
    <n v="91436"/>
    <n v="7.92"/>
    <x v="1"/>
  </r>
  <r>
    <x v="3"/>
    <s v="Office Supplies"/>
    <s v="Appliances"/>
    <s v="Small Box"/>
    <s v="Kensington 7 Outlet MasterPiece Power Center with Fax/Phone Line Protection"/>
    <n v="0.55000000000000004"/>
    <s v="United States"/>
    <x v="1"/>
    <x v="6"/>
    <s v="Joplin"/>
    <n v="64804"/>
    <x v="25"/>
    <d v="2015-01-29T00:00:00"/>
    <n v="359.83"/>
    <n v="3"/>
    <n v="577.75"/>
    <n v="86611"/>
    <n v="207.39"/>
    <x v="1"/>
  </r>
  <r>
    <x v="3"/>
    <s v="Office Supplies"/>
    <s v="Appliances"/>
    <s v="Small Box"/>
    <s v="Staples 6 Outlet Surge"/>
    <n v="0.57999999999999996"/>
    <s v="United States"/>
    <x v="1"/>
    <x v="10"/>
    <s v="Oswego"/>
    <n v="60543"/>
    <x v="26"/>
    <d v="2015-01-28T00:00:00"/>
    <n v="-18.190000000000001"/>
    <n v="6"/>
    <n v="73.180000000000007"/>
    <n v="90353"/>
    <n v="11.940000000000001"/>
    <x v="1"/>
  </r>
  <r>
    <x v="3"/>
    <s v="Office Supplies"/>
    <s v="Pens &amp; Art Supplies"/>
    <s v="Wrap Bag"/>
    <s v="Newell 338"/>
    <n v="0.57999999999999996"/>
    <s v="United States"/>
    <x v="1"/>
    <x v="39"/>
    <s v="Dickinson"/>
    <n v="58601"/>
    <x v="26"/>
    <d v="2015-01-28T00:00:00"/>
    <n v="6.3840000000000003"/>
    <n v="9"/>
    <n v="25.22"/>
    <n v="86544"/>
    <n v="2.85"/>
    <x v="1"/>
  </r>
  <r>
    <x v="3"/>
    <s v="Office Supplies"/>
    <s v="Pens &amp; Art Supplies"/>
    <s v="Small Pack"/>
    <s v="Boston 1645 Deluxe Heavier-Duty Electric Pencil Sharpener"/>
    <n v="0.57999999999999996"/>
    <s v="United States"/>
    <x v="3"/>
    <x v="27"/>
    <s v="Sandusky"/>
    <n v="44870"/>
    <x v="26"/>
    <d v="2015-01-29T00:00:00"/>
    <n v="274.0788"/>
    <n v="10"/>
    <n v="454.4"/>
    <n v="86544"/>
    <n v="43.949999999999996"/>
    <x v="3"/>
  </r>
  <r>
    <x v="3"/>
    <s v="Office Supplies"/>
    <s v="Rubber Bands"/>
    <s v="Wrap Bag"/>
    <s v="OIC Thumb-Tacks"/>
    <n v="0.38"/>
    <s v="United States"/>
    <x v="3"/>
    <x v="27"/>
    <s v="Sandusky"/>
    <n v="44870"/>
    <x v="26"/>
    <d v="2015-01-30T00:00:00"/>
    <n v="-3.782"/>
    <n v="13"/>
    <n v="14.53"/>
    <n v="86544"/>
    <n v="1.0799999999999998"/>
    <x v="3"/>
  </r>
  <r>
    <x v="3"/>
    <s v="Office Supplies"/>
    <s v="Labels"/>
    <s v="Small Box"/>
    <s v="Avery 48"/>
    <n v="0.39"/>
    <s v="United States"/>
    <x v="0"/>
    <x v="32"/>
    <s v="Paducah"/>
    <n v="42003"/>
    <x v="26"/>
    <d v="2015-02-01T00:00:00"/>
    <n v="-464.28199999999998"/>
    <n v="12"/>
    <n v="68.72"/>
    <n v="89278"/>
    <n v="6.2"/>
    <x v="0"/>
  </r>
  <r>
    <x v="0"/>
    <s v="Office Supplies"/>
    <s v="Pens &amp; Art Supplies"/>
    <s v="Wrap Bag"/>
    <s v="Newell 343"/>
    <n v="0.57999999999999996"/>
    <s v="United States"/>
    <x v="3"/>
    <x v="35"/>
    <s v="Worcester"/>
    <n v="1610"/>
    <x v="26"/>
    <d v="2015-01-29T00:00:00"/>
    <n v="-1.18"/>
    <n v="9"/>
    <n v="25.35"/>
    <n v="89465"/>
    <n v="2.86"/>
    <x v="3"/>
  </r>
  <r>
    <x v="1"/>
    <s v="Technology"/>
    <s v="Telephones and Communication"/>
    <s v="Small Box"/>
    <s v="T18"/>
    <n v="0.56999999999999995"/>
    <s v="United States"/>
    <x v="0"/>
    <x v="12"/>
    <s v="Royal Palm Beach"/>
    <n v="33411"/>
    <x v="26"/>
    <d v="2015-01-29T00:00:00"/>
    <n v="-39.808999999999997"/>
    <n v="1"/>
    <n v="94.3"/>
    <n v="89356"/>
    <n v="110.97"/>
    <x v="0"/>
  </r>
  <r>
    <x v="0"/>
    <s v="Furniture"/>
    <s v="Office Furnishings"/>
    <s v="Small Pack"/>
    <s v="Eldon Regeneration Recycled Desk Accessories, Smoke"/>
    <n v="0.53"/>
    <s v="United States"/>
    <x v="1"/>
    <x v="10"/>
    <s v="Alton"/>
    <n v="62002"/>
    <x v="26"/>
    <d v="2015-01-28T00:00:00"/>
    <n v="-37.39"/>
    <n v="5"/>
    <n v="10.23"/>
    <n v="86693"/>
    <n v="1.72"/>
    <x v="1"/>
  </r>
  <r>
    <x v="0"/>
    <s v="Office Supplies"/>
    <s v="Labels"/>
    <s v="Small Box"/>
    <s v="Round Specialty Laser Printer Labels"/>
    <n v="0.38"/>
    <s v="United States"/>
    <x v="3"/>
    <x v="11"/>
    <s v="New York City"/>
    <n v="10039"/>
    <x v="26"/>
    <d v="2015-01-27T00:00:00"/>
    <n v="263.39999999999998"/>
    <n v="47"/>
    <n v="594.44000000000005"/>
    <n v="9606"/>
    <n v="12.51"/>
    <x v="3"/>
  </r>
  <r>
    <x v="0"/>
    <s v="Office Supplies"/>
    <s v="Paper"/>
    <s v="Wrap Bag"/>
    <s v="Array® Memo Cubes"/>
    <n v="0.36"/>
    <s v="United States"/>
    <x v="3"/>
    <x v="11"/>
    <s v="New York City"/>
    <n v="10039"/>
    <x v="26"/>
    <d v="2015-01-29T00:00:00"/>
    <n v="37.31"/>
    <n v="44"/>
    <n v="228.5"/>
    <n v="9606"/>
    <n v="5.1099999999999994"/>
    <x v="3"/>
  </r>
  <r>
    <x v="0"/>
    <s v="Office Supplies"/>
    <s v="Labels"/>
    <s v="Small Box"/>
    <s v="Round Specialty Laser Printer Labels"/>
    <n v="0.38"/>
    <s v="United States"/>
    <x v="3"/>
    <x v="28"/>
    <s v="Altoona"/>
    <n v="16602"/>
    <x v="26"/>
    <d v="2015-01-27T00:00:00"/>
    <n v="104.7213"/>
    <n v="12"/>
    <n v="151.77000000000001"/>
    <n v="86264"/>
    <n v="12.51"/>
    <x v="3"/>
  </r>
  <r>
    <x v="0"/>
    <s v="Office Supplies"/>
    <s v="Paper"/>
    <s v="Wrap Bag"/>
    <s v="Array® Memo Cubes"/>
    <n v="0.36"/>
    <s v="United States"/>
    <x v="3"/>
    <x v="28"/>
    <s v="Altoona"/>
    <n v="16602"/>
    <x v="26"/>
    <d v="2015-01-29T00:00:00"/>
    <n v="37.31"/>
    <n v="11"/>
    <n v="57.13"/>
    <n v="86264"/>
    <n v="5.1099999999999994"/>
    <x v="3"/>
  </r>
  <r>
    <x v="2"/>
    <s v="Technology"/>
    <s v="Telephones and Communication"/>
    <s v="Small Box"/>
    <s v="LX 677"/>
    <n v="0.56999999999999995"/>
    <s v="United States"/>
    <x v="0"/>
    <x v="12"/>
    <s v="Coconut Creek"/>
    <n v="33063"/>
    <x v="26"/>
    <d v="2015-01-29T00:00:00"/>
    <n v="3285.48"/>
    <n v="7"/>
    <n v="627.78"/>
    <n v="88232"/>
    <n v="110.89"/>
    <x v="0"/>
  </r>
  <r>
    <x v="2"/>
    <s v="Technology"/>
    <s v="Telephones and Communication"/>
    <s v="Small Box"/>
    <s v="V70"/>
    <n v="0.59"/>
    <s v="United States"/>
    <x v="1"/>
    <x v="30"/>
    <s v="Eau Claire"/>
    <n v="54703"/>
    <x v="26"/>
    <d v="2015-01-28T00:00:00"/>
    <n v="997.38144"/>
    <n v="10"/>
    <n v="1610.84"/>
    <n v="85948"/>
    <n v="205.91"/>
    <x v="1"/>
  </r>
  <r>
    <x v="3"/>
    <s v="Technology"/>
    <s v="Office Machines"/>
    <s v="Jumbo Box"/>
    <s v="Okidata Pacemark 4410N Wide Format Dot Matrix Printer"/>
    <n v="0.56999999999999995"/>
    <s v="United States"/>
    <x v="2"/>
    <x v="4"/>
    <s v="Redmond"/>
    <n v="98052"/>
    <x v="27"/>
    <d v="2015-01-30T00:00:00"/>
    <n v="-6923.5991999999997"/>
    <n v="1"/>
    <n v="3267.55"/>
    <n v="88425"/>
    <n v="3502.0699999999997"/>
    <x v="2"/>
  </r>
  <r>
    <x v="3"/>
    <s v="Furniture"/>
    <s v="Chairs &amp; Chairmats"/>
    <s v="Jumbo Drum"/>
    <s v="Global High-Back Leather Tilter, Burgundy"/>
    <n v="0.74"/>
    <s v="United States"/>
    <x v="3"/>
    <x v="29"/>
    <s v="Sanford"/>
    <n v="4073"/>
    <x v="27"/>
    <d v="2015-01-29T00:00:00"/>
    <n v="-1764.29"/>
    <n v="14"/>
    <n v="1794.88"/>
    <n v="89836"/>
    <n v="122.99"/>
    <x v="3"/>
  </r>
  <r>
    <x v="3"/>
    <s v="Office Supplies"/>
    <s v="Appliances"/>
    <s v="Small Box"/>
    <s v="Tripp Lite Isotel 6 Outlet Surge Protector with Fax/Modem Protection"/>
    <n v="0.56000000000000005"/>
    <s v="United States"/>
    <x v="3"/>
    <x v="33"/>
    <s v="North Plainfield"/>
    <n v="7060"/>
    <x v="27"/>
    <d v="2015-01-30T00:00:00"/>
    <n v="527.87760000000003"/>
    <n v="12"/>
    <n v="765.04"/>
    <n v="89836"/>
    <n v="60.96"/>
    <x v="3"/>
  </r>
  <r>
    <x v="3"/>
    <s v="Office Supplies"/>
    <s v="Paper"/>
    <s v="Small Box"/>
    <s v="Xerox 194"/>
    <n v="0.37"/>
    <s v="United States"/>
    <x v="2"/>
    <x v="8"/>
    <s v="Laguna Niguel"/>
    <n v="92677"/>
    <x v="27"/>
    <d v="2015-01-29T00:00:00"/>
    <n v="-28.296800000000001"/>
    <n v="1"/>
    <n v="67.489999999999995"/>
    <n v="87651"/>
    <n v="55.419999999999995"/>
    <x v="2"/>
  </r>
  <r>
    <x v="3"/>
    <s v="Office Supplies"/>
    <s v="Pens &amp; Art Supplies"/>
    <s v="Wrap Bag"/>
    <s v="Newell 323"/>
    <n v="0.59"/>
    <s v="United States"/>
    <x v="2"/>
    <x v="8"/>
    <s v="Laguna Niguel"/>
    <n v="92677"/>
    <x v="27"/>
    <d v="2015-01-30T00:00:00"/>
    <n v="-5.3071999999999999"/>
    <n v="1"/>
    <n v="2.25"/>
    <n v="87651"/>
    <n v="1.66"/>
    <x v="2"/>
  </r>
  <r>
    <x v="3"/>
    <s v="Office Supplies"/>
    <s v="Appliances"/>
    <s v="Small Box"/>
    <s v="Belkin 8 Outlet SurgeMaster II Gold Surge Protector"/>
    <n v="0.56999999999999995"/>
    <s v="United States"/>
    <x v="2"/>
    <x v="41"/>
    <s v="Oro Valley"/>
    <n v="85737"/>
    <x v="27"/>
    <d v="2015-02-06T00:00:00"/>
    <n v="-54.622"/>
    <n v="1"/>
    <n v="63.48"/>
    <n v="87725"/>
    <n v="59.959999999999994"/>
    <x v="2"/>
  </r>
  <r>
    <x v="3"/>
    <s v="Office Supplies"/>
    <s v="Binders and Binder Accessories"/>
    <s v="Small Box"/>
    <s v="Wilson Jones Impact Binders"/>
    <n v="0.36"/>
    <s v="United States"/>
    <x v="2"/>
    <x v="41"/>
    <s v="Oro Valley"/>
    <n v="85737"/>
    <x v="27"/>
    <d v="2015-02-01T00:00:00"/>
    <n v="-126.81417999999999"/>
    <n v="9"/>
    <n v="47.64"/>
    <n v="87725"/>
    <n v="5.1499999999999995"/>
    <x v="2"/>
  </r>
  <r>
    <x v="2"/>
    <s v="Office Supplies"/>
    <s v="Paper"/>
    <s v="Wrap Bag"/>
    <s v="Adams Phone Message Book, 200 Message Capacity, 8 1/16” x 11”"/>
    <n v="0.39"/>
    <s v="United States"/>
    <x v="2"/>
    <x v="8"/>
    <s v="Los Angeles"/>
    <n v="90008"/>
    <x v="27"/>
    <d v="2015-01-29T00:00:00"/>
    <n v="34.067999999999998"/>
    <n v="36"/>
    <n v="267.52999999999997"/>
    <n v="17155"/>
    <n v="6.88"/>
    <x v="2"/>
  </r>
  <r>
    <x v="2"/>
    <s v="Office Supplies"/>
    <s v="Paper"/>
    <s v="Wrap Bag"/>
    <s v="Adams Phone Message Book, 200 Message Capacity, 8 1/16” x 11”"/>
    <n v="0.39"/>
    <s v="United States"/>
    <x v="2"/>
    <x v="15"/>
    <s v="Provo"/>
    <n v="84604"/>
    <x v="27"/>
    <d v="2015-01-29T00:00:00"/>
    <n v="46.147199999999998"/>
    <n v="9"/>
    <n v="66.88"/>
    <n v="86189"/>
    <n v="6.88"/>
    <x v="2"/>
  </r>
  <r>
    <x v="2"/>
    <s v="Office Supplies"/>
    <s v="Storage &amp; Organization"/>
    <s v="Large Box"/>
    <s v="Fellowes Neat Ideas® Storage Cubes"/>
    <n v="0.81"/>
    <s v="United States"/>
    <x v="2"/>
    <x v="15"/>
    <s v="Provo"/>
    <n v="84604"/>
    <x v="27"/>
    <d v="2015-01-28T00:00:00"/>
    <n v="-1116.3348000000001"/>
    <n v="8"/>
    <n v="274.91000000000003"/>
    <n v="86189"/>
    <n v="32.449999999999996"/>
    <x v="2"/>
  </r>
  <r>
    <x v="1"/>
    <s v="Technology"/>
    <s v="Telephones and Communication"/>
    <s v="Small Box"/>
    <s v="T60"/>
    <n v="0.56000000000000005"/>
    <s v="United States"/>
    <x v="0"/>
    <x v="21"/>
    <s v="Chesapeake"/>
    <n v="23320"/>
    <x v="28"/>
    <d v="2015-01-31T00:00:00"/>
    <n v="34.302"/>
    <n v="4"/>
    <n v="320.75"/>
    <n v="90899"/>
    <n v="95.899999999999991"/>
    <x v="0"/>
  </r>
  <r>
    <x v="3"/>
    <s v="Office Supplies"/>
    <s v="Binders and Binder Accessories"/>
    <s v="Small Box"/>
    <s v="Acco Four Pocket Poly Ring Binder with Label Holder, Smoke, 1&quot;"/>
    <n v="0.4"/>
    <s v="United States"/>
    <x v="1"/>
    <x v="6"/>
    <s v="Kansas City"/>
    <n v="64130"/>
    <x v="28"/>
    <d v="2015-02-01T00:00:00"/>
    <n v="-69.873999999999995"/>
    <n v="8"/>
    <n v="59.4"/>
    <n v="86612"/>
    <n v="7.3500000000000005"/>
    <x v="1"/>
  </r>
  <r>
    <x v="3"/>
    <s v="Office Supplies"/>
    <s v="Paper"/>
    <s v="Small Box"/>
    <s v="Xerox 213"/>
    <n v="0.37"/>
    <s v="United States"/>
    <x v="1"/>
    <x v="6"/>
    <s v="Kansas City"/>
    <n v="64130"/>
    <x v="28"/>
    <d v="2015-01-31T00:00:00"/>
    <n v="-135.74"/>
    <n v="10"/>
    <n v="66.459999999999994"/>
    <n v="86612"/>
    <n v="6.4700000000000006"/>
    <x v="1"/>
  </r>
  <r>
    <x v="1"/>
    <s v="Technology"/>
    <s v="Computer Peripherals"/>
    <s v="Small Pack"/>
    <s v="Imation 3.5, DISKETTE 44766 HGHLD3.52HD/FM, 10/Pack"/>
    <n v="0.79"/>
    <s v="United States"/>
    <x v="2"/>
    <x v="8"/>
    <s v="Los Angeles"/>
    <n v="90041"/>
    <x v="28"/>
    <d v="2015-01-31T00:00:00"/>
    <n v="-168.72"/>
    <n v="42"/>
    <n v="210.1"/>
    <n v="32420"/>
    <n v="4.9499999999999993"/>
    <x v="2"/>
  </r>
  <r>
    <x v="1"/>
    <s v="Furniture"/>
    <s v="Chairs &amp; Chairmats"/>
    <s v="Jumbo Drum"/>
    <s v="Hon 2090 “Pillow Soft” Series Mid Back Swivel/Tilt Chairs"/>
    <n v="0.78"/>
    <s v="United States"/>
    <x v="2"/>
    <x v="8"/>
    <s v="Los Angeles"/>
    <n v="90041"/>
    <x v="28"/>
    <d v="2015-01-31T00:00:00"/>
    <n v="-439.62"/>
    <n v="23"/>
    <n v="6499.87"/>
    <n v="32420"/>
    <n v="280.91000000000003"/>
    <x v="2"/>
  </r>
  <r>
    <x v="3"/>
    <s v="Furniture"/>
    <s v="Bookcases"/>
    <s v="Jumbo Box"/>
    <s v="Atlantic Metals Mobile 2-Shelf Bookcases, Custom Colors"/>
    <n v="0.56000000000000005"/>
    <s v="United States"/>
    <x v="1"/>
    <x v="13"/>
    <s v="North Platte"/>
    <n v="69101"/>
    <x v="28"/>
    <d v="2015-01-31T00:00:00"/>
    <n v="-272.71319999999997"/>
    <n v="1"/>
    <n v="260.66000000000003"/>
    <n v="87146"/>
    <n v="240.95999999999998"/>
    <x v="1"/>
  </r>
  <r>
    <x v="3"/>
    <s v="Office Supplies"/>
    <s v="Binders and Binder Accessories"/>
    <s v="Small Box"/>
    <s v="GBC DocuBind 200 Manual Binding Machine"/>
    <n v="0.35"/>
    <s v="United States"/>
    <x v="0"/>
    <x v="21"/>
    <s v="Mechanicsville"/>
    <n v="23111"/>
    <x v="28"/>
    <d v="2015-02-01T00:00:00"/>
    <n v="-162.69399999999999"/>
    <n v="10"/>
    <n v="4249.37"/>
    <n v="87146"/>
    <n v="420.96000000000004"/>
    <x v="0"/>
  </r>
  <r>
    <x v="3"/>
    <s v="Technology"/>
    <s v="Computer Peripherals"/>
    <s v="Small Pack"/>
    <s v="Memorex 4.7GB DVD-RAM, 3/Pack"/>
    <n v="0.42"/>
    <s v="United States"/>
    <x v="1"/>
    <x v="10"/>
    <s v="Rock Island"/>
    <n v="61201"/>
    <x v="29"/>
    <d v="2015-02-01T00:00:00"/>
    <n v="232.2816"/>
    <n v="11"/>
    <n v="336.64"/>
    <n v="86279"/>
    <n v="31.68"/>
    <x v="1"/>
  </r>
  <r>
    <x v="3"/>
    <s v="Office Supplies"/>
    <s v="Pens &amp; Art Supplies"/>
    <s v="Wrap Bag"/>
    <s v="Newell 323"/>
    <n v="0.59"/>
    <s v="United States"/>
    <x v="1"/>
    <x v="18"/>
    <s v="Seguin"/>
    <n v="78155"/>
    <x v="29"/>
    <d v="2015-01-31T00:00:00"/>
    <n v="-33.340000000000003"/>
    <n v="11"/>
    <n v="18.75"/>
    <n v="90909"/>
    <n v="1.63"/>
    <x v="1"/>
  </r>
  <r>
    <x v="3"/>
    <s v="Furniture"/>
    <s v="Tables"/>
    <s v="Jumbo Box"/>
    <s v="BoxOffice By Design Rectangular and Half-Moon Meeting Room Tables"/>
    <n v="0.77"/>
    <s v="United States"/>
    <x v="1"/>
    <x v="18"/>
    <s v="Seguin"/>
    <n v="78155"/>
    <x v="29"/>
    <d v="2015-02-01T00:00:00"/>
    <n v="-201.27600000000001"/>
    <n v="1"/>
    <n v="188.51"/>
    <n v="90909"/>
    <n v="218.65"/>
    <x v="1"/>
  </r>
  <r>
    <x v="3"/>
    <s v="Office Supplies"/>
    <s v="Paper"/>
    <s v="Wrap Bag"/>
    <s v="White GlueTop Scratch Pads"/>
    <n v="0.39"/>
    <s v="United States"/>
    <x v="1"/>
    <x v="18"/>
    <s v="Sherman"/>
    <n v="75090"/>
    <x v="29"/>
    <d v="2015-02-01T00:00:00"/>
    <n v="21.514199999999999"/>
    <n v="2"/>
    <n v="31.18"/>
    <n v="90909"/>
    <n v="15.04"/>
    <x v="1"/>
  </r>
  <r>
    <x v="3"/>
    <s v="Office Supplies"/>
    <s v="Binders and Binder Accessories"/>
    <s v="Small Box"/>
    <s v="GBC Pre-Punched Binding Paper, Plastic, White, 8-1/2&quot; x 11&quot;"/>
    <n v="0.37"/>
    <s v="United States"/>
    <x v="1"/>
    <x v="6"/>
    <s v="Springfield"/>
    <n v="65807"/>
    <x v="29"/>
    <d v="2015-02-03T00:00:00"/>
    <n v="-76.992500000000007"/>
    <n v="7"/>
    <n v="123.03"/>
    <n v="89077"/>
    <n v="15.97"/>
    <x v="1"/>
  </r>
  <r>
    <x v="3"/>
    <s v="Furniture"/>
    <s v="Office Furnishings"/>
    <s v="Small Box"/>
    <s v="Howard Miller 13&quot; Diameter Goldtone Round Wall Clock"/>
    <n v="0.44"/>
    <s v="United States"/>
    <x v="1"/>
    <x v="6"/>
    <s v="Springfield"/>
    <n v="65807"/>
    <x v="29"/>
    <d v="2015-01-30T00:00:00"/>
    <n v="297.96960000000001"/>
    <n v="10"/>
    <n v="431.84"/>
    <n v="89077"/>
    <n v="46.849999999999994"/>
    <x v="1"/>
  </r>
  <r>
    <x v="1"/>
    <s v="Technology"/>
    <s v="Office Machines"/>
    <s v="Large Box"/>
    <s v="Polycom ViaVideo™ Desktop Video Communications Unit"/>
    <n v="0.37"/>
    <s v="United States"/>
    <x v="1"/>
    <x v="10"/>
    <s v="Franklin Park"/>
    <n v="60131"/>
    <x v="29"/>
    <d v="2015-02-04T00:00:00"/>
    <n v="2860.9331999999999"/>
    <n v="8"/>
    <n v="4146.28"/>
    <n v="91229"/>
    <n v="574.66999999999996"/>
    <x v="1"/>
  </r>
  <r>
    <x v="2"/>
    <s v="Office Supplies"/>
    <s v="Scissors, Rulers and Trimmers"/>
    <s v="Small Pack"/>
    <s v="Acme® Elite Stainless Steel Scissors"/>
    <n v="0.59"/>
    <s v="United States"/>
    <x v="3"/>
    <x v="28"/>
    <s v="Hanover"/>
    <n v="17331"/>
    <x v="30"/>
    <d v="2015-02-02T00:00:00"/>
    <n v="0.68400000000000005"/>
    <n v="4"/>
    <n v="34.64"/>
    <n v="86267"/>
    <n v="8.31"/>
    <x v="3"/>
  </r>
  <r>
    <x v="3"/>
    <s v="Furniture"/>
    <s v="Tables"/>
    <s v="Jumbo Box"/>
    <s v="Anderson Hickey Conga Table Tops &amp; Accessories"/>
    <n v="0.76"/>
    <s v="United States"/>
    <x v="3"/>
    <x v="29"/>
    <s v="Bangor"/>
    <n v="4401"/>
    <x v="30"/>
    <d v="2015-02-01T00:00:00"/>
    <n v="11.65095"/>
    <n v="7"/>
    <n v="111.86"/>
    <n v="88151"/>
    <n v="15.200000000000001"/>
    <x v="3"/>
  </r>
  <r>
    <x v="3"/>
    <s v="Technology"/>
    <s v="Computer Peripherals"/>
    <s v="Small Box"/>
    <s v="US Robotics 56K V.92 Internal PCI Faxmodem"/>
    <n v="0.45"/>
    <s v="United States"/>
    <x v="2"/>
    <x v="8"/>
    <s v="San Diego"/>
    <n v="92037"/>
    <x v="30"/>
    <d v="2015-02-05T00:00:00"/>
    <n v="13.507999999999999"/>
    <n v="46"/>
    <n v="2188.06"/>
    <n v="40101"/>
    <n v="49.89"/>
    <x v="2"/>
  </r>
  <r>
    <x v="2"/>
    <s v="Furniture"/>
    <s v="Chairs &amp; Chairmats"/>
    <s v="Jumbo Drum"/>
    <s v="Office Star - Mid Back Dual function Ergonomic High Back Chair with 2-Way Adjustable Arms"/>
    <n v="0.62"/>
    <s v="United States"/>
    <x v="1"/>
    <x v="7"/>
    <s v="Brooklyn Center"/>
    <n v="55429"/>
    <x v="30"/>
    <d v="2015-01-31T00:00:00"/>
    <n v="357.428"/>
    <n v="11"/>
    <n v="1635.38"/>
    <n v="86050"/>
    <n v="160.88999999999999"/>
    <x v="1"/>
  </r>
  <r>
    <x v="2"/>
    <s v="Office Supplies"/>
    <s v="Labels"/>
    <s v="Small Box"/>
    <s v="Avery 51"/>
    <n v="0.39"/>
    <s v="United States"/>
    <x v="1"/>
    <x v="7"/>
    <s v="Brooklyn Center"/>
    <n v="55429"/>
    <x v="30"/>
    <d v="2015-01-31T00:00:00"/>
    <n v="40.351199999999999"/>
    <n v="10"/>
    <n v="58.48"/>
    <n v="86050"/>
    <n v="6.21"/>
    <x v="1"/>
  </r>
  <r>
    <x v="2"/>
    <s v="Office Supplies"/>
    <s v="Paper"/>
    <s v="Wrap Bag"/>
    <s v="Rediform S.O.S. Phone Message Books"/>
    <n v="0.36"/>
    <s v="United States"/>
    <x v="1"/>
    <x v="7"/>
    <s v="Brooklyn Center"/>
    <n v="55429"/>
    <x v="30"/>
    <d v="2015-02-07T00:00:00"/>
    <n v="27.634499999999999"/>
    <n v="8"/>
    <n v="40.049999999999997"/>
    <n v="86050"/>
    <n v="4.9800000000000004"/>
    <x v="1"/>
  </r>
  <r>
    <x v="1"/>
    <s v="Office Supplies"/>
    <s v="Binders and Binder Accessories"/>
    <s v="Small Box"/>
    <s v="Peel &amp; Stick Add-On Corner Pockets"/>
    <n v="0.37"/>
    <s v="United States"/>
    <x v="2"/>
    <x v="14"/>
    <s v="Woodburn"/>
    <n v="97071"/>
    <x v="30"/>
    <d v="2015-02-04T00:00:00"/>
    <n v="-37.789000000000001"/>
    <n v="2"/>
    <n v="5.48"/>
    <n v="87162"/>
    <n v="2.0700000000000003"/>
    <x v="2"/>
  </r>
  <r>
    <x v="1"/>
    <s v="Technology"/>
    <s v="Office Machines"/>
    <s v="Jumbo Drum"/>
    <s v="Hewlett-Packard Business Color Inkjet 3000 [N, DTN] Series Printers"/>
    <n v="0.4"/>
    <s v="United States"/>
    <x v="2"/>
    <x v="14"/>
    <s v="Woodburn"/>
    <n v="97071"/>
    <x v="30"/>
    <d v="2015-02-07T00:00:00"/>
    <n v="7576.11"/>
    <n v="11"/>
    <n v="8201.33"/>
    <n v="87162"/>
    <n v="808.46"/>
    <x v="2"/>
  </r>
  <r>
    <x v="1"/>
    <s v="Office Supplies"/>
    <s v="Paper"/>
    <s v="Small Box"/>
    <s v="Xerox 217"/>
    <n v="0.37"/>
    <s v="United States"/>
    <x v="2"/>
    <x v="14"/>
    <s v="Woodburn"/>
    <n v="97071"/>
    <x v="30"/>
    <d v="2015-02-07T00:00:00"/>
    <n v="-43.26"/>
    <n v="3"/>
    <n v="22.67"/>
    <n v="87162"/>
    <n v="6.48"/>
    <x v="2"/>
  </r>
  <r>
    <x v="3"/>
    <s v="Furniture"/>
    <s v="Chairs &amp; Chairmats"/>
    <s v="Jumbo Drum"/>
    <s v="Office Star - Mid Back Dual function Ergonomic High Back Chair with 2-Way Adjustable Arms"/>
    <n v="0.62"/>
    <s v="United States"/>
    <x v="1"/>
    <x v="18"/>
    <s v="Cedar Hill"/>
    <n v="75104"/>
    <x v="30"/>
    <d v="2015-02-02T00:00:00"/>
    <n v="788.79"/>
    <n v="10"/>
    <n v="1634.67"/>
    <n v="86075"/>
    <n v="160.97"/>
    <x v="1"/>
  </r>
  <r>
    <x v="3"/>
    <s v="Office Supplies"/>
    <s v="Paper"/>
    <s v="Wrap Bag"/>
    <s v="Rediform Wirebound &quot;Phone Memo&quot; Message Book, 11 x 5-3/4"/>
    <n v="0.36"/>
    <s v="United States"/>
    <x v="3"/>
    <x v="44"/>
    <s v="Wheeling"/>
    <n v="26003"/>
    <x v="30"/>
    <d v="2015-02-02T00:00:00"/>
    <n v="-21.018000000000001"/>
    <n v="2"/>
    <n v="16.600000000000001"/>
    <n v="90185"/>
    <n v="7.59"/>
    <x v="3"/>
  </r>
  <r>
    <x v="3"/>
    <s v="Furniture"/>
    <s v="Tables"/>
    <s v="Jumbo Box"/>
    <s v="BoxOffice By Design Rectangular and Half-Moon Meeting Room Tables"/>
    <n v="0.72"/>
    <s v="United States"/>
    <x v="3"/>
    <x v="44"/>
    <s v="Wheeling"/>
    <n v="26003"/>
    <x v="30"/>
    <d v="2015-02-01T00:00:00"/>
    <n v="-655.52987499999995"/>
    <n v="10"/>
    <n v="2285.41"/>
    <n v="90185"/>
    <n v="218.71"/>
    <x v="3"/>
  </r>
  <r>
    <x v="3"/>
    <s v="Office Supplies"/>
    <s v="Paper"/>
    <s v="Wrap Bag"/>
    <s v="Adams Phone Message Book, Professional, 400 Message Capacity, 5 3/6” x 11”"/>
    <n v="0.38"/>
    <s v="United States"/>
    <x v="0"/>
    <x v="12"/>
    <s v="West Palm Beach"/>
    <n v="33407"/>
    <x v="30"/>
    <d v="2015-02-02T00:00:00"/>
    <n v="-343.86799999999999"/>
    <n v="9"/>
    <n v="64.48"/>
    <n v="86002"/>
    <n v="6.98"/>
    <x v="0"/>
  </r>
  <r>
    <x v="3"/>
    <s v="Office Supplies"/>
    <s v="Binders and Binder Accessories"/>
    <s v="Small Box"/>
    <s v="C-Line Peel &amp; Stick Add-On Filing Pockets, 8-3/4 x 5-1/8, 10/Pack"/>
    <n v="0.38"/>
    <s v="United States"/>
    <x v="2"/>
    <x v="8"/>
    <s v="Manteca"/>
    <n v="95336"/>
    <x v="31"/>
    <d v="2015-02-02T00:00:00"/>
    <n v="-29.092700000000001"/>
    <n v="14"/>
    <n v="89.79"/>
    <n v="90059"/>
    <n v="6.34"/>
    <x v="2"/>
  </r>
  <r>
    <x v="1"/>
    <s v="Technology"/>
    <s v="Office Machines"/>
    <s v="Jumbo Drum"/>
    <s v="Lexmark Z25 Color Inkjet Printer"/>
    <n v="0.37"/>
    <s v="United States"/>
    <x v="0"/>
    <x v="1"/>
    <s v="Sherwood"/>
    <n v="72116"/>
    <x v="31"/>
    <d v="2015-02-03T00:00:00"/>
    <n v="-15.1844"/>
    <n v="10"/>
    <n v="799.76"/>
    <n v="89664"/>
    <n v="80.91"/>
    <x v="0"/>
  </r>
  <r>
    <x v="3"/>
    <s v="Office Supplies"/>
    <s v="Labels"/>
    <s v="Small Box"/>
    <s v="Avery 497"/>
    <n v="0.37"/>
    <s v="United States"/>
    <x v="1"/>
    <x v="2"/>
    <s v="Fort Wayne"/>
    <n v="46806"/>
    <x v="31"/>
    <d v="2015-02-06T00:00:00"/>
    <n v="9.0045000000000002"/>
    <n v="4"/>
    <n v="13.05"/>
    <n v="88598"/>
    <n v="3.0700000000000003"/>
    <x v="1"/>
  </r>
  <r>
    <x v="0"/>
    <s v="Furniture"/>
    <s v="Tables"/>
    <s v="Jumbo Box"/>
    <s v="Bush Advantage Collection® Racetrack Conference Table"/>
    <n v="0.67"/>
    <s v="United States"/>
    <x v="2"/>
    <x v="24"/>
    <s v="Bozeman"/>
    <n v="59715"/>
    <x v="31"/>
    <d v="2015-02-05T00:00:00"/>
    <n v="-213.40280000000001"/>
    <n v="12"/>
    <n v="4935.22"/>
    <n v="90415"/>
    <n v="424.15999999999997"/>
    <x v="2"/>
  </r>
  <r>
    <x v="3"/>
    <s v="Technology"/>
    <s v="Computer Peripherals"/>
    <s v="Small Pack"/>
    <s v="Imation 5.2GB DVD-RAM"/>
    <n v="0.5"/>
    <s v="United States"/>
    <x v="1"/>
    <x v="25"/>
    <s v="Farmington Hills"/>
    <n v="48336"/>
    <x v="31"/>
    <d v="2015-02-01T00:00:00"/>
    <n v="976.2672"/>
    <n v="23"/>
    <n v="1414.88"/>
    <n v="88555"/>
    <n v="60.949999999999996"/>
    <x v="1"/>
  </r>
  <r>
    <x v="3"/>
    <s v="Office Supplies"/>
    <s v="Labels"/>
    <s v="Small Box"/>
    <s v="Avery 481"/>
    <n v="0.37"/>
    <s v="United States"/>
    <x v="1"/>
    <x v="25"/>
    <s v="Farmington Hills"/>
    <n v="48336"/>
    <x v="31"/>
    <d v="2015-02-02T00:00:00"/>
    <n v="23.204699999999999"/>
    <n v="11"/>
    <n v="33.630000000000003"/>
    <n v="88555"/>
    <n v="3.04"/>
    <x v="1"/>
  </r>
  <r>
    <x v="3"/>
    <s v="Office Supplies"/>
    <s v="Paper"/>
    <s v="Wrap Bag"/>
    <s v="Speediset Carbonless Redi-Letter® 7&quot; x 8 1/2&quot;"/>
    <n v="0.38"/>
    <s v="United States"/>
    <x v="1"/>
    <x v="25"/>
    <s v="Flint"/>
    <n v="48505"/>
    <x v="31"/>
    <d v="2015-02-03T00:00:00"/>
    <n v="167.46299999999999"/>
    <n v="23"/>
    <n v="242.7"/>
    <n v="88555"/>
    <n v="10.31"/>
    <x v="1"/>
  </r>
  <r>
    <x v="3"/>
    <s v="Furniture"/>
    <s v="Tables"/>
    <s v="Large Box"/>
    <s v="Laminate Occasional Tables"/>
    <n v="0.68"/>
    <s v="United States"/>
    <x v="3"/>
    <x v="27"/>
    <s v="Cuyahoga Falls"/>
    <n v="44221"/>
    <x v="32"/>
    <d v="2015-02-03T00:00:00"/>
    <n v="-372.48597100000001"/>
    <n v="8"/>
    <n v="1216.32"/>
    <n v="89319"/>
    <n v="154.03"/>
    <x v="3"/>
  </r>
  <r>
    <x v="2"/>
    <s v="Office Supplies"/>
    <s v="Binders and Binder Accessories"/>
    <s v="Small Box"/>
    <s v="Mead 1st Gear 2&quot; Zipper Binder, Asst. Colors"/>
    <n v="0.35"/>
    <s v="United States"/>
    <x v="1"/>
    <x v="30"/>
    <s v="Madison"/>
    <n v="53711"/>
    <x v="32"/>
    <d v="2015-02-03T00:00:00"/>
    <n v="180.23490000000001"/>
    <n v="19"/>
    <n v="261.20999999999998"/>
    <n v="86529"/>
    <n v="12.97"/>
    <x v="1"/>
  </r>
  <r>
    <x v="2"/>
    <s v="Office Supplies"/>
    <s v="Labels"/>
    <s v="Small Box"/>
    <s v="Avery 508"/>
    <n v="0.36"/>
    <s v="United States"/>
    <x v="1"/>
    <x v="30"/>
    <s v="Madison"/>
    <n v="53711"/>
    <x v="32"/>
    <d v="2015-02-02T00:00:00"/>
    <n v="29.525099999999998"/>
    <n v="9"/>
    <n v="42.79"/>
    <n v="86529"/>
    <n v="4.8500000000000005"/>
    <x v="1"/>
  </r>
  <r>
    <x v="3"/>
    <s v="Furniture"/>
    <s v="Chairs &amp; Chairmats"/>
    <s v="Jumbo Drum"/>
    <s v="Global High-Back Leather Tilter, Burgundy"/>
    <n v="0.74"/>
    <s v="United States"/>
    <x v="3"/>
    <x v="11"/>
    <s v="New York City"/>
    <n v="10177"/>
    <x v="32"/>
    <d v="2015-02-04T00:00:00"/>
    <n v="-2426.5500000000002"/>
    <n v="49"/>
    <n v="5718.85"/>
    <n v="55713"/>
    <n v="122.89999999999999"/>
    <x v="3"/>
  </r>
  <r>
    <x v="3"/>
    <s v="Furniture"/>
    <s v="Chairs &amp; Chairmats"/>
    <s v="Jumbo Drum"/>
    <s v="Global High-Back Leather Tilter, Burgundy"/>
    <n v="0.74"/>
    <s v="United States"/>
    <x v="3"/>
    <x v="42"/>
    <s v="Burlington"/>
    <n v="5401"/>
    <x v="32"/>
    <d v="2015-02-04T00:00:00"/>
    <n v="-2426.5500000000002"/>
    <n v="12"/>
    <n v="1400.53"/>
    <n v="87947"/>
    <n v="122.89999999999999"/>
    <x v="3"/>
  </r>
  <r>
    <x v="3"/>
    <s v="Office Supplies"/>
    <s v="Rubber Bands"/>
    <s v="Wrap Bag"/>
    <s v="OIC Thumb-Tacks"/>
    <n v="0.38"/>
    <s v="United States"/>
    <x v="3"/>
    <x v="31"/>
    <s v="Washington"/>
    <n v="20024"/>
    <x v="32"/>
    <d v="2015-02-02T00:00:00"/>
    <n v="-0.49"/>
    <n v="38"/>
    <n v="44.85"/>
    <n v="38529"/>
    <n v="1.1199999999999999"/>
    <x v="3"/>
  </r>
  <r>
    <x v="0"/>
    <s v="Furniture"/>
    <s v="Office Furnishings"/>
    <s v="Small Box"/>
    <s v="Eldon® 200 Class™ Desk Accessories"/>
    <n v="0.53"/>
    <s v="United States"/>
    <x v="2"/>
    <x v="8"/>
    <s v="San Diego"/>
    <n v="92024"/>
    <x v="32"/>
    <d v="2015-02-04T00:00:00"/>
    <n v="-61.59"/>
    <n v="56"/>
    <n v="355.4"/>
    <n v="54567"/>
    <n v="6.19"/>
    <x v="2"/>
  </r>
  <r>
    <x v="0"/>
    <s v="Furniture"/>
    <s v="Office Furnishings"/>
    <s v="Small Box"/>
    <s v="Eldon® 200 Class™ Desk Accessories"/>
    <n v="0.53"/>
    <s v="United States"/>
    <x v="1"/>
    <x v="10"/>
    <s v="Lake In The Hills"/>
    <n v="60102"/>
    <x v="32"/>
    <d v="2015-02-04T00:00:00"/>
    <n v="-32.026800000000001"/>
    <n v="14"/>
    <n v="88.85"/>
    <n v="88320"/>
    <n v="6.19"/>
    <x v="1"/>
  </r>
  <r>
    <x v="1"/>
    <s v="Furniture"/>
    <s v="Office Furnishings"/>
    <s v="Small Box"/>
    <s v="6&quot; Cubicle Wall Clock, Black"/>
    <n v="0.49"/>
    <s v="United States"/>
    <x v="3"/>
    <x v="27"/>
    <s v="Cincinnati"/>
    <n v="45231"/>
    <x v="32"/>
    <d v="2015-02-03T00:00:00"/>
    <n v="-144.56"/>
    <n v="11"/>
    <n v="90.98"/>
    <n v="87364"/>
    <n v="8.09"/>
    <x v="3"/>
  </r>
  <r>
    <x v="3"/>
    <s v="Office Supplies"/>
    <s v="Pens &amp; Art Supplies"/>
    <s v="Wrap Bag"/>
    <s v="Avery Hi-Liter® Fluorescent Desk Style Markers"/>
    <n v="0.48"/>
    <s v="United States"/>
    <x v="2"/>
    <x v="8"/>
    <s v="Mountain View"/>
    <n v="94043"/>
    <x v="32"/>
    <d v="2015-02-04T00:00:00"/>
    <n v="20.453600000000002"/>
    <n v="12"/>
    <n v="38.81"/>
    <n v="87087"/>
    <n v="3.3"/>
    <x v="2"/>
  </r>
  <r>
    <x v="3"/>
    <s v="Technology"/>
    <s v="Computer Peripherals"/>
    <s v="Small Pack"/>
    <s v="Maxell DVD-RAM Discs"/>
    <n v="0.42"/>
    <s v="United States"/>
    <x v="3"/>
    <x v="35"/>
    <s v="Boston"/>
    <n v="2113"/>
    <x v="32"/>
    <d v="2015-02-04T00:00:00"/>
    <n v="69.61"/>
    <n v="27"/>
    <n v="484.56"/>
    <n v="45539"/>
    <n v="16.46"/>
    <x v="3"/>
  </r>
  <r>
    <x v="2"/>
    <s v="Technology"/>
    <s v="Office Machines"/>
    <s v="Jumbo Drum"/>
    <s v="Hewlett-Packard Deskjet 6122 Color Inkjet Printer"/>
    <n v="0.36"/>
    <s v="United States"/>
    <x v="2"/>
    <x v="8"/>
    <s v="San Francisco"/>
    <n v="94109"/>
    <x v="32"/>
    <d v="2015-02-03T00:00:00"/>
    <n v="1951.3"/>
    <n v="43"/>
    <n v="8717.75"/>
    <n v="24294"/>
    <n v="200.94"/>
    <x v="2"/>
  </r>
  <r>
    <x v="2"/>
    <s v="Technology"/>
    <s v="Office Machines"/>
    <s v="Jumbo Drum"/>
    <s v="Hewlett-Packard Deskjet 6122 Color Inkjet Printer"/>
    <n v="0.36"/>
    <s v="United States"/>
    <x v="1"/>
    <x v="10"/>
    <s v="Northbrook"/>
    <n v="60062"/>
    <x v="32"/>
    <d v="2015-02-03T00:00:00"/>
    <n v="1538.7828"/>
    <n v="11"/>
    <n v="2230.12"/>
    <n v="90850"/>
    <n v="200.94"/>
    <x v="1"/>
  </r>
  <r>
    <x v="0"/>
    <s v="Furniture"/>
    <s v="Chairs &amp; Chairmats"/>
    <s v="Jumbo Drum"/>
    <s v="Office Star - Ergonomic Mid Back Chair with 2-Way Adjustable Arms"/>
    <n v="0.69"/>
    <s v="United States"/>
    <x v="0"/>
    <x v="5"/>
    <s v="Statesboro"/>
    <n v="30458"/>
    <x v="33"/>
    <d v="2015-02-05T00:00:00"/>
    <n v="9.2040000000000006"/>
    <n v="11"/>
    <n v="2084.16"/>
    <n v="91416"/>
    <n v="180.98"/>
    <x v="0"/>
  </r>
  <r>
    <x v="3"/>
    <s v="Technology"/>
    <s v="Telephones and Communication"/>
    <s v="Small Box"/>
    <s v="i2000"/>
    <n v="0.6"/>
    <s v="United States"/>
    <x v="0"/>
    <x v="32"/>
    <s v="Murray"/>
    <n v="42071"/>
    <x v="33"/>
    <d v="2015-02-05T00:00:00"/>
    <n v="402.06599999999997"/>
    <n v="11"/>
    <n v="1173.76"/>
    <n v="86662"/>
    <n v="125.92999999999999"/>
    <x v="0"/>
  </r>
  <r>
    <x v="2"/>
    <s v="Technology"/>
    <s v="Telephones and Communication"/>
    <s v="Small Box"/>
    <s v="Accessory27"/>
    <n v="0.85"/>
    <s v="United States"/>
    <x v="2"/>
    <x v="3"/>
    <s v="Pueblo"/>
    <n v="81001"/>
    <x v="33"/>
    <d v="2015-02-05T00:00:00"/>
    <n v="-120.934"/>
    <n v="7"/>
    <n v="227.79"/>
    <n v="87020"/>
    <n v="35.97"/>
    <x v="2"/>
  </r>
  <r>
    <x v="3"/>
    <s v="Technology"/>
    <s v="Office Machines"/>
    <s v="Jumbo Box"/>
    <s v="Okidata Pacemark 4410N Wide Format Dot Matrix Printer"/>
    <n v="0.56999999999999995"/>
    <s v="United States"/>
    <x v="2"/>
    <x v="8"/>
    <s v="Twentynine Palms"/>
    <n v="92277"/>
    <x v="34"/>
    <d v="2015-02-05T00:00:00"/>
    <n v="-4075.9339920000002"/>
    <n v="1"/>
    <n v="3501.79"/>
    <n v="88544"/>
    <n v="3502.1299999999997"/>
    <x v="2"/>
  </r>
  <r>
    <x v="3"/>
    <s v="Office Supplies"/>
    <s v="Scissors, Rulers and Trimmers"/>
    <s v="Small Pack"/>
    <s v="Acme Galleria® Hot Forged Steel Scissors with Colored Handles"/>
    <n v="0.56000000000000005"/>
    <s v="United States"/>
    <x v="2"/>
    <x v="8"/>
    <s v="Twentynine Palms"/>
    <n v="92277"/>
    <x v="34"/>
    <d v="2015-02-05T00:00:00"/>
    <n v="-18.558800000000002"/>
    <n v="4"/>
    <n v="63.04"/>
    <n v="88544"/>
    <n v="15.67"/>
    <x v="2"/>
  </r>
  <r>
    <x v="0"/>
    <s v="Office Supplies"/>
    <s v="Appliances"/>
    <s v="Small Box"/>
    <s v="Belkin 6 Outlet Metallic Surge Strip"/>
    <n v="0.59"/>
    <s v="United States"/>
    <x v="2"/>
    <x v="4"/>
    <s v="Pasco"/>
    <n v="99301"/>
    <x v="34"/>
    <d v="2015-02-06T00:00:00"/>
    <n v="-19.2972"/>
    <n v="17"/>
    <n v="178.68"/>
    <n v="91297"/>
    <n v="10.790000000000001"/>
    <x v="2"/>
  </r>
  <r>
    <x v="2"/>
    <s v="Office Supplies"/>
    <s v="Pens &amp; Art Supplies"/>
    <s v="Wrap Bag"/>
    <s v="Newell 343"/>
    <n v="0.57999999999999996"/>
    <s v="United States"/>
    <x v="2"/>
    <x v="8"/>
    <s v="Redondo Beach"/>
    <n v="90278"/>
    <x v="34"/>
    <d v="2015-02-08T00:00:00"/>
    <n v="-4.2"/>
    <n v="1"/>
    <n v="3.51"/>
    <n v="89401"/>
    <n v="2.91"/>
    <x v="2"/>
  </r>
  <r>
    <x v="2"/>
    <s v="Office Supplies"/>
    <s v="Pens &amp; Art Supplies"/>
    <s v="Wrap Bag"/>
    <s v="Newell 343"/>
    <n v="0.57999999999999996"/>
    <s v="United States"/>
    <x v="1"/>
    <x v="10"/>
    <s v="Chicago"/>
    <n v="60610"/>
    <x v="34"/>
    <d v="2015-02-08T00:00:00"/>
    <n v="-4.2"/>
    <n v="2"/>
    <n v="7.01"/>
    <n v="17636"/>
    <n v="2.91"/>
    <x v="1"/>
  </r>
  <r>
    <x v="3"/>
    <s v="Technology"/>
    <s v="Computer Peripherals"/>
    <s v="Small Pack"/>
    <s v="Verbatim DVD-RAM, 5.2GB, Rewritable, Type 1, DS"/>
    <n v="0.5"/>
    <s v="United States"/>
    <x v="1"/>
    <x v="2"/>
    <s v="Granger"/>
    <n v="46530"/>
    <x v="34"/>
    <d v="2015-02-09T00:00:00"/>
    <n v="258.6189"/>
    <n v="13"/>
    <n v="374.81"/>
    <n v="88599"/>
    <n v="29.82"/>
    <x v="1"/>
  </r>
  <r>
    <x v="3"/>
    <s v="Office Supplies"/>
    <s v="Paper"/>
    <s v="Small Box"/>
    <s v="Southworth 25% Cotton Antique Laid Paper &amp; Envelopes"/>
    <n v="0.4"/>
    <s v="United States"/>
    <x v="1"/>
    <x v="2"/>
    <s v="Granger"/>
    <n v="46530"/>
    <x v="34"/>
    <d v="2015-02-08T00:00:00"/>
    <n v="-6.71"/>
    <n v="5"/>
    <n v="43.27"/>
    <n v="88599"/>
    <n v="8.31"/>
    <x v="1"/>
  </r>
  <r>
    <x v="2"/>
    <s v="Technology"/>
    <s v="Office Machines"/>
    <s v="Jumbo Drum"/>
    <s v="Panasonic KX-P1150 Dot Matrix Printer"/>
    <n v="0.56000000000000005"/>
    <s v="United States"/>
    <x v="1"/>
    <x v="7"/>
    <s v="Brooklyn Park"/>
    <n v="55445"/>
    <x v="34"/>
    <d v="2015-02-04T00:00:00"/>
    <n v="751.58"/>
    <n v="8"/>
    <n v="1117.6600000000001"/>
    <n v="86051"/>
    <n v="145.36999999999998"/>
    <x v="1"/>
  </r>
  <r>
    <x v="2"/>
    <s v="Furniture"/>
    <s v="Chairs &amp; Chairmats"/>
    <s v="Jumbo Drum"/>
    <s v="Metal Folding Chairs, Beige, 4/Carton"/>
    <n v="0.57999999999999996"/>
    <s v="United States"/>
    <x v="1"/>
    <x v="7"/>
    <s v="Burnsville"/>
    <n v="55337"/>
    <x v="34"/>
    <d v="2015-02-08T00:00:00"/>
    <n v="-157.56"/>
    <n v="5"/>
    <n v="169.46"/>
    <n v="86051"/>
    <n v="33.869999999999997"/>
    <x v="1"/>
  </r>
  <r>
    <x v="0"/>
    <s v="Technology"/>
    <s v="Computer Peripherals"/>
    <s v="Small Pack"/>
    <s v="BASF Silver 74 Minute CD-R"/>
    <n v="0.51"/>
    <s v="United States"/>
    <x v="1"/>
    <x v="6"/>
    <s v="Saint Peters"/>
    <n v="63376"/>
    <x v="34"/>
    <d v="2015-02-05T00:00:00"/>
    <n v="-51.42"/>
    <n v="10"/>
    <n v="17.420000000000002"/>
    <n v="88502"/>
    <n v="1.63"/>
    <x v="1"/>
  </r>
  <r>
    <x v="1"/>
    <s v="Office Supplies"/>
    <s v="Binders and Binder Accessories"/>
    <s v="Small Box"/>
    <s v="Mead 1st Gear 2&quot; Zipper Binder, Asst. Colors"/>
    <n v="0.35"/>
    <s v="United States"/>
    <x v="0"/>
    <x v="12"/>
    <s v="Casselberry"/>
    <n v="32707"/>
    <x v="34"/>
    <d v="2015-02-06T00:00:00"/>
    <n v="5.4660000000000002"/>
    <n v="2"/>
    <n v="26.37"/>
    <n v="89993"/>
    <n v="12.92"/>
    <x v="0"/>
  </r>
  <r>
    <x v="1"/>
    <s v="Office Supplies"/>
    <s v="Rubber Bands"/>
    <s v="Wrap Bag"/>
    <s v="Advantus Push Pins, Aluminum Head"/>
    <n v="0.54"/>
    <s v="United States"/>
    <x v="0"/>
    <x v="12"/>
    <s v="Casselberry"/>
    <n v="32707"/>
    <x v="34"/>
    <d v="2015-02-06T00:00:00"/>
    <n v="-149.1182"/>
    <n v="9"/>
    <n v="53.44"/>
    <n v="89993"/>
    <n v="5.75"/>
    <x v="0"/>
  </r>
  <r>
    <x v="2"/>
    <s v="Office Supplies"/>
    <s v="Binders and Binder Accessories"/>
    <s v="Small Box"/>
    <s v="Peel &amp; Stick Add-On Corner Pockets"/>
    <n v="0.37"/>
    <s v="United States"/>
    <x v="0"/>
    <x v="12"/>
    <s v="Coral Gables"/>
    <n v="33134"/>
    <x v="34"/>
    <d v="2015-02-05T00:00:00"/>
    <n v="-298.88600000000002"/>
    <n v="8"/>
    <n v="18.59"/>
    <n v="90731"/>
    <n v="2.1100000000000003"/>
    <x v="0"/>
  </r>
  <r>
    <x v="2"/>
    <s v="Office Supplies"/>
    <s v="Paper"/>
    <s v="Small Box"/>
    <s v="Xerox 21"/>
    <n v="0.37"/>
    <s v="United States"/>
    <x v="0"/>
    <x v="12"/>
    <s v="Coral Gables"/>
    <n v="33134"/>
    <x v="34"/>
    <d v="2015-02-05T00:00:00"/>
    <n v="-145.852"/>
    <n v="9"/>
    <n v="58.83"/>
    <n v="90731"/>
    <n v="6.45"/>
    <x v="0"/>
  </r>
  <r>
    <x v="2"/>
    <s v="Furniture"/>
    <s v="Tables"/>
    <s v="Jumbo Box"/>
    <s v="BPI Conference Tables"/>
    <n v="0.71"/>
    <s v="United States"/>
    <x v="0"/>
    <x v="12"/>
    <s v="Coral Gables"/>
    <n v="33134"/>
    <x v="34"/>
    <d v="2015-02-05T00:00:00"/>
    <n v="-27.951000000000001"/>
    <n v="11"/>
    <n v="1557.66"/>
    <n v="90731"/>
    <n v="145.97"/>
    <x v="0"/>
  </r>
  <r>
    <x v="3"/>
    <s v="Office Supplies"/>
    <s v="Labels"/>
    <s v="Small Box"/>
    <s v="Avery 493"/>
    <n v="0.36"/>
    <s v="United States"/>
    <x v="0"/>
    <x v="23"/>
    <s v="Spartanburg"/>
    <n v="29301"/>
    <x v="34"/>
    <d v="2015-02-06T00:00:00"/>
    <n v="99.197999999999993"/>
    <n v="12"/>
    <n v="61.87"/>
    <n v="90145"/>
    <n v="4.91"/>
    <x v="0"/>
  </r>
  <r>
    <x v="3"/>
    <s v="Office Supplies"/>
    <s v="Paper"/>
    <s v="Small Box"/>
    <s v="Array® Parchment Paper, Assorted Colors"/>
    <n v="0.37"/>
    <s v="United States"/>
    <x v="0"/>
    <x v="23"/>
    <s v="Spartanburg"/>
    <n v="29301"/>
    <x v="34"/>
    <d v="2015-02-05T00:00:00"/>
    <n v="136.03139999999999"/>
    <n v="6"/>
    <n v="48.88"/>
    <n v="90145"/>
    <n v="7.2700000000000005"/>
    <x v="0"/>
  </r>
  <r>
    <x v="3"/>
    <s v="Office Supplies"/>
    <s v="Paper"/>
    <s v="Small Box"/>
    <s v="HP Office Paper (20Lb. and 87 Bright)"/>
    <n v="0.37"/>
    <s v="United States"/>
    <x v="0"/>
    <x v="23"/>
    <s v="Spartanburg"/>
    <n v="29301"/>
    <x v="34"/>
    <d v="2015-02-07T00:00:00"/>
    <n v="-100.072"/>
    <n v="3"/>
    <n v="21.56"/>
    <n v="90145"/>
    <n v="6.58"/>
    <x v="0"/>
  </r>
  <r>
    <x v="3"/>
    <s v="Technology"/>
    <s v="Computer Peripherals"/>
    <s v="Small Box"/>
    <s v="Logitech Cordless Navigator Duo"/>
    <n v="0.48"/>
    <s v="United States"/>
    <x v="1"/>
    <x v="7"/>
    <s v="Coon Rapids"/>
    <n v="55433"/>
    <x v="34"/>
    <d v="2015-02-06T00:00:00"/>
    <n v="779.47230000000002"/>
    <n v="15"/>
    <n v="1129.67"/>
    <n v="88164"/>
    <n v="80.910000000000011"/>
    <x v="1"/>
  </r>
  <r>
    <x v="0"/>
    <s v="Office Supplies"/>
    <s v="Binders and Binder Accessories"/>
    <s v="Small Box"/>
    <s v="GBC White Gloss Covers, Plain Front"/>
    <n v="0.38"/>
    <s v="United States"/>
    <x v="1"/>
    <x v="38"/>
    <s v="Hutchinson"/>
    <n v="67501"/>
    <x v="34"/>
    <d v="2015-02-05T00:00:00"/>
    <n v="67.864000000000004"/>
    <n v="12"/>
    <n v="171.33"/>
    <n v="86101"/>
    <n v="14.41"/>
    <x v="1"/>
  </r>
  <r>
    <x v="1"/>
    <s v="Office Supplies"/>
    <s v="Paper"/>
    <s v="Small Box"/>
    <s v="Xerox 1978"/>
    <n v="0.36"/>
    <s v="United States"/>
    <x v="1"/>
    <x v="2"/>
    <s v="Terre Haute"/>
    <n v="47802"/>
    <x v="34"/>
    <d v="2015-02-05T00:00:00"/>
    <n v="-53.898000000000003"/>
    <n v="19"/>
    <n v="106.57"/>
    <n v="89941"/>
    <n v="5.7"/>
    <x v="1"/>
  </r>
  <r>
    <x v="1"/>
    <s v="Office Supplies"/>
    <s v="Envelopes"/>
    <s v="Small Box"/>
    <s v="Security-Tint Envelopes"/>
    <n v="0.36"/>
    <s v="United States"/>
    <x v="3"/>
    <x v="11"/>
    <s v="Depew"/>
    <n v="14043"/>
    <x v="34"/>
    <d v="2015-02-07T00:00:00"/>
    <n v="112.1181"/>
    <n v="20"/>
    <n v="162.49"/>
    <n v="87511"/>
    <n v="7.63"/>
    <x v="3"/>
  </r>
  <r>
    <x v="0"/>
    <s v="Office Supplies"/>
    <s v="Appliances"/>
    <s v="Jumbo Drum"/>
    <s v="Sanyo 2.5 Cubic Foot Mid-Size Office Refrigerators"/>
    <n v="0.59"/>
    <s v="United States"/>
    <x v="1"/>
    <x v="20"/>
    <s v="Newton"/>
    <n v="50208"/>
    <x v="35"/>
    <d v="2015-02-06T00:00:00"/>
    <n v="1103.9724000000001"/>
    <n v="6"/>
    <n v="1599.96"/>
    <n v="90236"/>
    <n v="279.75"/>
    <x v="1"/>
  </r>
  <r>
    <x v="2"/>
    <s v="Office Supplies"/>
    <s v="Paper"/>
    <s v="Wrap Bag"/>
    <s v="Post-it® “Important Message” Note Pad, Neon Colors, 50 Sheets/Pad"/>
    <n v="0.37"/>
    <s v="United States"/>
    <x v="0"/>
    <x v="12"/>
    <s v="Fort Myers"/>
    <n v="33917"/>
    <x v="35"/>
    <d v="2015-02-05T00:00:00"/>
    <n v="167.16"/>
    <n v="7"/>
    <n v="53.42"/>
    <n v="88265"/>
    <n v="7.28"/>
    <x v="0"/>
  </r>
  <r>
    <x v="0"/>
    <s v="Office Supplies"/>
    <s v="Pens &amp; Art Supplies"/>
    <s v="Wrap Bag"/>
    <s v="Sanford Colorific Colored Pencils, 12/Box"/>
    <n v="0.55000000000000004"/>
    <s v="United States"/>
    <x v="1"/>
    <x v="20"/>
    <s v="Newton"/>
    <n v="50208"/>
    <x v="35"/>
    <d v="2015-02-09T00:00:00"/>
    <n v="9.59"/>
    <n v="12"/>
    <n v="34.97"/>
    <n v="88173"/>
    <n v="2.81"/>
    <x v="1"/>
  </r>
  <r>
    <x v="0"/>
    <s v="Technology"/>
    <s v="Telephones and Communication"/>
    <s v="Small Box"/>
    <s v="R380"/>
    <n v="0.57999999999999996"/>
    <s v="United States"/>
    <x v="1"/>
    <x v="20"/>
    <s v="Newton"/>
    <n v="50208"/>
    <x v="35"/>
    <d v="2015-02-12T00:00:00"/>
    <n v="-655.42399999999998"/>
    <n v="2"/>
    <n v="308.86"/>
    <n v="88173"/>
    <n v="195.89000000000001"/>
    <x v="1"/>
  </r>
  <r>
    <x v="2"/>
    <s v="Technology"/>
    <s v="Telephones and Communication"/>
    <s v="Small Box"/>
    <s v="i2000"/>
    <n v="0.6"/>
    <s v="United States"/>
    <x v="1"/>
    <x v="25"/>
    <s v="Bay City"/>
    <n v="48708"/>
    <x v="35"/>
    <d v="2015-02-09T00:00:00"/>
    <n v="1258.7877000000001"/>
    <n v="18"/>
    <n v="1824.33"/>
    <n v="90905"/>
    <n v="125.89999999999999"/>
    <x v="1"/>
  </r>
  <r>
    <x v="1"/>
    <s v="Office Supplies"/>
    <s v="Pens &amp; Art Supplies"/>
    <s v="Small Pack"/>
    <s v="Staples Battery-Operated Desktop Pencil Sharpener"/>
    <n v="0.6"/>
    <s v="United States"/>
    <x v="1"/>
    <x v="25"/>
    <s v="Canton"/>
    <n v="48187"/>
    <x v="35"/>
    <d v="2015-02-07T00:00:00"/>
    <n v="60.561599999999999"/>
    <n v="19"/>
    <n v="202.38"/>
    <n v="85990"/>
    <n v="10.47"/>
    <x v="1"/>
  </r>
  <r>
    <x v="1"/>
    <s v="Office Supplies"/>
    <s v="Pens &amp; Art Supplies"/>
    <s v="Small Pack"/>
    <s v="Staples Battery-Operated Desktop Pencil Sharpener"/>
    <n v="0.6"/>
    <s v="United States"/>
    <x v="3"/>
    <x v="11"/>
    <s v="New York City"/>
    <n v="10177"/>
    <x v="35"/>
    <d v="2015-02-07T00:00:00"/>
    <n v="40.92"/>
    <n v="76"/>
    <n v="809.51"/>
    <n v="34435"/>
    <n v="10.47"/>
    <x v="3"/>
  </r>
  <r>
    <x v="3"/>
    <s v="Office Supplies"/>
    <s v="Storage &amp; Organization"/>
    <s v="Small Box"/>
    <s v="Companion Letter/Legal File, Black"/>
    <n v="0.56999999999999995"/>
    <s v="United States"/>
    <x v="3"/>
    <x v="42"/>
    <s v="South Burlington"/>
    <n v="5403"/>
    <x v="35"/>
    <d v="2015-02-06T00:00:00"/>
    <n v="93.846800000000002"/>
    <n v="12"/>
    <n v="477.2"/>
    <n v="87258"/>
    <n v="37.76"/>
    <x v="3"/>
  </r>
  <r>
    <x v="3"/>
    <s v="Furniture"/>
    <s v="Tables"/>
    <s v="Jumbo Box"/>
    <s v="Bretford CR8500 Series Meeting Room Furniture"/>
    <n v="0.71"/>
    <s v="United States"/>
    <x v="2"/>
    <x v="8"/>
    <s v="Chico"/>
    <n v="95928"/>
    <x v="35"/>
    <d v="2015-02-06T00:00:00"/>
    <n v="3031.9724000000001"/>
    <n v="20"/>
    <n v="7840.04"/>
    <n v="86629"/>
    <n v="400.90000000000003"/>
    <x v="2"/>
  </r>
  <r>
    <x v="2"/>
    <s v="Office Supplies"/>
    <s v="Paper"/>
    <s v="Small Box"/>
    <s v="Xerox 1903"/>
    <n v="0.36"/>
    <s v="United States"/>
    <x v="1"/>
    <x v="30"/>
    <s v="Fitchburg"/>
    <n v="53713"/>
    <x v="35"/>
    <d v="2015-02-07T00:00:00"/>
    <n v="-36.030799999999999"/>
    <n v="14"/>
    <n v="86.12"/>
    <n v="85950"/>
    <n v="5.94"/>
    <x v="1"/>
  </r>
  <r>
    <x v="3"/>
    <s v="Furniture"/>
    <s v="Office Furnishings"/>
    <s v="Small Box"/>
    <s v="Eldon® Expressions™ Wood and Plastic Desk Accessories, Oak"/>
    <n v="0.56999999999999995"/>
    <s v="United States"/>
    <x v="3"/>
    <x v="11"/>
    <s v="New York City"/>
    <n v="10115"/>
    <x v="35"/>
    <d v="2015-02-07T00:00:00"/>
    <n v="-102.93"/>
    <n v="15"/>
    <n v="150.24"/>
    <n v="35200"/>
    <n v="9.9"/>
    <x v="3"/>
  </r>
  <r>
    <x v="0"/>
    <s v="Technology"/>
    <s v="Office Machines"/>
    <s v="Jumbo Drum"/>
    <s v="Hewlett-Packard cp1700 [D, PS] Series Color Inkjet Printers"/>
    <n v="0.38"/>
    <s v="United States"/>
    <x v="2"/>
    <x v="8"/>
    <s v="East Los Angeles"/>
    <n v="90022"/>
    <x v="35"/>
    <d v="2015-02-06T00:00:00"/>
    <n v="2699.9838"/>
    <n v="10"/>
    <n v="3913.02"/>
    <n v="86227"/>
    <n v="500.91"/>
    <x v="2"/>
  </r>
  <r>
    <x v="0"/>
    <s v="Office Supplies"/>
    <s v="Storage &amp; Organization"/>
    <s v="Small Box"/>
    <s v="Hot File® 7-Pocket, Floor Stand"/>
    <n v="0.55000000000000004"/>
    <s v="United States"/>
    <x v="2"/>
    <x v="8"/>
    <s v="East Los Angeles"/>
    <n v="90022"/>
    <x v="35"/>
    <d v="2015-02-07T00:00:00"/>
    <n v="-170.98"/>
    <n v="1"/>
    <n v="180.14"/>
    <n v="86227"/>
    <n v="178.37"/>
    <x v="2"/>
  </r>
  <r>
    <x v="2"/>
    <s v="Office Supplies"/>
    <s v="Storage &amp; Organization"/>
    <s v="Large Box"/>
    <s v="Space Solutions Commercial Steel Shelving"/>
    <n v="0.8"/>
    <s v="United States"/>
    <x v="2"/>
    <x v="41"/>
    <s v="Tucson"/>
    <n v="85705"/>
    <x v="35"/>
    <d v="2015-02-06T00:00:00"/>
    <n v="-139.28720000000001"/>
    <n v="4"/>
    <n v="277.60000000000002"/>
    <n v="86768"/>
    <n v="64.59"/>
    <x v="2"/>
  </r>
  <r>
    <x v="0"/>
    <s v="Office Supplies"/>
    <s v="Pens &amp; Art Supplies"/>
    <s v="Wrap Bag"/>
    <s v="Newell 323"/>
    <n v="0.59"/>
    <s v="United States"/>
    <x v="2"/>
    <x v="8"/>
    <s v="San Diego"/>
    <n v="92024"/>
    <x v="35"/>
    <d v="2015-02-06T00:00:00"/>
    <n v="-46.25"/>
    <n v="88"/>
    <n v="148.36000000000001"/>
    <n v="20007"/>
    <n v="1.5999999999999999"/>
    <x v="2"/>
  </r>
  <r>
    <x v="0"/>
    <s v="Technology"/>
    <s v="Office Machines"/>
    <s v="Medium Box"/>
    <s v="Polycom Soundstation EX Audio-Conferencing Telephone, Black"/>
    <n v="0.36"/>
    <s v="United States"/>
    <x v="3"/>
    <x v="33"/>
    <s v="Elizabeth"/>
    <n v="7201"/>
    <x v="36"/>
    <d v="2015-02-08T00:00:00"/>
    <n v="-2531.4825000000001"/>
    <n v="1"/>
    <n v="919.09"/>
    <n v="87700"/>
    <n v="999.9"/>
    <x v="3"/>
  </r>
  <r>
    <x v="0"/>
    <s v="Office Supplies"/>
    <s v="Binders and Binder Accessories"/>
    <s v="Small Box"/>
    <s v="ACCOHIDE® 3-Ring Binder, Blue, 1&quot;"/>
    <n v="0.38"/>
    <s v="United States"/>
    <x v="1"/>
    <x v="38"/>
    <s v="Pittsburg"/>
    <n v="66762"/>
    <x v="36"/>
    <d v="2015-02-07T00:00:00"/>
    <n v="-76.424400000000006"/>
    <n v="20"/>
    <n v="79.06"/>
    <n v="88634"/>
    <n v="4.0599999999999996"/>
    <x v="1"/>
  </r>
  <r>
    <x v="0"/>
    <s v="Office Supplies"/>
    <s v="Envelopes"/>
    <s v="Small Box"/>
    <s v="Ampad #10 Peel &amp; Seel® Holiday Envelopes"/>
    <n v="0.37"/>
    <s v="United States"/>
    <x v="1"/>
    <x v="38"/>
    <s v="Pittsburg"/>
    <n v="66762"/>
    <x v="36"/>
    <d v="2015-02-08T00:00:00"/>
    <n v="8.7319999999999993"/>
    <n v="14"/>
    <n v="65.14"/>
    <n v="88634"/>
    <n v="4.4800000000000004"/>
    <x v="1"/>
  </r>
  <r>
    <x v="3"/>
    <s v="Technology"/>
    <s v="Computer Peripherals"/>
    <s v="Small Pack"/>
    <s v="Maxell 3.5&quot; DS/HD IBM-Formatted Diskettes, 10/Pack"/>
    <n v="0.66"/>
    <s v="United States"/>
    <x v="1"/>
    <x v="6"/>
    <s v="University City"/>
    <n v="63130"/>
    <x v="36"/>
    <d v="2015-02-07T00:00:00"/>
    <n v="-56.445999999999998"/>
    <n v="14"/>
    <n v="74.010000000000005"/>
    <n v="91328"/>
    <n v="4.87"/>
    <x v="1"/>
  </r>
  <r>
    <x v="3"/>
    <s v="Office Supplies"/>
    <s v="Paper"/>
    <s v="Wrap Bag"/>
    <s v="Riverleaf Stik-Withit® Designer Note Cubes®"/>
    <n v="0.39"/>
    <s v="United States"/>
    <x v="1"/>
    <x v="6"/>
    <s v="University City"/>
    <n v="63130"/>
    <x v="36"/>
    <d v="2015-02-07T00:00:00"/>
    <n v="33.189"/>
    <n v="5"/>
    <n v="48.1"/>
    <n v="91328"/>
    <n v="9.99"/>
    <x v="1"/>
  </r>
  <r>
    <x v="2"/>
    <s v="Furniture"/>
    <s v="Tables"/>
    <s v="Jumbo Box"/>
    <s v="Bevis Round Bullnose 29&quot; High Table Top"/>
    <n v="0.65"/>
    <s v="United States"/>
    <x v="0"/>
    <x v="23"/>
    <s v="Greenville"/>
    <n v="29611"/>
    <x v="36"/>
    <d v="2015-02-06T00:00:00"/>
    <n v="-14.448"/>
    <n v="8"/>
    <n v="1757.15"/>
    <n v="88579"/>
    <n v="259.69"/>
    <x v="0"/>
  </r>
  <r>
    <x v="2"/>
    <s v="Technology"/>
    <s v="Telephones and Communication"/>
    <s v="Medium Box"/>
    <s v="SouthWestern Bell FA970 Digital Answering Machine with Time/Day Stamp"/>
    <n v="0.56000000000000005"/>
    <s v="United States"/>
    <x v="2"/>
    <x v="43"/>
    <s v="Clovis"/>
    <n v="88101"/>
    <x v="36"/>
    <d v="2015-02-07T00:00:00"/>
    <n v="196.52328"/>
    <n v="21"/>
    <n v="556.61"/>
    <n v="91583"/>
    <n v="28.979999999999997"/>
    <x v="2"/>
  </r>
  <r>
    <x v="0"/>
    <s v="Furniture"/>
    <s v="Tables"/>
    <s v="Large Box"/>
    <s v="Lesro Sheffield Collection Coffee Table, End Table, Center Table, Corner Table"/>
    <n v="0.68"/>
    <s v="United States"/>
    <x v="0"/>
    <x v="5"/>
    <s v="Statesboro"/>
    <n v="30458"/>
    <x v="36"/>
    <d v="2015-02-07T00:00:00"/>
    <n v="-439.90800000000002"/>
    <n v="4"/>
    <n v="237.62"/>
    <n v="91414"/>
    <n v="71.350000000000009"/>
    <x v="0"/>
  </r>
  <r>
    <x v="0"/>
    <s v="Technology"/>
    <s v="Telephones and Communication"/>
    <s v="Small Box"/>
    <s v="StarTAC 8000"/>
    <n v="0.6"/>
    <s v="United States"/>
    <x v="0"/>
    <x v="5"/>
    <s v="Statesboro"/>
    <n v="30458"/>
    <x v="36"/>
    <d v="2015-02-08T00:00:00"/>
    <n v="1087.7159999999999"/>
    <n v="1"/>
    <n v="176.42"/>
    <n v="91414"/>
    <n v="205.96"/>
    <x v="0"/>
  </r>
  <r>
    <x v="3"/>
    <s v="Furniture"/>
    <s v="Chairs &amp; Chairmats"/>
    <s v="Jumbo Drum"/>
    <s v="Office Star - Mid Back Dual function Ergonomic High Back Chair with 2-Way Adjustable Arms"/>
    <n v="0.62"/>
    <s v="United States"/>
    <x v="1"/>
    <x v="13"/>
    <s v="Lincoln"/>
    <n v="68502"/>
    <x v="36"/>
    <d v="2015-02-10T00:00:00"/>
    <n v="1273.2086999999999"/>
    <n v="11"/>
    <n v="1845.23"/>
    <n v="90338"/>
    <n v="160.94999999999999"/>
    <x v="1"/>
  </r>
  <r>
    <x v="2"/>
    <s v="Office Supplies"/>
    <s v="Scissors, Rulers and Trimmers"/>
    <s v="Small Pack"/>
    <s v="Acme® Preferred Stainless Steel Scissors"/>
    <n v="0.56000000000000005"/>
    <s v="United States"/>
    <x v="3"/>
    <x v="11"/>
    <s v="Freeport"/>
    <n v="11520"/>
    <x v="36"/>
    <d v="2015-02-10T00:00:00"/>
    <n v="-33.2956"/>
    <n v="21"/>
    <n v="118.35"/>
    <n v="87995"/>
    <n v="5.58"/>
    <x v="3"/>
  </r>
  <r>
    <x v="0"/>
    <s v="Office Supplies"/>
    <s v="Appliances"/>
    <s v="Small Box"/>
    <s v="Kensington 6 Outlet Guardian Standard Surge Protector"/>
    <n v="0.57999999999999996"/>
    <s v="United States"/>
    <x v="0"/>
    <x v="23"/>
    <s v="Mauldin"/>
    <n v="29662"/>
    <x v="36"/>
    <d v="2015-02-08T00:00:00"/>
    <n v="711.24480000000005"/>
    <n v="18"/>
    <n v="375.03"/>
    <n v="89572"/>
    <n v="20.47"/>
    <x v="0"/>
  </r>
  <r>
    <x v="0"/>
    <s v="Office Supplies"/>
    <s v="Rubber Bands"/>
    <s v="Wrap Bag"/>
    <s v="Super Bands, 12/Pack"/>
    <n v="0.82"/>
    <s v="United States"/>
    <x v="0"/>
    <x v="23"/>
    <s v="Mauldin"/>
    <n v="29662"/>
    <x v="36"/>
    <d v="2015-02-11T00:00:00"/>
    <n v="-1084.8469631999999"/>
    <n v="12"/>
    <n v="22.11"/>
    <n v="89572"/>
    <n v="1.77"/>
    <x v="0"/>
  </r>
  <r>
    <x v="0"/>
    <s v="Technology"/>
    <s v="Telephones and Communication"/>
    <s v="Small Box"/>
    <s v="V70"/>
    <n v="0.59"/>
    <s v="United States"/>
    <x v="0"/>
    <x v="23"/>
    <s v="Mauldin"/>
    <n v="29662"/>
    <x v="36"/>
    <d v="2015-02-11T00:00:00"/>
    <n v="-156.77199999999999"/>
    <n v="17"/>
    <n v="2875.35"/>
    <n v="89572"/>
    <n v="205.91"/>
    <x v="0"/>
  </r>
  <r>
    <x v="3"/>
    <s v="Office Supplies"/>
    <s v="Appliances"/>
    <s v="Small Box"/>
    <s v="Holmes Replacement Filter for HEPA Air Cleaner, Large Room"/>
    <n v="0.43"/>
    <s v="United States"/>
    <x v="1"/>
    <x v="2"/>
    <s v="East Chicago"/>
    <n v="46312"/>
    <x v="37"/>
    <d v="2015-02-09T00:00:00"/>
    <n v="-131.6172"/>
    <n v="20"/>
    <n v="292.18"/>
    <n v="89849"/>
    <n v="14.73"/>
    <x v="1"/>
  </r>
  <r>
    <x v="3"/>
    <s v="Office Supplies"/>
    <s v="Appliances"/>
    <s v="Small Box"/>
    <s v="Holmes Replacement Filter for HEPA Air Cleaner, Large Room"/>
    <n v="0.43"/>
    <s v="United States"/>
    <x v="2"/>
    <x v="4"/>
    <s v="Seattle"/>
    <n v="98105"/>
    <x v="37"/>
    <d v="2015-02-09T00:00:00"/>
    <n v="-253.11"/>
    <n v="79"/>
    <n v="1154.1199999999999"/>
    <n v="53410"/>
    <n v="14.73"/>
    <x v="2"/>
  </r>
  <r>
    <x v="1"/>
    <s v="Office Supplies"/>
    <s v="Binders and Binder Accessories"/>
    <s v="Small Box"/>
    <s v="Avery Trapezoid Extra Heavy Duty 4&quot; Binders"/>
    <n v="0.35"/>
    <s v="United States"/>
    <x v="2"/>
    <x v="8"/>
    <s v="Menlo Park"/>
    <n v="94025"/>
    <x v="37"/>
    <d v="2015-02-08T00:00:00"/>
    <n v="164.08199999999999"/>
    <n v="6"/>
    <n v="237.8"/>
    <n v="90927"/>
    <n v="41.839999999999996"/>
    <x v="2"/>
  </r>
  <r>
    <x v="0"/>
    <s v="Office Supplies"/>
    <s v="Pens &amp; Art Supplies"/>
    <s v="Wrap Bag"/>
    <s v="Turquoise Lead Holder with Pocket Clip"/>
    <n v="0.52"/>
    <s v="United States"/>
    <x v="2"/>
    <x v="4"/>
    <s v="Pasco"/>
    <n v="99301"/>
    <x v="37"/>
    <d v="2015-02-09T00:00:00"/>
    <n v="40.6556"/>
    <n v="12"/>
    <n v="79.39"/>
    <n v="91298"/>
    <n v="6.6400000000000006"/>
    <x v="2"/>
  </r>
  <r>
    <x v="1"/>
    <s v="Office Supplies"/>
    <s v="Paper"/>
    <s v="Small Box"/>
    <s v="Southworth 25% Cotton Premium Laser Paper and Envelopes"/>
    <n v="0.37"/>
    <s v="United States"/>
    <x v="2"/>
    <x v="8"/>
    <s v="Temecula"/>
    <n v="92592"/>
    <x v="37"/>
    <d v="2015-02-14T00:00:00"/>
    <n v="108"/>
    <n v="8"/>
    <n v="168.04"/>
    <n v="86767"/>
    <n v="19.940000000000001"/>
    <x v="2"/>
  </r>
  <r>
    <x v="1"/>
    <s v="Technology"/>
    <s v="Telephones and Communication"/>
    <s v="Small Box"/>
    <s v="Timeport L7089"/>
    <n v="0.57999999999999996"/>
    <s v="United States"/>
    <x v="2"/>
    <x v="8"/>
    <s v="Temecula"/>
    <n v="92592"/>
    <x v="37"/>
    <d v="2015-02-09T00:00:00"/>
    <n v="377.154"/>
    <n v="7"/>
    <n v="703.46"/>
    <n v="86767"/>
    <n v="125.91"/>
    <x v="2"/>
  </r>
  <r>
    <x v="3"/>
    <s v="Office Supplies"/>
    <s v="Paper"/>
    <s v="Small Box"/>
    <s v="Xerox 1923"/>
    <n v="0.37"/>
    <s v="United States"/>
    <x v="2"/>
    <x v="8"/>
    <s v="San Diego"/>
    <n v="92037"/>
    <x v="37"/>
    <d v="2015-02-09T00:00:00"/>
    <n v="-66.48"/>
    <n v="46"/>
    <n v="320.93"/>
    <n v="44002"/>
    <n v="6.63"/>
    <x v="2"/>
  </r>
  <r>
    <x v="3"/>
    <s v="Office Supplies"/>
    <s v="Storage &amp; Organization"/>
    <s v="Small Box"/>
    <s v="Portfile® Personal File Boxes"/>
    <n v="0.59"/>
    <s v="United States"/>
    <x v="2"/>
    <x v="8"/>
    <s v="San Diego"/>
    <n v="92037"/>
    <x v="37"/>
    <d v="2015-02-07T00:00:00"/>
    <n v="-52.33"/>
    <n v="14"/>
    <n v="261.85000000000002"/>
    <n v="44002"/>
    <n v="17.669999999999998"/>
    <x v="2"/>
  </r>
  <r>
    <x v="3"/>
    <s v="Office Supplies"/>
    <s v="Binders and Binder Accessories"/>
    <s v="Small Box"/>
    <s v="Surelock™ Post Binders"/>
    <n v="0.35"/>
    <s v="United States"/>
    <x v="0"/>
    <x v="34"/>
    <s v="Cleveland"/>
    <n v="37311"/>
    <x v="37"/>
    <d v="2015-02-07T00:00:00"/>
    <n v="-95.618600000000001"/>
    <n v="12"/>
    <n v="364.92"/>
    <n v="88819"/>
    <n v="30.49"/>
    <x v="0"/>
  </r>
  <r>
    <x v="0"/>
    <s v="Technology"/>
    <s v="Telephones and Communication"/>
    <s v="Small Box"/>
    <s v="i500plus"/>
    <n v="0.57999999999999996"/>
    <s v="United States"/>
    <x v="3"/>
    <x v="11"/>
    <s v="Central Islip"/>
    <n v="11722"/>
    <x v="37"/>
    <d v="2015-02-07T00:00:00"/>
    <n v="624.40164000000004"/>
    <n v="22"/>
    <n v="1137.5999999999999"/>
    <n v="89005"/>
    <n v="65.91"/>
    <x v="3"/>
  </r>
  <r>
    <x v="1"/>
    <s v="Furniture"/>
    <s v="Office Furnishings"/>
    <s v="Medium Box"/>
    <s v="Tenex 46&quot; x 60&quot; Computer Anti-Static Chairmat, Rectangular Shaped"/>
    <n v="0.65"/>
    <s v="United States"/>
    <x v="2"/>
    <x v="45"/>
    <s v="Cheyenne"/>
    <n v="82001"/>
    <x v="38"/>
    <d v="2015-02-11T00:00:00"/>
    <n v="349.48500000000001"/>
    <n v="5"/>
    <n v="506.5"/>
    <n v="87530"/>
    <n v="105.88000000000001"/>
    <x v="2"/>
  </r>
  <r>
    <x v="1"/>
    <s v="Technology"/>
    <s v="Computer Peripherals"/>
    <s v="Small Box"/>
    <s v="Motorola SB4200 Cable Modem"/>
    <n v="0.48"/>
    <s v="United States"/>
    <x v="0"/>
    <x v="5"/>
    <s v="Atlanta"/>
    <n v="30318"/>
    <x v="38"/>
    <d v="2015-02-08T00:00:00"/>
    <n v="-568.53510000000006"/>
    <n v="4"/>
    <n v="718.03"/>
    <n v="3138"/>
    <n v="179.92000000000002"/>
    <x v="0"/>
  </r>
  <r>
    <x v="1"/>
    <s v="Technology"/>
    <s v="Computer Peripherals"/>
    <s v="Small Box"/>
    <s v="Motorola SB4200 Cable Modem"/>
    <n v="0.48"/>
    <s v="United States"/>
    <x v="3"/>
    <x v="36"/>
    <s v="Randallstown"/>
    <n v="21133"/>
    <x v="38"/>
    <d v="2015-02-08T00:00:00"/>
    <n v="-427.47"/>
    <n v="1"/>
    <n v="179.51"/>
    <n v="88023"/>
    <n v="179.92000000000002"/>
    <x v="3"/>
  </r>
  <r>
    <x v="3"/>
    <s v="Office Supplies"/>
    <s v="Binders and Binder Accessories"/>
    <s v="Small Box"/>
    <s v="Binder Posts"/>
    <n v="0.39"/>
    <s v="United States"/>
    <x v="1"/>
    <x v="20"/>
    <s v="Dubuque"/>
    <n v="52001"/>
    <x v="39"/>
    <d v="2015-02-11T00:00:00"/>
    <n v="-6.9308199999999998"/>
    <n v="1"/>
    <n v="7.21"/>
    <n v="90405"/>
    <n v="5.66"/>
    <x v="1"/>
  </r>
  <r>
    <x v="0"/>
    <s v="Office Supplies"/>
    <s v="Labels"/>
    <s v="Small Box"/>
    <s v="Avery 491"/>
    <n v="0.39"/>
    <s v="United States"/>
    <x v="0"/>
    <x v="21"/>
    <s v="Burke"/>
    <n v="22015"/>
    <x v="39"/>
    <d v="2015-02-13T00:00:00"/>
    <n v="-40.53"/>
    <n v="13"/>
    <n v="52.16"/>
    <n v="86724"/>
    <n v="4.03"/>
    <x v="0"/>
  </r>
  <r>
    <x v="1"/>
    <s v="Technology"/>
    <s v="Computer Peripherals"/>
    <s v="Small Box"/>
    <s v="Fellowes Basic 104-Key Keyboard, Platinum"/>
    <n v="0.65"/>
    <s v="United States"/>
    <x v="0"/>
    <x v="9"/>
    <s v="Fayetteville"/>
    <n v="28314"/>
    <x v="39"/>
    <d v="2015-02-10T00:00:00"/>
    <n v="27.234000000000002"/>
    <n v="19"/>
    <n v="391.4"/>
    <n v="86966"/>
    <n v="20.88"/>
    <x v="0"/>
  </r>
  <r>
    <x v="3"/>
    <s v="Office Supplies"/>
    <s v="Pens &amp; Art Supplies"/>
    <s v="Small Pack"/>
    <s v="Boston School Pro Electric Pencil Sharpener, 1670"/>
    <n v="0.57999999999999996"/>
    <s v="United States"/>
    <x v="1"/>
    <x v="46"/>
    <s v="Sioux Falls"/>
    <n v="57103"/>
    <x v="39"/>
    <d v="2015-02-11T00:00:00"/>
    <n v="-20.222799999999999"/>
    <n v="4"/>
    <n v="119.37"/>
    <n v="88015"/>
    <n v="30.88"/>
    <x v="1"/>
  </r>
  <r>
    <x v="1"/>
    <s v="Office Supplies"/>
    <s v="Paper"/>
    <s v="Small Box"/>
    <s v="Xerox 1897"/>
    <n v="0.36"/>
    <s v="United States"/>
    <x v="3"/>
    <x v="11"/>
    <s v="New York City"/>
    <n v="10154"/>
    <x v="40"/>
    <d v="2015-02-11T00:00:00"/>
    <n v="-69.069999999999993"/>
    <n v="41"/>
    <n v="217"/>
    <n v="10464"/>
    <n v="4.9700000000000006"/>
    <x v="3"/>
  </r>
  <r>
    <x v="1"/>
    <s v="Office Supplies"/>
    <s v="Paper"/>
    <s v="Small Box"/>
    <s v="Xerox 1897"/>
    <n v="0.36"/>
    <s v="United States"/>
    <x v="2"/>
    <x v="4"/>
    <s v="Seattle"/>
    <n v="98115"/>
    <x v="40"/>
    <d v="2015-02-11T00:00:00"/>
    <n v="-35.916400000000003"/>
    <n v="10"/>
    <n v="52.93"/>
    <n v="88907"/>
    <n v="4.9700000000000006"/>
    <x v="2"/>
  </r>
  <r>
    <x v="3"/>
    <s v="Technology"/>
    <s v="Office Machines"/>
    <s v="Medium Box"/>
    <s v="Sharp EL500L Fraction Calculator"/>
    <n v="0.39"/>
    <s v="United States"/>
    <x v="0"/>
    <x v="12"/>
    <s v="Boca Raton"/>
    <n v="33433"/>
    <x v="40"/>
    <d v="2015-02-11T00:00:00"/>
    <n v="533.74199999999996"/>
    <n v="2"/>
    <n v="29.85"/>
    <n v="89514"/>
    <n v="13.98"/>
    <x v="0"/>
  </r>
  <r>
    <x v="1"/>
    <s v="Office Supplies"/>
    <s v="Paper"/>
    <s v="Small Box"/>
    <s v="Xerox 1894"/>
    <n v="0.37"/>
    <s v="United States"/>
    <x v="1"/>
    <x v="25"/>
    <s v="Allen Park"/>
    <n v="48101"/>
    <x v="40"/>
    <d v="2015-02-11T00:00:00"/>
    <n v="-15.6312"/>
    <n v="9"/>
    <n v="69.459999999999994"/>
    <n v="89596"/>
    <n v="6.4700000000000006"/>
    <x v="1"/>
  </r>
  <r>
    <x v="1"/>
    <s v="Technology"/>
    <s v="Telephones and Communication"/>
    <s v="Small Pack"/>
    <s v="Accessory20"/>
    <n v="0.37"/>
    <s v="United States"/>
    <x v="1"/>
    <x v="25"/>
    <s v="Allen Park"/>
    <n v="48101"/>
    <x v="40"/>
    <d v="2015-02-12T00:00:00"/>
    <n v="790.54679999999996"/>
    <n v="16"/>
    <n v="1145.72"/>
    <n v="89596"/>
    <n v="85.96"/>
    <x v="1"/>
  </r>
  <r>
    <x v="1"/>
    <s v="Furniture"/>
    <s v="Tables"/>
    <s v="Jumbo Box"/>
    <s v="Hon 94000 Series Round Tables"/>
    <n v="0.76"/>
    <s v="United States"/>
    <x v="1"/>
    <x v="7"/>
    <s v="Burnsville"/>
    <n v="55337"/>
    <x v="40"/>
    <d v="2015-02-11T00:00:00"/>
    <n v="-87.998040000000003"/>
    <n v="20"/>
    <n v="5768.12"/>
    <n v="86053"/>
    <n v="296.14"/>
    <x v="1"/>
  </r>
  <r>
    <x v="2"/>
    <s v="Office Supplies"/>
    <s v="Paper"/>
    <s v="Small Box"/>
    <s v="Xerox 188"/>
    <n v="0.36"/>
    <s v="United States"/>
    <x v="0"/>
    <x v="16"/>
    <s v="Birmingham"/>
    <n v="35211"/>
    <x v="40"/>
    <d v="2015-02-11T00:00:00"/>
    <n v="-189.22399999999999"/>
    <n v="10"/>
    <n v="115.53"/>
    <n v="86812"/>
    <n v="11.3"/>
    <x v="0"/>
  </r>
  <r>
    <x v="2"/>
    <s v="Technology"/>
    <s v="Telephones and Communication"/>
    <s v="Small Pack"/>
    <s v="Accessory24"/>
    <n v="0.59"/>
    <s v="United States"/>
    <x v="1"/>
    <x v="10"/>
    <s v="Chicago"/>
    <n v="60623"/>
    <x v="40"/>
    <d v="2015-02-10T00:00:00"/>
    <n v="525.20039999999995"/>
    <n v="16"/>
    <n v="761.16"/>
    <n v="91244"/>
    <n v="55.97"/>
    <x v="1"/>
  </r>
  <r>
    <x v="2"/>
    <s v="Office Supplies"/>
    <s v="Binders and Binder Accessories"/>
    <s v="Small Box"/>
    <s v="Avery Flip-Chart Easel Binder, Black"/>
    <n v="0.38"/>
    <s v="United States"/>
    <x v="3"/>
    <x v="11"/>
    <s v="New York City"/>
    <n v="10170"/>
    <x v="40"/>
    <d v="2015-02-17T00:00:00"/>
    <n v="-52.646999999999998"/>
    <n v="29"/>
    <n v="682.68"/>
    <n v="21636"/>
    <n v="22.38"/>
    <x v="3"/>
  </r>
  <r>
    <x v="2"/>
    <s v="Office Supplies"/>
    <s v="Storage &amp; Organization"/>
    <s v="Small Box"/>
    <s v="Perma STOR-ALL™ Hanging File Box, 13 1/8&quot;W x 12 1/4&quot;D x 10 1/2&quot;H"/>
    <n v="0.68"/>
    <s v="United States"/>
    <x v="3"/>
    <x v="11"/>
    <s v="New York City"/>
    <n v="10170"/>
    <x v="40"/>
    <d v="2015-02-15T00:00:00"/>
    <n v="-24.44"/>
    <n v="11"/>
    <n v="73.44"/>
    <n v="21636"/>
    <n v="5.91"/>
    <x v="3"/>
  </r>
  <r>
    <x v="2"/>
    <s v="Technology"/>
    <s v="Telephones and Communication"/>
    <s v="Small Pack"/>
    <s v="Accessory24"/>
    <n v="0.59"/>
    <s v="United States"/>
    <x v="3"/>
    <x v="11"/>
    <s v="New York City"/>
    <n v="10170"/>
    <x v="40"/>
    <d v="2015-02-10T00:00:00"/>
    <n v="366.50700000000001"/>
    <n v="63"/>
    <n v="2997.07"/>
    <n v="21636"/>
    <n v="55.97"/>
    <x v="3"/>
  </r>
  <r>
    <x v="2"/>
    <s v="Office Supplies"/>
    <s v="Storage &amp; Organization"/>
    <s v="Small Box"/>
    <s v="Perma STOR-ALL™ Hanging File Box, 13 1/8&quot;W x 12 1/4&quot;D x 10 1/2&quot;H"/>
    <n v="0.68"/>
    <s v="United States"/>
    <x v="3"/>
    <x v="28"/>
    <s v="Chambersburg"/>
    <n v="17201"/>
    <x v="40"/>
    <d v="2015-02-15T00:00:00"/>
    <n v="-12.7088"/>
    <n v="3"/>
    <n v="20.03"/>
    <n v="91244"/>
    <n v="5.91"/>
    <x v="3"/>
  </r>
  <r>
    <x v="3"/>
    <s v="Office Supplies"/>
    <s v="Paper"/>
    <s v="Small Box"/>
    <s v="Xerox 1930"/>
    <n v="0.36"/>
    <s v="United States"/>
    <x v="2"/>
    <x v="8"/>
    <s v="Los Angeles"/>
    <n v="90049"/>
    <x v="40"/>
    <d v="2015-02-15T00:00:00"/>
    <n v="-94.59"/>
    <n v="58"/>
    <n v="382.33"/>
    <n v="54949"/>
    <n v="6.4"/>
    <x v="2"/>
  </r>
  <r>
    <x v="3"/>
    <s v="Office Supplies"/>
    <s v="Storage &amp; Organization"/>
    <s v="Jumbo Drum"/>
    <s v="Tennsco Lockers, Gray"/>
    <n v="0.78"/>
    <s v="United States"/>
    <x v="2"/>
    <x v="8"/>
    <s v="Los Angeles"/>
    <n v="90049"/>
    <x v="40"/>
    <d v="2015-02-17T00:00:00"/>
    <n v="-293.74"/>
    <n v="13"/>
    <n v="356.61"/>
    <n v="54949"/>
    <n v="20.89"/>
    <x v="2"/>
  </r>
  <r>
    <x v="3"/>
    <s v="Office Supplies"/>
    <s v="Paper"/>
    <s v="Small Box"/>
    <s v="Xerox 1930"/>
    <n v="0.36"/>
    <s v="United States"/>
    <x v="2"/>
    <x v="37"/>
    <s v="Idaho Falls"/>
    <n v="83402"/>
    <x v="40"/>
    <d v="2015-02-15T00:00:00"/>
    <n v="-49.186799999999998"/>
    <n v="14"/>
    <n v="92.29"/>
    <n v="91388"/>
    <n v="6.4"/>
    <x v="2"/>
  </r>
  <r>
    <x v="3"/>
    <s v="Office Supplies"/>
    <s v="Storage &amp; Organization"/>
    <s v="Jumbo Drum"/>
    <s v="Tennsco Lockers, Gray"/>
    <n v="0.78"/>
    <s v="United States"/>
    <x v="2"/>
    <x v="37"/>
    <s v="Idaho Falls"/>
    <n v="83402"/>
    <x v="40"/>
    <d v="2015-02-17T00:00:00"/>
    <n v="-152.7448"/>
    <n v="3"/>
    <n v="82.29"/>
    <n v="91388"/>
    <n v="20.89"/>
    <x v="2"/>
  </r>
  <r>
    <x v="3"/>
    <s v="Office Supplies"/>
    <s v="Binders and Binder Accessories"/>
    <s v="Small Box"/>
    <s v="C-Line Peel &amp; Stick Add-On Filing Pockets, 8-3/4 x 5-1/8, 10/Pack"/>
    <n v="0.38"/>
    <s v="United States"/>
    <x v="1"/>
    <x v="18"/>
    <s v="Euless"/>
    <n v="76039"/>
    <x v="40"/>
    <d v="2015-02-11T00:00:00"/>
    <n v="-48.219499999999996"/>
    <n v="6"/>
    <n v="37.700000000000003"/>
    <n v="88101"/>
    <n v="6.3100000000000005"/>
    <x v="1"/>
  </r>
  <r>
    <x v="3"/>
    <s v="Furniture"/>
    <s v="Office Furnishings"/>
    <s v="Small Box"/>
    <s v="Career Cubicle Clock, 8 1/4&quot;, Black"/>
    <n v="0.47"/>
    <s v="United States"/>
    <x v="0"/>
    <x v="12"/>
    <s v="Fort Lauderdale"/>
    <n v="33311"/>
    <x v="40"/>
    <d v="2015-02-12T00:00:00"/>
    <n v="15.678000000000001"/>
    <n v="11"/>
    <n v="237.83"/>
    <n v="87072"/>
    <n v="20.28"/>
    <x v="0"/>
  </r>
  <r>
    <x v="2"/>
    <s v="Technology"/>
    <s v="Computer Peripherals"/>
    <s v="Small Pack"/>
    <s v="Imation 3.5&quot; IBM-Formatted Diskettes, 10/Pack"/>
    <n v="0.68"/>
    <s v="United States"/>
    <x v="0"/>
    <x v="0"/>
    <s v="Horn Lake"/>
    <n v="38637"/>
    <x v="40"/>
    <d v="2015-02-12T00:00:00"/>
    <n v="-76.106800000000007"/>
    <n v="6"/>
    <n v="38.54"/>
    <n v="90531"/>
    <n v="5.95"/>
    <x v="0"/>
  </r>
  <r>
    <x v="3"/>
    <s v="Furniture"/>
    <s v="Chairs &amp; Chairmats"/>
    <s v="Jumbo Drum"/>
    <s v="Global Enterprise Series Seating High-Back Swivel/Tilt Chairs"/>
    <n v="0.77"/>
    <s v="United States"/>
    <x v="0"/>
    <x v="12"/>
    <s v="Panama City"/>
    <n v="32404"/>
    <x v="41"/>
    <d v="2015-02-13T00:00:00"/>
    <n v="27.725999999999999"/>
    <n v="9"/>
    <n v="2439.37"/>
    <n v="87695"/>
    <n v="270.91000000000003"/>
    <x v="0"/>
  </r>
  <r>
    <x v="3"/>
    <s v="Furniture"/>
    <s v="Chairs &amp; Chairmats"/>
    <s v="Jumbo Drum"/>
    <s v="Global Enterprise Series Seating High-Back Swivel/Tilt Chairs"/>
    <n v="0.77"/>
    <s v="United States"/>
    <x v="3"/>
    <x v="11"/>
    <s v="New York City"/>
    <n v="10011"/>
    <x v="41"/>
    <d v="2015-02-13T00:00:00"/>
    <n v="-96.05"/>
    <n v="36"/>
    <n v="9757.48"/>
    <n v="47493"/>
    <n v="270.91000000000003"/>
    <x v="3"/>
  </r>
  <r>
    <x v="1"/>
    <s v="Office Supplies"/>
    <s v="Labels"/>
    <s v="Small Box"/>
    <s v="Avery 491"/>
    <n v="0.39"/>
    <s v="United States"/>
    <x v="1"/>
    <x v="18"/>
    <s v="Weatherford"/>
    <n v="76086"/>
    <x v="41"/>
    <d v="2015-02-11T00:00:00"/>
    <n v="-1.0711999999999999"/>
    <n v="2"/>
    <n v="8.3000000000000007"/>
    <n v="91209"/>
    <n v="4.03"/>
    <x v="1"/>
  </r>
  <r>
    <x v="1"/>
    <s v="Office Supplies"/>
    <s v="Labels"/>
    <s v="Small Box"/>
    <s v="Avery White Multi-Purpose Labels"/>
    <n v="0.39"/>
    <s v="United States"/>
    <x v="1"/>
    <x v="18"/>
    <s v="Weatherford"/>
    <n v="76086"/>
    <x v="41"/>
    <d v="2015-02-13T00:00:00"/>
    <n v="4.4104000000000001"/>
    <n v="2"/>
    <n v="10.039999999999999"/>
    <n v="91209"/>
    <n v="4.9400000000000004"/>
    <x v="1"/>
  </r>
  <r>
    <x v="3"/>
    <s v="Furniture"/>
    <s v="Bookcases"/>
    <s v="Jumbo Box"/>
    <s v="Atlantic Metals Mobile 3-Shelf Bookcases, Custom Colors"/>
    <n v="0.59"/>
    <s v="United States"/>
    <x v="1"/>
    <x v="25"/>
    <s v="Flint"/>
    <n v="48505"/>
    <x v="41"/>
    <d v="2015-02-13T00:00:00"/>
    <n v="1307.2692"/>
    <n v="14"/>
    <n v="3377.06"/>
    <n v="88556"/>
    <n v="260.89000000000004"/>
    <x v="1"/>
  </r>
  <r>
    <x v="3"/>
    <s v="Furniture"/>
    <s v="Office Furnishings"/>
    <s v="Small Pack"/>
    <s v="Ultra Door Pull Handle"/>
    <n v="0.52"/>
    <s v="United States"/>
    <x v="1"/>
    <x v="25"/>
    <s v="Flint"/>
    <n v="48505"/>
    <x v="41"/>
    <d v="2015-02-13T00:00:00"/>
    <n v="-15.8184"/>
    <n v="11"/>
    <n v="123.93"/>
    <n v="88556"/>
    <n v="10.51"/>
    <x v="1"/>
  </r>
  <r>
    <x v="3"/>
    <s v="Office Supplies"/>
    <s v="Paper"/>
    <s v="Small Box"/>
    <s v="Xerox 1920"/>
    <n v="0.4"/>
    <s v="United States"/>
    <x v="1"/>
    <x v="25"/>
    <s v="Flint"/>
    <n v="48505"/>
    <x v="41"/>
    <d v="2015-02-13T00:00:00"/>
    <n v="-55.8324"/>
    <n v="14"/>
    <n v="93.96"/>
    <n v="88556"/>
    <n v="5.9600000000000009"/>
    <x v="1"/>
  </r>
  <r>
    <x v="1"/>
    <s v="Technology"/>
    <s v="Office Machines"/>
    <s v="Jumbo Drum"/>
    <s v="Lexmark 4227 Plus Dot Matrix Printer"/>
    <n v="0.55000000000000004"/>
    <s v="United States"/>
    <x v="2"/>
    <x v="8"/>
    <s v="Concord"/>
    <n v="94521"/>
    <x v="41"/>
    <d v="2015-02-13T00:00:00"/>
    <n v="-1596.7457999999999"/>
    <n v="2"/>
    <n v="3786.84"/>
    <n v="86883"/>
    <n v="2036.47"/>
    <x v="2"/>
  </r>
  <r>
    <x v="1"/>
    <s v="Technology"/>
    <s v="Telephones and Communication"/>
    <s v="Small Box"/>
    <s v="Talkabout T8097"/>
    <n v="0.57999999999999996"/>
    <s v="United States"/>
    <x v="0"/>
    <x v="9"/>
    <s v="Wilmington"/>
    <n v="28403"/>
    <x v="41"/>
    <d v="2015-02-12T00:00:00"/>
    <n v="111.05249999999999"/>
    <n v="12"/>
    <n v="2118.9899999999998"/>
    <n v="87160"/>
    <n v="205.94"/>
    <x v="0"/>
  </r>
  <r>
    <x v="1"/>
    <s v="Technology"/>
    <s v="Telephones and Communication"/>
    <s v="Small Box"/>
    <s v="TimeportP7382"/>
    <n v="0.56000000000000005"/>
    <s v="United States"/>
    <x v="0"/>
    <x v="9"/>
    <s v="Wilmington"/>
    <n v="28403"/>
    <x v="41"/>
    <d v="2015-02-12T00:00:00"/>
    <n v="-1963.752"/>
    <n v="5"/>
    <n v="837.64"/>
    <n v="87160"/>
    <n v="205.91"/>
    <x v="0"/>
  </r>
  <r>
    <x v="2"/>
    <s v="Technology"/>
    <s v="Office Machines"/>
    <s v="Jumbo Drum"/>
    <s v="Lexmark Z54se Color Inkjet Printer"/>
    <n v="0.36"/>
    <s v="United States"/>
    <x v="0"/>
    <x v="0"/>
    <s v="Pearl"/>
    <n v="39208"/>
    <x v="41"/>
    <d v="2015-02-12T00:00:00"/>
    <n v="47.334000000000003"/>
    <n v="14"/>
    <n v="1263.3499999999999"/>
    <n v="90525"/>
    <n v="90.91"/>
    <x v="0"/>
  </r>
  <r>
    <x v="2"/>
    <s v="Office Supplies"/>
    <s v="Paper"/>
    <s v="Wrap Bag"/>
    <s v="Snap-A-Way® Black Print Carbonless Ruled Speed Letter, Triplicate"/>
    <n v="0.38"/>
    <s v="United States"/>
    <x v="2"/>
    <x v="14"/>
    <s v="Tualatin"/>
    <n v="97062"/>
    <x v="41"/>
    <d v="2015-02-13T00:00:00"/>
    <n v="-7.5244"/>
    <n v="1"/>
    <n v="39.97"/>
    <n v="90258"/>
    <n v="37.909999999999997"/>
    <x v="2"/>
  </r>
  <r>
    <x v="0"/>
    <s v="Office Supplies"/>
    <s v="Rubber Bands"/>
    <s v="Wrap Bag"/>
    <s v="Staples Gold Paper Clips"/>
    <n v="0.39"/>
    <s v="United States"/>
    <x v="3"/>
    <x v="11"/>
    <s v="Syracuse"/>
    <n v="13210"/>
    <x v="42"/>
    <d v="2015-02-15T00:00:00"/>
    <n v="2.63"/>
    <n v="6"/>
    <n v="18.8"/>
    <n v="86836"/>
    <n v="2.94"/>
    <x v="3"/>
  </r>
  <r>
    <x v="0"/>
    <s v="Technology"/>
    <s v="Telephones and Communication"/>
    <s v="Small Box"/>
    <s v="StarTAC 7797"/>
    <n v="0.55000000000000004"/>
    <s v="United States"/>
    <x v="3"/>
    <x v="11"/>
    <s v="Syracuse"/>
    <n v="13210"/>
    <x v="42"/>
    <d v="2015-02-14T00:00:00"/>
    <n v="652.73310000000004"/>
    <n v="10"/>
    <n v="945.99"/>
    <n v="86836"/>
    <n v="115.94"/>
    <x v="3"/>
  </r>
  <r>
    <x v="3"/>
    <s v="Office Supplies"/>
    <s v="Binders and Binder Accessories"/>
    <s v="Small Box"/>
    <s v="Avery Arch Ring Binders"/>
    <n v="0.38"/>
    <s v="United States"/>
    <x v="1"/>
    <x v="10"/>
    <s v="Arlington Heights"/>
    <n v="60004"/>
    <x v="42"/>
    <d v="2015-02-13T00:00:00"/>
    <n v="113.6499"/>
    <n v="3"/>
    <n v="164.71"/>
    <n v="89092"/>
    <n v="58"/>
    <x v="1"/>
  </r>
  <r>
    <x v="3"/>
    <s v="Office Supplies"/>
    <s v="Appliances"/>
    <s v="Small Box"/>
    <s v="APC 7 Outlet Network SurgeArrest Surge Protector"/>
    <n v="0.55000000000000004"/>
    <s v="United States"/>
    <x v="1"/>
    <x v="10"/>
    <s v="Aurora"/>
    <n v="60505"/>
    <x v="42"/>
    <d v="2015-02-15T00:00:00"/>
    <n v="-35.474400000000003"/>
    <n v="1"/>
    <n v="79.680000000000007"/>
    <n v="89092"/>
    <n v="80.47"/>
    <x v="1"/>
  </r>
  <r>
    <x v="0"/>
    <s v="Furniture"/>
    <s v="Chairs &amp; Chairmats"/>
    <s v="Jumbo Drum"/>
    <s v="Hon Every-Day® Chair Series Swivel Task Chairs"/>
    <n v="0.64"/>
    <s v="United States"/>
    <x v="1"/>
    <x v="38"/>
    <s v="Leawood"/>
    <n v="66209"/>
    <x v="42"/>
    <d v="2015-02-14T00:00:00"/>
    <n v="-78.759200000000007"/>
    <n v="2"/>
    <n v="251.06"/>
    <n v="86103"/>
    <n v="120.93"/>
    <x v="1"/>
  </r>
  <r>
    <x v="0"/>
    <s v="Office Supplies"/>
    <s v="Labels"/>
    <s v="Small Box"/>
    <s v="Self-Adhesive Address Labels for Typewriters by Universal"/>
    <n v="0.38"/>
    <s v="United States"/>
    <x v="1"/>
    <x v="18"/>
    <s v="Highland Village"/>
    <n v="75067"/>
    <x v="42"/>
    <d v="2015-02-21T00:00:00"/>
    <n v="19.064699999999998"/>
    <n v="4"/>
    <n v="27.63"/>
    <n v="90771"/>
    <n v="7.21"/>
    <x v="1"/>
  </r>
  <r>
    <x v="0"/>
    <s v="Office Supplies"/>
    <s v="Pens &amp; Art Supplies"/>
    <s v="Wrap Bag"/>
    <s v="Turquoise Lead Holder with Pocket Clip"/>
    <n v="0.52"/>
    <s v="United States"/>
    <x v="1"/>
    <x v="18"/>
    <s v="Highland Village"/>
    <n v="75067"/>
    <x v="42"/>
    <d v="2015-02-12T00:00:00"/>
    <n v="10.56"/>
    <n v="5"/>
    <n v="31.21"/>
    <n v="90771"/>
    <n v="6.62"/>
    <x v="1"/>
  </r>
  <r>
    <x v="1"/>
    <s v="Technology"/>
    <s v="Telephones and Communication"/>
    <s v="Small Pack"/>
    <s v="Accessory28"/>
    <n v="0.83"/>
    <s v="United States"/>
    <x v="1"/>
    <x v="18"/>
    <s v="Friendswood"/>
    <n v="77546"/>
    <x v="42"/>
    <d v="2015-02-14T00:00:00"/>
    <n v="-121.05808"/>
    <n v="1"/>
    <n v="52.1"/>
    <n v="91025"/>
    <n v="55.99"/>
    <x v="1"/>
  </r>
  <r>
    <x v="2"/>
    <s v="Office Supplies"/>
    <s v="Binders and Binder Accessories"/>
    <s v="Small Box"/>
    <s v="GBC ProClick Spines for 32-Hole Punch"/>
    <n v="0.38"/>
    <s v="United States"/>
    <x v="1"/>
    <x v="30"/>
    <s v="Kenosha"/>
    <n v="53142"/>
    <x v="42"/>
    <d v="2015-02-13T00:00:00"/>
    <n v="-20.320499999999999"/>
    <n v="1"/>
    <n v="19.32"/>
    <n v="86528"/>
    <n v="12.5"/>
    <x v="1"/>
  </r>
  <r>
    <x v="1"/>
    <s v="Office Supplies"/>
    <s v="Paper"/>
    <s v="Small Box"/>
    <s v="Xerox 217"/>
    <n v="0.37"/>
    <s v="United States"/>
    <x v="2"/>
    <x v="41"/>
    <s v="El Mirage"/>
    <n v="85335"/>
    <x v="42"/>
    <d v="2015-02-15T00:00:00"/>
    <n v="-164.18"/>
    <n v="9"/>
    <n v="58.5"/>
    <n v="90985"/>
    <n v="6.4300000000000006"/>
    <x v="2"/>
  </r>
  <r>
    <x v="2"/>
    <s v="Office Supplies"/>
    <s v="Binders and Binder Accessories"/>
    <s v="Small Box"/>
    <s v="Wilson Jones Hanging View Binder, White, 1&quot;"/>
    <n v="0.39"/>
    <s v="United States"/>
    <x v="3"/>
    <x v="27"/>
    <s v="Westerville"/>
    <n v="43081"/>
    <x v="42"/>
    <d v="2015-02-13T00:00:00"/>
    <n v="-42.170499999999997"/>
    <n v="4"/>
    <n v="29.99"/>
    <n v="90500"/>
    <n v="7.04"/>
    <x v="3"/>
  </r>
  <r>
    <x v="2"/>
    <s v="Technology"/>
    <s v="Office Machines"/>
    <s v="Medium Box"/>
    <s v="Canon MP41DH Printing Calculator"/>
    <n v="0.38"/>
    <s v="United States"/>
    <x v="1"/>
    <x v="18"/>
    <s v="Sulphur Springs"/>
    <n v="75482"/>
    <x v="42"/>
    <d v="2015-02-15T00:00:00"/>
    <n v="606.05460000000005"/>
    <n v="6"/>
    <n v="878.34"/>
    <n v="90662"/>
    <n v="150.94"/>
    <x v="1"/>
  </r>
  <r>
    <x v="2"/>
    <s v="Office Supplies"/>
    <s v="Storage &amp; Organization"/>
    <s v="Small Box"/>
    <s v="Fellowes High-Stak® Drawer Files"/>
    <n v="0.62"/>
    <s v="United States"/>
    <x v="1"/>
    <x v="18"/>
    <s v="Sulphur Springs"/>
    <n v="75482"/>
    <x v="42"/>
    <d v="2015-02-14T00:00:00"/>
    <n v="320.10000000000002"/>
    <n v="4"/>
    <n v="676.57"/>
    <n v="90662"/>
    <n v="176.15"/>
    <x v="1"/>
  </r>
  <r>
    <x v="2"/>
    <s v="Furniture"/>
    <s v="Bookcases"/>
    <s v="Jumbo Box"/>
    <s v="O'Sullivan Living Dimensions 2-Shelf Bookcases"/>
    <n v="0.75"/>
    <s v="United States"/>
    <x v="3"/>
    <x v="28"/>
    <s v="Plum"/>
    <n v="15239"/>
    <x v="43"/>
    <d v="2015-02-15T00:00:00"/>
    <n v="-1330.5"/>
    <n v="11"/>
    <n v="1370.99"/>
    <n v="86933"/>
    <n v="120.96000000000001"/>
    <x v="3"/>
  </r>
  <r>
    <x v="2"/>
    <s v="Furniture"/>
    <s v="Office Furnishings"/>
    <s v="Large Box"/>
    <s v="Electrix Halogen Magnifier Lamp"/>
    <n v="0.59"/>
    <s v="United States"/>
    <x v="3"/>
    <x v="31"/>
    <s v="Washington"/>
    <n v="20006"/>
    <x v="43"/>
    <d v="2015-02-15T00:00:00"/>
    <n v="2861.01"/>
    <n v="42"/>
    <n v="8549.0400000000009"/>
    <n v="21572"/>
    <n v="194.27"/>
    <x v="3"/>
  </r>
  <r>
    <x v="2"/>
    <s v="Furniture"/>
    <s v="Office Furnishings"/>
    <s v="Large Box"/>
    <s v="Electrix Halogen Magnifier Lamp"/>
    <n v="0.59"/>
    <s v="United States"/>
    <x v="1"/>
    <x v="25"/>
    <s v="Rochester Hills"/>
    <n v="48307"/>
    <x v="43"/>
    <d v="2015-02-15T00:00:00"/>
    <n v="1544.9306999999999"/>
    <n v="11"/>
    <n v="2239.0300000000002"/>
    <n v="89928"/>
    <n v="194.27"/>
    <x v="1"/>
  </r>
  <r>
    <x v="1"/>
    <s v="Furniture"/>
    <s v="Tables"/>
    <s v="Jumbo Box"/>
    <s v="Bevis 36 x 72 Conference Tables"/>
    <n v="0.63"/>
    <s v="United States"/>
    <x v="0"/>
    <x v="0"/>
    <s v="Gulfport"/>
    <n v="39503"/>
    <x v="43"/>
    <d v="2015-02-14T00:00:00"/>
    <n v="-4.0179999999999998"/>
    <n v="7"/>
    <n v="894.88"/>
    <n v="87487"/>
    <n v="124.46"/>
    <x v="0"/>
  </r>
  <r>
    <x v="2"/>
    <s v="Technology"/>
    <s v="Office Machines"/>
    <s v="Jumbo Box"/>
    <s v="Hewlett-Packard Deskjet 940 REFURBISHED Color Inkjet Printer"/>
    <n v="0.4"/>
    <s v="United States"/>
    <x v="1"/>
    <x v="7"/>
    <s v="Maple Grove"/>
    <n v="55369"/>
    <x v="43"/>
    <d v="2015-02-14T00:00:00"/>
    <n v="565.17999999999995"/>
    <n v="11"/>
    <n v="904.25"/>
    <n v="86926"/>
    <n v="80.92"/>
    <x v="1"/>
  </r>
  <r>
    <x v="2"/>
    <s v="Office Supplies"/>
    <s v="Paper"/>
    <s v="Small Box"/>
    <s v="Xerox 1997"/>
    <n v="0.37"/>
    <s v="United States"/>
    <x v="1"/>
    <x v="7"/>
    <s v="Maple Grove"/>
    <n v="55369"/>
    <x v="43"/>
    <d v="2015-02-15T00:00:00"/>
    <n v="-38.72"/>
    <n v="2"/>
    <n v="16.309999999999999"/>
    <n v="86926"/>
    <n v="6.48"/>
    <x v="1"/>
  </r>
  <r>
    <x v="3"/>
    <s v="Office Supplies"/>
    <s v="Paper"/>
    <s v="Small Box"/>
    <s v="Xerox 1983"/>
    <n v="0.36"/>
    <s v="United States"/>
    <x v="0"/>
    <x v="9"/>
    <s v="Hickory"/>
    <n v="28601"/>
    <x v="43"/>
    <d v="2015-02-15T00:00:00"/>
    <n v="46.65"/>
    <n v="5"/>
    <n v="32.76"/>
    <n v="88040"/>
    <n v="5.91"/>
    <x v="0"/>
  </r>
  <r>
    <x v="3"/>
    <s v="Office Supplies"/>
    <s v="Paper"/>
    <s v="Small Box"/>
    <s v="Southworth Structures Collection™"/>
    <n v="0.35"/>
    <s v="United States"/>
    <x v="0"/>
    <x v="12"/>
    <s v="Port Saint Lucie"/>
    <n v="34952"/>
    <x v="43"/>
    <d v="2015-02-13T00:00:00"/>
    <n v="167.334"/>
    <n v="12"/>
    <n v="83.14"/>
    <n v="86489"/>
    <n v="7.1800000000000006"/>
    <x v="0"/>
  </r>
  <r>
    <x v="2"/>
    <s v="Office Supplies"/>
    <s v="Pens &amp; Art Supplies"/>
    <s v="Small Pack"/>
    <s v="Stanley Bostitch Contemporary Electric Pencil Sharpeners"/>
    <n v="0.56999999999999995"/>
    <s v="United States"/>
    <x v="1"/>
    <x v="25"/>
    <s v="Detroit"/>
    <n v="48227"/>
    <x v="44"/>
    <d v="2015-02-16T00:00:00"/>
    <n v="-47.28"/>
    <n v="45"/>
    <n v="761.67"/>
    <n v="41636"/>
    <n v="16.93"/>
    <x v="1"/>
  </r>
  <r>
    <x v="2"/>
    <s v="Technology"/>
    <s v="Telephones and Communication"/>
    <s v="Small Box"/>
    <s v="282"/>
    <n v="0.56000000000000005"/>
    <s v="United States"/>
    <x v="1"/>
    <x v="25"/>
    <s v="Detroit"/>
    <n v="48227"/>
    <x v="44"/>
    <d v="2015-02-16T00:00:00"/>
    <n v="722.24099999999999"/>
    <n v="49"/>
    <n v="5014.07"/>
    <n v="41636"/>
    <n v="115.96"/>
    <x v="1"/>
  </r>
  <r>
    <x v="2"/>
    <s v="Office Supplies"/>
    <s v="Pens &amp; Art Supplies"/>
    <s v="Small Pack"/>
    <s v="Stanley Bostitch Contemporary Electric Pencil Sharpeners"/>
    <n v="0.56999999999999995"/>
    <s v="United States"/>
    <x v="0"/>
    <x v="9"/>
    <s v="New Bern"/>
    <n v="28560"/>
    <x v="44"/>
    <d v="2015-02-16T00:00:00"/>
    <n v="-161"/>
    <n v="11"/>
    <n v="186.19"/>
    <n v="90685"/>
    <n v="16.93"/>
    <x v="0"/>
  </r>
  <r>
    <x v="2"/>
    <s v="Technology"/>
    <s v="Telephones and Communication"/>
    <s v="Small Box"/>
    <s v="282"/>
    <n v="0.56000000000000005"/>
    <s v="United States"/>
    <x v="0"/>
    <x v="9"/>
    <s v="New Bern"/>
    <n v="28560"/>
    <x v="44"/>
    <d v="2015-02-16T00:00:00"/>
    <n v="848.3646"/>
    <n v="12"/>
    <n v="1227.94"/>
    <n v="90685"/>
    <n v="115.96"/>
    <x v="0"/>
  </r>
  <r>
    <x v="2"/>
    <s v="Office Supplies"/>
    <s v="Scissors, Rulers and Trimmers"/>
    <s v="Small Pack"/>
    <s v="Kleencut® Forged Office Shears by Acme United Corporation"/>
    <n v="0.55000000000000004"/>
    <s v="United States"/>
    <x v="0"/>
    <x v="12"/>
    <s v="Fort Lauderdale"/>
    <n v="33311"/>
    <x v="44"/>
    <d v="2015-02-16T00:00:00"/>
    <n v="-1045.0160000000001"/>
    <n v="19"/>
    <n v="40.93"/>
    <n v="88268"/>
    <n v="2.0300000000000002"/>
    <x v="0"/>
  </r>
  <r>
    <x v="2"/>
    <s v="Furniture"/>
    <s v="Tables"/>
    <s v="Jumbo Box"/>
    <s v="Bretford CR4500 Series Slim Rectangular Table"/>
    <n v="0.62"/>
    <s v="United States"/>
    <x v="2"/>
    <x v="8"/>
    <s v="Costa Mesa"/>
    <n v="92627"/>
    <x v="44"/>
    <d v="2015-02-16T00:00:00"/>
    <n v="-93.85"/>
    <n v="2"/>
    <n v="662.8"/>
    <n v="86884"/>
    <n v="348.12"/>
    <x v="2"/>
  </r>
  <r>
    <x v="2"/>
    <s v="Furniture"/>
    <s v="Tables"/>
    <s v="Jumbo Box"/>
    <s v="Bretford CR4500 Series Slim Rectangular Table"/>
    <n v="0.62"/>
    <s v="United States"/>
    <x v="2"/>
    <x v="8"/>
    <s v="Los Angeles"/>
    <n v="90045"/>
    <x v="44"/>
    <d v="2015-02-16T00:00:00"/>
    <n v="-93.85"/>
    <n v="8"/>
    <n v="2651.21"/>
    <n v="48836"/>
    <n v="348.12"/>
    <x v="2"/>
  </r>
  <r>
    <x v="1"/>
    <s v="Office Supplies"/>
    <s v="Pens &amp; Art Supplies"/>
    <s v="Wrap Bag"/>
    <s v="Newell 307"/>
    <n v="0.56999999999999995"/>
    <s v="United States"/>
    <x v="1"/>
    <x v="7"/>
    <s v="Oakdale"/>
    <n v="55128"/>
    <x v="44"/>
    <d v="2015-02-15T00:00:00"/>
    <n v="-6.734"/>
    <n v="22"/>
    <n v="36.82"/>
    <n v="88192"/>
    <n v="1.73"/>
    <x v="1"/>
  </r>
  <r>
    <x v="1"/>
    <s v="Office Supplies"/>
    <s v="Envelopes"/>
    <s v="Small Box"/>
    <s v="Ampad #10 Peel &amp; Seel® Holiday Envelopes"/>
    <n v="0.37"/>
    <s v="United States"/>
    <x v="2"/>
    <x v="4"/>
    <s v="Pullman"/>
    <n v="99163"/>
    <x v="44"/>
    <d v="2015-02-15T00:00:00"/>
    <n v="-3.2448000000000001"/>
    <n v="19"/>
    <n v="80.2"/>
    <n v="87909"/>
    <n v="4.4000000000000004"/>
    <x v="2"/>
  </r>
  <r>
    <x v="0"/>
    <s v="Technology"/>
    <s v="Computer Peripherals"/>
    <s v="Small Pack"/>
    <s v="80 Minute Slim Jewel Case CD-R , 10/Pack - Staples"/>
    <n v="0.52"/>
    <s v="United States"/>
    <x v="3"/>
    <x v="36"/>
    <s v="Pikesville"/>
    <n v="21208"/>
    <x v="44"/>
    <d v="2015-02-15T00:00:00"/>
    <n v="15.895200000000001"/>
    <n v="8"/>
    <n v="70.16"/>
    <n v="87057"/>
    <n v="8.32"/>
    <x v="3"/>
  </r>
  <r>
    <x v="0"/>
    <s v="Technology"/>
    <s v="Telephones and Communication"/>
    <s v="Wrap Bag"/>
    <s v="Accessory34"/>
    <n v="0.55000000000000004"/>
    <s v="United States"/>
    <x v="3"/>
    <x v="36"/>
    <s v="Pikesville"/>
    <n v="21208"/>
    <x v="44"/>
    <d v="2015-02-16T00:00:00"/>
    <n v="855.99329999999998"/>
    <n v="17"/>
    <n v="1240.57"/>
    <n v="87057"/>
    <n v="85.949999999999989"/>
    <x v="3"/>
  </r>
  <r>
    <x v="0"/>
    <s v="Technology"/>
    <s v="Computer Peripherals"/>
    <s v="Small Pack"/>
    <s v="80 Minute Slim Jewel Case CD-R , 10/Pack - Staples"/>
    <n v="0.52"/>
    <s v="United States"/>
    <x v="2"/>
    <x v="4"/>
    <s v="Seattle"/>
    <n v="98115"/>
    <x v="44"/>
    <d v="2015-02-15T00:00:00"/>
    <n v="10.74"/>
    <n v="32"/>
    <n v="280.62"/>
    <n v="37760"/>
    <n v="8.32"/>
    <x v="2"/>
  </r>
  <r>
    <x v="1"/>
    <s v="Technology"/>
    <s v="Telephones and Communication"/>
    <s v="Small Box"/>
    <s v="2180"/>
    <n v="0.56999999999999995"/>
    <s v="United States"/>
    <x v="3"/>
    <x v="35"/>
    <s v="Tewksbury"/>
    <n v="1876"/>
    <x v="44"/>
    <d v="2015-02-15T00:00:00"/>
    <n v="48.47148"/>
    <n v="7"/>
    <n v="1013.84"/>
    <n v="90855"/>
    <n v="175.93"/>
    <x v="3"/>
  </r>
  <r>
    <x v="2"/>
    <s v="Furniture"/>
    <s v="Office Furnishings"/>
    <s v="Medium Box"/>
    <s v="Tenex Traditional Chairmats for Medium Pile Carpet, Standard Lip, 36&quot; x 48&quot;"/>
    <n v="0.64"/>
    <s v="United States"/>
    <x v="0"/>
    <x v="5"/>
    <s v="Atlanta"/>
    <n v="30305"/>
    <x v="44"/>
    <d v="2015-02-16T00:00:00"/>
    <n v="116.5063"/>
    <n v="4"/>
    <n v="256.77"/>
    <n v="13408"/>
    <n v="60.61"/>
    <x v="0"/>
  </r>
  <r>
    <x v="2"/>
    <s v="Furniture"/>
    <s v="Office Furnishings"/>
    <s v="Medium Box"/>
    <s v="Tenex Traditional Chairmats for Medium Pile Carpet, Standard Lip, 36&quot; x 48&quot;"/>
    <n v="0.64"/>
    <s v="United States"/>
    <x v="1"/>
    <x v="19"/>
    <s v="Lawton"/>
    <n v="73505"/>
    <x v="44"/>
    <d v="2015-02-16T00:00:00"/>
    <n v="44.2911"/>
    <n v="1"/>
    <n v="64.19"/>
    <n v="87244"/>
    <n v="60.61"/>
    <x v="1"/>
  </r>
  <r>
    <x v="1"/>
    <s v="Furniture"/>
    <s v="Tables"/>
    <s v="Jumbo Box"/>
    <s v="Chromcraft Rectangular Conference Tables"/>
    <n v="0.61"/>
    <s v="United States"/>
    <x v="2"/>
    <x v="8"/>
    <s v="Santa Maria"/>
    <n v="93454"/>
    <x v="44"/>
    <d v="2015-02-15T00:00:00"/>
    <n v="1192.04"/>
    <n v="9"/>
    <n v="1769.91"/>
    <n v="87952"/>
    <n v="236.97"/>
    <x v="2"/>
  </r>
  <r>
    <x v="1"/>
    <s v="Furniture"/>
    <s v="Tables"/>
    <s v="Jumbo Box"/>
    <s v="Chromcraft Rectangular Conference Tables"/>
    <n v="0.61"/>
    <s v="United States"/>
    <x v="2"/>
    <x v="4"/>
    <s v="Seattle"/>
    <n v="98119"/>
    <x v="44"/>
    <d v="2015-02-15T00:00:00"/>
    <n v="1192.04"/>
    <n v="34"/>
    <n v="6686.34"/>
    <n v="56452"/>
    <n v="236.97"/>
    <x v="2"/>
  </r>
  <r>
    <x v="1"/>
    <s v="Furniture"/>
    <s v="Office Furnishings"/>
    <s v="Small Box"/>
    <s v="Eldon® 200 Class™ Desk Accessories"/>
    <n v="0.53"/>
    <s v="United States"/>
    <x v="1"/>
    <x v="10"/>
    <s v="Chicago"/>
    <n v="60611"/>
    <x v="44"/>
    <d v="2015-02-16T00:00:00"/>
    <n v="-38.380000000000003"/>
    <n v="43"/>
    <n v="284.48"/>
    <n v="14115"/>
    <n v="6.24"/>
    <x v="1"/>
  </r>
  <r>
    <x v="1"/>
    <s v="Furniture"/>
    <s v="Office Furnishings"/>
    <s v="Small Box"/>
    <s v="Eldon® 200 Class™ Desk Accessories"/>
    <n v="0.53"/>
    <s v="United States"/>
    <x v="1"/>
    <x v="18"/>
    <s v="Conroe"/>
    <n v="77301"/>
    <x v="44"/>
    <d v="2015-02-16T00:00:00"/>
    <n v="-19.957599999999999"/>
    <n v="11"/>
    <n v="72.77"/>
    <n v="90612"/>
    <n v="6.24"/>
    <x v="1"/>
  </r>
  <r>
    <x v="2"/>
    <s v="Furniture"/>
    <s v="Office Furnishings"/>
    <s v="Small Pack"/>
    <s v="DAX Two-Tone Rosewood/Black Document Frame, Desktop, 5 x 7"/>
    <n v="0.45"/>
    <s v="United States"/>
    <x v="3"/>
    <x v="33"/>
    <s v="Roselle"/>
    <n v="7203"/>
    <x v="45"/>
    <d v="2015-02-17T00:00:00"/>
    <n v="-53.809600000000003"/>
    <n v="22"/>
    <n v="211.15"/>
    <n v="90192"/>
    <n v="9.42"/>
    <x v="3"/>
  </r>
  <r>
    <x v="1"/>
    <s v="Office Supplies"/>
    <s v="Binders and Binder Accessories"/>
    <s v="Small Box"/>
    <s v="Durable Pressboard Binders"/>
    <n v="0.38"/>
    <s v="United States"/>
    <x v="1"/>
    <x v="2"/>
    <s v="Carmel"/>
    <n v="46032"/>
    <x v="45"/>
    <d v="2015-02-17T00:00:00"/>
    <n v="15.2745"/>
    <n v="6"/>
    <n v="24.27"/>
    <n v="86308"/>
    <n v="3.77"/>
    <x v="1"/>
  </r>
  <r>
    <x v="1"/>
    <s v="Office Supplies"/>
    <s v="Paper"/>
    <s v="Wrap Bag"/>
    <s v="Adams Telephone Message Book w/Frequently-Called Numbers Space, 400 Messages per Book"/>
    <n v="0.35"/>
    <s v="United States"/>
    <x v="1"/>
    <x v="2"/>
    <s v="Carmel"/>
    <n v="46032"/>
    <x v="45"/>
    <d v="2015-02-17T00:00:00"/>
    <n v="26.585699999999999"/>
    <n v="5"/>
    <n v="38.53"/>
    <n v="86308"/>
    <n v="7.91"/>
    <x v="1"/>
  </r>
  <r>
    <x v="1"/>
    <s v="Furniture"/>
    <s v="Tables"/>
    <s v="Jumbo Box"/>
    <s v="Bretford “Just In Time” Height-Adjustable Multi-Task Work Tables"/>
    <n v="0.79"/>
    <s v="United States"/>
    <x v="1"/>
    <x v="2"/>
    <s v="Carmel"/>
    <n v="46032"/>
    <x v="45"/>
    <d v="2015-02-16T00:00:00"/>
    <n v="-575.35199999999998"/>
    <n v="12"/>
    <n v="4910.72"/>
    <n v="86308"/>
    <n v="417.33"/>
    <x v="1"/>
  </r>
  <r>
    <x v="3"/>
    <s v="Office Supplies"/>
    <s v="Labels"/>
    <s v="Small Box"/>
    <s v="Avery White Multi-Purpose Labels"/>
    <n v="0.39"/>
    <s v="United States"/>
    <x v="0"/>
    <x v="5"/>
    <s v="Rome"/>
    <n v="30161"/>
    <x v="45"/>
    <d v="2015-02-16T00:00:00"/>
    <n v="-52.863999999999997"/>
    <n v="17"/>
    <n v="87.11"/>
    <n v="89601"/>
    <n v="4.9600000000000009"/>
    <x v="0"/>
  </r>
  <r>
    <x v="3"/>
    <s v="Technology"/>
    <s v="Telephones and Communication"/>
    <s v="Small Pack"/>
    <s v="Accessory15"/>
    <n v="0.83"/>
    <s v="United States"/>
    <x v="0"/>
    <x v="5"/>
    <s v="Rome"/>
    <n v="30161"/>
    <x v="45"/>
    <d v="2015-02-16T00:00:00"/>
    <n v="45.378"/>
    <n v="9"/>
    <n v="170.46"/>
    <n v="89601"/>
    <n v="20.979999999999997"/>
    <x v="0"/>
  </r>
  <r>
    <x v="3"/>
    <s v="Office Supplies"/>
    <s v="Labels"/>
    <s v="Small Box"/>
    <s v="Self-Adhesive Address Labels for Typewriters by Universal"/>
    <n v="0.38"/>
    <s v="United States"/>
    <x v="1"/>
    <x v="10"/>
    <s v="Addison"/>
    <n v="60101"/>
    <x v="45"/>
    <d v="2015-02-16T00:00:00"/>
    <n v="55.020600000000002"/>
    <n v="12"/>
    <n v="79.739999999999995"/>
    <n v="91522"/>
    <n v="7.21"/>
    <x v="1"/>
  </r>
  <r>
    <x v="3"/>
    <s v="Technology"/>
    <s v="Telephones and Communication"/>
    <s v="Wrap Bag"/>
    <s v="Accessory37"/>
    <n v="0.81"/>
    <s v="United States"/>
    <x v="1"/>
    <x v="10"/>
    <s v="Addison"/>
    <n v="60101"/>
    <x v="45"/>
    <d v="2015-02-16T00:00:00"/>
    <n v="-43.65504"/>
    <n v="23"/>
    <n v="392.45"/>
    <n v="91522"/>
    <n v="20.889999999999997"/>
    <x v="1"/>
  </r>
  <r>
    <x v="3"/>
    <s v="Office Supplies"/>
    <s v="Storage &amp; Organization"/>
    <s v="Small Box"/>
    <s v="Filing/Storage Totes and Swivel Casters"/>
    <n v="0.6"/>
    <s v="United States"/>
    <x v="3"/>
    <x v="11"/>
    <s v="Auburn"/>
    <n v="13021"/>
    <x v="45"/>
    <d v="2015-02-22T00:00:00"/>
    <n v="-81.77"/>
    <n v="3"/>
    <n v="31.44"/>
    <n v="86382"/>
    <n v="9.64"/>
    <x v="3"/>
  </r>
  <r>
    <x v="1"/>
    <s v="Furniture"/>
    <s v="Bookcases"/>
    <s v="Jumbo Box"/>
    <s v="Riverside Palais Royal Lawyers Bookcase, Royale Cherry Finish"/>
    <n v="0.62"/>
    <s v="United States"/>
    <x v="2"/>
    <x v="26"/>
    <s v="Las Vegas"/>
    <n v="89115"/>
    <x v="45"/>
    <d v="2015-02-19T00:00:00"/>
    <n v="4233.2587999999996"/>
    <n v="8"/>
    <n v="6901.25"/>
    <n v="91576"/>
    <n v="880.94"/>
    <x v="2"/>
  </r>
  <r>
    <x v="1"/>
    <s v="Furniture"/>
    <s v="Office Furnishings"/>
    <s v="Small Pack"/>
    <s v="Electrix 20W Halogen Replacement Bulb for Zoom-In Desk Lamp"/>
    <n v="0.37"/>
    <s v="United States"/>
    <x v="2"/>
    <x v="26"/>
    <s v="Las Vegas"/>
    <n v="89115"/>
    <x v="45"/>
    <d v="2015-02-20T00:00:00"/>
    <n v="102.76860000000001"/>
    <n v="11"/>
    <n v="148.94"/>
    <n v="91576"/>
    <n v="13.33"/>
    <x v="2"/>
  </r>
  <r>
    <x v="1"/>
    <s v="Technology"/>
    <s v="Office Machines"/>
    <s v="Medium Box"/>
    <s v="210 Trimline Phone, White"/>
    <n v="0.38"/>
    <s v="United States"/>
    <x v="2"/>
    <x v="26"/>
    <s v="Las Vegas"/>
    <n v="89115"/>
    <x v="45"/>
    <d v="2015-02-22T00:00:00"/>
    <n v="-36.671543999999997"/>
    <n v="12"/>
    <n v="200.68"/>
    <n v="91576"/>
    <n v="15.98"/>
    <x v="2"/>
  </r>
  <r>
    <x v="0"/>
    <s v="Office Supplies"/>
    <s v="Envelopes"/>
    <s v="Small Box"/>
    <s v="#10- 4 1/8&quot; x 9 1/2&quot; Recycled Envelopes"/>
    <n v="0.38"/>
    <s v="United States"/>
    <x v="0"/>
    <x v="12"/>
    <s v="Port Charlotte"/>
    <n v="33952"/>
    <x v="45"/>
    <d v="2015-02-20T00:00:00"/>
    <n v="23.616"/>
    <n v="1"/>
    <n v="11.78"/>
    <n v="89146"/>
    <n v="8.65"/>
    <x v="0"/>
  </r>
  <r>
    <x v="0"/>
    <s v="Office Supplies"/>
    <s v="Paper"/>
    <s v="Small Box"/>
    <s v="Computer Printout Paper with Letter-Trim Perforations"/>
    <n v="0.37"/>
    <s v="United States"/>
    <x v="0"/>
    <x v="12"/>
    <s v="Port Charlotte"/>
    <n v="33952"/>
    <x v="45"/>
    <d v="2015-02-20T00:00:00"/>
    <n v="-1748.0119999999999"/>
    <n v="1"/>
    <n v="20.96"/>
    <n v="89146"/>
    <n v="18.88"/>
    <x v="0"/>
  </r>
  <r>
    <x v="3"/>
    <s v="Office Supplies"/>
    <s v="Appliances"/>
    <s v="Small Box"/>
    <s v="Belkin F9M820V08 8 Outlet Surge"/>
    <n v="0.56000000000000005"/>
    <s v="United States"/>
    <x v="1"/>
    <x v="38"/>
    <s v="Hays"/>
    <n v="67601"/>
    <x v="45"/>
    <d v="2015-02-17T00:00:00"/>
    <n v="565.38599999999997"/>
    <n v="19"/>
    <n v="819.4"/>
    <n v="91397"/>
    <n v="42.91"/>
    <x v="1"/>
  </r>
  <r>
    <x v="3"/>
    <s v="Furniture"/>
    <s v="Chairs &amp; Chairmats"/>
    <s v="Jumbo Drum"/>
    <s v="Global Leather Task Chair, Black"/>
    <n v="0.66"/>
    <s v="United States"/>
    <x v="1"/>
    <x v="38"/>
    <s v="Hays"/>
    <n v="67601"/>
    <x v="45"/>
    <d v="2015-02-18T00:00:00"/>
    <n v="-230.9528"/>
    <n v="19"/>
    <n v="1809.75"/>
    <n v="91397"/>
    <n v="89.96"/>
    <x v="1"/>
  </r>
  <r>
    <x v="1"/>
    <s v="Furniture"/>
    <s v="Office Furnishings"/>
    <s v="Small Box"/>
    <s v="Howard Miller 12-3/4 Diameter Accuwave DS ™ Wall Clock"/>
    <n v="0.43"/>
    <s v="United States"/>
    <x v="2"/>
    <x v="8"/>
    <s v="Coachella"/>
    <n v="92236"/>
    <x v="45"/>
    <d v="2015-02-16T00:00:00"/>
    <n v="465.43950000000001"/>
    <n v="9"/>
    <n v="674.55"/>
    <n v="91304"/>
    <n v="78.59"/>
    <x v="2"/>
  </r>
  <r>
    <x v="2"/>
    <s v="Office Supplies"/>
    <s v="Binders and Binder Accessories"/>
    <s v="Small Box"/>
    <s v="Avery Printable Repositionable Plastic Tabs"/>
    <n v="0.38"/>
    <s v="United States"/>
    <x v="3"/>
    <x v="35"/>
    <s v="Boston"/>
    <n v="2118"/>
    <x v="46"/>
    <d v="2015-02-23T00:00:00"/>
    <n v="-63.813499999999998"/>
    <n v="37"/>
    <n v="311.66000000000003"/>
    <n v="32037"/>
    <n v="8.56"/>
    <x v="3"/>
  </r>
  <r>
    <x v="2"/>
    <s v="Technology"/>
    <s v="Copiers and Fax"/>
    <s v="Large Box"/>
    <s v="Canon Imageclass D680 Copier / Fax"/>
    <n v="0.54"/>
    <s v="United States"/>
    <x v="3"/>
    <x v="35"/>
    <s v="Boston"/>
    <n v="2118"/>
    <x v="46"/>
    <d v="2015-02-20T00:00:00"/>
    <n v="325.29000000000002"/>
    <n v="15"/>
    <n v="9862.51"/>
    <n v="32037"/>
    <n v="699.92"/>
    <x v="3"/>
  </r>
  <r>
    <x v="2"/>
    <s v="Office Supplies"/>
    <s v="Binders and Binder Accessories"/>
    <s v="Small Box"/>
    <s v="Avery Printable Repositionable Plastic Tabs"/>
    <n v="0.38"/>
    <s v="United States"/>
    <x v="1"/>
    <x v="18"/>
    <s v="Euless"/>
    <n v="76039"/>
    <x v="46"/>
    <d v="2015-02-23T00:00:00"/>
    <n v="-63.813499999999998"/>
    <n v="9"/>
    <n v="75.81"/>
    <n v="88102"/>
    <n v="8.56"/>
    <x v="1"/>
  </r>
  <r>
    <x v="2"/>
    <s v="Technology"/>
    <s v="Copiers and Fax"/>
    <s v="Large Box"/>
    <s v="Canon Imageclass D680 Copier / Fax"/>
    <n v="0.54"/>
    <s v="United States"/>
    <x v="1"/>
    <x v="18"/>
    <s v="Euless"/>
    <n v="76039"/>
    <x v="46"/>
    <d v="2015-02-20T00:00:00"/>
    <n v="325.29000000000002"/>
    <n v="4"/>
    <n v="2630"/>
    <n v="88102"/>
    <n v="699.92"/>
    <x v="1"/>
  </r>
  <r>
    <x v="3"/>
    <s v="Office Supplies"/>
    <s v="Envelopes"/>
    <s v="Small Box"/>
    <s v="Peel &amp; Seel® Recycled Catalog Envelopes, Brown"/>
    <n v="0.35"/>
    <s v="United States"/>
    <x v="3"/>
    <x v="29"/>
    <s v="Waterville"/>
    <n v="4901"/>
    <x v="46"/>
    <d v="2015-02-20T00:00:00"/>
    <n v="-8.3979999999999997"/>
    <n v="1"/>
    <n v="14.53"/>
    <n v="90934"/>
    <n v="11.48"/>
    <x v="3"/>
  </r>
  <r>
    <x v="2"/>
    <s v="Furniture"/>
    <s v="Chairs &amp; Chairmats"/>
    <s v="Jumbo Drum"/>
    <s v="Office Star - Mid Back Dual function Ergonomic High Back Chair with 2-Way Adjustable Arms"/>
    <n v="0.62"/>
    <s v="United States"/>
    <x v="1"/>
    <x v="18"/>
    <s v="The Colony"/>
    <n v="75056"/>
    <x v="46"/>
    <d v="2015-02-19T00:00:00"/>
    <n v="-51.116"/>
    <n v="1"/>
    <n v="192.49"/>
    <n v="86574"/>
    <n v="160.95999999999998"/>
    <x v="1"/>
  </r>
  <r>
    <x v="0"/>
    <s v="Office Supplies"/>
    <s v="Binders and Binder Accessories"/>
    <s v="Small Box"/>
    <s v="Wilson Jones Hanging View Binder, White, 1&quot;"/>
    <n v="0.39"/>
    <s v="United States"/>
    <x v="3"/>
    <x v="28"/>
    <s v="Philadelphia"/>
    <n v="19140"/>
    <x v="46"/>
    <d v="2015-02-17T00:00:00"/>
    <n v="-60.145000000000003"/>
    <n v="28"/>
    <n v="208.83"/>
    <n v="55874"/>
    <n v="7.1"/>
    <x v="3"/>
  </r>
  <r>
    <x v="0"/>
    <s v="Technology"/>
    <s v="Computer Peripherals"/>
    <s v="Small Pack"/>
    <s v="Imation 3.5&quot;, DISKETTE 44766 HGHLD3.52HD/FM, 10/Pack"/>
    <n v="0.64"/>
    <s v="United States"/>
    <x v="3"/>
    <x v="28"/>
    <s v="Philadelphia"/>
    <n v="19140"/>
    <x v="46"/>
    <d v="2015-02-18T00:00:00"/>
    <n v="-111.72"/>
    <n v="41"/>
    <n v="228.3"/>
    <n v="55874"/>
    <n v="4.9700000000000006"/>
    <x v="3"/>
  </r>
  <r>
    <x v="0"/>
    <s v="Office Supplies"/>
    <s v="Envelopes"/>
    <s v="Small Box"/>
    <s v="Staples Standard Envelopes"/>
    <n v="0.38"/>
    <s v="United States"/>
    <x v="3"/>
    <x v="28"/>
    <s v="Philadelphia"/>
    <n v="19140"/>
    <x v="46"/>
    <d v="2015-02-16T00:00:00"/>
    <n v="33.01"/>
    <n v="24"/>
    <n v="129.53"/>
    <n v="55874"/>
    <n v="5.62"/>
    <x v="3"/>
  </r>
  <r>
    <x v="0"/>
    <s v="Technology"/>
    <s v="Computer Peripherals"/>
    <s v="Small Pack"/>
    <s v="Imation 3.5&quot;, DISKETTE 44766 HGHLD3.52HD/FM, 10/Pack"/>
    <n v="0.64"/>
    <s v="United States"/>
    <x v="1"/>
    <x v="18"/>
    <s v="Sulphur Springs"/>
    <n v="75482"/>
    <x v="46"/>
    <d v="2015-02-18T00:00:00"/>
    <n v="-111.72"/>
    <n v="10"/>
    <n v="55.68"/>
    <n v="90378"/>
    <n v="4.9700000000000006"/>
    <x v="1"/>
  </r>
  <r>
    <x v="2"/>
    <s v="Furniture"/>
    <s v="Tables"/>
    <s v="Large Box"/>
    <s v="Hon 2111 Invitation™ Series Corner Table"/>
    <n v="0.79"/>
    <s v="United States"/>
    <x v="3"/>
    <x v="11"/>
    <s v="Glen Cove"/>
    <n v="11542"/>
    <x v="46"/>
    <d v="2015-02-18T00:00:00"/>
    <n v="-263.11192907999998"/>
    <n v="11"/>
    <n v="1959.88"/>
    <n v="90601"/>
    <n v="209.37"/>
    <x v="3"/>
  </r>
  <r>
    <x v="3"/>
    <s v="Office Supplies"/>
    <s v="Pens &amp; Art Supplies"/>
    <s v="Small Box"/>
    <s v="BOSTON® Ranger® #55 Pencil Sharpener, Black"/>
    <n v="0.56000000000000005"/>
    <s v="United States"/>
    <x v="2"/>
    <x v="8"/>
    <s v="Twentynine Palms"/>
    <n v="92277"/>
    <x v="46"/>
    <d v="2015-02-18T00:00:00"/>
    <n v="220.35720000000001"/>
    <n v="18"/>
    <n v="451.35"/>
    <n v="88545"/>
    <n v="25.939999999999998"/>
    <x v="2"/>
  </r>
  <r>
    <x v="3"/>
    <s v="Office Supplies"/>
    <s v="Paper"/>
    <s v="Wrap Bag"/>
    <s v="Adams Telephone Message Books, 5 1/4” x 11”"/>
    <n v="0.38"/>
    <s v="United States"/>
    <x v="2"/>
    <x v="8"/>
    <s v="Redlands"/>
    <n v="92374"/>
    <x v="47"/>
    <d v="2015-02-19T00:00:00"/>
    <n v="-4.1399999999999997"/>
    <n v="1"/>
    <n v="8.41"/>
    <n v="90588"/>
    <n v="5.99"/>
    <x v="2"/>
  </r>
  <r>
    <x v="1"/>
    <s v="Furniture"/>
    <s v="Office Furnishings"/>
    <s v="Medium Box"/>
    <s v="Deflect-o Glass Clear Studded Chair Mats"/>
    <n v="0.63"/>
    <s v="United States"/>
    <x v="2"/>
    <x v="15"/>
    <s v="West Valley City"/>
    <n v="84120"/>
    <x v="47"/>
    <d v="2015-02-19T00:00:00"/>
    <n v="125.8077"/>
    <n v="3"/>
    <n v="182.33"/>
    <n v="87002"/>
    <n v="62.14"/>
    <x v="2"/>
  </r>
  <r>
    <x v="3"/>
    <s v="Office Supplies"/>
    <s v="Paper"/>
    <s v="Small Box"/>
    <s v="White Dual Perf Computer Printout Paper, 2700 Sheets, 1 Part, Heavyweight, 20 lbs., 14 7/8 x 11"/>
    <n v="0.36"/>
    <s v="United States"/>
    <x v="1"/>
    <x v="18"/>
    <s v="Keller"/>
    <n v="76248"/>
    <x v="47"/>
    <d v="2015-02-18T00:00:00"/>
    <n v="395.30799999999999"/>
    <n v="21"/>
    <n v="885.65"/>
    <n v="90860"/>
    <n v="40.96"/>
    <x v="1"/>
  </r>
  <r>
    <x v="3"/>
    <s v="Office Supplies"/>
    <s v="Binders and Binder Accessories"/>
    <s v="Small Box"/>
    <s v="GBC Pre-Punched Binding Paper, Plastic, White, 8-1/2&quot; x 11&quot;"/>
    <n v="0.37"/>
    <s v="United States"/>
    <x v="1"/>
    <x v="10"/>
    <s v="Burbank"/>
    <n v="60459"/>
    <x v="48"/>
    <d v="2015-02-20T00:00:00"/>
    <n v="-99.43544"/>
    <n v="23"/>
    <n v="377.44"/>
    <n v="88899"/>
    <n v="15.98"/>
    <x v="1"/>
  </r>
  <r>
    <x v="2"/>
    <s v="Technology"/>
    <s v="Computer Peripherals"/>
    <s v="Small Pack"/>
    <s v="DS/HD IBM Formatted Diskettes, 200/Pack - Staples"/>
    <n v="0.71"/>
    <s v="United States"/>
    <x v="0"/>
    <x v="12"/>
    <s v="Tamarac"/>
    <n v="33319"/>
    <x v="48"/>
    <d v="2015-02-20T00:00:00"/>
    <n v="596.80799999999999"/>
    <n v="2"/>
    <n v="97.96"/>
    <n v="90488"/>
    <n v="47.919999999999995"/>
    <x v="0"/>
  </r>
  <r>
    <x v="2"/>
    <s v="Office Supplies"/>
    <s v="Binders and Binder Accessories"/>
    <s v="Small Box"/>
    <s v="Wilson Jones Custom Binder Spines &amp; Labels"/>
    <n v="0.36"/>
    <s v="United States"/>
    <x v="2"/>
    <x v="3"/>
    <s v="Durango"/>
    <n v="81301"/>
    <x v="48"/>
    <d v="2015-02-19T00:00:00"/>
    <n v="-18.478200000000001"/>
    <n v="3"/>
    <n v="19.68"/>
    <n v="87570"/>
    <n v="5.4300000000000006"/>
    <x v="2"/>
  </r>
  <r>
    <x v="2"/>
    <s v="Technology"/>
    <s v="Copiers and Fax"/>
    <s v="Jumbo Drum"/>
    <s v="Sharp 1540cs Digital Laser Copier"/>
    <n v="0.35"/>
    <s v="United States"/>
    <x v="2"/>
    <x v="3"/>
    <s v="Durango"/>
    <n v="81301"/>
    <x v="48"/>
    <d v="2015-02-20T00:00:00"/>
    <n v="-381.84120000000001"/>
    <n v="18"/>
    <n v="9798.84"/>
    <n v="87570"/>
    <n v="549.97"/>
    <x v="2"/>
  </r>
  <r>
    <x v="2"/>
    <s v="Office Supplies"/>
    <s v="Pens &amp; Art Supplies"/>
    <s v="Small Pack"/>
    <s v="Boston 16801 Nautilus™ Battery Pencil Sharpener"/>
    <n v="0.59"/>
    <s v="United States"/>
    <x v="2"/>
    <x v="3"/>
    <s v="Durango"/>
    <n v="81301"/>
    <x v="48"/>
    <d v="2015-02-19T00:00:00"/>
    <n v="12.5504"/>
    <n v="7"/>
    <n v="154.11000000000001"/>
    <n v="87570"/>
    <n v="21.98"/>
    <x v="2"/>
  </r>
  <r>
    <x v="2"/>
    <s v="Office Supplies"/>
    <s v="Storage &amp; Organization"/>
    <s v="Small Box"/>
    <s v="Multi-Use Personal File Cart and Caster Set, Three Stacking Bins"/>
    <n v="0.56999999999999995"/>
    <s v="United States"/>
    <x v="2"/>
    <x v="3"/>
    <s v="Durango"/>
    <n v="81301"/>
    <x v="48"/>
    <d v="2015-02-20T00:00:00"/>
    <n v="45.3324"/>
    <n v="7"/>
    <n v="242.97"/>
    <n v="87570"/>
    <n v="34.669999999999995"/>
    <x v="2"/>
  </r>
  <r>
    <x v="2"/>
    <s v="Office Supplies"/>
    <s v="Paper"/>
    <s v="Wrap Bag"/>
    <s v="Array® Memo Cubes"/>
    <n v="0.36"/>
    <s v="United States"/>
    <x v="2"/>
    <x v="8"/>
    <s v="Vallejo"/>
    <n v="94591"/>
    <x v="48"/>
    <d v="2015-02-20T00:00:00"/>
    <n v="34.010399999999997"/>
    <n v="10"/>
    <n v="53.54"/>
    <n v="87176"/>
    <n v="5.13"/>
    <x v="2"/>
  </r>
  <r>
    <x v="2"/>
    <s v="Technology"/>
    <s v="Telephones and Communication"/>
    <s v="Small Box"/>
    <s v="5165"/>
    <n v="0.59"/>
    <s v="United States"/>
    <x v="1"/>
    <x v="18"/>
    <s v="Corsicana"/>
    <n v="75109"/>
    <x v="48"/>
    <d v="2015-02-21T00:00:00"/>
    <n v="1656.6555000000001"/>
    <n v="15"/>
    <n v="2400.9499999999998"/>
    <n v="87032"/>
    <n v="175.99"/>
    <x v="1"/>
  </r>
  <r>
    <x v="3"/>
    <s v="Furniture"/>
    <s v="Chairs &amp; Chairmats"/>
    <s v="Jumbo Drum"/>
    <s v="Hon 4700 Series Mobuis™ Mid-Back Task Chairs with Adjustable Arms"/>
    <n v="0.64"/>
    <s v="United States"/>
    <x v="2"/>
    <x v="8"/>
    <s v="San Diego"/>
    <n v="92024"/>
    <x v="48"/>
    <d v="2015-02-20T00:00:00"/>
    <n v="1240.25"/>
    <n v="30"/>
    <n v="10554.63"/>
    <n v="16547"/>
    <n v="355.89000000000004"/>
    <x v="2"/>
  </r>
  <r>
    <x v="3"/>
    <s v="Furniture"/>
    <s v="Tables"/>
    <s v="Jumbo Box"/>
    <s v="BoxOffice By Design Rectangular and Half-Moon Meeting Room Tables"/>
    <n v="0.77"/>
    <s v="United States"/>
    <x v="2"/>
    <x v="8"/>
    <s v="San Diego"/>
    <n v="92024"/>
    <x v="48"/>
    <d v="2015-02-18T00:00:00"/>
    <n v="-533.23199999999997"/>
    <n v="8"/>
    <n v="1749.64"/>
    <n v="16547"/>
    <n v="218.71"/>
    <x v="2"/>
  </r>
  <r>
    <x v="3"/>
    <s v="Furniture"/>
    <s v="Chairs &amp; Chairmats"/>
    <s v="Jumbo Drum"/>
    <s v="Hon 4700 Series Mobuis™ Mid-Back Task Chairs with Adjustable Arms"/>
    <n v="0.64"/>
    <s v="United States"/>
    <x v="1"/>
    <x v="10"/>
    <s v="Kankakee"/>
    <n v="60901"/>
    <x v="48"/>
    <d v="2015-02-20T00:00:00"/>
    <n v="1240.25"/>
    <n v="8"/>
    <n v="2814.57"/>
    <n v="88319"/>
    <n v="355.89000000000004"/>
    <x v="1"/>
  </r>
  <r>
    <x v="0"/>
    <s v="Office Supplies"/>
    <s v="Paper"/>
    <s v="Small Box"/>
    <s v="Xerox 1971"/>
    <n v="0.4"/>
    <s v="United States"/>
    <x v="2"/>
    <x v="8"/>
    <s v="Oxnard"/>
    <n v="93030"/>
    <x v="49"/>
    <d v="2015-02-19T00:00:00"/>
    <n v="-104.57"/>
    <n v="9"/>
    <n v="38.58"/>
    <n v="89432"/>
    <n v="4.2300000000000004"/>
    <x v="2"/>
  </r>
  <r>
    <x v="1"/>
    <s v="Technology"/>
    <s v="Computer Peripherals"/>
    <s v="Small Pack"/>
    <s v="80 Minute CD-R Spindle, 100/Pack - Staples"/>
    <n v="0.54"/>
    <s v="United States"/>
    <x v="2"/>
    <x v="15"/>
    <s v="Tooele"/>
    <n v="84074"/>
    <x v="49"/>
    <d v="2015-02-21T00:00:00"/>
    <n v="317.08949999999999"/>
    <n v="12"/>
    <n v="459.55"/>
    <n v="87003"/>
    <n v="39.449999999999996"/>
    <x v="2"/>
  </r>
  <r>
    <x v="3"/>
    <s v="Office Supplies"/>
    <s v="Storage &amp; Organization"/>
    <s v="Small Box"/>
    <s v="X-Rack™ File for Hanging Folders"/>
    <n v="0.59"/>
    <s v="United States"/>
    <x v="2"/>
    <x v="8"/>
    <s v="El Centro"/>
    <n v="92243"/>
    <x v="49"/>
    <d v="2015-02-21T00:00:00"/>
    <n v="-35.26"/>
    <n v="8"/>
    <n v="90.46"/>
    <n v="87720"/>
    <n v="11.239999999999998"/>
    <x v="2"/>
  </r>
  <r>
    <x v="1"/>
    <s v="Technology"/>
    <s v="Telephones and Communication"/>
    <s v="Small Box"/>
    <s v="3390"/>
    <n v="0.56999999999999995"/>
    <s v="United States"/>
    <x v="2"/>
    <x v="15"/>
    <s v="Tooele"/>
    <n v="84074"/>
    <x v="49"/>
    <d v="2015-02-26T00:00:00"/>
    <n v="250.36272"/>
    <n v="9"/>
    <n v="536.9"/>
    <n v="87005"/>
    <n v="65.97999999999999"/>
    <x v="2"/>
  </r>
  <r>
    <x v="3"/>
    <s v="Office Supplies"/>
    <s v="Storage &amp; Organization"/>
    <s v="Small Box"/>
    <s v="Desktop 3-Pocket Hot File®"/>
    <n v="0.59"/>
    <s v="United States"/>
    <x v="0"/>
    <x v="23"/>
    <s v="Summerville"/>
    <n v="29483"/>
    <x v="49"/>
    <d v="2015-02-24T00:00:00"/>
    <n v="34.067999999999998"/>
    <n v="9"/>
    <n v="469.59"/>
    <n v="90147"/>
    <n v="54"/>
    <x v="0"/>
  </r>
  <r>
    <x v="3"/>
    <s v="Office Supplies"/>
    <s v="Pens &amp; Art Supplies"/>
    <s v="Wrap Bag"/>
    <s v="Newell 315"/>
    <n v="0.6"/>
    <s v="United States"/>
    <x v="1"/>
    <x v="20"/>
    <s v="Burlington"/>
    <n v="52601"/>
    <x v="49"/>
    <d v="2015-02-20T00:00:00"/>
    <n v="38.039700000000003"/>
    <n v="9"/>
    <n v="55.13"/>
    <n v="86956"/>
    <n v="5.98"/>
    <x v="1"/>
  </r>
  <r>
    <x v="3"/>
    <s v="Office Supplies"/>
    <s v="Paper"/>
    <s v="Small Box"/>
    <s v="Xerox 1983"/>
    <n v="0.36"/>
    <s v="United States"/>
    <x v="1"/>
    <x v="20"/>
    <s v="Cedar Falls"/>
    <n v="50613"/>
    <x v="49"/>
    <d v="2015-02-20T00:00:00"/>
    <n v="-47.12"/>
    <n v="7"/>
    <n v="44.8"/>
    <n v="86956"/>
    <n v="5.9600000000000009"/>
    <x v="1"/>
  </r>
  <r>
    <x v="2"/>
    <s v="Technology"/>
    <s v="Computer Peripherals"/>
    <s v="Small Pack"/>
    <s v="Memorex 4.7GB DVD-RAM, 3/Pack"/>
    <n v="0.42"/>
    <s v="United States"/>
    <x v="2"/>
    <x v="43"/>
    <s v="Albuquerque"/>
    <n v="87105"/>
    <x v="49"/>
    <d v="2015-02-21T00:00:00"/>
    <n v="265.11180000000002"/>
    <n v="13"/>
    <n v="384.22"/>
    <n v="87234"/>
    <n v="31.71"/>
    <x v="2"/>
  </r>
  <r>
    <x v="2"/>
    <s v="Office Supplies"/>
    <s v="Envelopes"/>
    <s v="Small Box"/>
    <s v="Wausau Papers Astrobrights® Colored Envelopes"/>
    <n v="0.36"/>
    <s v="United States"/>
    <x v="2"/>
    <x v="43"/>
    <s v="Albuquerque"/>
    <n v="87105"/>
    <x v="49"/>
    <d v="2015-02-20T00:00:00"/>
    <n v="9.5608000000000004"/>
    <n v="5"/>
    <n v="31.64"/>
    <n v="87234"/>
    <n v="5.98"/>
    <x v="2"/>
  </r>
  <r>
    <x v="2"/>
    <s v="Technology"/>
    <s v="Telephones and Communication"/>
    <s v="Small Box"/>
    <s v="Accessory35"/>
    <n v="0.55000000000000004"/>
    <s v="United States"/>
    <x v="2"/>
    <x v="43"/>
    <s v="Albuquerque"/>
    <n v="87105"/>
    <x v="49"/>
    <d v="2015-02-20T00:00:00"/>
    <n v="390.09840000000003"/>
    <n v="19"/>
    <n v="565.36"/>
    <n v="87234"/>
    <n v="35.89"/>
    <x v="2"/>
  </r>
  <r>
    <x v="1"/>
    <s v="Office Supplies"/>
    <s v="Appliances"/>
    <s v="Small Box"/>
    <s v="Eureka Disposable Bags for Sanitaire® Vibra Groomer I® Upright Vac"/>
    <n v="0.6"/>
    <s v="United States"/>
    <x v="0"/>
    <x v="9"/>
    <s v="Charlotte"/>
    <n v="28206"/>
    <x v="50"/>
    <d v="2015-02-22T00:00:00"/>
    <n v="-246.27610000000001"/>
    <n v="37"/>
    <n v="159.88999999999999"/>
    <n v="55300"/>
    <n v="4.0299999999999994"/>
    <x v="0"/>
  </r>
  <r>
    <x v="1"/>
    <s v="Office Supplies"/>
    <s v="Labels"/>
    <s v="Small Box"/>
    <s v="Avery 510"/>
    <n v="0.37"/>
    <s v="United States"/>
    <x v="0"/>
    <x v="9"/>
    <s v="Charlotte"/>
    <n v="28206"/>
    <x v="50"/>
    <d v="2015-02-21T00:00:00"/>
    <n v="55.194600000000001"/>
    <n v="48"/>
    <n v="180.48"/>
    <n v="55300"/>
    <n v="3.74"/>
    <x v="0"/>
  </r>
  <r>
    <x v="1"/>
    <s v="Furniture"/>
    <s v="Office Furnishings"/>
    <s v="Large Box"/>
    <s v="Dana Swing-Arm Lamps"/>
    <n v="0.6"/>
    <s v="United States"/>
    <x v="0"/>
    <x v="9"/>
    <s v="Charlotte"/>
    <n v="28206"/>
    <x v="50"/>
    <d v="2015-02-22T00:00:00"/>
    <n v="-307.29649999999998"/>
    <n v="31"/>
    <n v="350.48"/>
    <n v="55300"/>
    <n v="10.66"/>
    <x v="0"/>
  </r>
  <r>
    <x v="1"/>
    <s v="Office Supplies"/>
    <s v="Appliances"/>
    <s v="Small Box"/>
    <s v="Eureka Disposable Bags for Sanitaire® Vibra Groomer I® Upright Vac"/>
    <n v="0.6"/>
    <s v="United States"/>
    <x v="3"/>
    <x v="27"/>
    <s v="Parma"/>
    <n v="44134"/>
    <x v="50"/>
    <d v="2015-02-22T00:00:00"/>
    <n v="-185.17"/>
    <n v="9"/>
    <n v="38.89"/>
    <n v="87630"/>
    <n v="4.0299999999999994"/>
    <x v="3"/>
  </r>
  <r>
    <x v="1"/>
    <s v="Office Supplies"/>
    <s v="Labels"/>
    <s v="Small Box"/>
    <s v="Avery 510"/>
    <n v="0.37"/>
    <s v="United States"/>
    <x v="3"/>
    <x v="27"/>
    <s v="Parma"/>
    <n v="44134"/>
    <x v="50"/>
    <d v="2015-02-21T00:00:00"/>
    <n v="31.1328"/>
    <n v="12"/>
    <n v="45.12"/>
    <n v="87630"/>
    <n v="3.74"/>
    <x v="3"/>
  </r>
  <r>
    <x v="1"/>
    <s v="Furniture"/>
    <s v="Office Furnishings"/>
    <s v="Large Box"/>
    <s v="Dana Swing-Arm Lamps"/>
    <n v="0.6"/>
    <s v="United States"/>
    <x v="3"/>
    <x v="27"/>
    <s v="Parma"/>
    <n v="44134"/>
    <x v="50"/>
    <d v="2015-02-22T00:00:00"/>
    <n v="-231.05"/>
    <n v="8"/>
    <n v="90.45"/>
    <n v="87630"/>
    <n v="10.66"/>
    <x v="3"/>
  </r>
  <r>
    <x v="3"/>
    <s v="Furniture"/>
    <s v="Office Furnishings"/>
    <s v="Small Pack"/>
    <s v="Executive Impressions 13&quot; Clairmont Wall Clock"/>
    <n v="0.44"/>
    <s v="United States"/>
    <x v="0"/>
    <x v="12"/>
    <s v="Kissimmee"/>
    <n v="34741"/>
    <x v="50"/>
    <d v="2015-02-22T00:00:00"/>
    <n v="-2133.2779999999998"/>
    <n v="6"/>
    <n v="119.78"/>
    <n v="90751"/>
    <n v="19.18"/>
    <x v="0"/>
  </r>
  <r>
    <x v="0"/>
    <s v="Office Supplies"/>
    <s v="Binders and Binder Accessories"/>
    <s v="Small Box"/>
    <s v="Fellowes Black Plastic Comb Bindings"/>
    <n v="0.39"/>
    <s v="United States"/>
    <x v="1"/>
    <x v="10"/>
    <s v="Orland Park"/>
    <n v="60462"/>
    <x v="50"/>
    <d v="2015-02-22T00:00:00"/>
    <n v="-243.23650000000001"/>
    <n v="10"/>
    <n v="58.8"/>
    <n v="90237"/>
    <n v="5.7399999999999993"/>
    <x v="1"/>
  </r>
  <r>
    <x v="0"/>
    <s v="Furniture"/>
    <s v="Office Furnishings"/>
    <s v="Small Box"/>
    <s v="Eldon Expressions™ Desk Accessory, Wood Pencil Holder, Oak"/>
    <n v="0.55000000000000004"/>
    <s v="United States"/>
    <x v="1"/>
    <x v="10"/>
    <s v="Orland Park"/>
    <n v="60462"/>
    <x v="50"/>
    <d v="2015-02-21T00:00:00"/>
    <n v="-53.62"/>
    <n v="12"/>
    <n v="120.47"/>
    <n v="90237"/>
    <n v="9.6100000000000012"/>
    <x v="1"/>
  </r>
  <r>
    <x v="2"/>
    <s v="Office Supplies"/>
    <s v="Binders and Binder Accessories"/>
    <s v="Small Box"/>
    <s v="Ibico Covers for Plastic or Wire Binding Elements"/>
    <n v="0.4"/>
    <s v="United States"/>
    <x v="1"/>
    <x v="10"/>
    <s v="Downers Grove"/>
    <n v="60516"/>
    <x v="50"/>
    <d v="2015-02-23T00:00:00"/>
    <n v="-23.357880000000002"/>
    <n v="14"/>
    <n v="157.81"/>
    <n v="91236"/>
    <n v="11.46"/>
    <x v="1"/>
  </r>
  <r>
    <x v="2"/>
    <s v="Office Supplies"/>
    <s v="Storage &amp; Organization"/>
    <s v="Small Box"/>
    <s v="Hanging Personal Folder File"/>
    <n v="0.6"/>
    <s v="United States"/>
    <x v="1"/>
    <x v="10"/>
    <s v="Downers Grove"/>
    <n v="60516"/>
    <x v="50"/>
    <d v="2015-02-21T00:00:00"/>
    <n v="-18.241599999999998"/>
    <n v="1"/>
    <n v="19.440000000000001"/>
    <n v="91236"/>
    <n v="15.68"/>
    <x v="1"/>
  </r>
  <r>
    <x v="2"/>
    <s v="Office Supplies"/>
    <s v="Storage &amp; Organization"/>
    <s v="Jumbo Drum"/>
    <s v="Tennsco Double-Tier Lockers"/>
    <n v="0.72"/>
    <s v="United States"/>
    <x v="1"/>
    <x v="10"/>
    <s v="Downers Grove"/>
    <n v="60516"/>
    <x v="50"/>
    <d v="2015-02-22T00:00:00"/>
    <n v="1428.9104"/>
    <n v="21"/>
    <n v="4636.63"/>
    <n v="91236"/>
    <n v="224.97"/>
    <x v="1"/>
  </r>
  <r>
    <x v="0"/>
    <s v="Technology"/>
    <s v="Computer Peripherals"/>
    <s v="Small Box"/>
    <s v="Zoom V.92 USB External Faxmodem"/>
    <n v="0.41"/>
    <s v="United States"/>
    <x v="2"/>
    <x v="8"/>
    <s v="San Francisco"/>
    <n v="94122"/>
    <x v="51"/>
    <d v="2015-02-21T00:00:00"/>
    <n v="-76.89"/>
    <n v="18"/>
    <n v="901.81"/>
    <n v="38087"/>
    <n v="49.97"/>
    <x v="2"/>
  </r>
  <r>
    <x v="0"/>
    <s v="Technology"/>
    <s v="Computer Peripherals"/>
    <s v="Small Box"/>
    <s v="Zoom V.92 USB External Faxmodem"/>
    <n v="0.41"/>
    <s v="United States"/>
    <x v="3"/>
    <x v="35"/>
    <s v="Arlington"/>
    <n v="2474"/>
    <x v="51"/>
    <d v="2015-02-21T00:00:00"/>
    <n v="-76.89"/>
    <n v="5"/>
    <n v="250.5"/>
    <n v="88360"/>
    <n v="49.97"/>
    <x v="3"/>
  </r>
  <r>
    <x v="0"/>
    <s v="Furniture"/>
    <s v="Chairs &amp; Chairmats"/>
    <s v="Jumbo Drum"/>
    <s v="Office Star Flex Back Scooter Chair with Aluminum Finish Frame"/>
    <n v="0.61"/>
    <s v="United States"/>
    <x v="2"/>
    <x v="43"/>
    <s v="Hobbs"/>
    <n v="88240"/>
    <x v="51"/>
    <d v="2015-02-22T00:00:00"/>
    <n v="1500.12"/>
    <n v="15"/>
    <n v="1608.11"/>
    <n v="89970"/>
    <n v="100.89"/>
    <x v="2"/>
  </r>
  <r>
    <x v="0"/>
    <s v="Office Supplies"/>
    <s v="Appliances"/>
    <s v="Small Box"/>
    <s v="Eureka Sanitaire ® Multi-Pro Heavy-Duty Upright, Disposable Bags"/>
    <n v="0.59"/>
    <s v="United States"/>
    <x v="2"/>
    <x v="15"/>
    <s v="Salt Lake City"/>
    <n v="84106"/>
    <x v="51"/>
    <d v="2015-02-22T00:00:00"/>
    <n v="-74.479600000000005"/>
    <n v="18"/>
    <n v="78.59"/>
    <n v="89059"/>
    <n v="4.33"/>
    <x v="2"/>
  </r>
  <r>
    <x v="0"/>
    <s v="Technology"/>
    <s v="Telephones and Communication"/>
    <s v="Small Box"/>
    <s v="CF 688"/>
    <n v="0.57999999999999996"/>
    <s v="United States"/>
    <x v="2"/>
    <x v="15"/>
    <s v="Salt Lake City"/>
    <n v="84106"/>
    <x v="51"/>
    <d v="2015-02-23T00:00:00"/>
    <n v="-232.22056000000001"/>
    <n v="4"/>
    <n v="497.11"/>
    <n v="89059"/>
    <n v="155.9"/>
    <x v="2"/>
  </r>
  <r>
    <x v="2"/>
    <s v="Office Supplies"/>
    <s v="Labels"/>
    <s v="Small Box"/>
    <s v="Avery 493"/>
    <n v="0.36"/>
    <s v="United States"/>
    <x v="1"/>
    <x v="10"/>
    <s v="Joliet"/>
    <n v="60432"/>
    <x v="51"/>
    <d v="2015-02-21T00:00:00"/>
    <n v="35.279699999999998"/>
    <n v="10"/>
    <n v="51.13"/>
    <n v="86514"/>
    <n v="4.8100000000000005"/>
    <x v="1"/>
  </r>
  <r>
    <x v="3"/>
    <s v="Technology"/>
    <s v="Office Machines"/>
    <s v="Jumbo Drum"/>
    <s v="Lexmark 4227 Plus Dot Matrix Printer"/>
    <n v="0.55000000000000004"/>
    <s v="United States"/>
    <x v="2"/>
    <x v="8"/>
    <s v="Los Angeles"/>
    <n v="90008"/>
    <x v="51"/>
    <d v="2015-02-21T00:00:00"/>
    <n v="4073.25"/>
    <n v="25"/>
    <n v="43046.2"/>
    <n v="2433"/>
    <n v="2036.41"/>
    <x v="2"/>
  </r>
  <r>
    <x v="3"/>
    <s v="Technology"/>
    <s v="Office Machines"/>
    <s v="Jumbo Drum"/>
    <s v="Lexmark 4227 Plus Dot Matrix Printer"/>
    <n v="0.55000000000000004"/>
    <s v="United States"/>
    <x v="2"/>
    <x v="15"/>
    <s v="Pleasant Grove"/>
    <n v="84062"/>
    <x v="51"/>
    <d v="2015-02-21T00:00:00"/>
    <n v="6028.41"/>
    <n v="6"/>
    <n v="10331.09"/>
    <n v="86190"/>
    <n v="2036.41"/>
    <x v="2"/>
  </r>
  <r>
    <x v="1"/>
    <s v="Furniture"/>
    <s v="Chairs &amp; Chairmats"/>
    <s v="Jumbo Drum"/>
    <s v="Global Leather &amp; Oak Executive Chair, Burgundy"/>
    <n v="0.77"/>
    <s v="United States"/>
    <x v="3"/>
    <x v="29"/>
    <s v="Sanford"/>
    <n v="4073"/>
    <x v="52"/>
    <d v="2015-02-22T00:00:00"/>
    <n v="-677.87199999999996"/>
    <n v="23"/>
    <n v="3596.03"/>
    <n v="86791"/>
    <n v="150.85999999999999"/>
    <x v="3"/>
  </r>
  <r>
    <x v="3"/>
    <s v="Office Supplies"/>
    <s v="Pens &amp; Art Supplies"/>
    <s v="Small Box"/>
    <s v="Hunt Boston® Vacuum Mount KS Pencil Sharpener"/>
    <n v="0.59"/>
    <s v="United States"/>
    <x v="2"/>
    <x v="14"/>
    <s v="Grants Pass"/>
    <n v="97526"/>
    <x v="52"/>
    <d v="2015-02-23T00:00:00"/>
    <n v="144.69"/>
    <n v="13"/>
    <n v="424.68"/>
    <n v="89199"/>
    <n v="34.910000000000004"/>
    <x v="2"/>
  </r>
  <r>
    <x v="3"/>
    <s v="Office Supplies"/>
    <s v="Paper"/>
    <s v="Small Box"/>
    <s v="Eaton Premium Continuous-Feed Paper, 25% Cotton, Letter Size, White, 1000 Shts/Box"/>
    <n v="0.37"/>
    <s v="United States"/>
    <x v="3"/>
    <x v="27"/>
    <s v="Kettering"/>
    <n v="45429"/>
    <x v="52"/>
    <d v="2015-02-24T00:00:00"/>
    <n v="376.88490000000002"/>
    <n v="10"/>
    <n v="546.21"/>
    <n v="87195"/>
    <n v="55.44"/>
    <x v="3"/>
  </r>
  <r>
    <x v="2"/>
    <s v="Office Supplies"/>
    <s v="Paper"/>
    <s v="Small Box"/>
    <s v="Xerox 1938"/>
    <n v="0.37"/>
    <s v="United States"/>
    <x v="2"/>
    <x v="15"/>
    <s v="Kearns"/>
    <n v="84118"/>
    <x v="52"/>
    <d v="2015-02-24T00:00:00"/>
    <n v="638.38109999999995"/>
    <n v="18"/>
    <n v="925.19"/>
    <n v="90002"/>
    <n v="47.9"/>
    <x v="2"/>
  </r>
  <r>
    <x v="3"/>
    <s v="Technology"/>
    <s v="Office Machines"/>
    <s v="Jumbo Drum"/>
    <s v="Okidata ML390 Turbo Dot Matrix Printers"/>
    <n v="0.56000000000000005"/>
    <s v="United States"/>
    <x v="2"/>
    <x v="3"/>
    <s v="Louisville"/>
    <n v="80027"/>
    <x v="52"/>
    <d v="2015-02-22T00:00:00"/>
    <n v="3294.8258999999998"/>
    <n v="10"/>
    <n v="4775.1099999999997"/>
    <n v="86621"/>
    <n v="442.14"/>
    <x v="2"/>
  </r>
  <r>
    <x v="3"/>
    <s v="Office Supplies"/>
    <s v="Paper"/>
    <s v="Wrap Bag"/>
    <s v="Array® Memo Cubes"/>
    <n v="0.36"/>
    <s v="United States"/>
    <x v="0"/>
    <x v="1"/>
    <s v="Texarkana"/>
    <n v="71854"/>
    <x v="52"/>
    <d v="2015-02-24T00:00:00"/>
    <n v="-17.654"/>
    <n v="5"/>
    <n v="28.46"/>
    <n v="90271"/>
    <n v="5.17"/>
    <x v="0"/>
  </r>
  <r>
    <x v="1"/>
    <s v="Technology"/>
    <s v="Computer Peripherals"/>
    <s v="Small Pack"/>
    <s v="Imation 3.5&quot;, DISKETTE 44766 HGHLD3.52HD/FM, 10/Pack"/>
    <n v="0.64"/>
    <s v="United States"/>
    <x v="1"/>
    <x v="38"/>
    <s v="Derby"/>
    <n v="67037"/>
    <x v="52"/>
    <d v="2015-02-23T00:00:00"/>
    <n v="-98.35"/>
    <n v="7"/>
    <n v="34.32"/>
    <n v="89360"/>
    <n v="4.9300000000000006"/>
    <x v="1"/>
  </r>
  <r>
    <x v="1"/>
    <s v="Furniture"/>
    <s v="Office Furnishings"/>
    <s v="Small Box"/>
    <s v="Hand-Finished Solid Wood Document Frame"/>
    <n v="0.55000000000000004"/>
    <s v="United States"/>
    <x v="1"/>
    <x v="38"/>
    <s v="Derby"/>
    <n v="67037"/>
    <x v="52"/>
    <d v="2015-02-24T00:00:00"/>
    <n v="270.79050000000001"/>
    <n v="11"/>
    <n v="392.45"/>
    <n v="89360"/>
    <n v="34.209999999999994"/>
    <x v="1"/>
  </r>
  <r>
    <x v="0"/>
    <s v="Office Supplies"/>
    <s v="Paper"/>
    <s v="Wrap Bag"/>
    <s v="Wirebound Service Call Books, 5 1/2&quot; x 4&quot;"/>
    <n v="0.37"/>
    <s v="United States"/>
    <x v="0"/>
    <x v="12"/>
    <s v="Hollywood"/>
    <n v="33021"/>
    <x v="52"/>
    <d v="2015-02-24T00:00:00"/>
    <n v="-536.24199999999996"/>
    <n v="1"/>
    <n v="10.94"/>
    <n v="86085"/>
    <n v="9.6"/>
    <x v="0"/>
  </r>
  <r>
    <x v="0"/>
    <s v="Furniture"/>
    <s v="Tables"/>
    <s v="Jumbo Box"/>
    <s v="Iceberg OfficeWorks 42&quot; Round Tables"/>
    <n v="0.7"/>
    <s v="United States"/>
    <x v="0"/>
    <x v="12"/>
    <s v="Hollywood"/>
    <n v="33021"/>
    <x v="52"/>
    <d v="2015-02-23T00:00:00"/>
    <n v="-125.86"/>
    <n v="5"/>
    <n v="731.38"/>
    <n v="86085"/>
    <n v="150.94"/>
    <x v="0"/>
  </r>
  <r>
    <x v="3"/>
    <s v="Furniture"/>
    <s v="Office Furnishings"/>
    <s v="Small Pack"/>
    <s v="Eldon Regeneration Recycled Desk Accessories, Smoke"/>
    <n v="0.53"/>
    <s v="United States"/>
    <x v="0"/>
    <x v="16"/>
    <s v="Vestavia Hills"/>
    <n v="35216"/>
    <x v="53"/>
    <d v="2015-02-25T00:00:00"/>
    <n v="9.2520000000000007"/>
    <n v="16"/>
    <n v="29.08"/>
    <n v="87678"/>
    <n v="1.7"/>
    <x v="0"/>
  </r>
  <r>
    <x v="3"/>
    <s v="Technology"/>
    <s v="Office Machines"/>
    <s v="Jumbo Box"/>
    <s v="Hewlett-Packard 2600DN Business Color Inkjet Printer"/>
    <n v="0.39"/>
    <s v="United States"/>
    <x v="0"/>
    <x v="16"/>
    <s v="Vestavia Hills"/>
    <n v="35216"/>
    <x v="53"/>
    <d v="2015-02-24T00:00:00"/>
    <n v="-1197.0419999999999"/>
    <n v="21"/>
    <n v="2569.5700000000002"/>
    <n v="87678"/>
    <n v="119.97999999999999"/>
    <x v="0"/>
  </r>
  <r>
    <x v="3"/>
    <s v="Furniture"/>
    <s v="Office Furnishings"/>
    <s v="Small Box"/>
    <s v="9-3/4 Diameter Round Wall Clock"/>
    <n v="0.43"/>
    <s v="United States"/>
    <x v="1"/>
    <x v="18"/>
    <s v="Paris"/>
    <n v="75460"/>
    <x v="53"/>
    <d v="2015-02-25T00:00:00"/>
    <n v="-36.770000000000003"/>
    <n v="4"/>
    <n v="56.68"/>
    <n v="90871"/>
    <n v="13.78"/>
    <x v="1"/>
  </r>
  <r>
    <x v="3"/>
    <s v="Office Supplies"/>
    <s v="Storage &amp; Organization"/>
    <s v="Small Box"/>
    <s v="Fellowes Bases and Tops For Staxonsteel®/High-Stak® Systems"/>
    <n v="0.61"/>
    <s v="United States"/>
    <x v="1"/>
    <x v="18"/>
    <s v="Paris"/>
    <n v="75460"/>
    <x v="53"/>
    <d v="2015-02-24T00:00:00"/>
    <n v="87.03"/>
    <n v="8"/>
    <n v="273.33999999999997"/>
    <n v="90871"/>
    <n v="33.25"/>
    <x v="1"/>
  </r>
  <r>
    <x v="3"/>
    <s v="Office Supplies"/>
    <s v="Storage &amp; Organization"/>
    <s v="Jumbo Drum"/>
    <s v="Tennsco Lockers, Gray"/>
    <n v="0.78"/>
    <s v="United States"/>
    <x v="0"/>
    <x v="32"/>
    <s v="Covington"/>
    <n v="41011"/>
    <x v="53"/>
    <d v="2015-02-23T00:00:00"/>
    <n v="-282.08179999999999"/>
    <n v="5"/>
    <n v="123"/>
    <n v="87356"/>
    <n v="20.97"/>
    <x v="0"/>
  </r>
  <r>
    <x v="1"/>
    <s v="Furniture"/>
    <s v="Tables"/>
    <s v="Large Box"/>
    <s v="Hon 2111 Invitation™ Series Corner Table"/>
    <n v="0.79"/>
    <s v="United States"/>
    <x v="1"/>
    <x v="25"/>
    <s v="Livonia"/>
    <n v="48154"/>
    <x v="53"/>
    <d v="2015-02-25T00:00:00"/>
    <n v="-165.59492040000001"/>
    <n v="11"/>
    <n v="2125.12"/>
    <n v="90011"/>
    <n v="209.27"/>
    <x v="1"/>
  </r>
  <r>
    <x v="1"/>
    <s v="Office Supplies"/>
    <s v="Paper"/>
    <s v="Small Box"/>
    <s v="Staples Copy Paper (20Lb. and 84 Bright)"/>
    <n v="0.38"/>
    <s v="United States"/>
    <x v="1"/>
    <x v="25"/>
    <s v="Madison Heights"/>
    <n v="48071"/>
    <x v="53"/>
    <d v="2015-02-24T00:00:00"/>
    <n v="-21.684000000000001"/>
    <n v="9"/>
    <n v="45.05"/>
    <n v="90011"/>
    <n v="4.91"/>
    <x v="1"/>
  </r>
  <r>
    <x v="3"/>
    <s v="Furniture"/>
    <s v="Tables"/>
    <s v="Jumbo Box"/>
    <s v="BPI Conference Tables"/>
    <n v="0.71"/>
    <s v="United States"/>
    <x v="0"/>
    <x v="34"/>
    <s v="Maryville"/>
    <n v="37804"/>
    <x v="53"/>
    <d v="2015-02-23T00:00:00"/>
    <n v="-101.19199999999999"/>
    <n v="5"/>
    <n v="798.69"/>
    <n v="89139"/>
    <n v="146.03"/>
    <x v="0"/>
  </r>
  <r>
    <x v="3"/>
    <s v="Technology"/>
    <s v="Telephones and Communication"/>
    <s v="Small Box"/>
    <s v="252"/>
    <n v="0.55000000000000004"/>
    <s v="United States"/>
    <x v="0"/>
    <x v="34"/>
    <s v="Maryville"/>
    <n v="37804"/>
    <x v="53"/>
    <d v="2015-02-24T00:00:00"/>
    <n v="-3.3319999999999999"/>
    <n v="14"/>
    <n v="792.11"/>
    <n v="89139"/>
    <n v="65.929999999999993"/>
    <x v="0"/>
  </r>
  <r>
    <x v="3"/>
    <s v="Office Supplies"/>
    <s v="Appliances"/>
    <s v="Small Box"/>
    <s v="Belkin Premiere Surge Master II 8-outlet surge protector"/>
    <n v="0.56000000000000005"/>
    <s v="United States"/>
    <x v="3"/>
    <x v="11"/>
    <s v="Woodmere"/>
    <n v="11598"/>
    <x v="54"/>
    <d v="2015-02-26T00:00:00"/>
    <n v="100.1328"/>
    <n v="3"/>
    <n v="145.12"/>
    <n v="91041"/>
    <n v="48.55"/>
    <x v="3"/>
  </r>
  <r>
    <x v="2"/>
    <s v="Furniture"/>
    <s v="Chairs &amp; Chairmats"/>
    <s v="Jumbo Drum"/>
    <s v="Global Leather and Oak Executive Chair, Black"/>
    <n v="0.56000000000000005"/>
    <s v="United States"/>
    <x v="1"/>
    <x v="30"/>
    <s v="Appleton"/>
    <n v="54915"/>
    <x v="54"/>
    <d v="2015-02-25T00:00:00"/>
    <n v="2653.2914999999998"/>
    <n v="12"/>
    <n v="3845.35"/>
    <n v="91261"/>
    <n v="300.98"/>
    <x v="1"/>
  </r>
  <r>
    <x v="2"/>
    <s v="Office Supplies"/>
    <s v="Pens &amp; Art Supplies"/>
    <s v="Wrap Bag"/>
    <s v="Newell 343"/>
    <n v="0.57999999999999996"/>
    <s v="United States"/>
    <x v="1"/>
    <x v="30"/>
    <s v="Appleton"/>
    <n v="54915"/>
    <x v="54"/>
    <d v="2015-02-26T00:00:00"/>
    <n v="-1.84"/>
    <n v="1"/>
    <n v="3.77"/>
    <n v="91261"/>
    <n v="2.85"/>
    <x v="1"/>
  </r>
  <r>
    <x v="2"/>
    <s v="Technology"/>
    <s v="Telephones and Communication"/>
    <s v="Small Box"/>
    <s v="T28 WORLD"/>
    <n v="0.6"/>
    <s v="United States"/>
    <x v="0"/>
    <x v="1"/>
    <s v="Pine Bluff"/>
    <n v="71603"/>
    <x v="54"/>
    <d v="2015-02-25T00:00:00"/>
    <n v="114.88200000000001"/>
    <n v="5"/>
    <n v="882.93"/>
    <n v="85896"/>
    <n v="195.99"/>
    <x v="0"/>
  </r>
  <r>
    <x v="1"/>
    <s v="Office Supplies"/>
    <s v="Appliances"/>
    <s v="Small Box"/>
    <s v="Eureka Disposable Bags for Sanitaire® Vibra Groomer I® Upright Vac"/>
    <n v="0.6"/>
    <s v="United States"/>
    <x v="1"/>
    <x v="18"/>
    <s v="Eagle Pass"/>
    <n v="78852"/>
    <x v="54"/>
    <d v="2015-02-26T00:00:00"/>
    <n v="-93.735200000000006"/>
    <n v="16"/>
    <n v="66.81"/>
    <n v="87221"/>
    <n v="4.04"/>
    <x v="1"/>
  </r>
  <r>
    <x v="2"/>
    <s v="Furniture"/>
    <s v="Tables"/>
    <s v="Jumbo Box"/>
    <s v="Bevis 36 x 72 Conference Tables"/>
    <n v="0.63"/>
    <s v="United States"/>
    <x v="2"/>
    <x v="8"/>
    <s v="Redwood City"/>
    <n v="94061"/>
    <x v="54"/>
    <d v="2015-02-24T00:00:00"/>
    <n v="-44.163600000000002"/>
    <n v="1"/>
    <n v="120.12"/>
    <n v="89402"/>
    <n v="124.44"/>
    <x v="2"/>
  </r>
  <r>
    <x v="3"/>
    <s v="Office Supplies"/>
    <s v="Paper"/>
    <s v="Wrap Bag"/>
    <s v="Rediform Wirebound &quot;Phone Memo&quot; Message Book, 11 x 5-3/4"/>
    <n v="0.36"/>
    <s v="United States"/>
    <x v="1"/>
    <x v="10"/>
    <s v="Hanover Park"/>
    <n v="60103"/>
    <x v="54"/>
    <d v="2015-02-26T00:00:00"/>
    <n v="-15.090400000000001"/>
    <n v="12"/>
    <n v="96.86"/>
    <n v="86373"/>
    <n v="7.6099999999999994"/>
    <x v="1"/>
  </r>
  <r>
    <x v="1"/>
    <s v="Office Supplies"/>
    <s v="Binders and Binder Accessories"/>
    <s v="Small Box"/>
    <s v="Ibico Laser Imprintable Binding System Covers"/>
    <n v="0.39"/>
    <s v="United States"/>
    <x v="3"/>
    <x v="31"/>
    <s v="Washington"/>
    <n v="20016"/>
    <x v="55"/>
    <d v="2015-02-27T00:00:00"/>
    <n v="592.52650000000006"/>
    <n v="85"/>
    <n v="4556.63"/>
    <n v="29350"/>
    <n v="52.35"/>
    <x v="3"/>
  </r>
  <r>
    <x v="1"/>
    <s v="Office Supplies"/>
    <s v="Pens &amp; Art Supplies"/>
    <s v="Wrap Bag"/>
    <s v="Dixon Ticonderoga Core-Lock Colored Pencils, 48-Color Set"/>
    <n v="0.41"/>
    <s v="United States"/>
    <x v="3"/>
    <x v="31"/>
    <s v="Washington"/>
    <n v="20016"/>
    <x v="55"/>
    <d v="2015-02-26T00:00:00"/>
    <n v="232.8"/>
    <n v="83"/>
    <n v="2948.61"/>
    <n v="29350"/>
    <n v="36.5"/>
    <x v="3"/>
  </r>
  <r>
    <x v="1"/>
    <s v="Office Supplies"/>
    <s v="Storage &amp; Organization"/>
    <s v="Small Box"/>
    <s v="Eldon® Gobal File Keepers"/>
    <n v="0.81"/>
    <s v="United States"/>
    <x v="3"/>
    <x v="47"/>
    <s v="Nashua"/>
    <n v="3060"/>
    <x v="55"/>
    <d v="2015-02-28T00:00:00"/>
    <n v="-24.897600000000001"/>
    <n v="5"/>
    <n v="75.17"/>
    <n v="87585"/>
    <n v="15.040000000000001"/>
    <x v="3"/>
  </r>
  <r>
    <x v="1"/>
    <s v="Office Supplies"/>
    <s v="Binders and Binder Accessories"/>
    <s v="Small Box"/>
    <s v="Ibico Laser Imprintable Binding System Covers"/>
    <n v="0.39"/>
    <s v="United States"/>
    <x v="3"/>
    <x v="33"/>
    <s v="Elmwood Park"/>
    <n v="7407"/>
    <x v="55"/>
    <d v="2015-02-27T00:00:00"/>
    <n v="776.77440000000001"/>
    <n v="21"/>
    <n v="1125.76"/>
    <n v="87585"/>
    <n v="52.35"/>
    <x v="3"/>
  </r>
  <r>
    <x v="1"/>
    <s v="Office Supplies"/>
    <s v="Pens &amp; Art Supplies"/>
    <s v="Wrap Bag"/>
    <s v="Dixon Ticonderoga Core-Lock Colored Pencils, 48-Color Set"/>
    <n v="0.41"/>
    <s v="United States"/>
    <x v="3"/>
    <x v="33"/>
    <s v="South Orange"/>
    <n v="7079"/>
    <x v="55"/>
    <d v="2015-02-26T00:00:00"/>
    <n v="344.54399999999998"/>
    <n v="21"/>
    <n v="746.03"/>
    <n v="87585"/>
    <n v="36.5"/>
    <x v="3"/>
  </r>
  <r>
    <x v="3"/>
    <s v="Technology"/>
    <s v="Computer Peripherals"/>
    <s v="Small Pack"/>
    <s v="80 Minute Slim Jewel Case CD-R , 10/Pack - Staples"/>
    <n v="0.52"/>
    <s v="United States"/>
    <x v="0"/>
    <x v="12"/>
    <s v="Fruit Cove"/>
    <n v="32259"/>
    <x v="55"/>
    <d v="2015-02-26T00:00:00"/>
    <n v="-344.82"/>
    <n v="1"/>
    <n v="8.49"/>
    <n v="88266"/>
    <n v="8.27"/>
    <x v="0"/>
  </r>
  <r>
    <x v="3"/>
    <s v="Furniture"/>
    <s v="Office Furnishings"/>
    <s v="Large Box"/>
    <s v="Dana Fluorescent Magnifying Lamp, White, 36&quot;"/>
    <n v="0.55000000000000004"/>
    <s v="United States"/>
    <x v="2"/>
    <x v="8"/>
    <s v="Hacienda Heights"/>
    <n v="91745"/>
    <x v="55"/>
    <d v="2015-02-27T00:00:00"/>
    <n v="98.12"/>
    <n v="6"/>
    <n v="300.63"/>
    <n v="88568"/>
    <n v="50.879999999999995"/>
    <x v="2"/>
  </r>
  <r>
    <x v="3"/>
    <s v="Office Supplies"/>
    <s v="Labels"/>
    <s v="Small Box"/>
    <s v="Avery 494"/>
    <n v="0.39"/>
    <s v="United States"/>
    <x v="3"/>
    <x v="27"/>
    <s v="Sandusky"/>
    <n v="44870"/>
    <x v="55"/>
    <d v="2015-02-27T00:00:00"/>
    <n v="10.798500000000001"/>
    <n v="6"/>
    <n v="15.65"/>
    <n v="86547"/>
    <n v="2.54"/>
    <x v="3"/>
  </r>
  <r>
    <x v="3"/>
    <s v="Furniture"/>
    <s v="Office Furnishings"/>
    <s v="Small Box"/>
    <s v="Deflect-o SuperTray™ Unbreakable Stackable Tray, Letter, Black"/>
    <n v="0.42"/>
    <s v="United States"/>
    <x v="1"/>
    <x v="7"/>
    <s v="Shoreview"/>
    <n v="55126"/>
    <x v="55"/>
    <d v="2015-02-27T00:00:00"/>
    <n v="201.7353"/>
    <n v="10"/>
    <n v="292.37"/>
    <n v="91194"/>
    <n v="29.14"/>
    <x v="1"/>
  </r>
  <r>
    <x v="3"/>
    <s v="Office Supplies"/>
    <s v="Storage &amp; Organization"/>
    <s v="Large Box"/>
    <s v="Carina 42&quot;Hx23 3/4&quot;W Media Storage Unit"/>
    <n v="0.83"/>
    <s v="United States"/>
    <x v="1"/>
    <x v="7"/>
    <s v="Shoreview"/>
    <n v="55126"/>
    <x v="55"/>
    <d v="2015-02-27T00:00:00"/>
    <n v="-684.78"/>
    <n v="8"/>
    <n v="682.79"/>
    <n v="91194"/>
    <n v="80.98"/>
    <x v="1"/>
  </r>
  <r>
    <x v="2"/>
    <s v="Technology"/>
    <s v="Telephones and Communication"/>
    <s v="Wrap Bag"/>
    <s v="Accessory41"/>
    <n v="0.38"/>
    <s v="United States"/>
    <x v="0"/>
    <x v="32"/>
    <s v="Henderson"/>
    <n v="42420"/>
    <x v="56"/>
    <d v="2015-02-27T00:00:00"/>
    <n v="114.3165"/>
    <n v="5"/>
    <n v="151.6"/>
    <n v="86459"/>
    <n v="35.9"/>
    <x v="0"/>
  </r>
  <r>
    <x v="2"/>
    <s v="Office Supplies"/>
    <s v="Paper"/>
    <s v="Small Box"/>
    <s v="Eaton Premium Continuous-Feed Paper, 25% Cotton, Letter Size, White, 1000 Shts/Box"/>
    <n v="0.37"/>
    <s v="United States"/>
    <x v="3"/>
    <x v="22"/>
    <s v="Stamford"/>
    <n v="6901"/>
    <x v="56"/>
    <d v="2015-02-28T00:00:00"/>
    <n v="147.75659999999999"/>
    <n v="4"/>
    <n v="214.14"/>
    <n v="89705"/>
    <n v="55.4"/>
    <x v="3"/>
  </r>
  <r>
    <x v="3"/>
    <s v="Furniture"/>
    <s v="Chairs &amp; Chairmats"/>
    <s v="Jumbo Drum"/>
    <s v="Hon GuestStacker Chair"/>
    <n v="0.59"/>
    <s v="United States"/>
    <x v="0"/>
    <x v="21"/>
    <s v="Norfolk"/>
    <n v="23518"/>
    <x v="56"/>
    <d v="2015-02-27T00:00:00"/>
    <n v="53.114400000000003"/>
    <n v="1"/>
    <n v="255.83"/>
    <n v="88405"/>
    <n v="226.6"/>
    <x v="0"/>
  </r>
  <r>
    <x v="3"/>
    <s v="Office Supplies"/>
    <s v="Storage &amp; Organization"/>
    <s v="Jumbo Drum"/>
    <s v="Tennsco Lockers, Gray"/>
    <n v="0.78"/>
    <s v="United States"/>
    <x v="0"/>
    <x v="21"/>
    <s v="Norfolk"/>
    <n v="23518"/>
    <x v="56"/>
    <d v="2015-02-28T00:00:00"/>
    <n v="8.7420000000000009"/>
    <n v="20"/>
    <n v="421.18"/>
    <n v="88405"/>
    <n v="20.900000000000002"/>
    <x v="0"/>
  </r>
  <r>
    <x v="3"/>
    <s v="Office Supplies"/>
    <s v="Binders and Binder Accessories"/>
    <s v="Small Box"/>
    <s v="Wilson Jones 14 Line Acrylic Coated Pressboard Data Binders"/>
    <n v="0.38"/>
    <s v="United States"/>
    <x v="1"/>
    <x v="39"/>
    <s v="Dickinson"/>
    <n v="58601"/>
    <x v="56"/>
    <d v="2015-02-28T00:00:00"/>
    <n v="5.2954999999999997"/>
    <n v="6"/>
    <n v="34.729999999999997"/>
    <n v="86545"/>
    <n v="5.32"/>
    <x v="1"/>
  </r>
  <r>
    <x v="3"/>
    <s v="Office Supplies"/>
    <s v="Binders and Binder Accessories"/>
    <s v="Small Box"/>
    <s v="Wilson Jones Ledger-Size, Piano-Hinge Binder, 2&quot;, Blue"/>
    <n v="0.37"/>
    <s v="United States"/>
    <x v="1"/>
    <x v="39"/>
    <s v="Dickinson"/>
    <n v="58601"/>
    <x v="56"/>
    <d v="2015-02-27T00:00:00"/>
    <n v="170.79570000000001"/>
    <n v="6"/>
    <n v="247.53"/>
    <n v="86545"/>
    <n v="40.949999999999996"/>
    <x v="1"/>
  </r>
  <r>
    <x v="3"/>
    <s v="Office Supplies"/>
    <s v="Storage &amp; Organization"/>
    <s v="Small Box"/>
    <s v="Deluxe Rollaway Locking File with Drawer"/>
    <n v="0.56999999999999995"/>
    <s v="United States"/>
    <x v="1"/>
    <x v="10"/>
    <s v="Pekin"/>
    <n v="61554"/>
    <x v="56"/>
    <d v="2015-02-27T00:00:00"/>
    <n v="-269.08440000000002"/>
    <n v="1"/>
    <n v="405.57"/>
    <n v="86556"/>
    <n v="415.8"/>
    <x v="1"/>
  </r>
  <r>
    <x v="1"/>
    <s v="Office Supplies"/>
    <s v="Paper"/>
    <s v="Wrap Bag"/>
    <s v="Telephone Message Books with Fax/Mobile Section, 4 1/4&quot; x 6&quot;"/>
    <n v="0.39"/>
    <s v="United States"/>
    <x v="2"/>
    <x v="8"/>
    <s v="Laguna Hills"/>
    <n v="92653"/>
    <x v="56"/>
    <d v="2015-02-27T00:00:00"/>
    <n v="-8.2799999999999994"/>
    <n v="2"/>
    <n v="6.97"/>
    <n v="90678"/>
    <n v="3.5"/>
    <x v="2"/>
  </r>
  <r>
    <x v="3"/>
    <s v="Office Supplies"/>
    <s v="Paper"/>
    <s v="Small Box"/>
    <s v="Xerox 1985"/>
    <n v="0.37"/>
    <s v="United States"/>
    <x v="1"/>
    <x v="2"/>
    <s v="East Chicago"/>
    <n v="46312"/>
    <x v="56"/>
    <d v="2015-03-02T00:00:00"/>
    <n v="-11.1332"/>
    <n v="12"/>
    <n v="86.79"/>
    <n v="90675"/>
    <n v="6.44"/>
    <x v="1"/>
  </r>
  <r>
    <x v="2"/>
    <s v="Office Supplies"/>
    <s v="Paper"/>
    <s v="Wrap Bag"/>
    <s v="Adams Phone Message Book, 200 Message Capacity, 8 1/16” x 11”"/>
    <n v="0.39"/>
    <s v="United States"/>
    <x v="3"/>
    <x v="22"/>
    <s v="Newington"/>
    <n v="6111"/>
    <x v="56"/>
    <d v="2015-02-27T00:00:00"/>
    <n v="18.420000000000002"/>
    <n v="5"/>
    <n v="31.46"/>
    <n v="91432"/>
    <n v="6.78"/>
    <x v="3"/>
  </r>
  <r>
    <x v="2"/>
    <s v="Technology"/>
    <s v="Telephones and Communication"/>
    <s v="Small Box"/>
    <s v="T28 WORLD"/>
    <n v="0.6"/>
    <s v="United States"/>
    <x v="3"/>
    <x v="29"/>
    <s v="Auburn"/>
    <n v="4210"/>
    <x v="56"/>
    <d v="2015-02-28T00:00:00"/>
    <n v="349.47"/>
    <n v="6"/>
    <n v="948.97"/>
    <n v="91432"/>
    <n v="195.93"/>
    <x v="3"/>
  </r>
  <r>
    <x v="1"/>
    <s v="Technology"/>
    <s v="Computer Peripherals"/>
    <s v="Small Pack"/>
    <s v="80 Minute Slim Jewel Case CD-R , 10/Pack - Staples"/>
    <n v="0.52"/>
    <s v="United States"/>
    <x v="2"/>
    <x v="4"/>
    <s v="Kirkland"/>
    <n v="98034"/>
    <x v="56"/>
    <d v="2015-02-28T00:00:00"/>
    <n v="11.95"/>
    <n v="6"/>
    <n v="50.28"/>
    <n v="88447"/>
    <n v="8.26"/>
    <x v="2"/>
  </r>
  <r>
    <x v="1"/>
    <s v="Technology"/>
    <s v="Copiers and Fax"/>
    <s v="Large Box"/>
    <s v="Sharp AL-1530CS Digital Copier"/>
    <n v="0.36"/>
    <s v="United States"/>
    <x v="2"/>
    <x v="4"/>
    <s v="Kirkland"/>
    <n v="98034"/>
    <x v="56"/>
    <d v="2015-02-27T00:00:00"/>
    <n v="1773.6105"/>
    <n v="5"/>
    <n v="2570.4499999999998"/>
    <n v="88447"/>
    <n v="499.96000000000004"/>
    <x v="2"/>
  </r>
  <r>
    <x v="2"/>
    <s v="Technology"/>
    <s v="Office Machines"/>
    <s v="Medium Box"/>
    <s v="TI 30X Scientific Calculator"/>
    <n v="0.36"/>
    <s v="United States"/>
    <x v="0"/>
    <x v="1"/>
    <s v="Little Rock"/>
    <n v="72209"/>
    <x v="57"/>
    <d v="2015-02-28T00:00:00"/>
    <n v="-216.02979999999999"/>
    <n v="7"/>
    <n v="83.72"/>
    <n v="85893"/>
    <n v="11.96"/>
    <x v="0"/>
  </r>
  <r>
    <x v="0"/>
    <s v="Office Supplies"/>
    <s v="Paper"/>
    <s v="Small Box"/>
    <s v="Xerox 1893"/>
    <n v="0.36"/>
    <s v="United States"/>
    <x v="1"/>
    <x v="10"/>
    <s v="Buffalo Grove"/>
    <n v="60089"/>
    <x v="57"/>
    <d v="2015-02-28T00:00:00"/>
    <n v="551.09280000000001"/>
    <n v="23"/>
    <n v="950.43"/>
    <n v="90044"/>
    <n v="40.97"/>
    <x v="1"/>
  </r>
  <r>
    <x v="2"/>
    <s v="Office Supplies"/>
    <s v="Paper"/>
    <s v="Small Box"/>
    <s v="Xerox 1923"/>
    <n v="0.37"/>
    <s v="United States"/>
    <x v="2"/>
    <x v="8"/>
    <s v="Los Angeles"/>
    <n v="90004"/>
    <x v="57"/>
    <d v="2015-02-28T00:00:00"/>
    <n v="-76.94"/>
    <n v="90"/>
    <n v="617.4"/>
    <n v="47813"/>
    <n v="6.68"/>
    <x v="2"/>
  </r>
  <r>
    <x v="2"/>
    <s v="Office Supplies"/>
    <s v="Paper"/>
    <s v="Small Box"/>
    <s v="Xerox 1923"/>
    <n v="0.37"/>
    <s v="United States"/>
    <x v="3"/>
    <x v="35"/>
    <s v="Boston"/>
    <n v="2109"/>
    <x v="57"/>
    <d v="2015-02-28T00:00:00"/>
    <n v="-40.008800000000001"/>
    <n v="23"/>
    <n v="157.78"/>
    <n v="89389"/>
    <n v="6.68"/>
    <x v="3"/>
  </r>
  <r>
    <x v="3"/>
    <s v="Furniture"/>
    <s v="Bookcases"/>
    <s v="Jumbo Box"/>
    <s v="O'Sullivan Elevations Bookcase, Cherry Finish"/>
    <n v="0.69"/>
    <s v="United States"/>
    <x v="0"/>
    <x v="32"/>
    <s v="Georgetown"/>
    <n v="40324"/>
    <x v="57"/>
    <d v="2015-03-06T00:00:00"/>
    <n v="14.76"/>
    <n v="3"/>
    <n v="411.64"/>
    <n v="91201"/>
    <n v="130.91999999999999"/>
    <x v="0"/>
  </r>
  <r>
    <x v="1"/>
    <s v="Technology"/>
    <s v="Computer Peripherals"/>
    <s v="Small Pack"/>
    <s v="Hewlett-Packard 4.7GB DVD+R Discs"/>
    <n v="0.49"/>
    <s v="United States"/>
    <x v="2"/>
    <x v="8"/>
    <s v="Torrance"/>
    <n v="90503"/>
    <x v="57"/>
    <d v="2015-02-28T00:00:00"/>
    <n v="43.275199999999998"/>
    <n v="14"/>
    <n v="118.57"/>
    <n v="90178"/>
    <n v="8.4600000000000009"/>
    <x v="2"/>
  </r>
  <r>
    <x v="1"/>
    <s v="Technology"/>
    <s v="Office Machines"/>
    <s v="Small Box"/>
    <s v="AT&amp;T Black Trimline Phone, Model 210"/>
    <n v="0.49"/>
    <s v="United States"/>
    <x v="2"/>
    <x v="8"/>
    <s v="Torrance"/>
    <n v="90503"/>
    <x v="57"/>
    <d v="2015-02-27T00:00:00"/>
    <n v="-36.214619999999996"/>
    <n v="5"/>
    <n v="79.47"/>
    <n v="90178"/>
    <n v="15.89"/>
    <x v="2"/>
  </r>
  <r>
    <x v="1"/>
    <s v="Technology"/>
    <s v="Telephones and Communication"/>
    <s v="Small Box"/>
    <s v="600 Series Flip"/>
    <n v="0.56999999999999995"/>
    <s v="United States"/>
    <x v="2"/>
    <x v="8"/>
    <s v="Torrance"/>
    <n v="90503"/>
    <x v="57"/>
    <d v="2015-03-03T00:00:00"/>
    <n v="7.0329600000000001"/>
    <n v="8"/>
    <n v="627.28"/>
    <n v="90178"/>
    <n v="95.899999999999991"/>
    <x v="2"/>
  </r>
  <r>
    <x v="3"/>
    <s v="Office Supplies"/>
    <s v="Binders and Binder Accessories"/>
    <s v="Small Box"/>
    <s v="Economy Binders"/>
    <n v="0.36"/>
    <s v="United States"/>
    <x v="1"/>
    <x v="25"/>
    <s v="Sault Sainte Marie"/>
    <n v="49783"/>
    <x v="57"/>
    <d v="2015-02-28T00:00:00"/>
    <n v="-3.71956"/>
    <n v="7"/>
    <n v="14.77"/>
    <n v="88136"/>
    <n v="2.04"/>
    <x v="1"/>
  </r>
  <r>
    <x v="3"/>
    <s v="Technology"/>
    <s v="Computer Peripherals"/>
    <s v="Small Box"/>
    <s v="Nu-Form 106-Key Ergonomic Keyboard w/ Touchpad"/>
    <n v="0.62"/>
    <s v="United States"/>
    <x v="1"/>
    <x v="25"/>
    <s v="Sault Sainte Marie"/>
    <n v="49783"/>
    <x v="57"/>
    <d v="2015-02-28T00:00:00"/>
    <n v="101.97199999999999"/>
    <n v="8"/>
    <n v="438.33"/>
    <n v="88136"/>
    <n v="53.959999999999994"/>
    <x v="1"/>
  </r>
  <r>
    <x v="3"/>
    <s v="Office Supplies"/>
    <s v="Paper"/>
    <s v="Small Box"/>
    <s v="Xerox 1989"/>
    <n v="0.38"/>
    <s v="United States"/>
    <x v="1"/>
    <x v="25"/>
    <s v="Sault Sainte Marie"/>
    <n v="49783"/>
    <x v="57"/>
    <d v="2015-02-27T00:00:00"/>
    <n v="-16.634799999999998"/>
    <n v="7"/>
    <n v="38.11"/>
    <n v="88136"/>
    <n v="4.9300000000000006"/>
    <x v="1"/>
  </r>
  <r>
    <x v="3"/>
    <s v="Furniture"/>
    <s v="Chairs &amp; Chairmats"/>
    <s v="Jumbo Drum"/>
    <s v="Global Commerce™ Series High-Back Swivel/Tilt Chairs"/>
    <n v="0.6"/>
    <s v="United States"/>
    <x v="2"/>
    <x v="8"/>
    <s v="Riverside"/>
    <n v="92503"/>
    <x v="58"/>
    <d v="2015-03-05T00:00:00"/>
    <n v="-116.584"/>
    <n v="2"/>
    <n v="619.38"/>
    <n v="87259"/>
    <n v="284.95000000000005"/>
    <x v="2"/>
  </r>
  <r>
    <x v="3"/>
    <s v="Furniture"/>
    <s v="Office Furnishings"/>
    <s v="Large Box"/>
    <s v="Tensor &quot;Hersey Kiss&quot; Styled Floor Lamp"/>
    <n v="0.73"/>
    <s v="United States"/>
    <x v="2"/>
    <x v="8"/>
    <s v="Riverside"/>
    <n v="92503"/>
    <x v="58"/>
    <d v="2015-02-28T00:00:00"/>
    <n v="12.896100000000001"/>
    <n v="1"/>
    <n v="18.690000000000001"/>
    <n v="87259"/>
    <n v="12.99"/>
    <x v="2"/>
  </r>
  <r>
    <x v="1"/>
    <s v="Furniture"/>
    <s v="Office Furnishings"/>
    <s v="Wrap Bag"/>
    <s v="Coloredge Poster Frame"/>
    <n v="0.46"/>
    <s v="United States"/>
    <x v="0"/>
    <x v="12"/>
    <s v="Winter Garden"/>
    <n v="34787"/>
    <x v="58"/>
    <d v="2015-03-01T00:00:00"/>
    <n v="-324.73"/>
    <n v="4"/>
    <n v="55.08"/>
    <n v="91036"/>
    <n v="14.11"/>
    <x v="0"/>
  </r>
  <r>
    <x v="3"/>
    <s v="Furniture"/>
    <s v="Office Furnishings"/>
    <s v="Small Pack"/>
    <s v="Executive Impressions 13&quot; Clairmont Wall Clock"/>
    <n v="0.44"/>
    <s v="United States"/>
    <x v="2"/>
    <x v="8"/>
    <s v="Los Angeles"/>
    <n v="90061"/>
    <x v="58"/>
    <d v="2015-02-28T00:00:00"/>
    <n v="-25.38"/>
    <n v="4"/>
    <n v="84.6"/>
    <n v="14756"/>
    <n v="19.170000000000002"/>
    <x v="2"/>
  </r>
  <r>
    <x v="1"/>
    <s v="Office Supplies"/>
    <s v="Labels"/>
    <s v="Small Box"/>
    <s v="Avery 498"/>
    <n v="0.38"/>
    <s v="United States"/>
    <x v="3"/>
    <x v="11"/>
    <s v="Shirley"/>
    <n v="11967"/>
    <x v="58"/>
    <d v="2015-02-28T00:00:00"/>
    <n v="9.6117000000000008"/>
    <n v="5"/>
    <n v="13.93"/>
    <n v="89316"/>
    <n v="2.83"/>
    <x v="3"/>
  </r>
  <r>
    <x v="3"/>
    <s v="Office Supplies"/>
    <s v="Binders and Binder Accessories"/>
    <s v="Small Box"/>
    <s v="GBC VeloBinder Electric Binding Machine"/>
    <n v="0.35"/>
    <s v="United States"/>
    <x v="2"/>
    <x v="8"/>
    <s v="Camarillo"/>
    <n v="93010"/>
    <x v="58"/>
    <d v="2015-03-09T00:00:00"/>
    <n v="379.3965"/>
    <n v="5"/>
    <n v="549.85"/>
    <n v="88587"/>
    <n v="120.88000000000001"/>
    <x v="2"/>
  </r>
  <r>
    <x v="3"/>
    <s v="Technology"/>
    <s v="Computer Peripherals"/>
    <s v="Small Pack"/>
    <s v="Imation 3.5 IBM Formatted Diskettes, 10/Box"/>
    <n v="0.74"/>
    <s v="United States"/>
    <x v="2"/>
    <x v="8"/>
    <s v="Camarillo"/>
    <n v="93010"/>
    <x v="58"/>
    <d v="2015-03-04T00:00:00"/>
    <n v="-41.83"/>
    <n v="6"/>
    <n v="48.99"/>
    <n v="88587"/>
    <n v="8.24"/>
    <x v="2"/>
  </r>
  <r>
    <x v="3"/>
    <s v="Technology"/>
    <s v="Telephones and Communication"/>
    <s v="Small Box"/>
    <s v="V3682"/>
    <n v="0.59"/>
    <s v="United States"/>
    <x v="2"/>
    <x v="8"/>
    <s v="Camarillo"/>
    <n v="93010"/>
    <x v="58"/>
    <d v="2015-02-28T00:00:00"/>
    <n v="372.40199999999999"/>
    <n v="7"/>
    <n v="681.42"/>
    <n v="88587"/>
    <n v="125.89"/>
    <x v="2"/>
  </r>
  <r>
    <x v="2"/>
    <s v="Office Supplies"/>
    <s v="Paper"/>
    <s v="Small Box"/>
    <s v="Xerox 20"/>
    <n v="0.37"/>
    <s v="United States"/>
    <x v="1"/>
    <x v="30"/>
    <s v="Manitowoc"/>
    <n v="54220"/>
    <x v="58"/>
    <d v="2015-02-28T00:00:00"/>
    <n v="-46.5244"/>
    <n v="18"/>
    <n v="127.83"/>
    <n v="91166"/>
    <n v="6.4700000000000006"/>
    <x v="1"/>
  </r>
  <r>
    <x v="3"/>
    <s v="Technology"/>
    <s v="Telephones and Communication"/>
    <s v="Medium Box"/>
    <s v="1726 Digital Answering Machine"/>
    <n v="0.57999999999999996"/>
    <s v="United States"/>
    <x v="1"/>
    <x v="38"/>
    <s v="Hays"/>
    <n v="67601"/>
    <x v="58"/>
    <d v="2015-02-28T00:00:00"/>
    <n v="4.9017600000000003"/>
    <n v="11"/>
    <n v="199.43"/>
    <n v="88280"/>
    <n v="20.939999999999998"/>
    <x v="1"/>
  </r>
  <r>
    <x v="1"/>
    <s v="Office Supplies"/>
    <s v="Binders and Binder Accessories"/>
    <s v="Small Box"/>
    <s v="C-Line Peel &amp; Stick Add-On Filing Pockets, 8-3/4 x 5-1/8, 10/Pack"/>
    <n v="0.38"/>
    <s v="United States"/>
    <x v="3"/>
    <x v="36"/>
    <s v="Hagerstown"/>
    <n v="21740"/>
    <x v="58"/>
    <d v="2015-03-02T00:00:00"/>
    <n v="-27.1492"/>
    <n v="15"/>
    <n v="99.75"/>
    <n v="86592"/>
    <n v="6.37"/>
    <x v="3"/>
  </r>
  <r>
    <x v="2"/>
    <s v="Office Supplies"/>
    <s v="Scissors, Rulers and Trimmers"/>
    <s v="Small Pack"/>
    <s v="Fiskars 8&quot; Scissors, 2/Pack"/>
    <n v="0.56000000000000005"/>
    <s v="United States"/>
    <x v="2"/>
    <x v="8"/>
    <s v="Twentynine Palms"/>
    <n v="92277"/>
    <x v="58"/>
    <d v="2015-02-28T00:00:00"/>
    <n v="47.73"/>
    <n v="7"/>
    <n v="119.6"/>
    <n v="88546"/>
    <n v="17.2"/>
    <x v="2"/>
  </r>
  <r>
    <x v="3"/>
    <s v="Technology"/>
    <s v="Computer Peripherals"/>
    <s v="Small Pack"/>
    <s v="Hewlett-Packard 4.7GB DVD+R Discs"/>
    <n v="0.49"/>
    <s v="United States"/>
    <x v="2"/>
    <x v="26"/>
    <s v="Pahrump"/>
    <n v="89041"/>
    <x v="58"/>
    <d v="2015-03-02T00:00:00"/>
    <n v="71.735600000000005"/>
    <n v="14"/>
    <n v="122.25"/>
    <n v="89344"/>
    <n v="8.5"/>
    <x v="2"/>
  </r>
  <r>
    <x v="3"/>
    <s v="Office Supplies"/>
    <s v="Storage &amp; Organization"/>
    <s v="Small Box"/>
    <s v="Fellowes Stor/Drawer® Steel Plus™ Storage Drawers"/>
    <n v="0.79"/>
    <s v="United States"/>
    <x v="2"/>
    <x v="26"/>
    <s v="Pahrump"/>
    <n v="89041"/>
    <x v="58"/>
    <d v="2015-03-02T00:00:00"/>
    <n v="-79.320800000000006"/>
    <n v="2"/>
    <n v="206.09"/>
    <n v="89344"/>
    <n v="95.4"/>
    <x v="2"/>
  </r>
  <r>
    <x v="3"/>
    <s v="Furniture"/>
    <s v="Office Furnishings"/>
    <s v="Small Box"/>
    <s v="Eldon Expressions™ Desk Accessory, Wood Pencil Holder, Oak"/>
    <n v="0.55000000000000004"/>
    <s v="United States"/>
    <x v="1"/>
    <x v="25"/>
    <s v="Bay City"/>
    <n v="48708"/>
    <x v="58"/>
    <d v="2015-02-28T00:00:00"/>
    <n v="-14.6432"/>
    <n v="15"/>
    <n v="151.34"/>
    <n v="91363"/>
    <n v="9.6"/>
    <x v="1"/>
  </r>
  <r>
    <x v="2"/>
    <s v="Technology"/>
    <s v="Computer Peripherals"/>
    <s v="Small Box"/>
    <s v="Fellowes EZ Multi-Media Keyboard"/>
    <n v="0.76"/>
    <s v="United States"/>
    <x v="3"/>
    <x v="27"/>
    <s v="Garfield Heights"/>
    <n v="44125"/>
    <x v="58"/>
    <d v="2015-03-03T00:00:00"/>
    <n v="-32.666400000000003"/>
    <n v="16"/>
    <n v="581.08000000000004"/>
    <n v="88157"/>
    <n v="34.93"/>
    <x v="3"/>
  </r>
  <r>
    <x v="2"/>
    <s v="Office Supplies"/>
    <s v="Scissors, Rulers and Trimmers"/>
    <s v="Wrap Bag"/>
    <s v="Serrated Blade or Curved Handle Hand Letter Openers"/>
    <n v="0.84"/>
    <s v="United States"/>
    <x v="3"/>
    <x v="27"/>
    <s v="Garfield Heights"/>
    <n v="44125"/>
    <x v="58"/>
    <d v="2015-03-02T00:00:00"/>
    <n v="-13.135199999999999"/>
    <n v="8"/>
    <n v="27.53"/>
    <n v="88157"/>
    <n v="3.14"/>
    <x v="3"/>
  </r>
  <r>
    <x v="0"/>
    <s v="Office Supplies"/>
    <s v="Pens &amp; Art Supplies"/>
    <s v="Wrap Bag"/>
    <s v="Newell 309"/>
    <n v="0.55000000000000004"/>
    <s v="United States"/>
    <x v="2"/>
    <x v="8"/>
    <s v="El Dorado Hills"/>
    <n v="95630"/>
    <x v="58"/>
    <d v="2015-02-28T00:00:00"/>
    <n v="69.767200000000003"/>
    <n v="12"/>
    <n v="135.77000000000001"/>
    <n v="87619"/>
    <n v="11.450000000000001"/>
    <x v="2"/>
  </r>
  <r>
    <x v="2"/>
    <s v="Furniture"/>
    <s v="Office Furnishings"/>
    <s v="Medium Box"/>
    <s v="Eldon ClusterMat Chair Mat with Cordless Antistatic Protection"/>
    <n v="0.74"/>
    <s v="United States"/>
    <x v="3"/>
    <x v="29"/>
    <s v="Auburn"/>
    <n v="4210"/>
    <x v="59"/>
    <d v="2015-03-02T00:00:00"/>
    <n v="-1570.32"/>
    <n v="20"/>
    <n v="1782.44"/>
    <n v="86566"/>
    <n v="90.89"/>
    <x v="3"/>
  </r>
  <r>
    <x v="2"/>
    <s v="Technology"/>
    <s v="Computer Peripherals"/>
    <s v="Small Pack"/>
    <s v="Memorex 4.7GB DVD+RW, 3/Pack"/>
    <n v="0.4"/>
    <s v="United States"/>
    <x v="0"/>
    <x v="1"/>
    <s v="Bryant"/>
    <n v="72022"/>
    <x v="59"/>
    <d v="2015-03-02T00:00:00"/>
    <n v="-17.149999999999999"/>
    <n v="6"/>
    <n v="160.16999999999999"/>
    <n v="88387"/>
    <n v="28.39"/>
    <x v="0"/>
  </r>
  <r>
    <x v="2"/>
    <s v="Furniture"/>
    <s v="Office Furnishings"/>
    <s v="Small Box"/>
    <s v="Eldon® Wave Desk Accessories"/>
    <n v="0.43"/>
    <s v="United States"/>
    <x v="0"/>
    <x v="1"/>
    <s v="Bryant"/>
    <n v="72022"/>
    <x v="59"/>
    <d v="2015-03-03T00:00:00"/>
    <n v="-29.54"/>
    <n v="3"/>
    <n v="7.47"/>
    <n v="88387"/>
    <n v="2.08"/>
    <x v="0"/>
  </r>
  <r>
    <x v="2"/>
    <s v="Technology"/>
    <s v="Telephones and Communication"/>
    <s v="Small Box"/>
    <s v="KF 788"/>
    <n v="0.56000000000000005"/>
    <s v="United States"/>
    <x v="0"/>
    <x v="1"/>
    <s v="Bryant"/>
    <n v="72022"/>
    <x v="59"/>
    <d v="2015-03-02T00:00:00"/>
    <n v="-329.78399999999999"/>
    <n v="10"/>
    <n v="370.81"/>
    <n v="88387"/>
    <n v="45.93"/>
    <x v="0"/>
  </r>
  <r>
    <x v="3"/>
    <s v="Office Supplies"/>
    <s v="Binders and Binder Accessories"/>
    <s v="Small Box"/>
    <s v="Wilson Jones Ledger-Size, Piano-Hinge Binder, 2&quot;, Blue"/>
    <n v="0.37"/>
    <s v="United States"/>
    <x v="1"/>
    <x v="2"/>
    <s v="Hammond"/>
    <n v="46324"/>
    <x v="59"/>
    <d v="2015-03-02T00:00:00"/>
    <n v="54.901499999999999"/>
    <n v="2"/>
    <n v="81.900000000000006"/>
    <n v="90114"/>
    <n v="40.909999999999997"/>
    <x v="1"/>
  </r>
  <r>
    <x v="3"/>
    <s v="Office Supplies"/>
    <s v="Binders and Binder Accessories"/>
    <s v="Small Box"/>
    <s v="Wilson Jones Ledger-Size, Piano-Hinge Binder, 2&quot;, Blue"/>
    <n v="0.37"/>
    <s v="United States"/>
    <x v="2"/>
    <x v="4"/>
    <s v="Seattle"/>
    <n v="98119"/>
    <x v="59"/>
    <d v="2015-03-02T00:00:00"/>
    <n v="54.901499999999999"/>
    <n v="8"/>
    <n v="327.61"/>
    <n v="19042"/>
    <n v="40.909999999999997"/>
    <x v="2"/>
  </r>
  <r>
    <x v="1"/>
    <s v="Office Supplies"/>
    <s v="Paper"/>
    <s v="Wrap Bag"/>
    <s v="Memo Book, 100 Message Capacity, 5 3/8” x 11”"/>
    <n v="0.35"/>
    <s v="United States"/>
    <x v="1"/>
    <x v="10"/>
    <s v="Lansing"/>
    <n v="60438"/>
    <x v="59"/>
    <d v="2015-03-03T00:00:00"/>
    <n v="65.41"/>
    <n v="15"/>
    <n v="98.17"/>
    <n v="89394"/>
    <n v="6.6400000000000006"/>
    <x v="1"/>
  </r>
  <r>
    <x v="3"/>
    <s v="Office Supplies"/>
    <s v="Paper"/>
    <s v="Small Box"/>
    <s v="Staples 1 Part Blank Computer Paper"/>
    <n v="0.36"/>
    <s v="United States"/>
    <x v="1"/>
    <x v="18"/>
    <s v="Mansfield"/>
    <n v="76063"/>
    <x v="59"/>
    <d v="2015-03-02T00:00:00"/>
    <n v="-155.21"/>
    <n v="9"/>
    <n v="105.75"/>
    <n v="88093"/>
    <n v="11.32"/>
    <x v="1"/>
  </r>
  <r>
    <x v="1"/>
    <s v="Furniture"/>
    <s v="Office Furnishings"/>
    <s v="Small Box"/>
    <s v="12-1/2 Diameter Round Wall Clock"/>
    <n v="0.49"/>
    <s v="United States"/>
    <x v="0"/>
    <x v="12"/>
    <s v="Dunedin"/>
    <n v="34698"/>
    <x v="59"/>
    <d v="2015-03-03T00:00:00"/>
    <n v="514.17719999999997"/>
    <n v="5"/>
    <n v="103.37"/>
    <n v="89776"/>
    <n v="19.920000000000002"/>
    <x v="0"/>
  </r>
  <r>
    <x v="1"/>
    <s v="Furniture"/>
    <s v="Office Furnishings"/>
    <s v="Small Box"/>
    <s v="Regeneration Desk Collection"/>
    <n v="0.41"/>
    <s v="United States"/>
    <x v="0"/>
    <x v="12"/>
    <s v="Dunedin"/>
    <n v="34698"/>
    <x v="59"/>
    <d v="2015-03-02T00:00:00"/>
    <n v="235.65600000000001"/>
    <n v="23"/>
    <n v="40.22"/>
    <n v="89776"/>
    <n v="1.68"/>
    <x v="0"/>
  </r>
  <r>
    <x v="2"/>
    <s v="Furniture"/>
    <s v="Office Furnishings"/>
    <s v="Small Pack"/>
    <s v="Executive Impressions 14&quot; Contract Wall Clock"/>
    <n v="0.52"/>
    <s v="United States"/>
    <x v="0"/>
    <x v="1"/>
    <s v="North Little Rock"/>
    <n v="72113"/>
    <x v="59"/>
    <d v="2015-03-03T00:00:00"/>
    <n v="-29.61"/>
    <n v="10"/>
    <n v="210.33"/>
    <n v="85897"/>
    <n v="22.150000000000002"/>
    <x v="0"/>
  </r>
  <r>
    <x v="2"/>
    <s v="Technology"/>
    <s v="Office Machines"/>
    <s v="Jumbo Drum"/>
    <s v="Lexmark Z54se Color Inkjet Printer"/>
    <n v="0.36"/>
    <s v="United States"/>
    <x v="1"/>
    <x v="30"/>
    <s v="Muskego"/>
    <n v="53150"/>
    <x v="59"/>
    <d v="2015-03-03T00:00:00"/>
    <n v="35.29"/>
    <n v="3"/>
    <n v="260"/>
    <n v="90301"/>
    <n v="90.88"/>
    <x v="1"/>
  </r>
  <r>
    <x v="3"/>
    <s v="Technology"/>
    <s v="Copiers and Fax"/>
    <s v="Large Box"/>
    <s v="Canon imageCLASS 2200 Advanced Copier"/>
    <n v="0.37"/>
    <s v="United States"/>
    <x v="0"/>
    <x v="16"/>
    <s v="Hoover"/>
    <n v="35244"/>
    <x v="59"/>
    <d v="2015-03-04T00:00:00"/>
    <n v="-68.432000000000002"/>
    <n v="1"/>
    <n v="3550.28"/>
    <n v="89219"/>
    <n v="3499.93"/>
    <x v="0"/>
  </r>
  <r>
    <x v="2"/>
    <s v="Office Supplies"/>
    <s v="Paper"/>
    <s v="Small Box"/>
    <s v="Xerox 1978"/>
    <n v="0.36"/>
    <s v="United States"/>
    <x v="3"/>
    <x v="33"/>
    <s v="Linden"/>
    <n v="7036"/>
    <x v="59"/>
    <d v="2015-03-03T00:00:00"/>
    <n v="-7.96"/>
    <n v="1"/>
    <n v="11.35"/>
    <n v="87378"/>
    <n v="5.69"/>
    <x v="3"/>
  </r>
  <r>
    <x v="2"/>
    <s v="Technology"/>
    <s v="Office Machines"/>
    <s v="Jumbo Drum"/>
    <s v="Epson LQ-870 Dot Matrix Printer"/>
    <n v="0.59"/>
    <s v="United States"/>
    <x v="3"/>
    <x v="40"/>
    <s v="Barrington"/>
    <n v="2806"/>
    <x v="59"/>
    <d v="2015-03-03T00:00:00"/>
    <n v="4407.4399999999996"/>
    <n v="15"/>
    <n v="7029.1"/>
    <n v="87378"/>
    <n v="535.59"/>
    <x v="3"/>
  </r>
  <r>
    <x v="0"/>
    <s v="Furniture"/>
    <s v="Bookcases"/>
    <s v="Jumbo Box"/>
    <s v="Rush Hierlooms Collection 1&quot; Thick Stackable Bookcases"/>
    <n v="0.66"/>
    <s v="United States"/>
    <x v="0"/>
    <x v="12"/>
    <s v="Riverview"/>
    <n v="33569"/>
    <x v="60"/>
    <d v="2015-03-04T00:00:00"/>
    <n v="-119.812"/>
    <n v="1"/>
    <n v="199.48"/>
    <n v="89025"/>
    <n v="170.89999999999998"/>
    <x v="0"/>
  </r>
  <r>
    <x v="0"/>
    <s v="Office Supplies"/>
    <s v="Labels"/>
    <s v="Small Box"/>
    <s v="Avery 501"/>
    <n v="0.38"/>
    <s v="United States"/>
    <x v="0"/>
    <x v="21"/>
    <s v="Salem"/>
    <n v="24153"/>
    <x v="60"/>
    <d v="2015-03-04T00:00:00"/>
    <n v="-37.5291"/>
    <n v="1"/>
    <n v="4"/>
    <n v="87406"/>
    <n v="3.69"/>
    <x v="0"/>
  </r>
  <r>
    <x v="0"/>
    <s v="Technology"/>
    <s v="Telephones and Communication"/>
    <s v="Small Box"/>
    <s v="5165"/>
    <n v="0.59"/>
    <s v="United States"/>
    <x v="0"/>
    <x v="21"/>
    <s v="Salem"/>
    <n v="24153"/>
    <x v="60"/>
    <d v="2015-03-02T00:00:00"/>
    <n v="101.49"/>
    <n v="4"/>
    <n v="589.79999999999995"/>
    <n v="87406"/>
    <n v="175.97"/>
    <x v="0"/>
  </r>
  <r>
    <x v="1"/>
    <s v="Technology"/>
    <s v="Computer Peripherals"/>
    <s v="Small Pack"/>
    <s v="80 Minute Slim Jewel Case CD-R , 10/Pack - Staples"/>
    <n v="0.52"/>
    <s v="United States"/>
    <x v="3"/>
    <x v="27"/>
    <s v="North Olmsted"/>
    <n v="44070"/>
    <x v="60"/>
    <d v="2015-03-04T00:00:00"/>
    <n v="74.181899999999999"/>
    <n v="12"/>
    <n v="107.51"/>
    <n v="91492"/>
    <n v="8.33"/>
    <x v="3"/>
  </r>
  <r>
    <x v="1"/>
    <s v="Technology"/>
    <s v="Computer Peripherals"/>
    <s v="Small Pack"/>
    <s v="80 Minute Slim Jewel Case CD-R , 10/Pack - Staples"/>
    <n v="0.52"/>
    <s v="United States"/>
    <x v="2"/>
    <x v="4"/>
    <s v="Seattle"/>
    <n v="98107"/>
    <x v="60"/>
    <d v="2015-03-04T00:00:00"/>
    <n v="82.31"/>
    <n v="47"/>
    <n v="421.08"/>
    <n v="54369"/>
    <n v="8.33"/>
    <x v="2"/>
  </r>
  <r>
    <x v="1"/>
    <s v="Furniture"/>
    <s v="Chairs &amp; Chairmats"/>
    <s v="Jumbo Drum"/>
    <s v="Hon 4700 Series Mobuis™ Mid-Back Task Chairs with Adjustable Arms"/>
    <n v="0.64"/>
    <s v="United States"/>
    <x v="3"/>
    <x v="27"/>
    <s v="Austintown"/>
    <n v="44515"/>
    <x v="60"/>
    <d v="2015-03-03T00:00:00"/>
    <n v="1660.92"/>
    <n v="14"/>
    <n v="5086.08"/>
    <n v="91376"/>
    <n v="355.92"/>
    <x v="3"/>
  </r>
  <r>
    <x v="3"/>
    <s v="Furniture"/>
    <s v="Office Furnishings"/>
    <s v="Small Box"/>
    <s v="Eldon® Wave Desk Accessories"/>
    <n v="0.43"/>
    <s v="United States"/>
    <x v="1"/>
    <x v="10"/>
    <s v="Elgin"/>
    <n v="60123"/>
    <x v="61"/>
    <d v="2015-03-10T00:00:00"/>
    <n v="-129.01"/>
    <n v="9"/>
    <n v="19.670000000000002"/>
    <n v="86973"/>
    <n v="2"/>
    <x v="1"/>
  </r>
  <r>
    <x v="3"/>
    <s v="Office Supplies"/>
    <s v="Envelopes"/>
    <s v="Small Box"/>
    <s v="Manila Recycled Extra-Heavyweight Clasp Envelopes, 6&quot; x 9&quot;"/>
    <n v="0.36"/>
    <s v="United States"/>
    <x v="2"/>
    <x v="26"/>
    <s v="Carson City"/>
    <n v="89701"/>
    <x v="61"/>
    <d v="2015-03-05T00:00:00"/>
    <n v="90.62"/>
    <n v="22"/>
    <n v="243.11"/>
    <n v="88480"/>
    <n v="10.93"/>
    <x v="2"/>
  </r>
  <r>
    <x v="1"/>
    <s v="Furniture"/>
    <s v="Chairs &amp; Chairmats"/>
    <s v="Jumbo Drum"/>
    <s v="Hon 2090 “Pillow Soft” Series Mid Back Swivel/Tilt Chairs"/>
    <n v="0.78"/>
    <s v="United States"/>
    <x v="0"/>
    <x v="0"/>
    <s v="Columbus"/>
    <n v="39701"/>
    <x v="62"/>
    <d v="2015-03-05T00:00:00"/>
    <n v="1141.7940000000001"/>
    <n v="4"/>
    <n v="1128.74"/>
    <n v="88879"/>
    <n v="280.96000000000004"/>
    <x v="0"/>
  </r>
  <r>
    <x v="3"/>
    <s v="Office Supplies"/>
    <s v="Binders and Binder Accessories"/>
    <s v="Small Box"/>
    <s v="3M Organizer Strips"/>
    <n v="0.37"/>
    <s v="United States"/>
    <x v="1"/>
    <x v="10"/>
    <s v="Naperville"/>
    <n v="60540"/>
    <x v="62"/>
    <d v="2015-03-04T00:00:00"/>
    <n v="-44.067999999999998"/>
    <n v="4"/>
    <n v="25.35"/>
    <n v="86792"/>
    <n v="5.32"/>
    <x v="1"/>
  </r>
  <r>
    <x v="3"/>
    <s v="Technology"/>
    <s v="Computer Peripherals"/>
    <s v="Small Pack"/>
    <s v="Imation 3.5 IBM Diskettes, 10/Box"/>
    <n v="0.79"/>
    <s v="United States"/>
    <x v="1"/>
    <x v="10"/>
    <s v="Naperville"/>
    <n v="60540"/>
    <x v="62"/>
    <d v="2015-03-07T00:00:00"/>
    <n v="-100.51"/>
    <n v="5"/>
    <n v="45.03"/>
    <n v="86792"/>
    <n v="8.370000000000001"/>
    <x v="1"/>
  </r>
  <r>
    <x v="3"/>
    <s v="Furniture"/>
    <s v="Office Furnishings"/>
    <s v="Small Pack"/>
    <s v="GE 4 Foot Flourescent Tube, 40 Watt"/>
    <n v="0.39"/>
    <s v="United States"/>
    <x v="1"/>
    <x v="10"/>
    <s v="Naperville"/>
    <n v="60540"/>
    <x v="62"/>
    <d v="2015-03-05T00:00:00"/>
    <n v="-17.75"/>
    <n v="10"/>
    <n v="153.87"/>
    <n v="86792"/>
    <n v="14.77"/>
    <x v="1"/>
  </r>
  <r>
    <x v="3"/>
    <s v="Technology"/>
    <s v="Telephones and Communication"/>
    <s v="Small Box"/>
    <s v="300 Series Non-Flip"/>
    <n v="0.6"/>
    <s v="United States"/>
    <x v="1"/>
    <x v="10"/>
    <s v="Naperville"/>
    <n v="60540"/>
    <x v="62"/>
    <d v="2015-03-05T00:00:00"/>
    <n v="1374.9480000000001"/>
    <n v="22"/>
    <n v="2800.33"/>
    <n v="86792"/>
    <n v="155.95000000000002"/>
    <x v="1"/>
  </r>
  <r>
    <x v="0"/>
    <s v="Office Supplies"/>
    <s v="Paper"/>
    <s v="Wrap Bag"/>
    <s v="Staples Wirebound Steno Books, 6&quot; x 9&quot;, 12/Pack"/>
    <n v="0.36"/>
    <s v="United States"/>
    <x v="1"/>
    <x v="10"/>
    <s v="Buffalo Grove"/>
    <n v="60089"/>
    <x v="62"/>
    <d v="2015-03-04T00:00:00"/>
    <n v="-3.88"/>
    <n v="1"/>
    <n v="12.18"/>
    <n v="90043"/>
    <n v="10.08"/>
    <x v="1"/>
  </r>
  <r>
    <x v="3"/>
    <s v="Technology"/>
    <s v="Telephones and Communication"/>
    <s v="Small Box"/>
    <s v="TimeportP7382"/>
    <n v="0.56000000000000005"/>
    <s v="United States"/>
    <x v="0"/>
    <x v="12"/>
    <s v="Fort Lauderdale"/>
    <n v="33311"/>
    <x v="62"/>
    <d v="2015-03-08T00:00:00"/>
    <n v="147"/>
    <n v="2"/>
    <n v="324.62"/>
    <n v="88267"/>
    <n v="205.89000000000001"/>
    <x v="0"/>
  </r>
  <r>
    <x v="3"/>
    <s v="Technology"/>
    <s v="Telephones and Communication"/>
    <s v="Small Box"/>
    <s v="2180"/>
    <n v="0.56999999999999995"/>
    <s v="United States"/>
    <x v="2"/>
    <x v="8"/>
    <s v="Vallejo"/>
    <n v="94591"/>
    <x v="62"/>
    <d v="2015-03-06T00:00:00"/>
    <n v="2031.5070000000001"/>
    <n v="23"/>
    <n v="3363.53"/>
    <n v="87177"/>
    <n v="175.93"/>
    <x v="2"/>
  </r>
  <r>
    <x v="3"/>
    <s v="Office Supplies"/>
    <s v="Appliances"/>
    <s v="Small Box"/>
    <s v="Hoover Replacement Belts For Soft Guard™ &amp; Commercial Ltweight Upright Vacs, 2/Pk"/>
    <n v="0.59"/>
    <s v="United States"/>
    <x v="2"/>
    <x v="4"/>
    <s v="Spanaway"/>
    <n v="98387"/>
    <x v="62"/>
    <d v="2015-03-05T00:00:00"/>
    <n v="-19.93"/>
    <n v="2"/>
    <n v="10.11"/>
    <n v="88890"/>
    <n v="3.9400000000000004"/>
    <x v="2"/>
  </r>
  <r>
    <x v="3"/>
    <s v="Office Supplies"/>
    <s v="Binders and Binder Accessories"/>
    <s v="Small Box"/>
    <s v="Ibico Ibimaster 300 Manual Binding System"/>
    <n v="0.4"/>
    <s v="United States"/>
    <x v="2"/>
    <x v="4"/>
    <s v="Spanaway"/>
    <n v="98387"/>
    <x v="62"/>
    <d v="2015-03-05T00:00:00"/>
    <n v="4568.6072999999997"/>
    <n v="17"/>
    <n v="6621.17"/>
    <n v="88890"/>
    <n v="367.97"/>
    <x v="2"/>
  </r>
  <r>
    <x v="3"/>
    <s v="Technology"/>
    <s v="Telephones and Communication"/>
    <s v="Small Box"/>
    <s v="T60"/>
    <n v="0.56000000000000005"/>
    <s v="United States"/>
    <x v="2"/>
    <x v="4"/>
    <s v="Spokane"/>
    <n v="99207"/>
    <x v="62"/>
    <d v="2015-03-06T00:00:00"/>
    <n v="-258.22500000000002"/>
    <n v="3"/>
    <n v="253.78"/>
    <n v="88890"/>
    <n v="95.949999999999989"/>
    <x v="2"/>
  </r>
  <r>
    <x v="2"/>
    <s v="Furniture"/>
    <s v="Office Furnishings"/>
    <s v="Medium Box"/>
    <s v="Tenex Contemporary Contur Chairmats for Low and Medium Pile Carpet, Computer, 39&quot; x 49&quot;"/>
    <n v="0.65"/>
    <s v="United States"/>
    <x v="0"/>
    <x v="16"/>
    <s v="Tuscaloosa"/>
    <n v="35401"/>
    <x v="63"/>
    <d v="2015-03-06T00:00:00"/>
    <n v="-89.418000000000006"/>
    <n v="6"/>
    <n v="612.91999999999996"/>
    <n v="87676"/>
    <n v="107.48"/>
    <x v="0"/>
  </r>
  <r>
    <x v="3"/>
    <s v="Office Supplies"/>
    <s v="Pens &amp; Art Supplies"/>
    <s v="Wrap Bag"/>
    <s v="Newell 342"/>
    <n v="0.56000000000000005"/>
    <s v="United States"/>
    <x v="2"/>
    <x v="37"/>
    <s v="Moscow"/>
    <n v="83843"/>
    <x v="63"/>
    <d v="2015-03-06T00:00:00"/>
    <n v="-100.24"/>
    <n v="18"/>
    <n v="61.29"/>
    <n v="91321"/>
    <n v="3.23"/>
    <x v="2"/>
  </r>
  <r>
    <x v="3"/>
    <s v="Office Supplies"/>
    <s v="Storage &amp; Organization"/>
    <s v="Small Box"/>
    <s v="Eldon Shelf Savers™ Cubes and Bins"/>
    <n v="0.83"/>
    <s v="United States"/>
    <x v="2"/>
    <x v="37"/>
    <s v="Moscow"/>
    <n v="83843"/>
    <x v="63"/>
    <d v="2015-03-07T00:00:00"/>
    <n v="-262.62"/>
    <n v="15"/>
    <n v="109.15"/>
    <n v="91321"/>
    <n v="6.95"/>
    <x v="2"/>
  </r>
  <r>
    <x v="2"/>
    <s v="Furniture"/>
    <s v="Tables"/>
    <s v="Jumbo Box"/>
    <s v="Hon 94000 Series Round Tables"/>
    <n v="0.76"/>
    <s v="United States"/>
    <x v="0"/>
    <x v="21"/>
    <s v="Montclair"/>
    <n v="22025"/>
    <x v="63"/>
    <d v="2015-03-12T00:00:00"/>
    <n v="-187.22200000000001"/>
    <n v="5"/>
    <n v="1429.81"/>
    <n v="88474"/>
    <n v="296.10000000000002"/>
    <x v="0"/>
  </r>
  <r>
    <x v="3"/>
    <s v="Office Supplies"/>
    <s v="Binders and Binder Accessories"/>
    <s v="Small Box"/>
    <s v="Presstex Flexible Ring Binders"/>
    <n v="0.35"/>
    <s v="United States"/>
    <x v="1"/>
    <x v="25"/>
    <s v="Midland"/>
    <n v="48640"/>
    <x v="63"/>
    <d v="2015-03-07T00:00:00"/>
    <n v="28.288"/>
    <n v="13"/>
    <n v="59.75"/>
    <n v="90309"/>
    <n v="4.51"/>
    <x v="1"/>
  </r>
  <r>
    <x v="3"/>
    <s v="Technology"/>
    <s v="Computer Peripherals"/>
    <s v="Small Box"/>
    <s v="Fellowes EZ Multi-Media Keyboard"/>
    <n v="0.76"/>
    <s v="United States"/>
    <x v="1"/>
    <x v="6"/>
    <s v="Clayton"/>
    <n v="63105"/>
    <x v="63"/>
    <d v="2015-03-07T00:00:00"/>
    <n v="-159.68"/>
    <n v="1"/>
    <n v="37.159999999999997"/>
    <n v="86383"/>
    <n v="34.959999999999994"/>
    <x v="1"/>
  </r>
  <r>
    <x v="3"/>
    <s v="Furniture"/>
    <s v="Office Furnishings"/>
    <s v="Large Box"/>
    <s v="Telescoping Adjustable Floor Lamp"/>
    <n v="0.6"/>
    <s v="United States"/>
    <x v="1"/>
    <x v="6"/>
    <s v="Clayton"/>
    <n v="63105"/>
    <x v="63"/>
    <d v="2015-03-08T00:00:00"/>
    <n v="27.91"/>
    <n v="2"/>
    <n v="43.65"/>
    <n v="86383"/>
    <n v="19.979999999999997"/>
    <x v="1"/>
  </r>
  <r>
    <x v="2"/>
    <s v="Technology"/>
    <s v="Telephones and Communication"/>
    <s v="Wrap Bag"/>
    <s v="Accessory34"/>
    <n v="0.55000000000000004"/>
    <s v="United States"/>
    <x v="2"/>
    <x v="37"/>
    <s v="Coeur D Alene"/>
    <n v="83814"/>
    <x v="63"/>
    <d v="2015-03-06T00:00:00"/>
    <n v="1037.1044999999999"/>
    <n v="20"/>
    <n v="1503.05"/>
    <n v="91586"/>
    <n v="85.96"/>
    <x v="2"/>
  </r>
  <r>
    <x v="2"/>
    <s v="Office Supplies"/>
    <s v="Binders and Binder Accessories"/>
    <s v="Small Box"/>
    <s v="Heavy-Duty E-Z-D® Binders"/>
    <n v="0.38"/>
    <s v="United States"/>
    <x v="0"/>
    <x v="1"/>
    <s v="Bryant"/>
    <n v="72022"/>
    <x v="63"/>
    <d v="2015-03-06T00:00:00"/>
    <n v="-2.1"/>
    <n v="11"/>
    <n v="119.99"/>
    <n v="88388"/>
    <n v="10.83"/>
    <x v="0"/>
  </r>
  <r>
    <x v="3"/>
    <s v="Technology"/>
    <s v="Office Machines"/>
    <s v="Jumbo Drum"/>
    <s v="Okidata ML390 Turbo Dot Matrix Printers"/>
    <n v="0.56000000000000005"/>
    <s v="United States"/>
    <x v="1"/>
    <x v="2"/>
    <s v="Hammond"/>
    <n v="46324"/>
    <x v="63"/>
    <d v="2015-03-05T00:00:00"/>
    <n v="501.51"/>
    <n v="5"/>
    <n v="2343.34"/>
    <n v="90115"/>
    <n v="442.14"/>
    <x v="1"/>
  </r>
  <r>
    <x v="3"/>
    <s v="Office Supplies"/>
    <s v="Envelopes"/>
    <s v="Small Box"/>
    <s v="Staples #10 Laser &amp; Inkjet Envelopes, 4 1/8&quot; x 9 1/2&quot;, 100/Box"/>
    <n v="0.39"/>
    <s v="United States"/>
    <x v="1"/>
    <x v="2"/>
    <s v="Indianapolis"/>
    <n v="46203"/>
    <x v="63"/>
    <d v="2015-03-06T00:00:00"/>
    <n v="74.278499999999994"/>
    <n v="11"/>
    <n v="107.65"/>
    <n v="86826"/>
    <n v="9.7299999999999986"/>
    <x v="1"/>
  </r>
  <r>
    <x v="3"/>
    <s v="Office Supplies"/>
    <s v="Pens &amp; Art Supplies"/>
    <s v="Wrap Bag"/>
    <s v="Newell 337"/>
    <n v="0.56000000000000005"/>
    <s v="United States"/>
    <x v="1"/>
    <x v="2"/>
    <s v="Jeffersonville"/>
    <n v="47130"/>
    <x v="63"/>
    <d v="2015-03-06T00:00:00"/>
    <n v="-66.349999999999994"/>
    <n v="7"/>
    <n v="25.15"/>
    <n v="86826"/>
    <n v="3.26"/>
    <x v="1"/>
  </r>
  <r>
    <x v="2"/>
    <s v="Office Supplies"/>
    <s v="Paper"/>
    <s v="Small Box"/>
    <s v="Xerox 1950"/>
    <n v="0.36"/>
    <s v="United States"/>
    <x v="2"/>
    <x v="3"/>
    <s v="Durango"/>
    <n v="81301"/>
    <x v="63"/>
    <d v="2015-03-06T00:00:00"/>
    <n v="-63.35"/>
    <n v="15"/>
    <n v="88.22"/>
    <n v="88798"/>
    <n v="5.75"/>
    <x v="2"/>
  </r>
  <r>
    <x v="3"/>
    <s v="Office Supplies"/>
    <s v="Paper"/>
    <s v="Small Box"/>
    <s v="Xerox 224"/>
    <n v="0.37"/>
    <s v="United States"/>
    <x v="1"/>
    <x v="7"/>
    <s v="Shoreview"/>
    <n v="55126"/>
    <x v="64"/>
    <d v="2015-03-07T00:00:00"/>
    <n v="-237.47"/>
    <n v="20"/>
    <n v="125.77"/>
    <n v="91195"/>
    <n v="6.4200000000000008"/>
    <x v="1"/>
  </r>
  <r>
    <x v="2"/>
    <s v="Office Supplies"/>
    <s v="Paper"/>
    <s v="Small Box"/>
    <s v="Xerox 1896"/>
    <n v="0.4"/>
    <s v="United States"/>
    <x v="1"/>
    <x v="7"/>
    <s v="Minnetonka Mills"/>
    <n v="55343"/>
    <x v="64"/>
    <d v="2015-03-07T00:00:00"/>
    <n v="41.3"/>
    <n v="20"/>
    <n v="203.37"/>
    <n v="89414"/>
    <n v="9.94"/>
    <x v="1"/>
  </r>
  <r>
    <x v="0"/>
    <s v="Office Supplies"/>
    <s v="Binders and Binder Accessories"/>
    <s v="Small Box"/>
    <s v="Avery® Durable Slant Ring Binders With Label Holder"/>
    <n v="0.37"/>
    <s v="United States"/>
    <x v="1"/>
    <x v="6"/>
    <s v="Saint Louis"/>
    <n v="63116"/>
    <x v="64"/>
    <d v="2015-03-08T00:00:00"/>
    <n v="-12.718999999999999"/>
    <n v="5"/>
    <n v="21.34"/>
    <n v="88504"/>
    <n v="4.12"/>
    <x v="1"/>
  </r>
  <r>
    <x v="3"/>
    <s v="Office Supplies"/>
    <s v="Paper"/>
    <s v="Small Box"/>
    <s v="Xerox 204"/>
    <n v="0.37"/>
    <s v="United States"/>
    <x v="2"/>
    <x v="15"/>
    <s v="Roy"/>
    <n v="84067"/>
    <x v="64"/>
    <d v="2015-03-08T00:00:00"/>
    <n v="-62.23"/>
    <n v="8"/>
    <n v="50.88"/>
    <n v="86870"/>
    <n v="6.3900000000000006"/>
    <x v="2"/>
  </r>
  <r>
    <x v="1"/>
    <s v="Furniture"/>
    <s v="Tables"/>
    <s v="Jumbo Box"/>
    <s v="Bush® Cubix Conference Tables, Fully Assembled"/>
    <n v="0.6"/>
    <s v="United States"/>
    <x v="2"/>
    <x v="4"/>
    <s v="Bellingham"/>
    <n v="98226"/>
    <x v="64"/>
    <d v="2015-03-10T00:00:00"/>
    <n v="501.69"/>
    <n v="4"/>
    <n v="924.8"/>
    <n v="88114"/>
    <n v="230.89999999999998"/>
    <x v="2"/>
  </r>
  <r>
    <x v="2"/>
    <s v="Office Supplies"/>
    <s v="Appliances"/>
    <s v="Large Box"/>
    <s v="Euro Pro Shark Stick Mini Vacuum"/>
    <n v="0.59"/>
    <s v="United States"/>
    <x v="1"/>
    <x v="10"/>
    <s v="Freeport"/>
    <n v="61032"/>
    <x v="64"/>
    <d v="2015-03-07T00:00:00"/>
    <n v="-807.89"/>
    <n v="7"/>
    <n v="410.17"/>
    <n v="89106"/>
    <n v="60.91"/>
    <x v="1"/>
  </r>
  <r>
    <x v="2"/>
    <s v="Office Supplies"/>
    <s v="Binders and Binder Accessories"/>
    <s v="Small Box"/>
    <s v="GBC Wire Binding Strips"/>
    <n v="0.37"/>
    <s v="United States"/>
    <x v="2"/>
    <x v="8"/>
    <s v="Saratoga"/>
    <n v="95070"/>
    <x v="64"/>
    <d v="2015-03-06T00:00:00"/>
    <n v="-4.3010000000000002"/>
    <n v="3"/>
    <n v="98.7"/>
    <n v="86567"/>
    <n v="31.709999999999997"/>
    <x v="2"/>
  </r>
  <r>
    <x v="0"/>
    <s v="Furniture"/>
    <s v="Chairs &amp; Chairmats"/>
    <s v="Jumbo Drum"/>
    <s v="Hon Comfortask® Task/Swivel Chairs"/>
    <n v="0.69"/>
    <s v="United States"/>
    <x v="1"/>
    <x v="25"/>
    <s v="Port Huron"/>
    <n v="48060"/>
    <x v="64"/>
    <d v="2015-03-08T00:00:00"/>
    <n v="-127.3"/>
    <n v="3"/>
    <n v="356.14"/>
    <n v="87272"/>
    <n v="113.92"/>
    <x v="1"/>
  </r>
  <r>
    <x v="0"/>
    <s v="Office Supplies"/>
    <s v="Paper"/>
    <s v="Small Box"/>
    <s v="Xerox 204"/>
    <n v="0.37"/>
    <s v="United States"/>
    <x v="1"/>
    <x v="25"/>
    <s v="Port Huron"/>
    <n v="48060"/>
    <x v="64"/>
    <d v="2015-03-08T00:00:00"/>
    <n v="-52.77"/>
    <n v="4"/>
    <n v="27.08"/>
    <n v="87272"/>
    <n v="6.4300000000000006"/>
    <x v="1"/>
  </r>
  <r>
    <x v="0"/>
    <s v="Technology"/>
    <s v="Office Machines"/>
    <s v="Jumbo Box"/>
    <s v="Panasonic KX-P3626 Dot Matrix Printer"/>
    <n v="0.59"/>
    <s v="United States"/>
    <x v="1"/>
    <x v="38"/>
    <s v="Pittsburg"/>
    <n v="66762"/>
    <x v="65"/>
    <d v="2015-03-07T00:00:00"/>
    <n v="909.36"/>
    <n v="5"/>
    <n v="2354.54"/>
    <n v="88632"/>
    <n v="517.39"/>
    <x v="1"/>
  </r>
  <r>
    <x v="3"/>
    <s v="Office Supplies"/>
    <s v="Pens &amp; Art Supplies"/>
    <s v="Wrap Bag"/>
    <s v="Zebra Zazzle Fluorescent Highlighters"/>
    <n v="0.51"/>
    <s v="United States"/>
    <x v="2"/>
    <x v="8"/>
    <s v="Goleta"/>
    <n v="93117"/>
    <x v="65"/>
    <d v="2015-03-08T00:00:00"/>
    <n v="19.57"/>
    <n v="7"/>
    <n v="41.96"/>
    <n v="88569"/>
    <n v="6.01"/>
    <x v="2"/>
  </r>
  <r>
    <x v="3"/>
    <s v="Office Supplies"/>
    <s v="Appliances"/>
    <s v="Medium Box"/>
    <s v="Holmes Cool Mist Humidifier for the Whole House with 8-Gallon Output per Day, Extended Life Filter"/>
    <n v="0.4"/>
    <s v="United States"/>
    <x v="2"/>
    <x v="8"/>
    <s v="Hacienda Heights"/>
    <n v="91745"/>
    <x v="65"/>
    <d v="2015-03-09T00:00:00"/>
    <n v="107.11"/>
    <n v="13"/>
    <n v="240.46"/>
    <n v="88569"/>
    <n v="19.82"/>
    <x v="2"/>
  </r>
  <r>
    <x v="3"/>
    <s v="Office Supplies"/>
    <s v="Binders and Binder Accessories"/>
    <s v="Small Box"/>
    <s v="Cardinal Poly Pocket Divider Pockets for Ring Binders"/>
    <n v="0.4"/>
    <s v="United States"/>
    <x v="2"/>
    <x v="8"/>
    <s v="Hacienda Heights"/>
    <n v="91745"/>
    <x v="65"/>
    <d v="2015-03-09T00:00:00"/>
    <n v="-216.154"/>
    <n v="21"/>
    <n v="74.08"/>
    <n v="88569"/>
    <n v="3.34"/>
    <x v="2"/>
  </r>
  <r>
    <x v="0"/>
    <s v="Office Supplies"/>
    <s v="Storage &amp; Organization"/>
    <s v="Small Box"/>
    <s v="Fellowes Super Stor/Drawer® Files"/>
    <n v="0.66"/>
    <s v="United States"/>
    <x v="0"/>
    <x v="21"/>
    <s v="Waynesboro"/>
    <n v="22980"/>
    <x v="66"/>
    <d v="2015-03-08T00:00:00"/>
    <n v="664.51800000000003"/>
    <n v="4"/>
    <n v="657.61"/>
    <n v="91424"/>
    <n v="161.53"/>
    <x v="0"/>
  </r>
  <r>
    <x v="3"/>
    <s v="Office Supplies"/>
    <s v="Pens &amp; Art Supplies"/>
    <s v="Wrap Bag"/>
    <s v="Newell 309"/>
    <n v="0.55000000000000004"/>
    <s v="United States"/>
    <x v="0"/>
    <x v="5"/>
    <s v="Dunwoody"/>
    <n v="30338"/>
    <x v="66"/>
    <d v="2015-03-10T00:00:00"/>
    <n v="1289.3820000000001"/>
    <n v="14"/>
    <n v="159.53"/>
    <n v="88975"/>
    <n v="11.530000000000001"/>
    <x v="0"/>
  </r>
  <r>
    <x v="2"/>
    <s v="Technology"/>
    <s v="Office Machines"/>
    <s v="Medium Box"/>
    <s v="Canon MP25DIII Desktop Whisper-Quiet Printing Calculator"/>
    <n v="0.37"/>
    <s v="United States"/>
    <x v="1"/>
    <x v="19"/>
    <s v="Tulsa"/>
    <n v="74133"/>
    <x v="66"/>
    <d v="2015-03-10T00:00:00"/>
    <n v="439.78530000000001"/>
    <n v="13"/>
    <n v="637.37"/>
    <n v="89801"/>
    <n v="51.91"/>
    <x v="1"/>
  </r>
  <r>
    <x v="2"/>
    <s v="Technology"/>
    <s v="Office Machines"/>
    <s v="Jumbo Drum"/>
    <s v="Lexmark Z25 Color Inkjet Printer"/>
    <n v="0.37"/>
    <s v="United States"/>
    <x v="1"/>
    <x v="19"/>
    <s v="Tulsa"/>
    <n v="74133"/>
    <x v="66"/>
    <d v="2015-03-11T00:00:00"/>
    <n v="-149.4573"/>
    <n v="3"/>
    <n v="232.16"/>
    <n v="89801"/>
    <n v="80.87"/>
    <x v="1"/>
  </r>
  <r>
    <x v="0"/>
    <s v="Office Supplies"/>
    <s v="Binders and Binder Accessories"/>
    <s v="Small Box"/>
    <s v="Wilson Jones 14 Line Acrylic Coated Pressboard Data Binders"/>
    <n v="0.38"/>
    <s v="United States"/>
    <x v="2"/>
    <x v="3"/>
    <s v="Thornton"/>
    <n v="80229"/>
    <x v="66"/>
    <d v="2015-03-15T00:00:00"/>
    <n v="9.4860000000000007"/>
    <n v="17"/>
    <n v="95.1"/>
    <n v="87812"/>
    <n v="5.25"/>
    <x v="2"/>
  </r>
  <r>
    <x v="0"/>
    <s v="Furniture"/>
    <s v="Bookcases"/>
    <s v="Jumbo Box"/>
    <s v="Bush Heritage Pine Collection 5-Shelf Bookcase, Albany Pine Finish, *Special Order"/>
    <n v="0.65"/>
    <s v="United States"/>
    <x v="2"/>
    <x v="3"/>
    <s v="Thornton"/>
    <n v="80229"/>
    <x v="66"/>
    <d v="2015-03-15T00:00:00"/>
    <n v="-263.64999999999998"/>
    <n v="5"/>
    <n v="734.74"/>
    <n v="87812"/>
    <n v="140.91"/>
    <x v="2"/>
  </r>
  <r>
    <x v="0"/>
    <s v="Technology"/>
    <s v="Telephones and Communication"/>
    <s v="Small Box"/>
    <s v="i470"/>
    <n v="0.56000000000000005"/>
    <s v="United States"/>
    <x v="2"/>
    <x v="3"/>
    <s v="Thornton"/>
    <n v="80229"/>
    <x v="66"/>
    <d v="2015-03-15T00:00:00"/>
    <n v="890.18100000000004"/>
    <n v="11"/>
    <n v="1882.87"/>
    <n v="87812"/>
    <n v="205.93"/>
    <x v="2"/>
  </r>
  <r>
    <x v="1"/>
    <s v="Furniture"/>
    <s v="Chairs &amp; Chairmats"/>
    <s v="Jumbo Drum"/>
    <s v="Global Leather and Oak Executive Chair, Black"/>
    <n v="0.56000000000000005"/>
    <s v="United States"/>
    <x v="0"/>
    <x v="9"/>
    <s v="Garner"/>
    <n v="27529"/>
    <x v="66"/>
    <d v="2015-03-15T00:00:00"/>
    <n v="-48.874000000000002"/>
    <n v="3"/>
    <n v="974.14"/>
    <n v="90621"/>
    <n v="300.97000000000003"/>
    <x v="0"/>
  </r>
  <r>
    <x v="2"/>
    <s v="Furniture"/>
    <s v="Office Furnishings"/>
    <s v="Small Pack"/>
    <s v="Executive Impressions 13&quot; Clairmont Wall Clock"/>
    <n v="0.44"/>
    <s v="United States"/>
    <x v="1"/>
    <x v="10"/>
    <s v="Romeoville"/>
    <n v="60441"/>
    <x v="67"/>
    <d v="2015-03-10T00:00:00"/>
    <n v="152.4348"/>
    <n v="11"/>
    <n v="220.92"/>
    <n v="86422"/>
    <n v="19.190000000000001"/>
    <x v="1"/>
  </r>
  <r>
    <x v="3"/>
    <s v="Office Supplies"/>
    <s v="Envelopes"/>
    <s v="Small Box"/>
    <s v="#10- 4 1/8&quot; x 9 1/2&quot; Security-Tint Envelopes"/>
    <n v="0.36"/>
    <s v="United States"/>
    <x v="0"/>
    <x v="9"/>
    <s v="Rocky Mount"/>
    <n v="27801"/>
    <x v="67"/>
    <d v="2015-03-13T00:00:00"/>
    <n v="-1676.6120000000001"/>
    <n v="9"/>
    <n v="73.290000000000006"/>
    <n v="87962"/>
    <n v="7.63"/>
    <x v="0"/>
  </r>
  <r>
    <x v="3"/>
    <s v="Technology"/>
    <s v="Office Machines"/>
    <s v="Jumbo Box"/>
    <s v="Hewlett-Packard Deskjet 1220Cse Color Inkjet Printer"/>
    <n v="0.36"/>
    <s v="United States"/>
    <x v="0"/>
    <x v="9"/>
    <s v="Rocky Mount"/>
    <n v="27801"/>
    <x v="67"/>
    <d v="2015-03-13T00:00:00"/>
    <n v="45.127800000000001"/>
    <n v="8"/>
    <n v="2961.32"/>
    <n v="87962"/>
    <n v="400.90000000000003"/>
    <x v="0"/>
  </r>
  <r>
    <x v="1"/>
    <s v="Technology"/>
    <s v="Office Machines"/>
    <s v="Large Box"/>
    <s v="Polycom ViewStation™ ISDN Videoconferencing Unit"/>
    <n v="0.39"/>
    <s v="United States"/>
    <x v="2"/>
    <x v="4"/>
    <s v="Des Moines"/>
    <n v="98198"/>
    <x v="68"/>
    <d v="2015-03-14T00:00:00"/>
    <n v="-14140.7016"/>
    <n v="1"/>
    <n v="6296"/>
    <n v="87317"/>
    <n v="6782.93"/>
    <x v="2"/>
  </r>
  <r>
    <x v="2"/>
    <s v="Technology"/>
    <s v="Office Machines"/>
    <s v="Small Box"/>
    <s v="AT&amp;T 2230 Dual Handset Phone With Caller ID/Call Waiting"/>
    <n v="0.52"/>
    <s v="United States"/>
    <x v="0"/>
    <x v="21"/>
    <s v="Springfield"/>
    <n v="22153"/>
    <x v="68"/>
    <d v="2015-03-12T00:00:00"/>
    <n v="90.024000000000001"/>
    <n v="2"/>
    <n v="202.98"/>
    <n v="87915"/>
    <n v="99.97999999999999"/>
    <x v="0"/>
  </r>
  <r>
    <x v="1"/>
    <s v="Office Supplies"/>
    <s v="Paper"/>
    <s v="Small Box"/>
    <s v="Xerox 1961"/>
    <n v="0.38"/>
    <s v="United States"/>
    <x v="0"/>
    <x v="12"/>
    <s v="Spring Hill"/>
    <n v="34609"/>
    <x v="68"/>
    <d v="2015-03-11T00:00:00"/>
    <n v="45.078000000000003"/>
    <n v="9"/>
    <n v="43.84"/>
    <n v="89805"/>
    <n v="4.8800000000000008"/>
    <x v="0"/>
  </r>
  <r>
    <x v="1"/>
    <s v="Office Supplies"/>
    <s v="Paper"/>
    <s v="Small Box"/>
    <s v="Xerox 1991"/>
    <n v="0.39"/>
    <s v="United States"/>
    <x v="0"/>
    <x v="12"/>
    <s v="Spring Hill"/>
    <n v="34609"/>
    <x v="68"/>
    <d v="2015-03-12T00:00:00"/>
    <n v="-110.376"/>
    <n v="6"/>
    <n v="141.74"/>
    <n v="89805"/>
    <n v="22.84"/>
    <x v="0"/>
  </r>
  <r>
    <x v="3"/>
    <s v="Technology"/>
    <s v="Telephones and Communication"/>
    <s v="Small Box"/>
    <s v="6160"/>
    <n v="0.56999999999999995"/>
    <s v="United States"/>
    <x v="2"/>
    <x v="4"/>
    <s v="Puyallup"/>
    <n v="98373"/>
    <x v="68"/>
    <d v="2015-03-10T00:00:00"/>
    <n v="162.666"/>
    <n v="6"/>
    <n v="627.04"/>
    <n v="88426"/>
    <n v="115.99"/>
    <x v="2"/>
  </r>
  <r>
    <x v="3"/>
    <s v="Office Supplies"/>
    <s v="Paper"/>
    <s v="Small Box"/>
    <s v="Xerox 1903"/>
    <n v="0.36"/>
    <s v="United States"/>
    <x v="2"/>
    <x v="4"/>
    <s v="Redmond"/>
    <n v="98052"/>
    <x v="68"/>
    <d v="2015-03-11T00:00:00"/>
    <n v="-67.489999999999995"/>
    <n v="17"/>
    <n v="110.19"/>
    <n v="88426"/>
    <n v="5.9600000000000009"/>
    <x v="2"/>
  </r>
  <r>
    <x v="3"/>
    <s v="Office Supplies"/>
    <s v="Labels"/>
    <s v="Small Box"/>
    <s v="Avery 479"/>
    <n v="0.39"/>
    <s v="United States"/>
    <x v="2"/>
    <x v="41"/>
    <s v="Prescott"/>
    <n v="86301"/>
    <x v="69"/>
    <d v="2015-03-11T00:00:00"/>
    <n v="10.85"/>
    <n v="1"/>
    <n v="17.59"/>
    <n v="90438"/>
    <n v="2.5499999999999998"/>
    <x v="2"/>
  </r>
  <r>
    <x v="3"/>
    <s v="Office Supplies"/>
    <s v="Paper"/>
    <s v="Wrap Bag"/>
    <s v="Telephone Message Books with Fax/Mobile Section, 5 1/2&quot; x 3 3/16&quot;"/>
    <n v="0.39"/>
    <s v="United States"/>
    <x v="2"/>
    <x v="41"/>
    <s v="Prescott"/>
    <n v="86301"/>
    <x v="69"/>
    <d v="2015-03-13T00:00:00"/>
    <n v="97.662599999999998"/>
    <n v="22"/>
    <n v="141.54"/>
    <n v="90438"/>
    <n v="6.34"/>
    <x v="2"/>
  </r>
  <r>
    <x v="3"/>
    <s v="Furniture"/>
    <s v="Office Furnishings"/>
    <s v="Large Box"/>
    <s v="Westinghouse Clip-On Gooseneck Lamps"/>
    <n v="0.59"/>
    <s v="United States"/>
    <x v="3"/>
    <x v="36"/>
    <s v="Dundalk"/>
    <n v="21222"/>
    <x v="69"/>
    <d v="2015-03-13T00:00:00"/>
    <n v="-255.65"/>
    <n v="18"/>
    <n v="157.63999999999999"/>
    <n v="85880"/>
    <n v="8.3099999999999987"/>
    <x v="3"/>
  </r>
  <r>
    <x v="3"/>
    <s v="Office Supplies"/>
    <s v="Paper"/>
    <s v="Small Box"/>
    <s v="Xerox 1996"/>
    <n v="0.37"/>
    <s v="United States"/>
    <x v="3"/>
    <x v="36"/>
    <s v="Dundalk"/>
    <n v="21222"/>
    <x v="69"/>
    <d v="2015-03-13T00:00:00"/>
    <n v="-76.540000000000006"/>
    <n v="6"/>
    <n v="42.16"/>
    <n v="85880"/>
    <n v="6.3900000000000006"/>
    <x v="3"/>
  </r>
  <r>
    <x v="3"/>
    <s v="Furniture"/>
    <s v="Office Furnishings"/>
    <s v="Small Box"/>
    <s v="Eldon® 200 Class™ Desk Accessories, Burgundy"/>
    <n v="0.43"/>
    <s v="United States"/>
    <x v="3"/>
    <x v="11"/>
    <s v="Elmira"/>
    <n v="14901"/>
    <x v="69"/>
    <d v="2015-03-12T00:00:00"/>
    <n v="-10.09"/>
    <n v="2"/>
    <n v="14.08"/>
    <n v="85880"/>
    <n v="6.19"/>
    <x v="3"/>
  </r>
  <r>
    <x v="3"/>
    <s v="Office Supplies"/>
    <s v="Storage &amp; Organization"/>
    <s v="Small Box"/>
    <s v="Eldon® Gobal File Keepers"/>
    <n v="0.81"/>
    <s v="United States"/>
    <x v="3"/>
    <x v="11"/>
    <s v="Elmira"/>
    <n v="14901"/>
    <x v="69"/>
    <d v="2015-03-13T00:00:00"/>
    <n v="-92.87"/>
    <n v="17"/>
    <n v="256.73"/>
    <n v="85880"/>
    <n v="15.110000000000001"/>
    <x v="3"/>
  </r>
  <r>
    <x v="3"/>
    <s v="Office Supplies"/>
    <s v="Pens &amp; Art Supplies"/>
    <s v="Wrap Bag"/>
    <s v="12 Colored Short Pencils"/>
    <n v="0.57999999999999996"/>
    <s v="United States"/>
    <x v="1"/>
    <x v="25"/>
    <s v="Portage"/>
    <n v="49002"/>
    <x v="69"/>
    <d v="2015-03-13T00:00:00"/>
    <n v="-45.21"/>
    <n v="16"/>
    <n v="44.75"/>
    <n v="91495"/>
    <n v="2.6"/>
    <x v="1"/>
  </r>
  <r>
    <x v="2"/>
    <s v="Technology"/>
    <s v="Computer Peripherals"/>
    <s v="Small Box"/>
    <s v="US Robotics 56K V.92 External Faxmodem"/>
    <n v="0.52"/>
    <s v="United States"/>
    <x v="1"/>
    <x v="10"/>
    <s v="Des Plaines"/>
    <n v="60016"/>
    <x v="69"/>
    <d v="2015-03-14T00:00:00"/>
    <n v="-127.56"/>
    <n v="3"/>
    <n v="290.24"/>
    <n v="91235"/>
    <n v="99.929999999999993"/>
    <x v="1"/>
  </r>
  <r>
    <x v="2"/>
    <s v="Office Supplies"/>
    <s v="Storage &amp; Organization"/>
    <s v="Small Box"/>
    <s v="Fellowes Staxonsteel® Drawer Files"/>
    <n v="0.71"/>
    <s v="United States"/>
    <x v="1"/>
    <x v="10"/>
    <s v="Des Plaines"/>
    <n v="60016"/>
    <x v="69"/>
    <d v="2015-03-12T00:00:00"/>
    <n v="282.18"/>
    <n v="5"/>
    <n v="971.4"/>
    <n v="91235"/>
    <n v="193.17"/>
    <x v="1"/>
  </r>
  <r>
    <x v="2"/>
    <s v="Technology"/>
    <s v="Telephones and Communication"/>
    <s v="Small Pack"/>
    <s v="Accessory39"/>
    <n v="0.81"/>
    <s v="United States"/>
    <x v="1"/>
    <x v="10"/>
    <s v="Des Plaines"/>
    <n v="60016"/>
    <x v="69"/>
    <d v="2015-03-11T00:00:00"/>
    <n v="-96.337999999999994"/>
    <n v="11"/>
    <n v="193.51"/>
    <n v="91235"/>
    <n v="20.91"/>
    <x v="1"/>
  </r>
  <r>
    <x v="0"/>
    <s v="Office Supplies"/>
    <s v="Storage &amp; Organization"/>
    <s v="Small Box"/>
    <s v="Crate-A-Files™"/>
    <n v="0.59"/>
    <s v="United States"/>
    <x v="1"/>
    <x v="10"/>
    <s v="Danville"/>
    <n v="61832"/>
    <x v="69"/>
    <d v="2015-03-12T00:00:00"/>
    <n v="-116.76"/>
    <n v="18"/>
    <n v="207.31"/>
    <n v="87536"/>
    <n v="10.89"/>
    <x v="1"/>
  </r>
  <r>
    <x v="0"/>
    <s v="Technology"/>
    <s v="Telephones and Communication"/>
    <s v="Medium Box"/>
    <s v="Bell Sonecor JB700 Caller ID"/>
    <n v="0.6"/>
    <s v="United States"/>
    <x v="1"/>
    <x v="10"/>
    <s v="Danville"/>
    <n v="61832"/>
    <x v="69"/>
    <d v="2015-03-12T00:00:00"/>
    <n v="-160.952"/>
    <n v="22"/>
    <n v="143.12"/>
    <n v="87536"/>
    <n v="7.8900000000000006"/>
    <x v="1"/>
  </r>
  <r>
    <x v="3"/>
    <s v="Office Supplies"/>
    <s v="Binders and Binder Accessories"/>
    <s v="Small Box"/>
    <s v="Avery Hanging File Binders"/>
    <n v="0.39"/>
    <s v="United States"/>
    <x v="2"/>
    <x v="8"/>
    <s v="Twentynine Palms"/>
    <n v="92277"/>
    <x v="69"/>
    <d v="2015-03-12T00:00:00"/>
    <n v="28.526"/>
    <n v="10"/>
    <n v="59.9"/>
    <n v="88547"/>
    <n v="5.9600000000000009"/>
    <x v="2"/>
  </r>
  <r>
    <x v="3"/>
    <s v="Office Supplies"/>
    <s v="Binders and Binder Accessories"/>
    <s v="Small Box"/>
    <s v="Avery Printable Repositionable Plastic Tabs"/>
    <n v="0.38"/>
    <s v="United States"/>
    <x v="1"/>
    <x v="13"/>
    <s v="Papillion"/>
    <n v="68046"/>
    <x v="69"/>
    <d v="2015-03-12T00:00:00"/>
    <n v="-46.115000000000002"/>
    <n v="9"/>
    <n v="79.400000000000006"/>
    <n v="86867"/>
    <n v="8.5399999999999991"/>
    <x v="1"/>
  </r>
  <r>
    <x v="2"/>
    <s v="Office Supplies"/>
    <s v="Storage &amp; Organization"/>
    <s v="Large Box"/>
    <s v="Carina Double Wide Media Storage Towers in Natural &amp; Black"/>
    <n v="0.81"/>
    <s v="United States"/>
    <x v="1"/>
    <x v="18"/>
    <s v="Channelview"/>
    <n v="77530"/>
    <x v="70"/>
    <d v="2015-03-13T00:00:00"/>
    <n v="-218.77"/>
    <n v="2"/>
    <n v="172.79"/>
    <n v="89983"/>
    <n v="80.92"/>
    <x v="1"/>
  </r>
  <r>
    <x v="2"/>
    <s v="Office Supplies"/>
    <s v="Paper"/>
    <s v="Small Box"/>
    <s v="Xerox 1973"/>
    <n v="0.39"/>
    <s v="United States"/>
    <x v="1"/>
    <x v="7"/>
    <s v="Mankato"/>
    <n v="56001"/>
    <x v="70"/>
    <d v="2015-03-14T00:00:00"/>
    <n v="-83.75"/>
    <n v="15"/>
    <n v="370.62"/>
    <n v="86927"/>
    <n v="22.84"/>
    <x v="1"/>
  </r>
  <r>
    <x v="0"/>
    <s v="Technology"/>
    <s v="Computer Peripherals"/>
    <s v="Small Box"/>
    <s v="Keytronic French Keyboard"/>
    <n v="0.79"/>
    <s v="United States"/>
    <x v="3"/>
    <x v="11"/>
    <s v="Cheektowaga"/>
    <n v="14225"/>
    <x v="70"/>
    <d v="2015-03-13T00:00:00"/>
    <n v="-229.87"/>
    <n v="5"/>
    <n v="347.23"/>
    <n v="89004"/>
    <n v="73.88000000000001"/>
    <x v="3"/>
  </r>
  <r>
    <x v="0"/>
    <s v="Technology"/>
    <s v="Office Machines"/>
    <s v="Medium Box"/>
    <s v="Canon MP25DIII Desktop Whisper-Quiet Printing Calculator"/>
    <n v="0.37"/>
    <s v="United States"/>
    <x v="3"/>
    <x v="11"/>
    <s v="Cheektowaga"/>
    <n v="14225"/>
    <x v="70"/>
    <d v="2015-03-13T00:00:00"/>
    <n v="329.9787"/>
    <n v="9"/>
    <n v="478.23"/>
    <n v="89004"/>
    <n v="51.93"/>
    <x v="3"/>
  </r>
  <r>
    <x v="3"/>
    <s v="Technology"/>
    <s v="Telephones and Communication"/>
    <s v="Small Box"/>
    <s v="TimeportP7382"/>
    <n v="0.56000000000000005"/>
    <s v="United States"/>
    <x v="2"/>
    <x v="14"/>
    <s v="Grants Pass"/>
    <n v="97526"/>
    <x v="70"/>
    <d v="2015-03-19T00:00:00"/>
    <n v="3568.096"/>
    <n v="22"/>
    <n v="3838.14"/>
    <n v="89203"/>
    <n v="205.93"/>
    <x v="2"/>
  </r>
  <r>
    <x v="3"/>
    <s v="Technology"/>
    <s v="Telephones and Communication"/>
    <s v="Wrap Bag"/>
    <s v="Accessory4"/>
    <n v="0.85"/>
    <s v="United States"/>
    <x v="0"/>
    <x v="5"/>
    <s v="Athens"/>
    <n v="30605"/>
    <x v="70"/>
    <d v="2015-03-17T00:00:00"/>
    <n v="311.73"/>
    <n v="2"/>
    <n v="146.16999999999999"/>
    <n v="87773"/>
    <n v="85.97999999999999"/>
    <x v="0"/>
  </r>
  <r>
    <x v="0"/>
    <s v="Technology"/>
    <s v="Telephones and Communication"/>
    <s v="Wrap Bag"/>
    <s v="Accessory41"/>
    <n v="0.38"/>
    <s v="United States"/>
    <x v="2"/>
    <x v="37"/>
    <s v="Caldwell"/>
    <n v="83605"/>
    <x v="70"/>
    <d v="2015-03-19T00:00:00"/>
    <n v="218.23320000000001"/>
    <n v="10"/>
    <n v="316.27999999999997"/>
    <n v="89481"/>
    <n v="35.980000000000004"/>
    <x v="2"/>
  </r>
  <r>
    <x v="0"/>
    <s v="Furniture"/>
    <s v="Office Furnishings"/>
    <s v="Wrap Bag"/>
    <s v="Tenex B1-RE Series Chair Mats for Low Pile Carpets"/>
    <n v="0.68"/>
    <s v="United States"/>
    <x v="1"/>
    <x v="18"/>
    <s v="Watauga"/>
    <n v="76148"/>
    <x v="70"/>
    <d v="2015-03-13T00:00:00"/>
    <n v="133.5771"/>
    <n v="4"/>
    <n v="193.59"/>
    <n v="91088"/>
    <n v="45.97"/>
    <x v="1"/>
  </r>
  <r>
    <x v="1"/>
    <s v="Office Supplies"/>
    <s v="Binders and Binder Accessories"/>
    <s v="Small Box"/>
    <s v="Avery Hanging File Binders"/>
    <n v="0.39"/>
    <s v="United States"/>
    <x v="3"/>
    <x v="35"/>
    <s v="Wilmington"/>
    <n v="1887"/>
    <x v="70"/>
    <d v="2015-03-14T00:00:00"/>
    <n v="80.674800000000005"/>
    <n v="18"/>
    <n v="116.92"/>
    <n v="90806"/>
    <n v="5.98"/>
    <x v="3"/>
  </r>
  <r>
    <x v="0"/>
    <s v="Technology"/>
    <s v="Computer Peripherals"/>
    <s v="Small Box"/>
    <s v="Keytronic French Keyboard"/>
    <n v="0.65"/>
    <s v="United States"/>
    <x v="2"/>
    <x v="24"/>
    <s v="Bozeman"/>
    <n v="59715"/>
    <x v="70"/>
    <d v="2015-03-14T00:00:00"/>
    <n v="-88.61"/>
    <n v="4"/>
    <n v="305.70999999999998"/>
    <n v="89333"/>
    <n v="73.98"/>
    <x v="2"/>
  </r>
  <r>
    <x v="1"/>
    <s v="Technology"/>
    <s v="Computer Peripherals"/>
    <s v="Small Pack"/>
    <s v="DS/HD IBM Formatted Diskettes, 200/Pack - Staples"/>
    <n v="0.71"/>
    <s v="United States"/>
    <x v="0"/>
    <x v="17"/>
    <s v="Metairie"/>
    <n v="70003"/>
    <x v="70"/>
    <d v="2015-03-13T00:00:00"/>
    <n v="-44.436"/>
    <n v="8"/>
    <n v="393.98"/>
    <n v="91316"/>
    <n v="47.97"/>
    <x v="0"/>
  </r>
  <r>
    <x v="2"/>
    <s v="Office Supplies"/>
    <s v="Binders and Binder Accessories"/>
    <s v="Small Box"/>
    <s v="ACCOHIDE® 3-Ring Binder, Blue, 1&quot;"/>
    <n v="0.38"/>
    <s v="United States"/>
    <x v="1"/>
    <x v="10"/>
    <s v="Pekin"/>
    <n v="61554"/>
    <x v="71"/>
    <d v="2015-03-14T00:00:00"/>
    <n v="-12.1555"/>
    <n v="1"/>
    <n v="5.84"/>
    <n v="86555"/>
    <n v="4.08"/>
    <x v="1"/>
  </r>
  <r>
    <x v="2"/>
    <s v="Technology"/>
    <s v="Telephones and Communication"/>
    <s v="Small Box"/>
    <s v="i2000"/>
    <n v="0.6"/>
    <s v="United States"/>
    <x v="3"/>
    <x v="27"/>
    <s v="Delaware"/>
    <n v="43015"/>
    <x v="71"/>
    <d v="2015-03-13T00:00:00"/>
    <n v="-604.40599999999995"/>
    <n v="1"/>
    <n v="100.59"/>
    <n v="90710"/>
    <n v="125.92"/>
    <x v="3"/>
  </r>
  <r>
    <x v="2"/>
    <s v="Technology"/>
    <s v="Computer Peripherals"/>
    <s v="Small Box"/>
    <s v="US Robotics 56K V.92 External Faxmodem"/>
    <n v="0.52"/>
    <s v="United States"/>
    <x v="3"/>
    <x v="27"/>
    <s v="Dublin"/>
    <n v="43017"/>
    <x v="71"/>
    <d v="2015-03-14T00:00:00"/>
    <n v="293.66000000000003"/>
    <n v="6"/>
    <n v="598.38"/>
    <n v="90710"/>
    <n v="99.96"/>
    <x v="3"/>
  </r>
  <r>
    <x v="3"/>
    <s v="Technology"/>
    <s v="Telephones and Communication"/>
    <s v="Small Box"/>
    <s v="i270"/>
    <n v="0.55000000000000004"/>
    <s v="United States"/>
    <x v="0"/>
    <x v="9"/>
    <s v="Salisbury"/>
    <n v="28144"/>
    <x v="71"/>
    <d v="2015-03-14T00:00:00"/>
    <n v="-335.041"/>
    <n v="13"/>
    <n v="724.57"/>
    <n v="88137"/>
    <n v="65.949999999999989"/>
    <x v="0"/>
  </r>
  <r>
    <x v="2"/>
    <s v="Office Supplies"/>
    <s v="Storage &amp; Organization"/>
    <s v="Small Box"/>
    <s v="Hot File® 7-Pocket, Floor Stand"/>
    <n v="0.55000000000000004"/>
    <s v="United States"/>
    <x v="1"/>
    <x v="39"/>
    <s v="Mandan"/>
    <n v="58554"/>
    <x v="71"/>
    <d v="2015-03-16T00:00:00"/>
    <n v="2267.2199999999998"/>
    <n v="22"/>
    <n v="3802.01"/>
    <n v="89130"/>
    <n v="178.39"/>
    <x v="1"/>
  </r>
  <r>
    <x v="3"/>
    <s v="Office Supplies"/>
    <s v="Paper"/>
    <s v="Small Box"/>
    <s v="Xerox 210"/>
    <n v="0.37"/>
    <s v="United States"/>
    <x v="3"/>
    <x v="36"/>
    <s v="Reisterstown"/>
    <n v="21136"/>
    <x v="71"/>
    <d v="2015-03-14T00:00:00"/>
    <n v="-75.44"/>
    <n v="5"/>
    <n v="32.39"/>
    <n v="87579"/>
    <n v="6.4200000000000008"/>
    <x v="3"/>
  </r>
  <r>
    <x v="3"/>
    <s v="Office Supplies"/>
    <s v="Storage &amp; Organization"/>
    <s v="Small Box"/>
    <s v="Portfile® Personal File Boxes"/>
    <n v="0.59"/>
    <s v="United States"/>
    <x v="0"/>
    <x v="23"/>
    <s v="Rock Hill"/>
    <n v="29730"/>
    <x v="71"/>
    <d v="2015-03-15T00:00:00"/>
    <n v="-85.022000000000006"/>
    <n v="21"/>
    <n v="374.6"/>
    <n v="90148"/>
    <n v="17.68"/>
    <x v="0"/>
  </r>
  <r>
    <x v="3"/>
    <s v="Office Supplies"/>
    <s v="Paper"/>
    <s v="Small Box"/>
    <s v="Xerox 216"/>
    <n v="0.37"/>
    <s v="United States"/>
    <x v="0"/>
    <x v="12"/>
    <s v="Winter Haven"/>
    <n v="33881"/>
    <x v="71"/>
    <d v="2015-03-14T00:00:00"/>
    <n v="322.12200000000001"/>
    <n v="16"/>
    <n v="109.99"/>
    <n v="88998"/>
    <n v="6.4300000000000006"/>
    <x v="0"/>
  </r>
  <r>
    <x v="3"/>
    <s v="Office Supplies"/>
    <s v="Storage &amp; Organization"/>
    <s v="Small Box"/>
    <s v="Fellowes Recycled Storage Drawers"/>
    <n v="0.78"/>
    <s v="United States"/>
    <x v="0"/>
    <x v="12"/>
    <s v="Winter Haven"/>
    <n v="33881"/>
    <x v="71"/>
    <d v="2015-03-14T00:00:00"/>
    <n v="366.54"/>
    <n v="8"/>
    <n v="900.12"/>
    <n v="88998"/>
    <n v="111"/>
    <x v="0"/>
  </r>
  <r>
    <x v="3"/>
    <s v="Furniture"/>
    <s v="Tables"/>
    <s v="Large Box"/>
    <s v="Laminate Occasional Tables"/>
    <n v="0.68"/>
    <s v="United States"/>
    <x v="2"/>
    <x v="8"/>
    <s v="Los Angeles"/>
    <n v="90045"/>
    <x v="72"/>
    <d v="2015-03-15T00:00:00"/>
    <n v="-1763.7476999999999"/>
    <n v="38"/>
    <n v="5679.59"/>
    <n v="28647"/>
    <n v="154.04"/>
    <x v="2"/>
  </r>
  <r>
    <x v="3"/>
    <s v="Furniture"/>
    <s v="Tables"/>
    <s v="Large Box"/>
    <s v="Laminate Occasional Tables"/>
    <n v="0.68"/>
    <s v="United States"/>
    <x v="3"/>
    <x v="11"/>
    <s v="West Islip"/>
    <n v="11795"/>
    <x v="72"/>
    <d v="2015-03-15T00:00:00"/>
    <n v="-1763.7476999999999"/>
    <n v="10"/>
    <n v="1494.63"/>
    <n v="91144"/>
    <n v="154.04"/>
    <x v="3"/>
  </r>
  <r>
    <x v="0"/>
    <s v="Furniture"/>
    <s v="Tables"/>
    <s v="Jumbo Box"/>
    <s v="Bretford CR8500 Series Meeting Room Furniture"/>
    <n v="0.6"/>
    <s v="United States"/>
    <x v="3"/>
    <x v="29"/>
    <s v="Sanford"/>
    <n v="4073"/>
    <x v="72"/>
    <d v="2015-03-15T00:00:00"/>
    <n v="-969.04836599999999"/>
    <n v="2"/>
    <n v="810.47"/>
    <n v="89433"/>
    <n v="400.88"/>
    <x v="3"/>
  </r>
  <r>
    <x v="0"/>
    <s v="Technology"/>
    <s v="Computer Peripherals"/>
    <s v="Small Pack"/>
    <s v="Verbatim DVD-RAM, 9.4GB, Rewritable, Type 1, DS, DataLife Plus"/>
    <n v="0.55000000000000004"/>
    <s v="United States"/>
    <x v="3"/>
    <x v="33"/>
    <s v="Ridgewood"/>
    <n v="7450"/>
    <x v="72"/>
    <d v="2015-03-15T00:00:00"/>
    <n v="-71.83"/>
    <n v="3"/>
    <n v="127.22"/>
    <n v="89433"/>
    <n v="45.11"/>
    <x v="3"/>
  </r>
  <r>
    <x v="0"/>
    <s v="Furniture"/>
    <s v="Office Furnishings"/>
    <s v="Small Box"/>
    <s v="Linden® 12&quot; Wall Clock With Oak Frame"/>
    <n v="0.55000000000000004"/>
    <s v="United States"/>
    <x v="3"/>
    <x v="42"/>
    <s v="Bennington"/>
    <n v="5201"/>
    <x v="72"/>
    <d v="2015-03-15T00:00:00"/>
    <n v="-0.74"/>
    <n v="12"/>
    <n v="432.44"/>
    <n v="89433"/>
    <n v="33.949999999999996"/>
    <x v="3"/>
  </r>
  <r>
    <x v="3"/>
    <s v="Furniture"/>
    <s v="Chairs &amp; Chairmats"/>
    <s v="Jumbo Drum"/>
    <s v="Global Leather Highback Executive Chair with Pneumatic Height Adjustment, Black"/>
    <n v="0.57999999999999996"/>
    <s v="United States"/>
    <x v="0"/>
    <x v="32"/>
    <s v="Paducah"/>
    <n v="42003"/>
    <x v="72"/>
    <d v="2015-03-15T00:00:00"/>
    <n v="-132.42599999999999"/>
    <n v="9"/>
    <n v="1805.9"/>
    <n v="89504"/>
    <n v="200.91"/>
    <x v="0"/>
  </r>
  <r>
    <x v="3"/>
    <s v="Furniture"/>
    <s v="Tables"/>
    <s v="Jumbo Box"/>
    <s v="Bevis Round Conference Table Top, X-Base"/>
    <n v="0.76"/>
    <s v="United States"/>
    <x v="0"/>
    <x v="32"/>
    <s v="Paducah"/>
    <n v="42003"/>
    <x v="72"/>
    <d v="2015-03-14T00:00:00"/>
    <n v="-411.23599999999999"/>
    <n v="2"/>
    <n v="311.41000000000003"/>
    <n v="89504"/>
    <n v="179.26999999999998"/>
    <x v="0"/>
  </r>
  <r>
    <x v="1"/>
    <s v="Technology"/>
    <s v="Telephones and Communication"/>
    <s v="Small Box"/>
    <s v="StarTAC 7760"/>
    <n v="0.59"/>
    <s v="United States"/>
    <x v="0"/>
    <x v="21"/>
    <s v="Oakton"/>
    <n v="22124"/>
    <x v="72"/>
    <d v="2015-03-15T00:00:00"/>
    <n v="-60.564"/>
    <n v="13"/>
    <n v="765.65"/>
    <n v="86754"/>
    <n v="65.989999999999995"/>
    <x v="0"/>
  </r>
  <r>
    <x v="2"/>
    <s v="Technology"/>
    <s v="Telephones and Communication"/>
    <s v="Small Box"/>
    <s v="KF 788"/>
    <n v="0.56000000000000005"/>
    <s v="United States"/>
    <x v="0"/>
    <x v="23"/>
    <s v="Columbia"/>
    <n v="29203"/>
    <x v="72"/>
    <d v="2015-03-16T00:00:00"/>
    <n v="24.018000000000001"/>
    <n v="3"/>
    <n v="125.19"/>
    <n v="90767"/>
    <n v="45.980000000000004"/>
    <x v="0"/>
  </r>
  <r>
    <x v="0"/>
    <s v="Furniture"/>
    <s v="Bookcases"/>
    <s v="Jumbo Box"/>
    <s v="O'Sullivan Living Dimensions 3-Shelf Bookcases"/>
    <n v="0.75"/>
    <s v="United States"/>
    <x v="1"/>
    <x v="25"/>
    <s v="Detroit"/>
    <n v="48234"/>
    <x v="72"/>
    <d v="2015-03-16T00:00:00"/>
    <n v="-163.63"/>
    <n v="45"/>
    <n v="9539.6"/>
    <n v="24193"/>
    <n v="200.95999999999998"/>
    <x v="1"/>
  </r>
  <r>
    <x v="0"/>
    <s v="Office Supplies"/>
    <s v="Paper"/>
    <s v="Small Box"/>
    <s v="Xerox 1971"/>
    <n v="0.4"/>
    <s v="United States"/>
    <x v="1"/>
    <x v="25"/>
    <s v="Detroit"/>
    <n v="48234"/>
    <x v="72"/>
    <d v="2015-03-15T00:00:00"/>
    <n v="-63.87"/>
    <n v="24"/>
    <n v="109.86"/>
    <n v="24193"/>
    <n v="4.2600000000000007"/>
    <x v="1"/>
  </r>
  <r>
    <x v="0"/>
    <s v="Technology"/>
    <s v="Telephones and Communication"/>
    <s v="Wrap Bag"/>
    <s v="Accessory4"/>
    <n v="0.85"/>
    <s v="United States"/>
    <x v="1"/>
    <x v="25"/>
    <s v="Detroit"/>
    <n v="48234"/>
    <x v="72"/>
    <d v="2015-03-16T00:00:00"/>
    <n v="-175.17500000000001"/>
    <n v="19"/>
    <n v="1426.51"/>
    <n v="24193"/>
    <n v="85.949999999999989"/>
    <x v="1"/>
  </r>
  <r>
    <x v="0"/>
    <s v="Furniture"/>
    <s v="Bookcases"/>
    <s v="Jumbo Box"/>
    <s v="O'Sullivan Living Dimensions 3-Shelf Bookcases"/>
    <n v="0.75"/>
    <s v="United States"/>
    <x v="0"/>
    <x v="34"/>
    <s v="Morristown"/>
    <n v="37814"/>
    <x v="72"/>
    <d v="2015-03-16T00:00:00"/>
    <n v="-224.9478"/>
    <n v="11"/>
    <n v="2331.9"/>
    <n v="90917"/>
    <n v="200.95999999999998"/>
    <x v="0"/>
  </r>
  <r>
    <x v="0"/>
    <s v="Office Supplies"/>
    <s v="Paper"/>
    <s v="Small Box"/>
    <s v="Xerox 1971"/>
    <n v="0.4"/>
    <s v="United States"/>
    <x v="0"/>
    <x v="34"/>
    <s v="Morristown"/>
    <n v="37814"/>
    <x v="72"/>
    <d v="2015-03-15T00:00:00"/>
    <n v="196.8"/>
    <n v="6"/>
    <n v="27.47"/>
    <n v="90917"/>
    <n v="4.2600000000000007"/>
    <x v="0"/>
  </r>
  <r>
    <x v="1"/>
    <s v="Office Supplies"/>
    <s v="Paper"/>
    <s v="Small Box"/>
    <s v="Staples Copy Paper (20Lb. and 84 Bright)"/>
    <n v="0.38"/>
    <s v="United States"/>
    <x v="1"/>
    <x v="10"/>
    <s v="Chicago"/>
    <n v="60611"/>
    <x v="72"/>
    <d v="2015-03-15T00:00:00"/>
    <n v="-56.35"/>
    <n v="47"/>
    <n v="225.98"/>
    <n v="38080"/>
    <n v="4.9000000000000004"/>
    <x v="1"/>
  </r>
  <r>
    <x v="1"/>
    <s v="Office Supplies"/>
    <s v="Paper"/>
    <s v="Small Box"/>
    <s v="Staples Copy Paper (20Lb. and 84 Bright)"/>
    <n v="0.38"/>
    <s v="United States"/>
    <x v="1"/>
    <x v="18"/>
    <s v="Conroe"/>
    <n v="77301"/>
    <x v="72"/>
    <d v="2015-03-15T00:00:00"/>
    <n v="-56.35"/>
    <n v="12"/>
    <n v="57.7"/>
    <n v="90613"/>
    <n v="4.9000000000000004"/>
    <x v="1"/>
  </r>
  <r>
    <x v="1"/>
    <s v="Furniture"/>
    <s v="Office Furnishings"/>
    <s v="Medium Box"/>
    <s v="Deflect-o Glass Clear Studded Chair Mats"/>
    <n v="0.63"/>
    <s v="United States"/>
    <x v="0"/>
    <x v="12"/>
    <s v="Jupiter"/>
    <n v="33458"/>
    <x v="72"/>
    <d v="2015-03-16T00:00:00"/>
    <n v="-29.666"/>
    <n v="9"/>
    <n v="511.57"/>
    <n v="90818"/>
    <n v="62.08"/>
    <x v="0"/>
  </r>
  <r>
    <x v="1"/>
    <s v="Furniture"/>
    <s v="Office Furnishings"/>
    <s v="Small Box"/>
    <s v="9-3/4 Diameter Round Wall Clock"/>
    <n v="0.43"/>
    <s v="United States"/>
    <x v="1"/>
    <x v="2"/>
    <s v="Anderson"/>
    <n v="46016"/>
    <x v="73"/>
    <d v="2015-03-17T00:00:00"/>
    <n v="-22.12"/>
    <n v="1"/>
    <n v="17.440000000000001"/>
    <n v="86309"/>
    <n v="13.7"/>
    <x v="1"/>
  </r>
  <r>
    <x v="3"/>
    <s v="Furniture"/>
    <s v="Tables"/>
    <s v="Jumbo Box"/>
    <s v="Hon 94000 Series Round Tables"/>
    <n v="0.76"/>
    <s v="United States"/>
    <x v="3"/>
    <x v="27"/>
    <s v="Canton"/>
    <n v="44708"/>
    <x v="73"/>
    <d v="2015-03-15T00:00:00"/>
    <n v="-715.77820599999995"/>
    <n v="6"/>
    <n v="1821.89"/>
    <n v="87365"/>
    <n v="296.14"/>
    <x v="3"/>
  </r>
  <r>
    <x v="0"/>
    <s v="Office Supplies"/>
    <s v="Binders and Binder Accessories"/>
    <s v="Small Box"/>
    <s v="Angle-D Binders with Locking Rings, Label Holders"/>
    <n v="0.38"/>
    <s v="United States"/>
    <x v="2"/>
    <x v="8"/>
    <s v="Roseville"/>
    <n v="95661"/>
    <x v="73"/>
    <d v="2015-03-18T00:00:00"/>
    <n v="-127.05200000000001"/>
    <n v="14"/>
    <n v="103.61"/>
    <n v="87015"/>
    <n v="7.27"/>
    <x v="2"/>
  </r>
  <r>
    <x v="0"/>
    <s v="Furniture"/>
    <s v="Office Furnishings"/>
    <s v="Small Pack"/>
    <s v="Advantus Employee of the Month Certificate Frame, 11 x 13-1/2"/>
    <n v="0.44"/>
    <s v="United States"/>
    <x v="1"/>
    <x v="18"/>
    <s v="Irving"/>
    <n v="75061"/>
    <x v="73"/>
    <d v="2015-03-16T00:00:00"/>
    <n v="63.059100000000001"/>
    <n v="3"/>
    <n v="91.39"/>
    <n v="90859"/>
    <n v="30.85"/>
    <x v="1"/>
  </r>
  <r>
    <x v="1"/>
    <s v="Technology"/>
    <s v="Telephones and Communication"/>
    <s v="Small Box"/>
    <s v="SC7868i"/>
    <n v="0.55000000000000004"/>
    <s v="United States"/>
    <x v="3"/>
    <x v="22"/>
    <s v="Stratford"/>
    <n v="6614"/>
    <x v="73"/>
    <d v="2015-03-16T00:00:00"/>
    <n v="-605.37400000000002"/>
    <n v="1"/>
    <n v="100.38"/>
    <n v="90359"/>
    <n v="125.89999999999999"/>
    <x v="3"/>
  </r>
  <r>
    <x v="1"/>
    <s v="Technology"/>
    <s v="Computer Peripherals"/>
    <s v="Small Box"/>
    <s v="Belkin 107-key enhanced keyboard, USB/PS/2 interface"/>
    <n v="0.79"/>
    <s v="United States"/>
    <x v="3"/>
    <x v="29"/>
    <s v="Lewiston"/>
    <n v="4240"/>
    <x v="73"/>
    <d v="2015-03-16T00:00:00"/>
    <n v="-99.55"/>
    <n v="4"/>
    <n v="66.319999999999993"/>
    <n v="90359"/>
    <n v="17.88"/>
    <x v="3"/>
  </r>
  <r>
    <x v="1"/>
    <s v="Furniture"/>
    <s v="Office Furnishings"/>
    <s v="Small Box"/>
    <s v="Seth Thomas 14&quot; Putty-Colored Wall Clock"/>
    <n v="0.54"/>
    <s v="United States"/>
    <x v="2"/>
    <x v="45"/>
    <s v="Rock Springs"/>
    <n v="82901"/>
    <x v="73"/>
    <d v="2015-03-17T00:00:00"/>
    <n v="385.37"/>
    <n v="22"/>
    <n v="668.38"/>
    <n v="91305"/>
    <n v="29.34"/>
    <x v="2"/>
  </r>
  <r>
    <x v="3"/>
    <s v="Office Supplies"/>
    <s v="Pens &amp; Art Supplies"/>
    <s v="Wrap Bag"/>
    <s v="Newell 310"/>
    <n v="0.56000000000000005"/>
    <s v="United States"/>
    <x v="1"/>
    <x v="7"/>
    <s v="Duluth"/>
    <n v="55803"/>
    <x v="73"/>
    <d v="2015-03-16T00:00:00"/>
    <n v="-1.56"/>
    <n v="4"/>
    <n v="7.2"/>
    <n v="90714"/>
    <n v="1.75"/>
    <x v="1"/>
  </r>
  <r>
    <x v="2"/>
    <s v="Furniture"/>
    <s v="Office Furnishings"/>
    <s v="Wrap Bag"/>
    <s v="Coloredge Poster Frame"/>
    <n v="0.46"/>
    <s v="United States"/>
    <x v="2"/>
    <x v="26"/>
    <s v="Reno"/>
    <n v="89502"/>
    <x v="73"/>
    <d v="2015-03-17T00:00:00"/>
    <n v="21.555599999999998"/>
    <n v="2"/>
    <n v="31.24"/>
    <n v="90577"/>
    <n v="14.17"/>
    <x v="2"/>
  </r>
  <r>
    <x v="0"/>
    <s v="Office Supplies"/>
    <s v="Rubber Bands"/>
    <s v="Wrap Bag"/>
    <s v="Acco® Hot Clips™ Clips to Go"/>
    <n v="0.4"/>
    <s v="United States"/>
    <x v="3"/>
    <x v="11"/>
    <s v="Bethpage"/>
    <n v="11714"/>
    <x v="73"/>
    <d v="2015-03-17T00:00:00"/>
    <n v="8.5299999999999994"/>
    <n v="11"/>
    <n v="35.97"/>
    <n v="90932"/>
    <n v="3.23"/>
    <x v="3"/>
  </r>
  <r>
    <x v="0"/>
    <s v="Office Supplies"/>
    <s v="Binders and Binder Accessories"/>
    <s v="Small Box"/>
    <s v="Storex DuraTech Recycled Plastic Frosted Binders"/>
    <n v="0.35"/>
    <s v="United States"/>
    <x v="2"/>
    <x v="8"/>
    <s v="Hesperia"/>
    <n v="92345"/>
    <x v="74"/>
    <d v="2015-03-18T00:00:00"/>
    <n v="-89.216999999999999"/>
    <n v="12"/>
    <n v="50.83"/>
    <n v="88570"/>
    <n v="4.1900000000000004"/>
    <x v="2"/>
  </r>
  <r>
    <x v="3"/>
    <s v="Office Supplies"/>
    <s v="Scissors, Rulers and Trimmers"/>
    <s v="Small Pack"/>
    <s v="Acme Galleria® Hot Forged Steel Scissors with Colored Handles"/>
    <n v="0.56000000000000005"/>
    <s v="United States"/>
    <x v="1"/>
    <x v="18"/>
    <s v="Harker Heights"/>
    <n v="76543"/>
    <x v="74"/>
    <d v="2015-03-18T00:00:00"/>
    <n v="-37.6"/>
    <n v="5"/>
    <n v="78.08"/>
    <n v="90110"/>
    <n v="15.65"/>
    <x v="1"/>
  </r>
  <r>
    <x v="0"/>
    <s v="Office Supplies"/>
    <s v="Appliances"/>
    <s v="Jumbo Drum"/>
    <s v="Holmes Replacement Filter for HEPA Air Cleaner, Very Large Room, HEPA Filter"/>
    <n v="0.41"/>
    <s v="United States"/>
    <x v="2"/>
    <x v="8"/>
    <s v="Coachella"/>
    <n v="92236"/>
    <x v="74"/>
    <d v="2015-03-17T00:00:00"/>
    <n v="-550.42999999999995"/>
    <n v="5"/>
    <n v="337.86"/>
    <n v="88721"/>
    <n v="68.73"/>
    <x v="2"/>
  </r>
  <r>
    <x v="0"/>
    <s v="Office Supplies"/>
    <s v="Pens &amp; Art Supplies"/>
    <s v="Small Pack"/>
    <s v="Boston 1730 StandUp Electric Pencil Sharpener"/>
    <n v="0.59"/>
    <s v="United States"/>
    <x v="2"/>
    <x v="8"/>
    <s v="Coachella"/>
    <n v="92236"/>
    <x v="74"/>
    <d v="2015-03-18T00:00:00"/>
    <n v="-52.12"/>
    <n v="4"/>
    <n v="84.21"/>
    <n v="88721"/>
    <n v="21.34"/>
    <x v="2"/>
  </r>
  <r>
    <x v="2"/>
    <s v="Furniture"/>
    <s v="Tables"/>
    <s v="Large Box"/>
    <s v="Laminate Occasional Tables"/>
    <n v="0.68"/>
    <s v="United States"/>
    <x v="3"/>
    <x v="28"/>
    <s v="West Mifflin"/>
    <n v="15122"/>
    <x v="74"/>
    <d v="2015-03-16T00:00:00"/>
    <n v="-634.73410000000001"/>
    <n v="3"/>
    <n v="453.62"/>
    <n v="91089"/>
    <n v="154.06"/>
    <x v="3"/>
  </r>
  <r>
    <x v="2"/>
    <s v="Office Supplies"/>
    <s v="Paper"/>
    <s v="Small Box"/>
    <s v="Xerox 1982"/>
    <n v="0.39"/>
    <s v="United States"/>
    <x v="1"/>
    <x v="10"/>
    <s v="Calumet City"/>
    <n v="60409"/>
    <x v="74"/>
    <d v="2015-03-16T00:00:00"/>
    <n v="-97.28"/>
    <n v="12"/>
    <n v="286.39999999999998"/>
    <n v="87109"/>
    <n v="22.8"/>
    <x v="1"/>
  </r>
  <r>
    <x v="2"/>
    <s v="Furniture"/>
    <s v="Office Furnishings"/>
    <s v="Medium Box"/>
    <s v="Eldon Cleatmat® Chair Mats for Medium Pile Carpets"/>
    <n v="0.72"/>
    <s v="United States"/>
    <x v="1"/>
    <x v="25"/>
    <s v="Warren"/>
    <n v="48093"/>
    <x v="74"/>
    <d v="2015-03-16T00:00:00"/>
    <n v="-118.54"/>
    <n v="4"/>
    <n v="253.87"/>
    <n v="90385"/>
    <n v="55.45"/>
    <x v="1"/>
  </r>
  <r>
    <x v="2"/>
    <s v="Technology"/>
    <s v="Office Machines"/>
    <s v="Jumbo Drum"/>
    <s v="Okidata ML390 Turbo Dot Matrix Printers"/>
    <n v="0.56000000000000005"/>
    <s v="United States"/>
    <x v="1"/>
    <x v="25"/>
    <s v="Warren"/>
    <n v="48093"/>
    <x v="74"/>
    <d v="2015-03-25T00:00:00"/>
    <n v="2963.48"/>
    <n v="14"/>
    <n v="5880.46"/>
    <n v="90385"/>
    <n v="442.09"/>
    <x v="1"/>
  </r>
  <r>
    <x v="3"/>
    <s v="Office Supplies"/>
    <s v="Binders and Binder Accessories"/>
    <s v="Small Box"/>
    <s v="Fellowes PB300 Plastic Comb Binding Machine"/>
    <n v="0.38"/>
    <s v="United States"/>
    <x v="0"/>
    <x v="16"/>
    <s v="Auburn"/>
    <n v="36830"/>
    <x v="74"/>
    <d v="2015-03-17T00:00:00"/>
    <n v="-70.14"/>
    <n v="23"/>
    <n v="9280.7199999999993"/>
    <n v="90880"/>
    <n v="387.99"/>
    <x v="0"/>
  </r>
  <r>
    <x v="3"/>
    <s v="Furniture"/>
    <s v="Office Furnishings"/>
    <s v="Wrap Bag"/>
    <s v="Master Giant Foot® Doorstop, Safety Yellow"/>
    <n v="0.42"/>
    <s v="United States"/>
    <x v="0"/>
    <x v="5"/>
    <s v="Marietta"/>
    <n v="30062"/>
    <x v="74"/>
    <d v="2015-03-18T00:00:00"/>
    <n v="-167.048"/>
    <n v="3"/>
    <n v="22.48"/>
    <n v="87747"/>
    <n v="7.52"/>
    <x v="0"/>
  </r>
  <r>
    <x v="3"/>
    <s v="Technology"/>
    <s v="Office Machines"/>
    <s v="Medium Box"/>
    <s v="Canon BP1200DH 12-Digit Bubble Jet Printing Calculator"/>
    <n v="0.36"/>
    <s v="United States"/>
    <x v="1"/>
    <x v="18"/>
    <s v="Greenville"/>
    <n v="75401"/>
    <x v="75"/>
    <d v="2015-03-17T00:00:00"/>
    <n v="1320.5496000000001"/>
    <n v="16"/>
    <n v="1913.84"/>
    <n v="91059"/>
    <n v="120.92999999999999"/>
    <x v="1"/>
  </r>
  <r>
    <x v="3"/>
    <s v="Technology"/>
    <s v="Telephones and Communication"/>
    <s v="Small Box"/>
    <s v="688"/>
    <n v="0.6"/>
    <s v="United States"/>
    <x v="1"/>
    <x v="18"/>
    <s v="Greenville"/>
    <n v="75401"/>
    <x v="75"/>
    <d v="2015-03-19T00:00:00"/>
    <n v="1585.5029999999999"/>
    <n v="16"/>
    <n v="2692.12"/>
    <n v="91059"/>
    <n v="195.99"/>
    <x v="1"/>
  </r>
  <r>
    <x v="3"/>
    <s v="Office Supplies"/>
    <s v="Appliances"/>
    <s v="Small Box"/>
    <s v="Staples Surge Protector 6 outlet"/>
    <n v="0.57999999999999996"/>
    <s v="United States"/>
    <x v="2"/>
    <x v="8"/>
    <s v="Bakersfield"/>
    <n v="93309"/>
    <x v="75"/>
    <d v="2015-03-24T00:00:00"/>
    <n v="-21.03"/>
    <n v="5"/>
    <n v="52.21"/>
    <n v="91386"/>
    <n v="10.88"/>
    <x v="2"/>
  </r>
  <r>
    <x v="3"/>
    <s v="Furniture"/>
    <s v="Office Furnishings"/>
    <s v="Wrap Bag"/>
    <s v="Eldon Radial Chair Mat for Low to Medium Pile Carpets"/>
    <n v="0.65"/>
    <s v="United States"/>
    <x v="2"/>
    <x v="8"/>
    <s v="Bakersfield"/>
    <n v="93309"/>
    <x v="75"/>
    <d v="2015-03-19T00:00:00"/>
    <n v="117.52079999999999"/>
    <n v="4"/>
    <n v="170.32"/>
    <n v="91386"/>
    <n v="39.97"/>
    <x v="2"/>
  </r>
  <r>
    <x v="3"/>
    <s v="Office Supplies"/>
    <s v="Appliances"/>
    <s v="Small Box"/>
    <s v="Hoover Commercial Soft Guard Upright Vacuum And Disposable Filtration Bags"/>
    <n v="0.57999999999999996"/>
    <s v="United States"/>
    <x v="3"/>
    <x v="27"/>
    <s v="Columbus"/>
    <n v="43229"/>
    <x v="75"/>
    <d v="2015-03-18T00:00:00"/>
    <n v="-83.65"/>
    <n v="5"/>
    <n v="40.299999999999997"/>
    <n v="90583"/>
    <n v="7.6899999999999995"/>
    <x v="3"/>
  </r>
  <r>
    <x v="3"/>
    <s v="Furniture"/>
    <s v="Office Furnishings"/>
    <s v="Wrap Bag"/>
    <s v="Master Giant Foot® Doorstop, Safety Yellow"/>
    <n v="0.42"/>
    <s v="United States"/>
    <x v="3"/>
    <x v="27"/>
    <s v="Columbus"/>
    <n v="43229"/>
    <x v="75"/>
    <d v="2015-03-19T00:00:00"/>
    <n v="24.39"/>
    <n v="15"/>
    <n v="111.88"/>
    <n v="90583"/>
    <n v="7.52"/>
    <x v="3"/>
  </r>
  <r>
    <x v="2"/>
    <s v="Technology"/>
    <s v="Computer Peripherals"/>
    <s v="Small Pack"/>
    <s v="Imation Neon Mac Format Diskettes, 10/Pack"/>
    <n v="0.77"/>
    <s v="United States"/>
    <x v="3"/>
    <x v="44"/>
    <s v="Parkersburg"/>
    <n v="26101"/>
    <x v="75"/>
    <d v="2015-03-18T00:00:00"/>
    <n v="-40.76"/>
    <n v="10"/>
    <n v="88.64"/>
    <n v="89251"/>
    <n v="8.11"/>
    <x v="3"/>
  </r>
  <r>
    <x v="2"/>
    <s v="Office Supplies"/>
    <s v="Paper"/>
    <s v="Small Box"/>
    <s v="Xerox 1947"/>
    <n v="0.4"/>
    <s v="United States"/>
    <x v="3"/>
    <x v="36"/>
    <s v="Camp Springs"/>
    <n v="20746"/>
    <x v="75"/>
    <d v="2015-03-17T00:00:00"/>
    <n v="-90.26"/>
    <n v="10"/>
    <n v="57.34"/>
    <n v="89994"/>
    <n v="5.8800000000000008"/>
    <x v="3"/>
  </r>
  <r>
    <x v="1"/>
    <s v="Office Supplies"/>
    <s v="Binders and Binder Accessories"/>
    <s v="Small Box"/>
    <s v="3M Organizer Strips"/>
    <n v="0.37"/>
    <s v="United States"/>
    <x v="1"/>
    <x v="25"/>
    <s v="Port Huron"/>
    <n v="48060"/>
    <x v="75"/>
    <d v="2015-03-19T00:00:00"/>
    <n v="-237.54400000000001"/>
    <n v="21"/>
    <n v="117.87"/>
    <n v="87043"/>
    <n v="5.37"/>
    <x v="1"/>
  </r>
  <r>
    <x v="2"/>
    <s v="Office Supplies"/>
    <s v="Paper"/>
    <s v="Small Box"/>
    <s v="Xerox 1974"/>
    <n v="0.36"/>
    <s v="United States"/>
    <x v="1"/>
    <x v="25"/>
    <s v="Sterling Heights"/>
    <n v="48310"/>
    <x v="76"/>
    <d v="2015-03-20T00:00:00"/>
    <n v="-49.53"/>
    <n v="6"/>
    <n v="33.950000000000003"/>
    <n v="88418"/>
    <n v="5.8800000000000008"/>
    <x v="1"/>
  </r>
  <r>
    <x v="3"/>
    <s v="Technology"/>
    <s v="Telephones and Communication"/>
    <s v="Medium Box"/>
    <s v="1726 Digital Answering Machine"/>
    <n v="0.57999999999999996"/>
    <s v="United States"/>
    <x v="1"/>
    <x v="30"/>
    <s v="Stevens Point"/>
    <n v="54481"/>
    <x v="76"/>
    <d v="2015-03-18T00:00:00"/>
    <n v="-9.1080000000000005"/>
    <n v="5"/>
    <n v="93.81"/>
    <n v="86447"/>
    <n v="20.979999999999997"/>
    <x v="1"/>
  </r>
  <r>
    <x v="0"/>
    <s v="Furniture"/>
    <s v="Chairs &amp; Chairmats"/>
    <s v="Jumbo Drum"/>
    <s v="Hon 4700 Series Mobuis™ Mid-Back Task Chairs with Adjustable Arms"/>
    <n v="0.64"/>
    <s v="United States"/>
    <x v="3"/>
    <x v="35"/>
    <s v="Sudbury"/>
    <n v="1776"/>
    <x v="76"/>
    <d v="2015-03-20T00:00:00"/>
    <n v="103.83"/>
    <n v="4"/>
    <n v="1350.94"/>
    <n v="87583"/>
    <n v="355.90000000000003"/>
    <x v="3"/>
  </r>
  <r>
    <x v="1"/>
    <s v="Office Supplies"/>
    <s v="Envelopes"/>
    <s v="Small Box"/>
    <s v="Quality Park Security Envelopes"/>
    <n v="0.38"/>
    <s v="United States"/>
    <x v="1"/>
    <x v="30"/>
    <s v="Appleton"/>
    <n v="54915"/>
    <x v="76"/>
    <d v="2015-03-19T00:00:00"/>
    <n v="237.04259999999999"/>
    <n v="13"/>
    <n v="343.54"/>
    <n v="91263"/>
    <n v="26.16"/>
    <x v="1"/>
  </r>
  <r>
    <x v="2"/>
    <s v="Office Supplies"/>
    <s v="Pens &amp; Art Supplies"/>
    <s v="Small Pack"/>
    <s v="Boston 1645 Deluxe Heavier-Duty Electric Pencil Sharpener"/>
    <n v="0.57999999999999996"/>
    <s v="United States"/>
    <x v="0"/>
    <x v="9"/>
    <s v="Apex"/>
    <n v="27502"/>
    <x v="76"/>
    <d v="2015-03-18T00:00:00"/>
    <n v="829.46699999999998"/>
    <n v="14"/>
    <n v="650.70000000000005"/>
    <n v="88390"/>
    <n v="43.98"/>
    <x v="0"/>
  </r>
  <r>
    <x v="0"/>
    <s v="Office Supplies"/>
    <s v="Appliances"/>
    <s v="Medium Box"/>
    <s v="Honeywell Quietcare HEPA Air Cleaner"/>
    <n v="0.52"/>
    <s v="United States"/>
    <x v="1"/>
    <x v="20"/>
    <s v="Clinton"/>
    <n v="52732"/>
    <x v="76"/>
    <d v="2015-03-19T00:00:00"/>
    <n v="442.36590000000001"/>
    <n v="8"/>
    <n v="641.11"/>
    <n v="89456"/>
    <n v="78.64"/>
    <x v="1"/>
  </r>
  <r>
    <x v="3"/>
    <s v="Office Supplies"/>
    <s v="Paper"/>
    <s v="Small Box"/>
    <s v="Xerox 1908"/>
    <n v="0.36"/>
    <s v="United States"/>
    <x v="1"/>
    <x v="18"/>
    <s v="Greenville"/>
    <n v="75401"/>
    <x v="76"/>
    <d v="2015-03-20T00:00:00"/>
    <n v="526.04219999999998"/>
    <n v="13"/>
    <n v="762.38"/>
    <n v="91060"/>
    <n v="55.949999999999996"/>
    <x v="1"/>
  </r>
  <r>
    <x v="3"/>
    <s v="Furniture"/>
    <s v="Bookcases"/>
    <s v="Jumbo Box"/>
    <s v="Bush Cubix Collection Bookcases, Fully Assembled"/>
    <n v="0.62"/>
    <s v="United States"/>
    <x v="2"/>
    <x v="41"/>
    <s v="Chandler"/>
    <n v="85224"/>
    <x v="76"/>
    <d v="2015-03-19T00:00:00"/>
    <n v="1049.03"/>
    <n v="11"/>
    <n v="2591.09"/>
    <n v="86184"/>
    <n v="220.97"/>
    <x v="2"/>
  </r>
  <r>
    <x v="3"/>
    <s v="Furniture"/>
    <s v="Bookcases"/>
    <s v="Jumbo Box"/>
    <s v="Bush Cubix Collection Bookcases, Fully Assembled"/>
    <n v="0.62"/>
    <s v="United States"/>
    <x v="3"/>
    <x v="11"/>
    <s v="New York City"/>
    <n v="10115"/>
    <x v="76"/>
    <d v="2015-03-19T00:00:00"/>
    <n v="1049.03"/>
    <n v="44"/>
    <n v="10364.36"/>
    <n v="23751"/>
    <n v="220.97"/>
    <x v="3"/>
  </r>
  <r>
    <x v="3"/>
    <s v="Office Supplies"/>
    <s v="Labels"/>
    <s v="Small Box"/>
    <s v="Avery 49"/>
    <n v="0.36"/>
    <s v="United States"/>
    <x v="2"/>
    <x v="8"/>
    <s v="Fresno"/>
    <n v="93727"/>
    <x v="76"/>
    <d v="2015-03-20T00:00:00"/>
    <n v="6.0513000000000003"/>
    <n v="3"/>
    <n v="8.77"/>
    <n v="91062"/>
    <n v="2.83"/>
    <x v="2"/>
  </r>
  <r>
    <x v="3"/>
    <s v="Office Supplies"/>
    <s v="Binders and Binder Accessories"/>
    <s v="Small Box"/>
    <s v="Pressboard Data Binder, Crimson, 12&quot; X 8 1/2&quot;"/>
    <n v="0.39"/>
    <s v="United States"/>
    <x v="3"/>
    <x v="28"/>
    <s v="Drexel Hill"/>
    <n v="19026"/>
    <x v="77"/>
    <d v="2015-03-19T00:00:00"/>
    <n v="-82.822999999999993"/>
    <n v="7"/>
    <n v="38.65"/>
    <n v="88928"/>
    <n v="5.28"/>
    <x v="3"/>
  </r>
  <r>
    <x v="3"/>
    <s v="Technology"/>
    <s v="Telephones and Communication"/>
    <s v="Small Box"/>
    <s v="8860"/>
    <n v="0.56000000000000005"/>
    <s v="United States"/>
    <x v="3"/>
    <x v="28"/>
    <s v="Drexel Hill"/>
    <n v="19026"/>
    <x v="77"/>
    <d v="2015-03-21T00:00:00"/>
    <n v="107.08199999999999"/>
    <n v="5"/>
    <n v="279.83"/>
    <n v="88928"/>
    <n v="65.92"/>
    <x v="3"/>
  </r>
  <r>
    <x v="0"/>
    <s v="Technology"/>
    <s v="Computer Peripherals"/>
    <s v="Small Box"/>
    <s v="Fellowes 17-key keypad for PS/2 interface"/>
    <n v="0.75"/>
    <s v="United States"/>
    <x v="2"/>
    <x v="14"/>
    <s v="Tualatin"/>
    <n v="97062"/>
    <x v="77"/>
    <d v="2015-03-19T00:00:00"/>
    <n v="-45.07"/>
    <n v="14"/>
    <n v="429.33"/>
    <n v="88667"/>
    <n v="30.650000000000002"/>
    <x v="2"/>
  </r>
  <r>
    <x v="0"/>
    <s v="Office Supplies"/>
    <s v="Appliances"/>
    <s v="Small Box"/>
    <s v="Acco 6 Outlet Guardian Premium Surge Suppressor"/>
    <n v="0.57999999999999996"/>
    <s v="United States"/>
    <x v="2"/>
    <x v="14"/>
    <s v="West Linn"/>
    <n v="97068"/>
    <x v="77"/>
    <d v="2015-03-21T00:00:00"/>
    <n v="-8.5299999999999994"/>
    <n v="3"/>
    <n v="44.66"/>
    <n v="88667"/>
    <n v="14.51"/>
    <x v="2"/>
  </r>
  <r>
    <x v="0"/>
    <s v="Technology"/>
    <s v="Copiers and Fax"/>
    <s v="Large Box"/>
    <s v="Brother DCP1000 Digital 3 in 1 Multifunction Machine"/>
    <n v="0.5"/>
    <s v="United States"/>
    <x v="2"/>
    <x v="14"/>
    <s v="West Linn"/>
    <n v="97068"/>
    <x v="77"/>
    <d v="2015-03-21T00:00:00"/>
    <n v="285.95"/>
    <n v="5"/>
    <n v="1619.95"/>
    <n v="88667"/>
    <n v="299.99"/>
    <x v="2"/>
  </r>
  <r>
    <x v="2"/>
    <s v="Office Supplies"/>
    <s v="Binders and Binder Accessories"/>
    <s v="Small Box"/>
    <s v="GBC Standard Therm-A-Bind Covers"/>
    <n v="0.39"/>
    <s v="United States"/>
    <x v="1"/>
    <x v="2"/>
    <s v="Munster"/>
    <n v="46321"/>
    <x v="77"/>
    <d v="2015-03-19T00:00:00"/>
    <n v="-45.816000000000003"/>
    <n v="3"/>
    <n v="70.819999999999993"/>
    <n v="91310"/>
    <n v="24.82"/>
    <x v="1"/>
  </r>
  <r>
    <x v="2"/>
    <s v="Office Supplies"/>
    <s v="Paper"/>
    <s v="Small Box"/>
    <s v="Staples Premium Bright 1-Part Blank Computer Paper"/>
    <n v="0.38"/>
    <s v="United States"/>
    <x v="1"/>
    <x v="2"/>
    <s v="Munster"/>
    <n v="46321"/>
    <x v="77"/>
    <d v="2015-03-20T00:00:00"/>
    <n v="30.63"/>
    <n v="7"/>
    <n v="90.44"/>
    <n v="91310"/>
    <n v="12.28"/>
    <x v="1"/>
  </r>
  <r>
    <x v="3"/>
    <s v="Office Supplies"/>
    <s v="Pens &amp; Art Supplies"/>
    <s v="Small Pack"/>
    <s v="Sanford 52201 APSCO Electric Pencil Sharpener"/>
    <n v="0.59"/>
    <s v="United States"/>
    <x v="0"/>
    <x v="34"/>
    <s v="Brentwood"/>
    <n v="37027"/>
    <x v="77"/>
    <d v="2015-03-20T00:00:00"/>
    <n v="-177.05799999999999"/>
    <n v="5"/>
    <n v="207.22"/>
    <n v="88016"/>
    <n v="40.94"/>
    <x v="0"/>
  </r>
  <r>
    <x v="3"/>
    <s v="Office Supplies"/>
    <s v="Pens &amp; Art Supplies"/>
    <s v="Small Pack"/>
    <s v="Panasonic KP-310 Heavy-Duty Electric Pencil Sharpener"/>
    <n v="0.55000000000000004"/>
    <s v="United States"/>
    <x v="0"/>
    <x v="12"/>
    <s v="North Miami"/>
    <n v="33161"/>
    <x v="77"/>
    <d v="2015-03-20T00:00:00"/>
    <n v="21.096"/>
    <n v="16"/>
    <n v="360.03"/>
    <n v="87884"/>
    <n v="21.98"/>
    <x v="0"/>
  </r>
  <r>
    <x v="1"/>
    <s v="Technology"/>
    <s v="Telephones and Communication"/>
    <s v="Medium Box"/>
    <s v="SouthWestern Bell FA970 Digital Answering Machine with Time/Day Stamp"/>
    <n v="0.56000000000000005"/>
    <s v="United States"/>
    <x v="0"/>
    <x v="9"/>
    <s v="Charlotte"/>
    <n v="28206"/>
    <x v="77"/>
    <d v="2015-03-19T00:00:00"/>
    <n v="-16.063739999999999"/>
    <n v="39"/>
    <n v="936.8"/>
    <n v="16676"/>
    <n v="28.919999999999998"/>
    <x v="0"/>
  </r>
  <r>
    <x v="1"/>
    <s v="Technology"/>
    <s v="Telephones and Communication"/>
    <s v="Medium Box"/>
    <s v="SouthWestern Bell FA970 Digital Answering Machine with Time/Day Stamp"/>
    <n v="0.56000000000000005"/>
    <s v="United States"/>
    <x v="3"/>
    <x v="27"/>
    <s v="North Ridgeville"/>
    <n v="44039"/>
    <x v="77"/>
    <d v="2015-03-19T00:00:00"/>
    <n v="-12.077999999999999"/>
    <n v="10"/>
    <n v="240.21"/>
    <n v="87631"/>
    <n v="28.919999999999998"/>
    <x v="3"/>
  </r>
  <r>
    <x v="3"/>
    <s v="Technology"/>
    <s v="Computer Peripherals"/>
    <s v="Small Pack"/>
    <s v="80 Minute CD-R Spindle, 100/Pack - Staples"/>
    <n v="0.54"/>
    <s v="United States"/>
    <x v="0"/>
    <x v="12"/>
    <s v="Tallahassee"/>
    <n v="32303"/>
    <x v="77"/>
    <d v="2015-03-19T00:00:00"/>
    <n v="-1535.4864"/>
    <n v="8"/>
    <n v="332.16"/>
    <n v="90814"/>
    <n v="39.44"/>
    <x v="0"/>
  </r>
  <r>
    <x v="3"/>
    <s v="Technology"/>
    <s v="Computer Peripherals"/>
    <s v="Small Pack"/>
    <s v="Imation Neon Mac Format Diskettes, 10/Pack"/>
    <n v="0.77"/>
    <s v="United States"/>
    <x v="0"/>
    <x v="12"/>
    <s v="Tallahassee"/>
    <n v="32303"/>
    <x v="77"/>
    <d v="2015-03-20T00:00:00"/>
    <n v="-159.32"/>
    <n v="17"/>
    <n v="147.62"/>
    <n v="90814"/>
    <n v="8.1199999999999992"/>
    <x v="0"/>
  </r>
  <r>
    <x v="2"/>
    <s v="Office Supplies"/>
    <s v="Paper"/>
    <s v="Small Box"/>
    <s v="Xerox 23"/>
    <n v="0.37"/>
    <s v="United States"/>
    <x v="2"/>
    <x v="8"/>
    <s v="Carlsbad"/>
    <n v="92008"/>
    <x v="77"/>
    <d v="2015-03-21T00:00:00"/>
    <n v="-28.45"/>
    <n v="10"/>
    <n v="68.34"/>
    <n v="86847"/>
    <n v="6.4200000000000008"/>
    <x v="2"/>
  </r>
  <r>
    <x v="2"/>
    <s v="Technology"/>
    <s v="Computer Peripherals"/>
    <s v="Small Box"/>
    <s v="Fellowes 17-key keypad for PS/2 interface"/>
    <n v="0.75"/>
    <s v="United States"/>
    <x v="3"/>
    <x v="22"/>
    <s v="Seymour"/>
    <n v="6478"/>
    <x v="77"/>
    <d v="2015-03-22T00:00:00"/>
    <n v="72.78"/>
    <n v="16"/>
    <n v="522.22"/>
    <n v="86847"/>
    <n v="30.71"/>
    <x v="3"/>
  </r>
  <r>
    <x v="1"/>
    <s v="Office Supplies"/>
    <s v="Labels"/>
    <s v="Small Box"/>
    <s v="Avery White Multi-Purpose Labels"/>
    <n v="0.39"/>
    <s v="United States"/>
    <x v="2"/>
    <x v="43"/>
    <s v="Roswell"/>
    <n v="88201"/>
    <x v="77"/>
    <d v="2015-03-19T00:00:00"/>
    <n v="3.84"/>
    <n v="3"/>
    <n v="14.2"/>
    <n v="90952"/>
    <n v="4.9300000000000006"/>
    <x v="2"/>
  </r>
  <r>
    <x v="2"/>
    <s v="Office Supplies"/>
    <s v="Labels"/>
    <s v="Small Box"/>
    <s v="Avery 481"/>
    <n v="0.37"/>
    <s v="United States"/>
    <x v="0"/>
    <x v="32"/>
    <s v="Murray"/>
    <n v="42071"/>
    <x v="78"/>
    <d v="2015-03-21T00:00:00"/>
    <n v="13.8"/>
    <n v="19"/>
    <n v="60.01"/>
    <n v="86327"/>
    <n v="3.04"/>
    <x v="0"/>
  </r>
  <r>
    <x v="2"/>
    <s v="Office Supplies"/>
    <s v="Paper"/>
    <s v="Small Box"/>
    <s v="Xerox 1976"/>
    <n v="0.37"/>
    <s v="United States"/>
    <x v="0"/>
    <x v="32"/>
    <s v="Murray"/>
    <n v="42071"/>
    <x v="78"/>
    <d v="2015-03-21T00:00:00"/>
    <n v="4.3920000000000003"/>
    <n v="13"/>
    <n v="90.98"/>
    <n v="86327"/>
    <n v="6.4600000000000009"/>
    <x v="0"/>
  </r>
  <r>
    <x v="2"/>
    <s v="Technology"/>
    <s v="Telephones and Communication"/>
    <s v="Small Box"/>
    <s v="V3682"/>
    <n v="0.59"/>
    <s v="United States"/>
    <x v="0"/>
    <x v="32"/>
    <s v="Murray"/>
    <n v="42071"/>
    <x v="78"/>
    <d v="2015-03-22T00:00:00"/>
    <n v="-236.25"/>
    <n v="12"/>
    <n v="1270.7"/>
    <n v="86327"/>
    <n v="125.94999999999999"/>
    <x v="0"/>
  </r>
  <r>
    <x v="2"/>
    <s v="Office Supplies"/>
    <s v="Labels"/>
    <s v="Small Box"/>
    <s v="Avery 481"/>
    <n v="0.37"/>
    <s v="United States"/>
    <x v="1"/>
    <x v="18"/>
    <s v="Houston"/>
    <n v="77041"/>
    <x v="78"/>
    <d v="2015-03-21T00:00:00"/>
    <n v="36.020000000000003"/>
    <n v="75"/>
    <n v="236.87"/>
    <n v="548"/>
    <n v="3.04"/>
    <x v="1"/>
  </r>
  <r>
    <x v="2"/>
    <s v="Office Supplies"/>
    <s v="Paper"/>
    <s v="Small Box"/>
    <s v="Xerox 1976"/>
    <n v="0.37"/>
    <s v="United States"/>
    <x v="1"/>
    <x v="18"/>
    <s v="Houston"/>
    <n v="77041"/>
    <x v="78"/>
    <d v="2015-03-21T00:00:00"/>
    <n v="-50.64"/>
    <n v="53"/>
    <n v="370.91"/>
    <n v="548"/>
    <n v="6.4600000000000009"/>
    <x v="1"/>
  </r>
  <r>
    <x v="2"/>
    <s v="Technology"/>
    <s v="Telephones and Communication"/>
    <s v="Small Box"/>
    <s v="V3682"/>
    <n v="0.59"/>
    <s v="United States"/>
    <x v="1"/>
    <x v="18"/>
    <s v="Houston"/>
    <n v="77041"/>
    <x v="78"/>
    <d v="2015-03-22T00:00:00"/>
    <n v="510.48899999999998"/>
    <n v="47"/>
    <n v="4976.92"/>
    <n v="548"/>
    <n v="125.94999999999999"/>
    <x v="1"/>
  </r>
  <r>
    <x v="1"/>
    <s v="Furniture"/>
    <s v="Bookcases"/>
    <s v="Jumbo Box"/>
    <s v="Rush Hierlooms Collection Rich Wood Bookcases"/>
    <n v="0.72"/>
    <s v="United States"/>
    <x v="2"/>
    <x v="8"/>
    <s v="Santa Clara"/>
    <n v="95051"/>
    <x v="78"/>
    <d v="2015-03-24T00:00:00"/>
    <n v="-229.68"/>
    <n v="8"/>
    <n v="1232.01"/>
    <n v="87953"/>
    <n v="160.91999999999999"/>
    <x v="2"/>
  </r>
  <r>
    <x v="1"/>
    <s v="Furniture"/>
    <s v="Bookcases"/>
    <s v="Jumbo Box"/>
    <s v="Rush Hierlooms Collection Rich Wood Bookcases"/>
    <n v="0.72"/>
    <s v="United States"/>
    <x v="2"/>
    <x v="4"/>
    <s v="Seattle"/>
    <n v="98119"/>
    <x v="78"/>
    <d v="2015-03-24T00:00:00"/>
    <n v="-229.68"/>
    <n v="30"/>
    <n v="4620.05"/>
    <n v="11077"/>
    <n v="160.91999999999999"/>
    <x v="2"/>
  </r>
  <r>
    <x v="3"/>
    <s v="Office Supplies"/>
    <s v="Scissors, Rulers and Trimmers"/>
    <s v="Medium Box"/>
    <s v="High Speed Automatic Electric Letter Opener"/>
    <n v="0.81"/>
    <s v="United States"/>
    <x v="1"/>
    <x v="10"/>
    <s v="Forest Park"/>
    <n v="60130"/>
    <x v="78"/>
    <d v="2015-03-22T00:00:00"/>
    <n v="-1759.58"/>
    <n v="2"/>
    <n v="3206.94"/>
    <n v="89166"/>
    <n v="1637.49"/>
    <x v="1"/>
  </r>
  <r>
    <x v="3"/>
    <s v="Technology"/>
    <s v="Computer Peripherals"/>
    <s v="Small Box"/>
    <s v="Belkin 105-Key Black Keyboard"/>
    <n v="0.68"/>
    <s v="United States"/>
    <x v="3"/>
    <x v="35"/>
    <s v="Belchertown"/>
    <n v="1007"/>
    <x v="78"/>
    <d v="2015-03-20T00:00:00"/>
    <n v="-72.23"/>
    <n v="2"/>
    <n v="43.08"/>
    <n v="89166"/>
    <n v="19.97"/>
    <x v="3"/>
  </r>
  <r>
    <x v="2"/>
    <s v="Office Supplies"/>
    <s v="Labels"/>
    <s v="Small Box"/>
    <s v="Avery 498"/>
    <n v="0.38"/>
    <s v="United States"/>
    <x v="1"/>
    <x v="20"/>
    <s v="Ottumwa"/>
    <n v="52501"/>
    <x v="78"/>
    <d v="2015-03-22T00:00:00"/>
    <n v="40.482300000000002"/>
    <n v="22"/>
    <n v="58.67"/>
    <n v="88475"/>
    <n v="2.8000000000000003"/>
    <x v="1"/>
  </r>
  <r>
    <x v="2"/>
    <s v="Office Supplies"/>
    <s v="Paper"/>
    <s v="Small Box"/>
    <s v="Xerox 1891"/>
    <n v="0.38"/>
    <s v="United States"/>
    <x v="1"/>
    <x v="20"/>
    <s v="Ottumwa"/>
    <n v="52501"/>
    <x v="78"/>
    <d v="2015-03-21T00:00:00"/>
    <n v="32.86"/>
    <n v="2"/>
    <n v="101.06"/>
    <n v="88475"/>
    <n v="48.889999999999993"/>
    <x v="1"/>
  </r>
  <r>
    <x v="1"/>
    <s v="Furniture"/>
    <s v="Office Furnishings"/>
    <s v="Wrap Bag"/>
    <s v="DAX Wood Document Frame."/>
    <n v="0.54"/>
    <s v="United States"/>
    <x v="3"/>
    <x v="27"/>
    <s v="Fairborn"/>
    <n v="45324"/>
    <x v="78"/>
    <d v="2015-03-21T00:00:00"/>
    <n v="-22.72"/>
    <n v="21"/>
    <n v="276.64"/>
    <n v="86646"/>
    <n v="13.66"/>
    <x v="3"/>
  </r>
  <r>
    <x v="3"/>
    <s v="Office Supplies"/>
    <s v="Labels"/>
    <s v="Small Box"/>
    <s v="Avery 479"/>
    <n v="0.39"/>
    <s v="United States"/>
    <x v="1"/>
    <x v="20"/>
    <s v="Marshalltown"/>
    <n v="50158"/>
    <x v="78"/>
    <d v="2015-03-22T00:00:00"/>
    <n v="3.5949"/>
    <n v="2"/>
    <n v="5.21"/>
    <n v="87554"/>
    <n v="2.5499999999999998"/>
    <x v="1"/>
  </r>
  <r>
    <x v="2"/>
    <s v="Office Supplies"/>
    <s v="Paper"/>
    <s v="Wrap Bag"/>
    <s v="Black Print Carbonless Snap-Off® Rapid Letter, 8 1/2&quot; x 7&quot;"/>
    <n v="0.4"/>
    <s v="United States"/>
    <x v="1"/>
    <x v="30"/>
    <s v="West Allis"/>
    <n v="53214"/>
    <x v="78"/>
    <d v="2015-03-22T00:00:00"/>
    <n v="18.41"/>
    <n v="3"/>
    <n v="27.37"/>
    <n v="91435"/>
    <n v="9.09"/>
    <x v="1"/>
  </r>
  <r>
    <x v="2"/>
    <s v="Furniture"/>
    <s v="Office Furnishings"/>
    <s v="Small Pack"/>
    <s v="Nu-Dell Executive Frame"/>
    <n v="0.48"/>
    <s v="United States"/>
    <x v="1"/>
    <x v="30"/>
    <s v="West Bend"/>
    <n v="53095"/>
    <x v="78"/>
    <d v="2015-03-22T00:00:00"/>
    <n v="65.63"/>
    <n v="8"/>
    <n v="98.16"/>
    <n v="91435"/>
    <n v="12.58"/>
    <x v="1"/>
  </r>
  <r>
    <x v="2"/>
    <s v="Office Supplies"/>
    <s v="Paper"/>
    <s v="Small Box"/>
    <s v="Xerox 200"/>
    <n v="0.37"/>
    <s v="United States"/>
    <x v="2"/>
    <x v="4"/>
    <s v="Tacoma"/>
    <n v="98408"/>
    <x v="79"/>
    <d v="2015-03-22T00:00:00"/>
    <n v="-88.6"/>
    <n v="8"/>
    <n v="49.81"/>
    <n v="89915"/>
    <n v="6.3900000000000006"/>
    <x v="2"/>
  </r>
  <r>
    <x v="2"/>
    <s v="Office Supplies"/>
    <s v="Binders and Binder Accessories"/>
    <s v="Small Box"/>
    <s v="GBC DocuBind 200 Manual Binding Machine"/>
    <n v="0.35"/>
    <s v="United States"/>
    <x v="3"/>
    <x v="27"/>
    <s v="Westerville"/>
    <n v="43081"/>
    <x v="79"/>
    <d v="2015-03-22T00:00:00"/>
    <n v="3043.0311000000002"/>
    <n v="10"/>
    <n v="4410.1899999999996"/>
    <n v="87077"/>
    <n v="420.95000000000005"/>
    <x v="3"/>
  </r>
  <r>
    <x v="3"/>
    <s v="Office Supplies"/>
    <s v="Scissors, Rulers and Trimmers"/>
    <s v="Small Pack"/>
    <s v="Acme Kleencut® Forged Steel Scissors"/>
    <n v="0.55000000000000004"/>
    <s v="United States"/>
    <x v="3"/>
    <x v="47"/>
    <s v="Merrimack"/>
    <n v="3054"/>
    <x v="79"/>
    <d v="2015-03-26T00:00:00"/>
    <n v="-50.75"/>
    <n v="7"/>
    <n v="42.02"/>
    <n v="87382"/>
    <n v="5.69"/>
    <x v="3"/>
  </r>
  <r>
    <x v="2"/>
    <s v="Office Supplies"/>
    <s v="Storage &amp; Organization"/>
    <s v="Small Box"/>
    <s v="Tenex Personal Project File with Scoop Front Design, Black"/>
    <n v="0.59"/>
    <s v="United States"/>
    <x v="2"/>
    <x v="4"/>
    <s v="Mount Vernon"/>
    <n v="98273"/>
    <x v="79"/>
    <d v="2015-03-23T00:00:00"/>
    <n v="34.520000000000003"/>
    <n v="9"/>
    <n v="127.12"/>
    <n v="86233"/>
    <n v="13.46"/>
    <x v="2"/>
  </r>
  <r>
    <x v="3"/>
    <s v="Office Supplies"/>
    <s v="Labels"/>
    <s v="Small Box"/>
    <s v="Avery 514"/>
    <n v="0.36"/>
    <s v="United States"/>
    <x v="0"/>
    <x v="34"/>
    <s v="Maryville"/>
    <n v="37804"/>
    <x v="79"/>
    <d v="2015-03-23T00:00:00"/>
    <n v="-145.08199999999999"/>
    <n v="10"/>
    <n v="28.73"/>
    <n v="89140"/>
    <n v="2.79"/>
    <x v="0"/>
  </r>
  <r>
    <x v="1"/>
    <s v="Technology"/>
    <s v="Office Machines"/>
    <s v="Large Box"/>
    <s v="Polycom ViewStation™ ISDN Videoconferencing Unit"/>
    <n v="0.39"/>
    <s v="United States"/>
    <x v="0"/>
    <x v="16"/>
    <s v="Madison"/>
    <n v="35756"/>
    <x v="79"/>
    <d v="2015-03-22T00:00:00"/>
    <n v="4.1100000000000003"/>
    <n v="3"/>
    <n v="20552.55"/>
    <n v="85938"/>
    <n v="6783.02"/>
    <x v="0"/>
  </r>
  <r>
    <x v="1"/>
    <s v="Technology"/>
    <s v="Computer Peripherals"/>
    <s v="Small Box"/>
    <s v="Fellowes Smart Design 104-Key Enhanced Keyboard, PS/2 Adapter, Platinum"/>
    <n v="0.68"/>
    <s v="United States"/>
    <x v="2"/>
    <x v="4"/>
    <s v="Lynnwood"/>
    <n v="98037"/>
    <x v="79"/>
    <d v="2015-03-23T00:00:00"/>
    <n v="401.85"/>
    <n v="11"/>
    <n v="646.88"/>
    <n v="88824"/>
    <n v="55.919999999999995"/>
    <x v="2"/>
  </r>
  <r>
    <x v="3"/>
    <s v="Office Supplies"/>
    <s v="Labels"/>
    <s v="Small Box"/>
    <s v="Avery 493"/>
    <n v="0.36"/>
    <s v="United States"/>
    <x v="2"/>
    <x v="8"/>
    <s v="Vacaville"/>
    <n v="95687"/>
    <x v="80"/>
    <d v="2015-03-23T00:00:00"/>
    <n v="28.855799999999999"/>
    <n v="9"/>
    <n v="41.82"/>
    <n v="90597"/>
    <n v="4.82"/>
    <x v="2"/>
  </r>
  <r>
    <x v="3"/>
    <s v="Furniture"/>
    <s v="Tables"/>
    <s v="Jumbo Box"/>
    <s v="Hon 94000 Series Round Tables"/>
    <n v="0.76"/>
    <s v="United States"/>
    <x v="2"/>
    <x v="8"/>
    <s v="Vacaville"/>
    <n v="95687"/>
    <x v="80"/>
    <d v="2015-03-25T00:00:00"/>
    <n v="173.48"/>
    <n v="9"/>
    <n v="2875.72"/>
    <n v="90597"/>
    <n v="296.17"/>
    <x v="2"/>
  </r>
  <r>
    <x v="2"/>
    <s v="Technology"/>
    <s v="Computer Peripherals"/>
    <s v="Small Pack"/>
    <s v="80 Minute CD-R Spindle, 100/Pack - Staples"/>
    <n v="0.54"/>
    <s v="United States"/>
    <x v="1"/>
    <x v="20"/>
    <s v="Council Bluffs"/>
    <n v="51503"/>
    <x v="80"/>
    <d v="2015-03-24T00:00:00"/>
    <n v="88.72"/>
    <n v="4"/>
    <n v="151.27000000000001"/>
    <n v="88367"/>
    <n v="39.409999999999997"/>
    <x v="1"/>
  </r>
  <r>
    <x v="2"/>
    <s v="Office Supplies"/>
    <s v="Labels"/>
    <s v="Small Box"/>
    <s v="Avery 493"/>
    <n v="0.36"/>
    <s v="United States"/>
    <x v="1"/>
    <x v="20"/>
    <s v="Council Bluffs"/>
    <n v="51503"/>
    <x v="80"/>
    <d v="2015-03-24T00:00:00"/>
    <n v="7.2519"/>
    <n v="2"/>
    <n v="10.51"/>
    <n v="88367"/>
    <n v="4.91"/>
    <x v="1"/>
  </r>
  <r>
    <x v="1"/>
    <s v="Office Supplies"/>
    <s v="Paper"/>
    <s v="Small Box"/>
    <s v="Xerox 1910"/>
    <n v="0.37"/>
    <s v="United States"/>
    <x v="2"/>
    <x v="8"/>
    <s v="Los Angeles"/>
    <n v="90049"/>
    <x v="80"/>
    <d v="2015-03-26T00:00:00"/>
    <n v="373.67"/>
    <n v="18"/>
    <n v="881.32"/>
    <n v="8257"/>
    <n v="48.019999999999996"/>
    <x v="2"/>
  </r>
  <r>
    <x v="1"/>
    <s v="Technology"/>
    <s v="Office Machines"/>
    <s v="Jumbo Drum"/>
    <s v="Epson DFX5000+ Dot Matrix Printer"/>
    <n v="0.56999999999999995"/>
    <s v="United States"/>
    <x v="1"/>
    <x v="7"/>
    <s v="Prior Lake"/>
    <n v="55372"/>
    <x v="80"/>
    <d v="2015-03-22T00:00:00"/>
    <n v="-2561.3235"/>
    <n v="1"/>
    <n v="1497.22"/>
    <n v="89084"/>
    <n v="1500.92"/>
    <x v="1"/>
  </r>
  <r>
    <x v="1"/>
    <s v="Office Supplies"/>
    <s v="Paper"/>
    <s v="Small Box"/>
    <s v="Xerox 1910"/>
    <n v="0.37"/>
    <s v="United States"/>
    <x v="1"/>
    <x v="7"/>
    <s v="Prior Lake"/>
    <n v="55372"/>
    <x v="80"/>
    <d v="2015-03-26T00:00:00"/>
    <n v="168.91890000000001"/>
    <n v="5"/>
    <n v="244.81"/>
    <n v="89084"/>
    <n v="48.019999999999996"/>
    <x v="1"/>
  </r>
  <r>
    <x v="1"/>
    <s v="Office Supplies"/>
    <s v="Pens &amp; Art Supplies"/>
    <s v="Wrap Bag"/>
    <s v="Newell 320"/>
    <n v="0.57999999999999996"/>
    <s v="United States"/>
    <x v="1"/>
    <x v="7"/>
    <s v="Prior Lake"/>
    <n v="55372"/>
    <x v="80"/>
    <d v="2015-03-29T00:00:00"/>
    <n v="-6.2"/>
    <n v="1"/>
    <n v="4.55"/>
    <n v="89084"/>
    <n v="4.25"/>
    <x v="1"/>
  </r>
  <r>
    <x v="3"/>
    <s v="Technology"/>
    <s v="Computer Peripherals"/>
    <s v="Small Box"/>
    <s v="Adesso Programmable 142-Key Keyboard"/>
    <n v="0.79"/>
    <s v="United States"/>
    <x v="1"/>
    <x v="38"/>
    <s v="Emporia"/>
    <n v="66801"/>
    <x v="80"/>
    <d v="2015-03-23T00:00:00"/>
    <n v="-521.09"/>
    <n v="4"/>
    <n v="558.16999999999996"/>
    <n v="88870"/>
    <n v="152.38"/>
    <x v="1"/>
  </r>
  <r>
    <x v="3"/>
    <s v="Office Supplies"/>
    <s v="Scissors, Rulers and Trimmers"/>
    <s v="Small Pack"/>
    <s v="Acme Design Line 8&quot; Stainless Steel Bent Scissors w/Champagne Handles, 3-1/8&quot; Cut"/>
    <n v="0.57999999999999996"/>
    <s v="United States"/>
    <x v="2"/>
    <x v="15"/>
    <s v="Draper"/>
    <n v="84020"/>
    <x v="80"/>
    <d v="2015-03-24T00:00:00"/>
    <n v="-29.49"/>
    <n v="1"/>
    <n v="8.39"/>
    <n v="88870"/>
    <n v="6.76"/>
    <x v="2"/>
  </r>
  <r>
    <x v="3"/>
    <s v="Technology"/>
    <s v="Office Machines"/>
    <s v="Jumbo Drum"/>
    <s v="Panasonic KX-P1150 Dot Matrix Printer"/>
    <n v="0.56000000000000005"/>
    <s v="United States"/>
    <x v="1"/>
    <x v="18"/>
    <s v="Burleson"/>
    <n v="76028"/>
    <x v="80"/>
    <d v="2015-03-23T00:00:00"/>
    <n v="837.6807"/>
    <n v="8"/>
    <n v="1214.03"/>
    <n v="91581"/>
    <n v="145.44"/>
    <x v="1"/>
  </r>
  <r>
    <x v="0"/>
    <s v="Office Supplies"/>
    <s v="Paper"/>
    <s v="Small Box"/>
    <s v="Staples Premium Bright 1-Part Blank Computer Paper"/>
    <n v="0.38"/>
    <s v="United States"/>
    <x v="0"/>
    <x v="0"/>
    <s v="Greenville"/>
    <n v="38701"/>
    <x v="80"/>
    <d v="2015-03-24T00:00:00"/>
    <n v="68.676000000000002"/>
    <n v="7"/>
    <n v="87.53"/>
    <n v="87484"/>
    <n v="12.25"/>
    <x v="0"/>
  </r>
  <r>
    <x v="1"/>
    <s v="Furniture"/>
    <s v="Chairs &amp; Chairmats"/>
    <s v="Jumbo Drum"/>
    <s v="Office Star - Mid Back Dual function Ergonomic High Back Chair with 2-Way Adjustable Arms"/>
    <n v="0.62"/>
    <s v="United States"/>
    <x v="3"/>
    <x v="11"/>
    <s v="Ossining"/>
    <n v="10562"/>
    <x v="80"/>
    <d v="2015-03-25T00:00:00"/>
    <n v="1261.4718"/>
    <n v="11"/>
    <n v="1828.22"/>
    <n v="86465"/>
    <n v="160.94999999999999"/>
    <x v="3"/>
  </r>
  <r>
    <x v="1"/>
    <s v="Office Supplies"/>
    <s v="Paper"/>
    <s v="Small Box"/>
    <s v="Xerox 1893"/>
    <n v="0.36"/>
    <s v="United States"/>
    <x v="1"/>
    <x v="25"/>
    <s v="East Lansing"/>
    <n v="48823"/>
    <x v="81"/>
    <d v="2015-03-25T00:00:00"/>
    <n v="214.23"/>
    <n v="14"/>
    <n v="585.08000000000004"/>
    <n v="89041"/>
    <n v="40.93"/>
    <x v="1"/>
  </r>
  <r>
    <x v="3"/>
    <s v="Office Supplies"/>
    <s v="Appliances"/>
    <s v="Small Box"/>
    <s v="Fellowes Mighty 8 Compact Surge Protector"/>
    <n v="0.56999999999999995"/>
    <s v="United States"/>
    <x v="3"/>
    <x v="11"/>
    <s v="New York City"/>
    <n v="10004"/>
    <x v="81"/>
    <d v="2015-03-24T00:00:00"/>
    <n v="84.05"/>
    <n v="53"/>
    <n v="1051.52"/>
    <n v="53153"/>
    <n v="20.169999999999998"/>
    <x v="3"/>
  </r>
  <r>
    <x v="3"/>
    <s v="Office Supplies"/>
    <s v="Appliances"/>
    <s v="Small Box"/>
    <s v="Fellowes Mighty 8 Compact Surge Protector"/>
    <n v="0.56999999999999995"/>
    <s v="United States"/>
    <x v="0"/>
    <x v="34"/>
    <s v="Bartlett"/>
    <n v="38134"/>
    <x v="81"/>
    <d v="2015-03-24T00:00:00"/>
    <n v="381.61799999999999"/>
    <n v="13"/>
    <n v="257.92"/>
    <n v="88017"/>
    <n v="20.169999999999998"/>
    <x v="0"/>
  </r>
  <r>
    <x v="3"/>
    <s v="Office Supplies"/>
    <s v="Pens &amp; Art Supplies"/>
    <s v="Wrap Bag"/>
    <s v="*Staples* Highlighting Markers"/>
    <n v="0.52"/>
    <s v="United States"/>
    <x v="3"/>
    <x v="11"/>
    <s v="New York City"/>
    <n v="10004"/>
    <x v="81"/>
    <d v="2015-03-23T00:00:00"/>
    <n v="29.17"/>
    <n v="20"/>
    <n v="103.39"/>
    <n v="34017"/>
    <n v="4.79"/>
    <x v="3"/>
  </r>
  <r>
    <x v="3"/>
    <s v="Office Supplies"/>
    <s v="Storage &amp; Organization"/>
    <s v="Small Box"/>
    <s v="Super Decoflex Portable Personal File"/>
    <n v="0.56999999999999995"/>
    <s v="United States"/>
    <x v="3"/>
    <x v="11"/>
    <s v="New York City"/>
    <n v="10004"/>
    <x v="81"/>
    <d v="2015-03-25T00:00:00"/>
    <n v="-48.97"/>
    <n v="28"/>
    <n v="435.39"/>
    <n v="34017"/>
    <n v="14.97"/>
    <x v="3"/>
  </r>
  <r>
    <x v="3"/>
    <s v="Office Supplies"/>
    <s v="Pens &amp; Art Supplies"/>
    <s v="Wrap Bag"/>
    <s v="*Staples* Highlighting Markers"/>
    <n v="0.52"/>
    <s v="United States"/>
    <x v="1"/>
    <x v="46"/>
    <s v="Sioux Falls"/>
    <n v="57103"/>
    <x v="81"/>
    <d v="2015-03-23T00:00:00"/>
    <n v="17.836500000000001"/>
    <n v="5"/>
    <n v="25.85"/>
    <n v="88014"/>
    <n v="4.79"/>
    <x v="1"/>
  </r>
  <r>
    <x v="3"/>
    <s v="Technology"/>
    <s v="Telephones and Communication"/>
    <s v="Wrap Bag"/>
    <s v="Accessory21"/>
    <n v="0.37"/>
    <s v="United States"/>
    <x v="1"/>
    <x v="30"/>
    <s v="Neenah"/>
    <n v="54956"/>
    <x v="81"/>
    <d v="2015-03-28T00:00:00"/>
    <n v="224.9607"/>
    <n v="18"/>
    <n v="326.02999999999997"/>
    <n v="90265"/>
    <n v="20.93"/>
    <x v="1"/>
  </r>
  <r>
    <x v="1"/>
    <s v="Office Supplies"/>
    <s v="Binders and Binder Accessories"/>
    <s v="Small Box"/>
    <s v="Presstex Flexible Ring Binders"/>
    <n v="0.35"/>
    <s v="United States"/>
    <x v="1"/>
    <x v="18"/>
    <s v="Lufkin"/>
    <n v="75901"/>
    <x v="81"/>
    <d v="2015-03-25T00:00:00"/>
    <n v="16.898"/>
    <n v="6"/>
    <n v="25.45"/>
    <n v="90514"/>
    <n v="4.46"/>
    <x v="1"/>
  </r>
  <r>
    <x v="1"/>
    <s v="Office Supplies"/>
    <s v="Envelopes"/>
    <s v="Small Box"/>
    <s v="Staples #10 Laser &amp; Inkjet Envelopes, 4 1/8&quot; x 9 1/2&quot;, 100/Box"/>
    <n v="0.35"/>
    <s v="United States"/>
    <x v="1"/>
    <x v="18"/>
    <s v="Mansfield"/>
    <n v="76063"/>
    <x v="81"/>
    <d v="2015-03-25T00:00:00"/>
    <n v="20.14"/>
    <n v="11"/>
    <n v="110.72"/>
    <n v="90514"/>
    <n v="9.7099999999999991"/>
    <x v="1"/>
  </r>
  <r>
    <x v="3"/>
    <s v="Office Supplies"/>
    <s v="Appliances"/>
    <s v="Small Box"/>
    <s v="Tripp Lite Isotel 6 Outlet Surge Protector with Fax/Modem Protection"/>
    <n v="0.56000000000000005"/>
    <s v="United States"/>
    <x v="0"/>
    <x v="5"/>
    <s v="Savannah"/>
    <n v="31401"/>
    <x v="81"/>
    <d v="2015-03-24T00:00:00"/>
    <n v="79.423199999999994"/>
    <n v="15"/>
    <n v="904.31"/>
    <n v="86952"/>
    <n v="60.93"/>
    <x v="0"/>
  </r>
  <r>
    <x v="3"/>
    <s v="Office Supplies"/>
    <s v="Pens &amp; Art Supplies"/>
    <s v="Small Pack"/>
    <s v="Staples SlimLine Pencil Sharpener"/>
    <n v="0.6"/>
    <s v="United States"/>
    <x v="0"/>
    <x v="5"/>
    <s v="Macon"/>
    <n v="31204"/>
    <x v="81"/>
    <d v="2015-03-25T00:00:00"/>
    <n v="349.05930000000001"/>
    <n v="2"/>
    <n v="25.31"/>
    <n v="88836"/>
    <n v="11.92"/>
    <x v="0"/>
  </r>
  <r>
    <x v="1"/>
    <s v="Technology"/>
    <s v="Computer Peripherals"/>
    <s v="Small Box"/>
    <s v="Belkin 107-key enhanced keyboard, USB/PS/2 interface"/>
    <n v="0.79"/>
    <s v="United States"/>
    <x v="2"/>
    <x v="3"/>
    <s v="Pueblo West"/>
    <n v="81007"/>
    <x v="82"/>
    <d v="2015-03-25T00:00:00"/>
    <n v="-78.13"/>
    <n v="4"/>
    <n v="70.06"/>
    <n v="88197"/>
    <n v="17.920000000000002"/>
    <x v="2"/>
  </r>
  <r>
    <x v="0"/>
    <s v="Furniture"/>
    <s v="Office Furnishings"/>
    <s v="Small Pack"/>
    <s v="G.E. Longer-Life Indoor Recessed Floodlight Bulbs"/>
    <n v="0.37"/>
    <s v="United States"/>
    <x v="3"/>
    <x v="35"/>
    <s v="Natick"/>
    <n v="1760"/>
    <x v="82"/>
    <d v="2015-03-26T00:00:00"/>
    <n v="-25"/>
    <n v="4"/>
    <n v="25.31"/>
    <n v="90460"/>
    <n v="6.54"/>
    <x v="3"/>
  </r>
  <r>
    <x v="0"/>
    <s v="Office Supplies"/>
    <s v="Envelopes"/>
    <s v="Small Box"/>
    <s v="Tyvek® Side-Opening Peel &amp; Seel® Expanding Envelopes"/>
    <n v="0.4"/>
    <s v="United States"/>
    <x v="3"/>
    <x v="35"/>
    <s v="Sandwich"/>
    <n v="2563"/>
    <x v="82"/>
    <d v="2015-03-25T00:00:00"/>
    <n v="255.1482"/>
    <n v="4"/>
    <n v="369.78"/>
    <n v="90460"/>
    <n v="90.43"/>
    <x v="3"/>
  </r>
  <r>
    <x v="3"/>
    <s v="Office Supplies"/>
    <s v="Storage &amp; Organization"/>
    <s v="Large Box"/>
    <s v="Tennsco Industrial Shelving"/>
    <n v="0.83"/>
    <s v="United States"/>
    <x v="1"/>
    <x v="2"/>
    <s v="Highland"/>
    <n v="46322"/>
    <x v="82"/>
    <d v="2015-03-25T00:00:00"/>
    <n v="-628.38"/>
    <n v="10"/>
    <n v="514.79"/>
    <n v="91077"/>
    <n v="48.91"/>
    <x v="1"/>
  </r>
  <r>
    <x v="0"/>
    <s v="Furniture"/>
    <s v="Office Furnishings"/>
    <s v="Small Pack"/>
    <s v="DAX Two-Tone Rosewood/Black Document Frame, Desktop, 5 x 7"/>
    <n v="0.45"/>
    <s v="United States"/>
    <x v="0"/>
    <x v="12"/>
    <s v="Lehigh Acres"/>
    <n v="33971"/>
    <x v="82"/>
    <d v="2015-03-26T00:00:00"/>
    <n v="-50.4"/>
    <n v="2"/>
    <n v="20.22"/>
    <n v="90557"/>
    <n v="9.4"/>
    <x v="0"/>
  </r>
  <r>
    <x v="0"/>
    <s v="Office Supplies"/>
    <s v="Storage &amp; Organization"/>
    <s v="Small Box"/>
    <s v="Fellowes Staxonsteel® Drawer Files"/>
    <n v="0.71"/>
    <s v="United States"/>
    <x v="0"/>
    <x v="12"/>
    <s v="Lehigh Acres"/>
    <n v="33971"/>
    <x v="82"/>
    <d v="2015-03-28T00:00:00"/>
    <n v="-348.75400000000002"/>
    <n v="8"/>
    <n v="1548.97"/>
    <n v="90557"/>
    <n v="193.14"/>
    <x v="0"/>
  </r>
  <r>
    <x v="0"/>
    <s v="Furniture"/>
    <s v="Tables"/>
    <s v="Jumbo Box"/>
    <s v="Balt Split Level Computer Training Table"/>
    <n v="0.74"/>
    <s v="United States"/>
    <x v="0"/>
    <x v="5"/>
    <s v="Atlanta"/>
    <n v="30318"/>
    <x v="82"/>
    <d v="2015-03-25T00:00:00"/>
    <n v="-445.97177625"/>
    <n v="23"/>
    <n v="2527.79"/>
    <n v="58628"/>
    <n v="138.66"/>
    <x v="0"/>
  </r>
  <r>
    <x v="0"/>
    <s v="Furniture"/>
    <s v="Tables"/>
    <s v="Jumbo Box"/>
    <s v="Balt Split Level Computer Training Table"/>
    <n v="0.74"/>
    <s v="United States"/>
    <x v="3"/>
    <x v="11"/>
    <s v="Coram"/>
    <n v="11727"/>
    <x v="82"/>
    <d v="2015-03-25T00:00:00"/>
    <n v="-335.31712499999998"/>
    <n v="6"/>
    <n v="659.42"/>
    <n v="91354"/>
    <n v="138.66"/>
    <x v="3"/>
  </r>
  <r>
    <x v="2"/>
    <s v="Office Supplies"/>
    <s v="Rubber Bands"/>
    <s v="Wrap Bag"/>
    <s v="Advantus Map Pennant Flags and Round Head Tacks"/>
    <n v="0.53"/>
    <s v="United States"/>
    <x v="1"/>
    <x v="18"/>
    <s v="Channelview"/>
    <n v="77530"/>
    <x v="82"/>
    <d v="2015-03-25T00:00:00"/>
    <n v="-9.68"/>
    <n v="5"/>
    <n v="19.66"/>
    <n v="89984"/>
    <n v="3.89"/>
    <x v="1"/>
  </r>
  <r>
    <x v="3"/>
    <s v="Furniture"/>
    <s v="Chairs &amp; Chairmats"/>
    <s v="Jumbo Drum"/>
    <s v="Novimex Turbo Task Chair"/>
    <n v="0.73"/>
    <s v="United States"/>
    <x v="0"/>
    <x v="9"/>
    <s v="New Bern"/>
    <n v="28560"/>
    <x v="82"/>
    <d v="2015-03-26T00:00:00"/>
    <n v="-222.95"/>
    <n v="20"/>
    <n v="1373.47"/>
    <n v="87964"/>
    <n v="70.910000000000011"/>
    <x v="0"/>
  </r>
  <r>
    <x v="2"/>
    <s v="Office Supplies"/>
    <s v="Binders and Binder Accessories"/>
    <s v="Small Box"/>
    <s v="Lock-Up Easel 'Spel-Binder'"/>
    <n v="0.38"/>
    <s v="United States"/>
    <x v="1"/>
    <x v="20"/>
    <s v="Marion"/>
    <n v="52302"/>
    <x v="82"/>
    <d v="2015-03-27T00:00:00"/>
    <n v="74.638499999999993"/>
    <n v="5"/>
    <n v="134.09"/>
    <n v="90964"/>
    <n v="28.470000000000002"/>
    <x v="1"/>
  </r>
  <r>
    <x v="1"/>
    <s v="Office Supplies"/>
    <s v="Storage &amp; Organization"/>
    <s v="Small Box"/>
    <s v="Decoflex Hanging Personal Folder File"/>
    <n v="0.59"/>
    <s v="United States"/>
    <x v="1"/>
    <x v="18"/>
    <s v="Pflugerville"/>
    <n v="78660"/>
    <x v="82"/>
    <d v="2015-03-25T00:00:00"/>
    <n v="-16.37"/>
    <n v="2"/>
    <n v="33.840000000000003"/>
    <n v="86368"/>
    <n v="15.4"/>
    <x v="1"/>
  </r>
  <r>
    <x v="2"/>
    <s v="Office Supplies"/>
    <s v="Binders and Binder Accessories"/>
    <s v="Small Box"/>
    <s v="Avery Premier Heavy-Duty Binder with Round Locking Rings"/>
    <n v="0.39"/>
    <s v="United States"/>
    <x v="1"/>
    <x v="18"/>
    <s v="Killeen"/>
    <n v="76541"/>
    <x v="82"/>
    <d v="2015-03-25T00:00:00"/>
    <n v="104.9145"/>
    <n v="11"/>
    <n v="152.05000000000001"/>
    <n v="91108"/>
    <n v="14.18"/>
    <x v="1"/>
  </r>
  <r>
    <x v="0"/>
    <s v="Office Supplies"/>
    <s v="Envelopes"/>
    <s v="Small Box"/>
    <s v="Staples Standard Envelopes"/>
    <n v="0.38"/>
    <s v="United States"/>
    <x v="2"/>
    <x v="41"/>
    <s v="Scottsdale"/>
    <n v="85254"/>
    <x v="83"/>
    <d v="2015-03-27T00:00:00"/>
    <n v="18.643799999999999"/>
    <n v="5"/>
    <n v="27.02"/>
    <n v="86153"/>
    <n v="5.6099999999999994"/>
    <x v="2"/>
  </r>
  <r>
    <x v="0"/>
    <s v="Office Supplies"/>
    <s v="Paper"/>
    <s v="Small Box"/>
    <s v="Xerox 1964"/>
    <n v="0.39"/>
    <s v="United States"/>
    <x v="2"/>
    <x v="41"/>
    <s v="Scottsdale"/>
    <n v="85254"/>
    <x v="83"/>
    <d v="2015-03-27T00:00:00"/>
    <n v="-31.24"/>
    <n v="1"/>
    <n v="27.67"/>
    <n v="86153"/>
    <n v="22.78"/>
    <x v="2"/>
  </r>
  <r>
    <x v="0"/>
    <s v="Technology"/>
    <s v="Office Machines"/>
    <s v="Jumbo Drum"/>
    <s v="Hewlett-Packard Deskjet 6122 Color Inkjet Printer"/>
    <n v="0.36"/>
    <s v="United States"/>
    <x v="0"/>
    <x v="16"/>
    <s v="Auburn"/>
    <n v="36830"/>
    <x v="83"/>
    <d v="2015-03-25T00:00:00"/>
    <n v="531.61800000000005"/>
    <n v="7"/>
    <n v="1348.83"/>
    <n v="90881"/>
    <n v="200.91"/>
    <x v="0"/>
  </r>
  <r>
    <x v="3"/>
    <s v="Office Supplies"/>
    <s v="Appliances"/>
    <s v="Medium Box"/>
    <s v="Bionaire Personal Warm Mist Humidifier/Vaporizer"/>
    <n v="0.46"/>
    <s v="United States"/>
    <x v="1"/>
    <x v="10"/>
    <s v="Woodstock"/>
    <n v="60098"/>
    <x v="83"/>
    <d v="2015-03-27T00:00:00"/>
    <n v="507.63299999999998"/>
    <n v="17"/>
    <n v="735.7"/>
    <n v="91043"/>
    <n v="46.81"/>
    <x v="1"/>
  </r>
  <r>
    <x v="3"/>
    <s v="Office Supplies"/>
    <s v="Scissors, Rulers and Trimmers"/>
    <s v="Small Pack"/>
    <s v="Acme® 8&quot; Straight Scissors"/>
    <n v="0.6"/>
    <s v="United States"/>
    <x v="1"/>
    <x v="10"/>
    <s v="Woodstock"/>
    <n v="60098"/>
    <x v="83"/>
    <d v="2015-03-25T00:00:00"/>
    <n v="38.229999999999997"/>
    <n v="18"/>
    <n v="225.59"/>
    <n v="91043"/>
    <n v="12.93"/>
    <x v="1"/>
  </r>
  <r>
    <x v="3"/>
    <s v="Furniture"/>
    <s v="Office Furnishings"/>
    <s v="Small Box"/>
    <s v="Eldon Expressions Punched Metal &amp; Wood Desk Accessories, Pewter &amp; Cherry"/>
    <n v="0.56999999999999995"/>
    <s v="United States"/>
    <x v="1"/>
    <x v="20"/>
    <s v="Cedar Rapids"/>
    <n v="52402"/>
    <x v="83"/>
    <d v="2015-03-27T00:00:00"/>
    <n v="-11.69"/>
    <n v="5"/>
    <n v="58.52"/>
    <n v="86957"/>
    <n v="10.63"/>
    <x v="1"/>
  </r>
  <r>
    <x v="0"/>
    <s v="Furniture"/>
    <s v="Office Furnishings"/>
    <s v="Large Box"/>
    <s v="Tensor Computer Mounted Lamp"/>
    <n v="0.57999999999999996"/>
    <s v="United States"/>
    <x v="1"/>
    <x v="7"/>
    <s v="Bloomington"/>
    <n v="55420"/>
    <x v="83"/>
    <d v="2015-03-27T00:00:00"/>
    <n v="-9.1300000000000008"/>
    <n v="1"/>
    <n v="27.96"/>
    <n v="86054"/>
    <n v="14.72"/>
    <x v="1"/>
  </r>
  <r>
    <x v="1"/>
    <s v="Technology"/>
    <s v="Telephones and Communication"/>
    <s v="Wrap Bag"/>
    <s v="Accessory17"/>
    <n v="0.82"/>
    <s v="United States"/>
    <x v="0"/>
    <x v="12"/>
    <s v="Oakland Park"/>
    <n v="33334"/>
    <x v="83"/>
    <d v="2015-03-27T00:00:00"/>
    <n v="-299.81420000000003"/>
    <n v="1"/>
    <n v="31.71"/>
    <n v="89988"/>
    <n v="35.92"/>
    <x v="0"/>
  </r>
  <r>
    <x v="0"/>
    <s v="Furniture"/>
    <s v="Bookcases"/>
    <s v="Jumbo Box"/>
    <s v="DMI Eclipse Executive Suite Bookcases"/>
    <n v="0.66"/>
    <s v="United States"/>
    <x v="2"/>
    <x v="3"/>
    <s v="Thornton"/>
    <n v="80229"/>
    <x v="83"/>
    <d v="2015-03-25T00:00:00"/>
    <n v="2568.4629"/>
    <n v="7"/>
    <n v="3722.41"/>
    <n v="87811"/>
    <n v="500.96000000000004"/>
    <x v="2"/>
  </r>
  <r>
    <x v="1"/>
    <s v="Office Supplies"/>
    <s v="Appliances"/>
    <s v="Large Box"/>
    <s v="Euro Pro Shark Stick Mini Vacuum"/>
    <n v="0.59"/>
    <s v="United States"/>
    <x v="0"/>
    <x v="21"/>
    <s v="Annandale"/>
    <n v="22003"/>
    <x v="83"/>
    <d v="2015-04-02T00:00:00"/>
    <n v="-954.75800000000004"/>
    <n v="15"/>
    <n v="879.62"/>
    <n v="87426"/>
    <n v="60.889999999999993"/>
    <x v="0"/>
  </r>
  <r>
    <x v="1"/>
    <s v="Technology"/>
    <s v="Computer Peripherals"/>
    <s v="Small Pack"/>
    <s v="Verbatim DVD-RAM, 5.2GB, Rewritable, Type 1, DS"/>
    <n v="0.5"/>
    <s v="United States"/>
    <x v="0"/>
    <x v="21"/>
    <s v="Annandale"/>
    <n v="22003"/>
    <x v="83"/>
    <d v="2015-03-27T00:00:00"/>
    <n v="219.4734"/>
    <n v="12"/>
    <n v="361.19"/>
    <n v="87426"/>
    <n v="29.84"/>
    <x v="0"/>
  </r>
  <r>
    <x v="0"/>
    <s v="Office Supplies"/>
    <s v="Binders and Binder Accessories"/>
    <s v="Small Box"/>
    <s v="Ibico Presentation Index for Binding Systems"/>
    <n v="0.38"/>
    <s v="United States"/>
    <x v="3"/>
    <x v="28"/>
    <s v="Levittown"/>
    <n v="19057"/>
    <x v="83"/>
    <d v="2015-03-29T00:00:00"/>
    <n v="-152.52449999999999"/>
    <n v="12"/>
    <n v="49.44"/>
    <n v="87345"/>
    <n v="3.93"/>
    <x v="3"/>
  </r>
  <r>
    <x v="0"/>
    <s v="Office Supplies"/>
    <s v="Paper"/>
    <s v="Small Box"/>
    <s v="Xerox 207"/>
    <n v="0.37"/>
    <s v="United States"/>
    <x v="3"/>
    <x v="28"/>
    <s v="Levittown"/>
    <n v="19057"/>
    <x v="83"/>
    <d v="2015-03-25T00:00:00"/>
    <n v="-18.850000000000001"/>
    <n v="2"/>
    <n v="14.29"/>
    <n v="87345"/>
    <n v="6.4700000000000006"/>
    <x v="3"/>
  </r>
  <r>
    <x v="0"/>
    <s v="Technology"/>
    <s v="Computer Peripherals"/>
    <s v="Small Pack"/>
    <s v="Imation 3.5&quot;, DISKETTE 44766 HGHLD3.52HD/FM, 10/Pack"/>
    <n v="0.64"/>
    <s v="United States"/>
    <x v="2"/>
    <x v="3"/>
    <s v="Loveland"/>
    <n v="80538"/>
    <x v="83"/>
    <d v="2015-03-26T00:00:00"/>
    <n v="-135.16"/>
    <n v="20"/>
    <n v="102.54"/>
    <n v="90837"/>
    <n v="4.9400000000000004"/>
    <x v="2"/>
  </r>
  <r>
    <x v="3"/>
    <s v="Office Supplies"/>
    <s v="Paper"/>
    <s v="Small Box"/>
    <s v="Computer Printout Paper with Letter-Trim Perforations"/>
    <n v="0.37"/>
    <s v="United States"/>
    <x v="0"/>
    <x v="23"/>
    <s v="Summerville"/>
    <n v="29483"/>
    <x v="83"/>
    <d v="2015-03-25T00:00:00"/>
    <n v="-12.0267"/>
    <n v="8"/>
    <n v="164.67"/>
    <n v="90146"/>
    <n v="18.959999999999997"/>
    <x v="0"/>
  </r>
  <r>
    <x v="3"/>
    <s v="Office Supplies"/>
    <s v="Paper"/>
    <s v="Small Box"/>
    <s v="Xerox 1933"/>
    <n v="0.38"/>
    <s v="United States"/>
    <x v="0"/>
    <x v="23"/>
    <s v="Summerville"/>
    <n v="29483"/>
    <x v="83"/>
    <d v="2015-03-26T00:00:00"/>
    <n v="122.508"/>
    <n v="6"/>
    <n v="72.739999999999995"/>
    <n v="90146"/>
    <n v="12.25"/>
    <x v="0"/>
  </r>
  <r>
    <x v="3"/>
    <s v="Office Supplies"/>
    <s v="Pens &amp; Art Supplies"/>
    <s v="Small Box"/>
    <s v="Hunt Boston® Vacuum Mount KS Pencil Sharpener"/>
    <n v="0.59"/>
    <s v="United States"/>
    <x v="0"/>
    <x v="23"/>
    <s v="Summerville"/>
    <n v="29483"/>
    <x v="83"/>
    <d v="2015-03-27T00:00:00"/>
    <n v="-12.0267"/>
    <n v="12"/>
    <n v="418.75"/>
    <n v="90146"/>
    <n v="34.940000000000005"/>
    <x v="0"/>
  </r>
  <r>
    <x v="0"/>
    <s v="Furniture"/>
    <s v="Bookcases"/>
    <s v="Jumbo Box"/>
    <s v="Sauder Forest Hills Library, Woodland Oak Finish"/>
    <n v="0.77"/>
    <s v="United States"/>
    <x v="1"/>
    <x v="7"/>
    <s v="Inver Grove Heights"/>
    <n v="55076"/>
    <x v="83"/>
    <d v="2015-03-27T00:00:00"/>
    <n v="-221.5"/>
    <n v="4"/>
    <n v="608.80999999999995"/>
    <n v="91030"/>
    <n v="140.94999999999999"/>
    <x v="1"/>
  </r>
  <r>
    <x v="0"/>
    <s v="Technology"/>
    <s v="Telephones and Communication"/>
    <s v="Small Box"/>
    <s v="Talkabout T8367"/>
    <n v="0.56000000000000005"/>
    <s v="United States"/>
    <x v="1"/>
    <x v="7"/>
    <s v="Inver Grove Heights"/>
    <n v="55076"/>
    <x v="83"/>
    <d v="2015-03-26T00:00:00"/>
    <n v="206.352"/>
    <n v="15"/>
    <n v="808.61"/>
    <n v="91030"/>
    <n v="65.91"/>
    <x v="1"/>
  </r>
  <r>
    <x v="2"/>
    <s v="Technology"/>
    <s v="Computer Peripherals"/>
    <s v="Small Box"/>
    <s v="Microsoft Natural Multimedia Keyboard"/>
    <n v="0.73"/>
    <s v="United States"/>
    <x v="0"/>
    <x v="5"/>
    <s v="Newnan"/>
    <n v="30265"/>
    <x v="84"/>
    <d v="2015-03-27T00:00:00"/>
    <n v="5.3396999999999997"/>
    <n v="16"/>
    <n v="818.49"/>
    <n v="89211"/>
    <n v="50.97"/>
    <x v="0"/>
  </r>
  <r>
    <x v="3"/>
    <s v="Office Supplies"/>
    <s v="Pens &amp; Art Supplies"/>
    <s v="Wrap Bag"/>
    <s v="Sanford Liquid Accent Highlighters"/>
    <n v="0.48"/>
    <s v="United States"/>
    <x v="0"/>
    <x v="21"/>
    <s v="Norfolk"/>
    <n v="23518"/>
    <x v="84"/>
    <d v="2015-03-28T00:00:00"/>
    <n v="-601.80399999999997"/>
    <n v="10"/>
    <n v="66.12"/>
    <n v="88403"/>
    <n v="6.6"/>
    <x v="0"/>
  </r>
  <r>
    <x v="3"/>
    <s v="Office Supplies"/>
    <s v="Paper"/>
    <s v="Small Box"/>
    <s v="Xerox 1936"/>
    <n v="0.38"/>
    <s v="United States"/>
    <x v="0"/>
    <x v="5"/>
    <s v="Kennesaw"/>
    <n v="30144"/>
    <x v="84"/>
    <d v="2015-03-29T00:00:00"/>
    <n v="-189.714"/>
    <n v="12"/>
    <n v="249.07"/>
    <n v="88837"/>
    <n v="19.98"/>
    <x v="0"/>
  </r>
  <r>
    <x v="3"/>
    <s v="Furniture"/>
    <s v="Tables"/>
    <s v="Jumbo Box"/>
    <s v="Bevis 36 x 72 Conference Tables"/>
    <n v="0.63"/>
    <s v="United States"/>
    <x v="0"/>
    <x v="1"/>
    <s v="West Memphis"/>
    <n v="72301"/>
    <x v="84"/>
    <d v="2015-03-27T00:00:00"/>
    <n v="18.173999999999999"/>
    <n v="21"/>
    <n v="2761.94"/>
    <n v="89666"/>
    <n v="124.46"/>
    <x v="0"/>
  </r>
  <r>
    <x v="2"/>
    <s v="Office Supplies"/>
    <s v="Storage &amp; Organization"/>
    <s v="Small Box"/>
    <s v="Iris® 3-Drawer Stacking Bin, Black"/>
    <n v="0.83"/>
    <s v="United States"/>
    <x v="0"/>
    <x v="9"/>
    <s v="Indian Trail"/>
    <n v="28079"/>
    <x v="84"/>
    <d v="2015-03-27T00:00:00"/>
    <n v="-133.54599999999999"/>
    <n v="7"/>
    <n v="146.5"/>
    <n v="85833"/>
    <n v="20.8"/>
    <x v="0"/>
  </r>
  <r>
    <x v="1"/>
    <s v="Office Supplies"/>
    <s v="Appliances"/>
    <s v="Medium Box"/>
    <s v="Holmes Harmony HEPA Air Purifier for 17 x 20 Room"/>
    <n v="0.42"/>
    <s v="United States"/>
    <x v="0"/>
    <x v="21"/>
    <s v="Portsmouth"/>
    <n v="23701"/>
    <x v="84"/>
    <d v="2015-03-26T00:00:00"/>
    <n v="-162.91800000000001"/>
    <n v="5"/>
    <n v="1130.1500000000001"/>
    <n v="86751"/>
    <n v="224.97"/>
    <x v="0"/>
  </r>
  <r>
    <x v="1"/>
    <s v="Office Supplies"/>
    <s v="Binders and Binder Accessories"/>
    <s v="Small Box"/>
    <s v="XtraLife® ClearVue™ Slant-D® Ring Binders by Cardinal"/>
    <n v="0.35"/>
    <s v="United States"/>
    <x v="0"/>
    <x v="21"/>
    <s v="Portsmouth"/>
    <n v="23701"/>
    <x v="84"/>
    <d v="2015-03-29T00:00:00"/>
    <n v="859.71780000000001"/>
    <n v="7"/>
    <n v="54.37"/>
    <n v="86751"/>
    <n v="7.81"/>
    <x v="0"/>
  </r>
  <r>
    <x v="3"/>
    <s v="Office Supplies"/>
    <s v="Binders and Binder Accessories"/>
    <s v="Small Box"/>
    <s v="Wilson Jones Impact Binders"/>
    <n v="0.36"/>
    <s v="United States"/>
    <x v="2"/>
    <x v="8"/>
    <s v="Dublin"/>
    <n v="94568"/>
    <x v="84"/>
    <d v="2015-03-28T00:00:00"/>
    <n v="-29.003"/>
    <n v="2"/>
    <n v="10.96"/>
    <n v="91584"/>
    <n v="5.08"/>
    <x v="2"/>
  </r>
  <r>
    <x v="3"/>
    <s v="Office Supplies"/>
    <s v="Pens &amp; Art Supplies"/>
    <s v="Wrap Bag"/>
    <s v="Lumber Crayons"/>
    <n v="0.47"/>
    <s v="United States"/>
    <x v="0"/>
    <x v="9"/>
    <s v="High Point"/>
    <n v="27260"/>
    <x v="85"/>
    <d v="2015-03-28T00:00:00"/>
    <n v="374.904"/>
    <n v="12"/>
    <n v="114.91"/>
    <n v="88041"/>
    <n v="9.75"/>
    <x v="0"/>
  </r>
  <r>
    <x v="3"/>
    <s v="Technology"/>
    <s v="Telephones and Communication"/>
    <s v="Small Box"/>
    <s v="Timeport L7089"/>
    <n v="0.57999999999999996"/>
    <s v="United States"/>
    <x v="0"/>
    <x v="9"/>
    <s v="High Point"/>
    <n v="27260"/>
    <x v="85"/>
    <d v="2015-03-28T00:00:00"/>
    <n v="-528.83600000000001"/>
    <n v="9"/>
    <n v="934.52"/>
    <n v="88041"/>
    <n v="125.94999999999999"/>
    <x v="0"/>
  </r>
  <r>
    <x v="3"/>
    <s v="Technology"/>
    <s v="Office Machines"/>
    <s v="Medium Box"/>
    <s v="Canon P1-DHIII Palm Printing Calculator"/>
    <n v="0.4"/>
    <s v="United States"/>
    <x v="2"/>
    <x v="14"/>
    <s v="Grants Pass"/>
    <n v="97526"/>
    <x v="85"/>
    <d v="2015-03-28T00:00:00"/>
    <n v="-35.878799999999998"/>
    <n v="2"/>
    <n v="40.17"/>
    <n v="89200"/>
    <n v="17.97"/>
    <x v="2"/>
  </r>
  <r>
    <x v="0"/>
    <s v="Office Supplies"/>
    <s v="Binders and Binder Accessories"/>
    <s v="Small Box"/>
    <s v="Lock-Up Easel 'Spel-Binder'"/>
    <n v="0.38"/>
    <s v="United States"/>
    <x v="1"/>
    <x v="20"/>
    <s v="Newton"/>
    <n v="50208"/>
    <x v="85"/>
    <d v="2015-03-29T00:00:00"/>
    <n v="136.33709999999999"/>
    <n v="7"/>
    <n v="197.59"/>
    <n v="90238"/>
    <n v="28.5"/>
    <x v="1"/>
  </r>
  <r>
    <x v="0"/>
    <s v="Technology"/>
    <s v="Computer Peripherals"/>
    <s v="Small Pack"/>
    <s v="Memorex 4.7GB DVD+R, 3/Pack"/>
    <n v="0.42"/>
    <s v="United States"/>
    <x v="1"/>
    <x v="20"/>
    <s v="Newton"/>
    <n v="50208"/>
    <x v="85"/>
    <d v="2015-03-29T00:00:00"/>
    <n v="-12.46"/>
    <n v="2"/>
    <n v="33.04"/>
    <n v="90238"/>
    <n v="15.27"/>
    <x v="1"/>
  </r>
  <r>
    <x v="3"/>
    <s v="Technology"/>
    <s v="Computer Peripherals"/>
    <s v="Small Box"/>
    <s v="Logitech Access Keyboard"/>
    <n v="0.37"/>
    <s v="United States"/>
    <x v="2"/>
    <x v="8"/>
    <s v="Redlands"/>
    <n v="92374"/>
    <x v="85"/>
    <d v="2015-04-01T00:00:00"/>
    <n v="92.722200000000001"/>
    <n v="9"/>
    <n v="134.38"/>
    <n v="90491"/>
    <n v="15.88"/>
    <x v="2"/>
  </r>
  <r>
    <x v="3"/>
    <s v="Technology"/>
    <s v="Computer Peripherals"/>
    <s v="Small Pack"/>
    <s v="Imation Neon Mac Format Diskettes, 10/Pack"/>
    <n v="0.77"/>
    <s v="United States"/>
    <x v="1"/>
    <x v="2"/>
    <s v="Crown Point"/>
    <n v="46307"/>
    <x v="85"/>
    <d v="2015-03-28T00:00:00"/>
    <n v="-82.83"/>
    <n v="10"/>
    <n v="78.540000000000006"/>
    <n v="89847"/>
    <n v="8.0599999999999987"/>
    <x v="1"/>
  </r>
  <r>
    <x v="3"/>
    <s v="Furniture"/>
    <s v="Office Furnishings"/>
    <s v="Medium Box"/>
    <s v="Deflect-o EconoMat Nonstudded, No Bevel Mat"/>
    <n v="0.65"/>
    <s v="United States"/>
    <x v="1"/>
    <x v="2"/>
    <s v="Crown Point"/>
    <n v="46307"/>
    <x v="85"/>
    <d v="2015-03-28T00:00:00"/>
    <n v="25.04"/>
    <n v="12"/>
    <n v="605.1"/>
    <n v="89847"/>
    <n v="51.6"/>
    <x v="1"/>
  </r>
  <r>
    <x v="3"/>
    <s v="Technology"/>
    <s v="Telephones and Communication"/>
    <s v="Small Box"/>
    <s v="2180"/>
    <n v="0.56999999999999995"/>
    <s v="United States"/>
    <x v="1"/>
    <x v="2"/>
    <s v="East Chicago"/>
    <n v="46312"/>
    <x v="85"/>
    <d v="2015-03-28T00:00:00"/>
    <n v="928.96079999999995"/>
    <n v="10"/>
    <n v="1346.32"/>
    <n v="89847"/>
    <n v="175.89000000000001"/>
    <x v="1"/>
  </r>
  <r>
    <x v="3"/>
    <s v="Technology"/>
    <s v="Computer Peripherals"/>
    <s v="Small Pack"/>
    <s v="Imation Neon Mac Format Diskettes, 10/Pack"/>
    <n v="0.77"/>
    <s v="United States"/>
    <x v="2"/>
    <x v="4"/>
    <s v="Seattle"/>
    <n v="98105"/>
    <x v="85"/>
    <d v="2015-03-28T00:00:00"/>
    <n v="-82.83"/>
    <n v="41"/>
    <n v="322.02999999999997"/>
    <n v="32869"/>
    <n v="8.0599999999999987"/>
    <x v="2"/>
  </r>
  <r>
    <x v="3"/>
    <s v="Furniture"/>
    <s v="Office Furnishings"/>
    <s v="Medium Box"/>
    <s v="Deflect-o EconoMat Nonstudded, No Bevel Mat"/>
    <n v="0.65"/>
    <s v="United States"/>
    <x v="2"/>
    <x v="4"/>
    <s v="Seattle"/>
    <n v="98105"/>
    <x v="85"/>
    <d v="2015-03-28T00:00:00"/>
    <n v="25.04"/>
    <n v="49"/>
    <n v="2470.84"/>
    <n v="32869"/>
    <n v="51.6"/>
    <x v="2"/>
  </r>
  <r>
    <x v="3"/>
    <s v="Technology"/>
    <s v="Telephones and Communication"/>
    <s v="Small Box"/>
    <s v="2180"/>
    <n v="0.56999999999999995"/>
    <s v="United States"/>
    <x v="2"/>
    <x v="4"/>
    <s v="Seattle"/>
    <n v="98105"/>
    <x v="85"/>
    <d v="2015-03-28T00:00:00"/>
    <n v="930.98699999999997"/>
    <n v="39"/>
    <n v="5250.66"/>
    <n v="32869"/>
    <n v="175.89000000000001"/>
    <x v="2"/>
  </r>
  <r>
    <x v="2"/>
    <s v="Technology"/>
    <s v="Office Machines"/>
    <s v="Jumbo Drum"/>
    <s v="Panasonic KX-P2130 Dot Matrix Printer"/>
    <n v="0.59"/>
    <s v="United States"/>
    <x v="3"/>
    <x v="11"/>
    <s v="Glen Cove"/>
    <n v="11542"/>
    <x v="85"/>
    <d v="2015-03-29T00:00:00"/>
    <n v="1674.7542000000001"/>
    <n v="12"/>
    <n v="2427.1799999999998"/>
    <n v="90600"/>
    <n v="213.36999999999998"/>
    <x v="3"/>
  </r>
  <r>
    <x v="2"/>
    <s v="Office Supplies"/>
    <s v="Paper"/>
    <s v="Small Box"/>
    <s v="Xerox 1882"/>
    <n v="0.36"/>
    <s v="United States"/>
    <x v="3"/>
    <x v="11"/>
    <s v="Glen Cove"/>
    <n v="11542"/>
    <x v="85"/>
    <d v="2015-03-29T00:00:00"/>
    <n v="300.04649999999998"/>
    <n v="8"/>
    <n v="434.85"/>
    <n v="90600"/>
    <n v="55.879999999999995"/>
    <x v="3"/>
  </r>
  <r>
    <x v="2"/>
    <s v="Office Supplies"/>
    <s v="Storage &amp; Organization"/>
    <s v="Small Box"/>
    <s v="Letter/Legal File Tote with Clear Snap-On Lid, Black Granite"/>
    <n v="0.59"/>
    <s v="United States"/>
    <x v="3"/>
    <x v="11"/>
    <s v="Glen Cove"/>
    <n v="11542"/>
    <x v="85"/>
    <d v="2015-03-28T00:00:00"/>
    <n v="-28.09"/>
    <n v="1"/>
    <n v="19.16"/>
    <n v="90600"/>
    <n v="16.059999999999999"/>
    <x v="3"/>
  </r>
  <r>
    <x v="2"/>
    <s v="Furniture"/>
    <s v="Office Furnishings"/>
    <s v="Small Pack"/>
    <s v="Executive Impressions 13-1/2&quot; Indoor/Outdoor Wall Clock"/>
    <n v="0.47"/>
    <s v="United States"/>
    <x v="0"/>
    <x v="1"/>
    <s v="North Little Rock"/>
    <n v="72113"/>
    <x v="85"/>
    <d v="2015-03-28T00:00:00"/>
    <n v="16.136399999999998"/>
    <n v="7"/>
    <n v="132.22999999999999"/>
    <n v="85894"/>
    <n v="18.62"/>
    <x v="0"/>
  </r>
  <r>
    <x v="3"/>
    <s v="Furniture"/>
    <s v="Chairs &amp; Chairmats"/>
    <s v="Jumbo Drum"/>
    <s v="Global Leather &amp; Oak Executive Chair, Burgundy"/>
    <n v="0.77"/>
    <s v="United States"/>
    <x v="3"/>
    <x v="28"/>
    <s v="Bethlehem"/>
    <n v="18018"/>
    <x v="85"/>
    <d v="2015-03-30T00:00:00"/>
    <n v="-505.76"/>
    <n v="3"/>
    <n v="473.53"/>
    <n v="89631"/>
    <n v="150.88"/>
    <x v="3"/>
  </r>
  <r>
    <x v="3"/>
    <s v="Office Supplies"/>
    <s v="Paper"/>
    <s v="Wrap Bag"/>
    <s v="Recycled Desk Saver Line &quot;While You Were Out&quot; Book, 5 1/2&quot; X 4&quot;"/>
    <n v="0.39"/>
    <s v="United States"/>
    <x v="2"/>
    <x v="8"/>
    <s v="Los Angeles"/>
    <n v="90049"/>
    <x v="85"/>
    <d v="2015-03-28T00:00:00"/>
    <n v="91.73"/>
    <n v="36"/>
    <n v="307.64999999999998"/>
    <n v="53953"/>
    <n v="8.879999999999999"/>
    <x v="2"/>
  </r>
  <r>
    <x v="3"/>
    <s v="Office Supplies"/>
    <s v="Paper"/>
    <s v="Wrap Bag"/>
    <s v="Recycled Desk Saver Line &quot;While You Were Out&quot; Book, 5 1/2&quot; X 4&quot;"/>
    <n v="0.39"/>
    <s v="United States"/>
    <x v="1"/>
    <x v="25"/>
    <s v="Bay City"/>
    <n v="48708"/>
    <x v="85"/>
    <d v="2015-03-28T00:00:00"/>
    <n v="53.067900000000002"/>
    <n v="9"/>
    <n v="76.91"/>
    <n v="91362"/>
    <n v="8.879999999999999"/>
    <x v="1"/>
  </r>
  <r>
    <x v="3"/>
    <s v="Office Supplies"/>
    <s v="Labels"/>
    <s v="Small Box"/>
    <s v="Avery 487"/>
    <n v="0.38"/>
    <s v="United States"/>
    <x v="2"/>
    <x v="8"/>
    <s v="Calexico"/>
    <n v="92231"/>
    <x v="85"/>
    <d v="2015-03-29T00:00:00"/>
    <n v="47.527200000000001"/>
    <n v="19"/>
    <n v="68.88"/>
    <n v="88590"/>
    <n v="3.65"/>
    <x v="2"/>
  </r>
  <r>
    <x v="3"/>
    <s v="Furniture"/>
    <s v="Office Furnishings"/>
    <s v="Small Pack"/>
    <s v="Executive Impressions 8-1/2&quot; Career Panel/Partition Cubicle Clock"/>
    <n v="0.51"/>
    <s v="United States"/>
    <x v="1"/>
    <x v="46"/>
    <s v="Rapid City"/>
    <n v="57701"/>
    <x v="86"/>
    <d v="2015-03-29T00:00:00"/>
    <n v="29.98"/>
    <n v="12"/>
    <n v="130.74"/>
    <n v="87830"/>
    <n v="10.360000000000001"/>
    <x v="1"/>
  </r>
  <r>
    <x v="3"/>
    <s v="Office Supplies"/>
    <s v="Paper"/>
    <s v="Small Box"/>
    <s v="Xerox 1962"/>
    <n v="0.4"/>
    <s v="United States"/>
    <x v="1"/>
    <x v="46"/>
    <s v="Rapid City"/>
    <n v="57701"/>
    <x v="86"/>
    <d v="2015-03-30T00:00:00"/>
    <n v="-121.2"/>
    <n v="12"/>
    <n v="49.87"/>
    <n v="87830"/>
    <n v="4.2"/>
    <x v="1"/>
  </r>
  <r>
    <x v="0"/>
    <s v="Office Supplies"/>
    <s v="Appliances"/>
    <s v="Small Box"/>
    <s v="Hoover WindTunnel™ Plus Canister Vacuum"/>
    <n v="0.56999999999999995"/>
    <s v="United States"/>
    <x v="0"/>
    <x v="12"/>
    <s v="Hollywood"/>
    <n v="33021"/>
    <x v="86"/>
    <d v="2015-03-30T00:00:00"/>
    <n v="36.164099999999998"/>
    <n v="1"/>
    <n v="344.87"/>
    <n v="86086"/>
    <n v="363.19"/>
    <x v="0"/>
  </r>
  <r>
    <x v="1"/>
    <s v="Technology"/>
    <s v="Computer Peripherals"/>
    <s v="Small Box"/>
    <s v="Microsoft Natural Multimedia Keyboard"/>
    <n v="0.73"/>
    <s v="United States"/>
    <x v="2"/>
    <x v="15"/>
    <s v="Roy"/>
    <n v="84067"/>
    <x v="86"/>
    <d v="2015-04-03T00:00:00"/>
    <n v="-13.28"/>
    <n v="11"/>
    <n v="568.25"/>
    <n v="89910"/>
    <n v="50.94"/>
    <x v="2"/>
  </r>
  <r>
    <x v="1"/>
    <s v="Office Supplies"/>
    <s v="Paper"/>
    <s v="Small Box"/>
    <s v="Xerox 23"/>
    <n v="0.37"/>
    <s v="United States"/>
    <x v="2"/>
    <x v="15"/>
    <s v="Roy"/>
    <n v="84067"/>
    <x v="86"/>
    <d v="2015-03-30T00:00:00"/>
    <n v="-48.68"/>
    <n v="19"/>
    <n v="126.66"/>
    <n v="89910"/>
    <n v="6.4600000000000009"/>
    <x v="2"/>
  </r>
  <r>
    <x v="3"/>
    <s v="Technology"/>
    <s v="Telephones and Communication"/>
    <s v="Small Box"/>
    <s v="5165"/>
    <n v="0.59"/>
    <s v="United States"/>
    <x v="0"/>
    <x v="9"/>
    <s v="Gastonia"/>
    <n v="28052"/>
    <x v="86"/>
    <d v="2015-03-28T00:00:00"/>
    <n v="-16476.838"/>
    <n v="10"/>
    <n v="1486.34"/>
    <n v="85865"/>
    <n v="175.91"/>
    <x v="0"/>
  </r>
  <r>
    <x v="0"/>
    <s v="Office Supplies"/>
    <s v="Paper"/>
    <s v="Small Box"/>
    <s v="HP Office Paper (20Lb. and 87 Bright)"/>
    <n v="0.37"/>
    <s v="United States"/>
    <x v="0"/>
    <x v="12"/>
    <s v="North Miami Beach"/>
    <n v="33160"/>
    <x v="86"/>
    <d v="2015-03-29T00:00:00"/>
    <n v="-2.3519999999999999"/>
    <n v="11"/>
    <n v="77.2"/>
    <n v="88626"/>
    <n v="6.63"/>
    <x v="0"/>
  </r>
  <r>
    <x v="1"/>
    <s v="Technology"/>
    <s v="Telephones and Communication"/>
    <s v="Small Box"/>
    <s v="StarTAC Analog"/>
    <n v="0.6"/>
    <s v="United States"/>
    <x v="0"/>
    <x v="34"/>
    <s v="Knoxville"/>
    <n v="37918"/>
    <x v="87"/>
    <d v="2015-04-01T00:00:00"/>
    <n v="97.86"/>
    <n v="5"/>
    <n v="292.23"/>
    <n v="89524"/>
    <n v="65.97999999999999"/>
    <x v="0"/>
  </r>
  <r>
    <x v="2"/>
    <s v="Office Supplies"/>
    <s v="Binders and Binder Accessories"/>
    <s v="Small Box"/>
    <s v="Wilson Jones DublLock® D-Ring Binders"/>
    <n v="0.35"/>
    <s v="United States"/>
    <x v="3"/>
    <x v="36"/>
    <s v="College Park"/>
    <n v="20740"/>
    <x v="87"/>
    <d v="2015-03-29T00:00:00"/>
    <n v="18.147500000000001"/>
    <n v="15"/>
    <n v="96.13"/>
    <n v="91481"/>
    <n v="6.65"/>
    <x v="3"/>
  </r>
  <r>
    <x v="0"/>
    <s v="Technology"/>
    <s v="Computer Peripherals"/>
    <s v="Small Box"/>
    <s v="Targus USB Numeric Keypad"/>
    <n v="0.74"/>
    <s v="United States"/>
    <x v="2"/>
    <x v="8"/>
    <s v="Apple Valley"/>
    <n v="92307"/>
    <x v="87"/>
    <d v="2015-03-30T00:00:00"/>
    <n v="-89.5"/>
    <n v="7"/>
    <n v="277.07"/>
    <n v="87451"/>
    <n v="40.94"/>
    <x v="2"/>
  </r>
  <r>
    <x v="0"/>
    <s v="Technology"/>
    <s v="Telephones and Communication"/>
    <s v="Small Pack"/>
    <s v="Accessory9"/>
    <n v="0.39"/>
    <s v="United States"/>
    <x v="3"/>
    <x v="29"/>
    <s v="Bangor"/>
    <n v="4401"/>
    <x v="87"/>
    <d v="2015-03-31T00:00:00"/>
    <n v="103.2723"/>
    <n v="5"/>
    <n v="149.66999999999999"/>
    <n v="87451"/>
    <n v="35.940000000000005"/>
    <x v="3"/>
  </r>
  <r>
    <x v="3"/>
    <s v="Furniture"/>
    <s v="Office Furnishings"/>
    <s v="Small Pack"/>
    <s v="GE 48&quot; Fluorescent Tube, Cool White Energy Saver, 34 Watts, 30/Box"/>
    <n v="0.35"/>
    <s v="United States"/>
    <x v="2"/>
    <x v="8"/>
    <s v="Twentynine Palms"/>
    <n v="92277"/>
    <x v="87"/>
    <d v="2015-04-02T00:00:00"/>
    <n v="-87.46"/>
    <n v="1"/>
    <n v="99.22"/>
    <n v="88548"/>
    <n v="99.22"/>
    <x v="2"/>
  </r>
  <r>
    <x v="2"/>
    <s v="Technology"/>
    <s v="Telephones and Communication"/>
    <s v="Small Box"/>
    <s v="7160"/>
    <n v="0.59"/>
    <s v="United States"/>
    <x v="1"/>
    <x v="18"/>
    <s v="Killeen"/>
    <n v="76541"/>
    <x v="87"/>
    <d v="2015-04-06T00:00:00"/>
    <n v="-458.74400000000003"/>
    <n v="2"/>
    <n v="246.44"/>
    <n v="91110"/>
    <n v="140.96"/>
    <x v="1"/>
  </r>
  <r>
    <x v="0"/>
    <s v="Office Supplies"/>
    <s v="Pens &amp; Art Supplies"/>
    <s v="Wrap Bag"/>
    <s v="SANFORD Major Accent™ Highlighters"/>
    <n v="0.47"/>
    <s v="United States"/>
    <x v="3"/>
    <x v="11"/>
    <s v="Commack"/>
    <n v="11725"/>
    <x v="87"/>
    <d v="2015-03-30T00:00:00"/>
    <n v="30.49"/>
    <n v="13"/>
    <n v="93.82"/>
    <n v="89006"/>
    <n v="7.01"/>
    <x v="3"/>
  </r>
  <r>
    <x v="3"/>
    <s v="Office Supplies"/>
    <s v="Paper"/>
    <s v="Small Box"/>
    <s v="HP Office Recycled Paper (20Lb. and 87 Bright)"/>
    <n v="0.36"/>
    <s v="United States"/>
    <x v="3"/>
    <x v="35"/>
    <s v="Boston"/>
    <n v="2118"/>
    <x v="87"/>
    <d v="2015-03-31T00:00:00"/>
    <n v="-116.05"/>
    <n v="29"/>
    <n v="177.41"/>
    <n v="49125"/>
    <n v="5.73"/>
    <x v="3"/>
  </r>
  <r>
    <x v="3"/>
    <s v="Furniture"/>
    <s v="Office Furnishings"/>
    <s v="Small Box"/>
    <s v="Eldon® Expressions™ Wood Desk Accessories, Oak"/>
    <n v="0.56000000000000005"/>
    <s v="United States"/>
    <x v="1"/>
    <x v="18"/>
    <s v="Carrollton"/>
    <n v="75007"/>
    <x v="87"/>
    <d v="2015-03-30T00:00:00"/>
    <n v="7.74"/>
    <n v="3"/>
    <n v="24.52"/>
    <n v="86076"/>
    <n v="7.36"/>
    <x v="1"/>
  </r>
  <r>
    <x v="0"/>
    <s v="Office Supplies"/>
    <s v="Pens &amp; Art Supplies"/>
    <s v="Small Pack"/>
    <s v="Staples SlimLine Pencil Sharpener"/>
    <n v="0.6"/>
    <s v="United States"/>
    <x v="1"/>
    <x v="10"/>
    <s v="Des Plaines"/>
    <n v="60016"/>
    <x v="87"/>
    <d v="2015-03-31T00:00:00"/>
    <n v="-41.87"/>
    <n v="5"/>
    <n v="59.98"/>
    <n v="87534"/>
    <n v="11.89"/>
    <x v="1"/>
  </r>
  <r>
    <x v="3"/>
    <s v="Office Supplies"/>
    <s v="Paper"/>
    <s v="Small Box"/>
    <s v="Xerox 220"/>
    <n v="0.37"/>
    <s v="United States"/>
    <x v="3"/>
    <x v="36"/>
    <s v="Crofton"/>
    <n v="21114"/>
    <x v="88"/>
    <d v="2015-04-02T00:00:00"/>
    <n v="-119.32"/>
    <n v="13"/>
    <n v="80.86"/>
    <n v="86163"/>
    <n v="6.4"/>
    <x v="3"/>
  </r>
  <r>
    <x v="3"/>
    <s v="Office Supplies"/>
    <s v="Pens &amp; Art Supplies"/>
    <s v="Small Pack"/>
    <s v="Boston 1730 StandUp Electric Pencil Sharpener"/>
    <n v="0.59"/>
    <s v="United States"/>
    <x v="0"/>
    <x v="12"/>
    <s v="Saint Petersburg"/>
    <n v="33710"/>
    <x v="88"/>
    <d v="2015-03-30T00:00:00"/>
    <n v="-51.66"/>
    <n v="21"/>
    <n v="443.66"/>
    <n v="86901"/>
    <n v="21.34"/>
    <x v="0"/>
  </r>
  <r>
    <x v="0"/>
    <s v="Office Supplies"/>
    <s v="Paper"/>
    <s v="Small Box"/>
    <s v="Xerox 188"/>
    <n v="0.36"/>
    <s v="United States"/>
    <x v="3"/>
    <x v="11"/>
    <s v="Rotterdam"/>
    <n v="12306"/>
    <x v="88"/>
    <d v="2015-04-01T00:00:00"/>
    <n v="-11.83"/>
    <n v="1"/>
    <n v="14.52"/>
    <n v="87296"/>
    <n v="11.33"/>
    <x v="3"/>
  </r>
  <r>
    <x v="3"/>
    <s v="Office Supplies"/>
    <s v="Binders and Binder Accessories"/>
    <s v="Small Box"/>
    <s v="GBC DocuBind TL300 Electric Binding System"/>
    <n v="0.38"/>
    <s v="United States"/>
    <x v="3"/>
    <x v="27"/>
    <s v="Cincinnati"/>
    <n v="45231"/>
    <x v="88"/>
    <d v="2015-04-02T00:00:00"/>
    <n v="7402.32"/>
    <n v="13"/>
    <n v="10728"/>
    <n v="87366"/>
    <n v="896.91"/>
    <x v="3"/>
  </r>
  <r>
    <x v="2"/>
    <s v="Technology"/>
    <s v="Telephones and Communication"/>
    <s v="Small Box"/>
    <s v="8860"/>
    <n v="0.56000000000000005"/>
    <s v="United States"/>
    <x v="0"/>
    <x v="16"/>
    <s v="Decatur"/>
    <n v="35601"/>
    <x v="88"/>
    <d v="2015-04-09T00:00:00"/>
    <n v="-52.247999999999998"/>
    <n v="23"/>
    <n v="1316.03"/>
    <n v="86814"/>
    <n v="65.959999999999994"/>
    <x v="0"/>
  </r>
  <r>
    <x v="1"/>
    <s v="Office Supplies"/>
    <s v="Pens &amp; Art Supplies"/>
    <s v="Wrap Bag"/>
    <s v="Newell 315"/>
    <n v="0.6"/>
    <s v="United States"/>
    <x v="2"/>
    <x v="37"/>
    <s v="Rexburg"/>
    <n v="83440"/>
    <x v="88"/>
    <d v="2015-04-03T00:00:00"/>
    <n v="32.83"/>
    <n v="10"/>
    <n v="56.4"/>
    <n v="87933"/>
    <n v="5.91"/>
    <x v="2"/>
  </r>
  <r>
    <x v="1"/>
    <s v="Technology"/>
    <s v="Computer Peripherals"/>
    <s v="Small Box"/>
    <s v="Microsoft Natural Keyboard Elite"/>
    <n v="0.7"/>
    <s v="United States"/>
    <x v="2"/>
    <x v="37"/>
    <s v="Twin Falls"/>
    <n v="83301"/>
    <x v="88"/>
    <d v="2015-04-04T00:00:00"/>
    <n v="51.59"/>
    <n v="6"/>
    <n v="257.52"/>
    <n v="87933"/>
    <n v="39.97"/>
    <x v="2"/>
  </r>
  <r>
    <x v="3"/>
    <s v="Office Supplies"/>
    <s v="Binders and Binder Accessories"/>
    <s v="Small Box"/>
    <s v="Wilson Jones® Four-Pocket Poly Binders"/>
    <n v="0.36"/>
    <s v="United States"/>
    <x v="2"/>
    <x v="15"/>
    <s v="Layton"/>
    <n v="84041"/>
    <x v="88"/>
    <d v="2015-04-01T00:00:00"/>
    <n v="-66.044499999999999"/>
    <n v="21"/>
    <n v="140.30000000000001"/>
    <n v="90432"/>
    <n v="6.47"/>
    <x v="2"/>
  </r>
  <r>
    <x v="3"/>
    <s v="Office Supplies"/>
    <s v="Rubber Bands"/>
    <s v="Wrap Bag"/>
    <s v="Acco® Hot Clips™ Clips to Go"/>
    <n v="0.4"/>
    <s v="United States"/>
    <x v="2"/>
    <x v="15"/>
    <s v="Lehi"/>
    <n v="84043"/>
    <x v="88"/>
    <d v="2015-04-01T00:00:00"/>
    <n v="15.66"/>
    <n v="23"/>
    <n v="71.55"/>
    <n v="90432"/>
    <n v="3.2"/>
    <x v="2"/>
  </r>
  <r>
    <x v="0"/>
    <s v="Technology"/>
    <s v="Office Machines"/>
    <s v="Jumbo Box"/>
    <s v="Hewlett-Packard Deskjet 940 REFURBISHED Color Inkjet Printer"/>
    <n v="0.4"/>
    <s v="United States"/>
    <x v="0"/>
    <x v="5"/>
    <s v="Forest Park"/>
    <n v="30297"/>
    <x v="88"/>
    <d v="2015-03-31T00:00:00"/>
    <n v="128.02529999999999"/>
    <n v="12"/>
    <n v="899.81"/>
    <n v="88940"/>
    <n v="80.87"/>
    <x v="0"/>
  </r>
  <r>
    <x v="2"/>
    <s v="Office Supplies"/>
    <s v="Binders and Binder Accessories"/>
    <s v="Small Box"/>
    <s v="Wilson Jones 14 Line Acrylic Coated Pressboard Data Binders"/>
    <n v="0.38"/>
    <s v="United States"/>
    <x v="2"/>
    <x v="8"/>
    <s v="Los Angeles"/>
    <n v="90058"/>
    <x v="88"/>
    <d v="2015-04-01T00:00:00"/>
    <n v="3.4510000000000001"/>
    <n v="45"/>
    <n v="240.6"/>
    <n v="22755"/>
    <n v="5.3"/>
    <x v="2"/>
  </r>
  <r>
    <x v="2"/>
    <s v="Technology"/>
    <s v="Telephones and Communication"/>
    <s v="Small Pack"/>
    <s v="Accessory6"/>
    <n v="0.8"/>
    <s v="United States"/>
    <x v="2"/>
    <x v="8"/>
    <s v="Los Angeles"/>
    <n v="90058"/>
    <x v="88"/>
    <d v="2015-04-01T00:00:00"/>
    <n v="-275.25299999999999"/>
    <n v="5"/>
    <n v="236.88"/>
    <n v="22755"/>
    <n v="55.93"/>
    <x v="2"/>
  </r>
  <r>
    <x v="2"/>
    <s v="Office Supplies"/>
    <s v="Binders and Binder Accessories"/>
    <s v="Small Box"/>
    <s v="Acco Pressboard Covers with Storage Hooks, 14 7/8&quot; x 11&quot;, Light Blue"/>
    <n v="0.36"/>
    <s v="United States"/>
    <x v="2"/>
    <x v="3"/>
    <s v="Colorado Springs"/>
    <n v="80906"/>
    <x v="88"/>
    <d v="2015-03-31T00:00:00"/>
    <n v="-95.047499999999999"/>
    <n v="9"/>
    <n v="48.3"/>
    <n v="87602"/>
    <n v="4.91"/>
    <x v="2"/>
  </r>
  <r>
    <x v="2"/>
    <s v="Office Supplies"/>
    <s v="Binders and Binder Accessories"/>
    <s v="Small Box"/>
    <s v="Wilson Jones 14 Line Acrylic Coated Pressboard Data Binders"/>
    <n v="0.38"/>
    <s v="United States"/>
    <x v="2"/>
    <x v="3"/>
    <s v="Commerce City"/>
    <n v="80022"/>
    <x v="88"/>
    <d v="2015-04-01T00:00:00"/>
    <n v="3.4510000000000001"/>
    <n v="11"/>
    <n v="58.81"/>
    <n v="87602"/>
    <n v="5.3"/>
    <x v="2"/>
  </r>
  <r>
    <x v="2"/>
    <s v="Technology"/>
    <s v="Telephones and Communication"/>
    <s v="Small Pack"/>
    <s v="Accessory6"/>
    <n v="0.8"/>
    <s v="United States"/>
    <x v="2"/>
    <x v="3"/>
    <s v="Commerce City"/>
    <n v="80022"/>
    <x v="88"/>
    <d v="2015-04-01T00:00:00"/>
    <n v="-275.25299999999999"/>
    <n v="1"/>
    <n v="47.38"/>
    <n v="87602"/>
    <n v="55.93"/>
    <x v="2"/>
  </r>
  <r>
    <x v="2"/>
    <s v="Office Supplies"/>
    <s v="Binders and Binder Accessories"/>
    <s v="Small Box"/>
    <s v="Avery Trapezoid Ring Binder, 3&quot; Capacity, Black, 1040 sheets"/>
    <n v="0.36"/>
    <s v="United States"/>
    <x v="3"/>
    <x v="35"/>
    <s v="Townsend"/>
    <n v="1469"/>
    <x v="88"/>
    <d v="2015-04-01T00:00:00"/>
    <n v="369.20519999999999"/>
    <n v="13"/>
    <n v="535.08000000000004"/>
    <n v="86599"/>
    <n v="40.909999999999997"/>
    <x v="3"/>
  </r>
  <r>
    <x v="2"/>
    <s v="Technology"/>
    <s v="Telephones and Communication"/>
    <s v="Medium Box"/>
    <s v="1726 Digital Answering Machine"/>
    <n v="0.57999999999999996"/>
    <s v="United States"/>
    <x v="0"/>
    <x v="9"/>
    <s v="Indian Trail"/>
    <n v="28079"/>
    <x v="89"/>
    <d v="2015-04-01T00:00:00"/>
    <n v="272.69400000000002"/>
    <n v="2"/>
    <n v="38.979999999999997"/>
    <n v="85834"/>
    <n v="20.9"/>
    <x v="0"/>
  </r>
  <r>
    <x v="1"/>
    <s v="Office Supplies"/>
    <s v="Pens &amp; Art Supplies"/>
    <s v="Wrap Bag"/>
    <s v="Prang Dustless Chalk Sticks"/>
    <n v="0.35"/>
    <s v="United States"/>
    <x v="0"/>
    <x v="12"/>
    <s v="Jupiter"/>
    <n v="33458"/>
    <x v="89"/>
    <d v="2015-04-02T00:00:00"/>
    <n v="-1319.5"/>
    <n v="5"/>
    <n v="8.65"/>
    <n v="90819"/>
    <n v="1.6199999999999999"/>
    <x v="0"/>
  </r>
  <r>
    <x v="3"/>
    <s v="Technology"/>
    <s v="Telephones and Communication"/>
    <s v="Small Pack"/>
    <s v="Accessory36"/>
    <n v="0.83"/>
    <s v="United States"/>
    <x v="1"/>
    <x v="10"/>
    <s v="Springfield"/>
    <n v="62701"/>
    <x v="89"/>
    <d v="2015-04-02T00:00:00"/>
    <n v="-232.99100000000001"/>
    <n v="1"/>
    <n v="54.08"/>
    <n v="88460"/>
    <n v="55.92"/>
    <x v="1"/>
  </r>
  <r>
    <x v="0"/>
    <s v="Furniture"/>
    <s v="Chairs &amp; Chairmats"/>
    <s v="Jumbo Drum"/>
    <s v="Novimex Fabric Task Chair"/>
    <n v="0.7"/>
    <s v="United States"/>
    <x v="0"/>
    <x v="34"/>
    <s v="Gallatin"/>
    <n v="37066"/>
    <x v="90"/>
    <d v="2015-04-02T00:00:00"/>
    <n v="-74.087999999999994"/>
    <n v="2"/>
    <n v="125.9"/>
    <n v="86508"/>
    <n v="60.919999999999995"/>
    <x v="0"/>
  </r>
  <r>
    <x v="2"/>
    <s v="Office Supplies"/>
    <s v="Paper"/>
    <s v="Small Box"/>
    <s v="Xerox 212"/>
    <n v="0.37"/>
    <s v="United States"/>
    <x v="3"/>
    <x v="47"/>
    <s v="Manchester"/>
    <n v="3101"/>
    <x v="90"/>
    <d v="2015-04-03T00:00:00"/>
    <n v="-226.34639999999999"/>
    <n v="21"/>
    <n v="136.99"/>
    <n v="91433"/>
    <n v="6.4300000000000006"/>
    <x v="3"/>
  </r>
  <r>
    <x v="2"/>
    <s v="Technology"/>
    <s v="Telephones and Communication"/>
    <s v="Small Pack"/>
    <s v="Accessory6"/>
    <n v="0.8"/>
    <s v="United States"/>
    <x v="3"/>
    <x v="42"/>
    <s v="Rutland"/>
    <n v="5701"/>
    <x v="90"/>
    <d v="2015-04-01T00:00:00"/>
    <n v="-281.17583999999999"/>
    <n v="2"/>
    <n v="99.36"/>
    <n v="91433"/>
    <n v="55.940000000000005"/>
    <x v="3"/>
  </r>
  <r>
    <x v="1"/>
    <s v="Technology"/>
    <s v="Telephones and Communication"/>
    <s v="Small Box"/>
    <s v="Accessory35"/>
    <n v="0.55000000000000004"/>
    <s v="United States"/>
    <x v="0"/>
    <x v="16"/>
    <s v="Enterprise"/>
    <n v="36330"/>
    <x v="90"/>
    <d v="2015-04-03T00:00:00"/>
    <n v="19.350000000000001"/>
    <n v="8"/>
    <n v="222.71"/>
    <n v="89697"/>
    <n v="35.9"/>
    <x v="0"/>
  </r>
  <r>
    <x v="1"/>
    <s v="Technology"/>
    <s v="Telephones and Communication"/>
    <s v="Small Box"/>
    <s v="i2000"/>
    <n v="0.6"/>
    <s v="United States"/>
    <x v="0"/>
    <x v="16"/>
    <s v="Enterprise"/>
    <n v="36330"/>
    <x v="90"/>
    <d v="2015-04-02T00:00:00"/>
    <n v="-967.83399999999995"/>
    <n v="2"/>
    <n v="220.52"/>
    <n v="89697"/>
    <n v="125.97999999999999"/>
    <x v="0"/>
  </r>
  <r>
    <x v="0"/>
    <s v="Office Supplies"/>
    <s v="Paper"/>
    <s v="Wrap Bag"/>
    <s v="Array® Memo Cubes"/>
    <n v="0.36"/>
    <s v="United States"/>
    <x v="3"/>
    <x v="47"/>
    <s v="Hudson"/>
    <n v="3051"/>
    <x v="90"/>
    <d v="2015-04-01T00:00:00"/>
    <n v="1.9503999999999999"/>
    <n v="4"/>
    <n v="21.86"/>
    <n v="88330"/>
    <n v="5.12"/>
    <x v="3"/>
  </r>
  <r>
    <x v="1"/>
    <s v="Office Supplies"/>
    <s v="Binders and Binder Accessories"/>
    <s v="Small Box"/>
    <s v="Catalog Binders with Expanding Posts"/>
    <n v="0.4"/>
    <s v="United States"/>
    <x v="0"/>
    <x v="0"/>
    <s v="Columbus"/>
    <n v="39701"/>
    <x v="90"/>
    <d v="2015-04-03T00:00:00"/>
    <n v="224.85059999999999"/>
    <n v="16"/>
    <n v="1066.54"/>
    <n v="88882"/>
    <n v="67.2"/>
    <x v="0"/>
  </r>
  <r>
    <x v="0"/>
    <s v="Office Supplies"/>
    <s v="Appliances"/>
    <s v="Medium Box"/>
    <s v="Holmes Replacement Filter for HEPA Air Cleaner, Medium Room"/>
    <n v="0.42"/>
    <s v="United States"/>
    <x v="3"/>
    <x v="22"/>
    <s v="New London"/>
    <n v="6320"/>
    <x v="90"/>
    <d v="2015-04-03T00:00:00"/>
    <n v="-15.92"/>
    <n v="1"/>
    <n v="17.62"/>
    <n v="90461"/>
    <n v="11.27"/>
    <x v="3"/>
  </r>
  <r>
    <x v="3"/>
    <s v="Office Supplies"/>
    <s v="Storage &amp; Organization"/>
    <s v="Small Box"/>
    <s v="Letter Size Cart"/>
    <n v="0.56000000000000005"/>
    <s v="United States"/>
    <x v="0"/>
    <x v="12"/>
    <s v="Gainesville"/>
    <n v="32601"/>
    <x v="90"/>
    <d v="2015-04-03T00:00:00"/>
    <n v="-8.3880999999999997"/>
    <n v="23"/>
    <n v="3292.02"/>
    <n v="88281"/>
    <n v="142.83000000000001"/>
    <x v="0"/>
  </r>
  <r>
    <x v="0"/>
    <s v="Office Supplies"/>
    <s v="Storage &amp; Organization"/>
    <s v="Small Box"/>
    <s v="Fellowes Super Stor/Drawer® Files"/>
    <n v="0.66"/>
    <s v="United States"/>
    <x v="1"/>
    <x v="38"/>
    <s v="Overland Park"/>
    <n v="66212"/>
    <x v="91"/>
    <d v="2015-04-04T00:00:00"/>
    <n v="1167.1579999999999"/>
    <n v="19"/>
    <n v="3108.98"/>
    <n v="88921"/>
    <n v="161.55000000000001"/>
    <x v="1"/>
  </r>
  <r>
    <x v="0"/>
    <s v="Office Supplies"/>
    <s v="Storage &amp; Organization"/>
    <s v="Small Box"/>
    <s v="Fellowes Super Stor/Drawer® Files"/>
    <n v="0.66"/>
    <s v="United States"/>
    <x v="1"/>
    <x v="25"/>
    <s v="Detroit"/>
    <n v="48138"/>
    <x v="91"/>
    <d v="2015-04-04T00:00:00"/>
    <n v="1014.92"/>
    <n v="77"/>
    <n v="12599.55"/>
    <n v="51072"/>
    <n v="161.55000000000001"/>
    <x v="1"/>
  </r>
  <r>
    <x v="2"/>
    <s v="Office Supplies"/>
    <s v="Appliances"/>
    <s v="Small Box"/>
    <s v="Kensington 6 Outlet MasterPiece® HOMEOFFICE Power Control Center"/>
    <n v="0.56000000000000005"/>
    <s v="United States"/>
    <x v="3"/>
    <x v="27"/>
    <s v="Lakewood"/>
    <n v="44107"/>
    <x v="91"/>
    <d v="2015-04-04T00:00:00"/>
    <n v="246.2748"/>
    <n v="4"/>
    <n v="356.92"/>
    <n v="87831"/>
    <n v="90.199999999999989"/>
    <x v="3"/>
  </r>
  <r>
    <x v="2"/>
    <s v="Office Supplies"/>
    <s v="Paper"/>
    <s v="Small Box"/>
    <s v="Xerox 1938"/>
    <n v="0.37"/>
    <s v="United States"/>
    <x v="3"/>
    <x v="27"/>
    <s v="Lakewood"/>
    <n v="44107"/>
    <x v="91"/>
    <d v="2015-04-04T00:00:00"/>
    <n v="93.950400000000002"/>
    <n v="3"/>
    <n v="136.16"/>
    <n v="87831"/>
    <n v="47.809999999999995"/>
    <x v="3"/>
  </r>
  <r>
    <x v="0"/>
    <s v="Furniture"/>
    <s v="Chairs &amp; Chairmats"/>
    <s v="Jumbo Drum"/>
    <s v="Global Push Button Manager's Chair, Indigo"/>
    <n v="0.56000000000000005"/>
    <s v="United States"/>
    <x v="0"/>
    <x v="9"/>
    <s v="Mint Hill"/>
    <n v="28227"/>
    <x v="91"/>
    <d v="2015-04-03T00:00:00"/>
    <n v="36.353999999999999"/>
    <n v="7"/>
    <n v="450.49"/>
    <n v="88527"/>
    <n v="60.86"/>
    <x v="0"/>
  </r>
  <r>
    <x v="3"/>
    <s v="Office Supplies"/>
    <s v="Paper"/>
    <s v="Wrap Bag"/>
    <s v="Snap-A-Way® Black Print Carbonless Ruled Speed Letter, Triplicate"/>
    <n v="0.38"/>
    <s v="United States"/>
    <x v="1"/>
    <x v="30"/>
    <s v="Milwaukee"/>
    <n v="53209"/>
    <x v="91"/>
    <d v="2015-04-04T00:00:00"/>
    <n v="95.054400000000001"/>
    <n v="4"/>
    <n v="137.76"/>
    <n v="90264"/>
    <n v="37.839999999999996"/>
    <x v="1"/>
  </r>
  <r>
    <x v="3"/>
    <s v="Furniture"/>
    <s v="Bookcases"/>
    <s v="Jumbo Box"/>
    <s v="Atlantic Metals Mobile 5-Shelf Bookcases, Custom Colors"/>
    <n v="0.55000000000000004"/>
    <s v="United States"/>
    <x v="2"/>
    <x v="8"/>
    <s v="Yucaipa"/>
    <n v="92399"/>
    <x v="91"/>
    <d v="2015-04-04T00:00:00"/>
    <n v="1272.5808"/>
    <n v="12"/>
    <n v="3527.82"/>
    <n v="90832"/>
    <n v="300.95000000000005"/>
    <x v="2"/>
  </r>
  <r>
    <x v="3"/>
    <s v="Technology"/>
    <s v="Office Machines"/>
    <s v="Jumbo Drum"/>
    <s v="Epson DFX-8500 Dot Matrix Printer"/>
    <n v="0.56999999999999995"/>
    <s v="United States"/>
    <x v="2"/>
    <x v="8"/>
    <s v="Yucaipa"/>
    <n v="92399"/>
    <x v="91"/>
    <d v="2015-04-04T00:00:00"/>
    <n v="-5390.7388920000003"/>
    <n v="2"/>
    <n v="4698.21"/>
    <n v="90832"/>
    <n v="2550.12"/>
    <x v="2"/>
  </r>
  <r>
    <x v="3"/>
    <s v="Furniture"/>
    <s v="Office Furnishings"/>
    <s v="Large Box"/>
    <s v="Telescoping Adjustable Floor Lamp"/>
    <n v="0.6"/>
    <s v="United States"/>
    <x v="1"/>
    <x v="2"/>
    <s v="Valparaiso"/>
    <n v="46383"/>
    <x v="91"/>
    <d v="2015-04-03T00:00:00"/>
    <n v="-20.8764"/>
    <n v="12"/>
    <n v="251.61"/>
    <n v="89942"/>
    <n v="19.959999999999997"/>
    <x v="1"/>
  </r>
  <r>
    <x v="2"/>
    <s v="Office Supplies"/>
    <s v="Paper"/>
    <s v="Small Box"/>
    <s v="Xerox 220"/>
    <n v="0.37"/>
    <s v="United States"/>
    <x v="1"/>
    <x v="20"/>
    <s v="Council Bluffs"/>
    <n v="51503"/>
    <x v="92"/>
    <d v="2015-04-04T00:00:00"/>
    <n v="-191.49"/>
    <n v="12"/>
    <n v="74.930000000000007"/>
    <n v="88368"/>
    <n v="6.4200000000000008"/>
    <x v="1"/>
  </r>
  <r>
    <x v="3"/>
    <s v="Office Supplies"/>
    <s v="Storage &amp; Organization"/>
    <s v="Small Box"/>
    <s v="Advantus 10-Drawer Portable Organizer, Chrome Metal Frame, Smoke Drawers"/>
    <n v="0.56999999999999995"/>
    <s v="United States"/>
    <x v="3"/>
    <x v="44"/>
    <s v="Wheeling"/>
    <n v="26003"/>
    <x v="92"/>
    <d v="2015-04-06T00:00:00"/>
    <n v="354.3288"/>
    <n v="8"/>
    <n v="513.52"/>
    <n v="90186"/>
    <n v="59.75"/>
    <x v="3"/>
  </r>
  <r>
    <x v="0"/>
    <s v="Office Supplies"/>
    <s v="Binders and Binder Accessories"/>
    <s v="Small Box"/>
    <s v="GBC Plastic Binding Combs"/>
    <n v="0.36"/>
    <s v="United States"/>
    <x v="3"/>
    <x v="11"/>
    <s v="Plainview"/>
    <n v="11803"/>
    <x v="92"/>
    <d v="2015-04-05T00:00:00"/>
    <n v="-66.171000000000006"/>
    <n v="2"/>
    <n v="17.64"/>
    <n v="89147"/>
    <n v="7.38"/>
    <x v="3"/>
  </r>
  <r>
    <x v="1"/>
    <s v="Technology"/>
    <s v="Computer Peripherals"/>
    <s v="Small Pack"/>
    <s v="80 Minute Slim Jewel Case CD-R , 10/Pack - Staples"/>
    <n v="0.52"/>
    <s v="United States"/>
    <x v="3"/>
    <x v="36"/>
    <s v="Potomac"/>
    <n v="20854"/>
    <x v="92"/>
    <d v="2015-04-09T00:00:00"/>
    <n v="9.9268000000000001"/>
    <n v="11"/>
    <n v="89.76"/>
    <n v="91057"/>
    <n v="8.2900000000000009"/>
    <x v="3"/>
  </r>
  <r>
    <x v="3"/>
    <s v="Office Supplies"/>
    <s v="Appliances"/>
    <s v="Small Box"/>
    <s v="Hoover Replacement Belt for Commercial Guardsman Heavy-Duty Upright Vacuum"/>
    <n v="0.55000000000000004"/>
    <s v="United States"/>
    <x v="3"/>
    <x v="35"/>
    <s v="Boston"/>
    <n v="2108"/>
    <x v="92"/>
    <d v="2015-04-09T00:00:00"/>
    <n v="-21.319199999999999"/>
    <n v="3"/>
    <n v="8.8000000000000007"/>
    <n v="87260"/>
    <n v="2.12"/>
    <x v="3"/>
  </r>
  <r>
    <x v="2"/>
    <s v="Office Supplies"/>
    <s v="Binders and Binder Accessories"/>
    <s v="Small Box"/>
    <s v="Avery® 3 1/2&quot; Diskette Storage Pages, 10/Pack"/>
    <n v="0.39"/>
    <s v="United States"/>
    <x v="0"/>
    <x v="1"/>
    <s v="Paragould"/>
    <n v="72450"/>
    <x v="92"/>
    <d v="2015-04-11T00:00:00"/>
    <n v="125.724"/>
    <n v="17"/>
    <n v="168.04"/>
    <n v="85898"/>
    <n v="10.34"/>
    <x v="0"/>
  </r>
  <r>
    <x v="0"/>
    <s v="Technology"/>
    <s v="Telephones and Communication"/>
    <s v="Small Pack"/>
    <s v="Accessory31"/>
    <n v="0.35"/>
    <s v="United States"/>
    <x v="2"/>
    <x v="8"/>
    <s v="Los Angeles"/>
    <n v="90068"/>
    <x v="92"/>
    <d v="2015-04-11T00:00:00"/>
    <n v="840.05100000000004"/>
    <n v="46"/>
    <n v="1477.57"/>
    <n v="46436"/>
    <n v="35.99"/>
    <x v="2"/>
  </r>
  <r>
    <x v="0"/>
    <s v="Technology"/>
    <s v="Telephones and Communication"/>
    <s v="Small Pack"/>
    <s v="Accessory31"/>
    <n v="0.35"/>
    <s v="United States"/>
    <x v="3"/>
    <x v="28"/>
    <s v="York"/>
    <n v="17403"/>
    <x v="92"/>
    <d v="2015-04-11T00:00:00"/>
    <n v="265.96050000000002"/>
    <n v="12"/>
    <n v="385.45"/>
    <n v="88656"/>
    <n v="35.99"/>
    <x v="3"/>
  </r>
  <r>
    <x v="2"/>
    <s v="Office Supplies"/>
    <s v="Labels"/>
    <s v="Small Box"/>
    <s v="Avery 493"/>
    <n v="0.36"/>
    <s v="United States"/>
    <x v="2"/>
    <x v="14"/>
    <s v="Lake Oswego"/>
    <n v="97035"/>
    <x v="92"/>
    <d v="2015-04-06T00:00:00"/>
    <n v="40.247700000000002"/>
    <n v="12"/>
    <n v="58.33"/>
    <n v="89584"/>
    <n v="4.9000000000000004"/>
    <x v="2"/>
  </r>
  <r>
    <x v="2"/>
    <s v="Office Supplies"/>
    <s v="Paper"/>
    <s v="Wrap Bag"/>
    <s v="EcoTones® Memo Sheets"/>
    <n v="0.37"/>
    <s v="United States"/>
    <x v="2"/>
    <x v="14"/>
    <s v="Lake Oswego"/>
    <n v="97035"/>
    <x v="92"/>
    <d v="2015-04-06T00:00:00"/>
    <n v="14.0898"/>
    <n v="5"/>
    <n v="20.420000000000002"/>
    <n v="89584"/>
    <n v="3.91"/>
    <x v="2"/>
  </r>
  <r>
    <x v="2"/>
    <s v="Office Supplies"/>
    <s v="Labels"/>
    <s v="Small Box"/>
    <s v="Avery 493"/>
    <n v="0.36"/>
    <s v="United States"/>
    <x v="2"/>
    <x v="4"/>
    <s v="Seattle"/>
    <n v="98103"/>
    <x v="92"/>
    <d v="2015-04-06T00:00:00"/>
    <n v="112.06"/>
    <n v="47"/>
    <n v="228.46"/>
    <n v="13959"/>
    <n v="4.9000000000000004"/>
    <x v="2"/>
  </r>
  <r>
    <x v="2"/>
    <s v="Office Supplies"/>
    <s v="Paper"/>
    <s v="Wrap Bag"/>
    <s v="EcoTones® Memo Sheets"/>
    <n v="0.37"/>
    <s v="United States"/>
    <x v="2"/>
    <x v="4"/>
    <s v="Seattle"/>
    <n v="98103"/>
    <x v="92"/>
    <d v="2015-04-06T00:00:00"/>
    <n v="16.79"/>
    <n v="19"/>
    <n v="77.61"/>
    <n v="13959"/>
    <n v="3.91"/>
    <x v="2"/>
  </r>
  <r>
    <x v="3"/>
    <s v="Furniture"/>
    <s v="Office Furnishings"/>
    <s v="Small Box"/>
    <s v="Eldon Expressions™ Desk Accessory, Wood Photo Frame, Mahogany"/>
    <n v="0.56000000000000005"/>
    <s v="United States"/>
    <x v="3"/>
    <x v="27"/>
    <s v="Willoughby"/>
    <n v="44094"/>
    <x v="92"/>
    <d v="2015-04-04T00:00:00"/>
    <n v="83.793599999999998"/>
    <n v="7"/>
    <n v="144.03"/>
    <n v="86668"/>
    <n v="19.009999999999998"/>
    <x v="3"/>
  </r>
  <r>
    <x v="3"/>
    <s v="Office Supplies"/>
    <s v="Binders and Binder Accessories"/>
    <s v="Small Box"/>
    <s v="Avery Durable Poly Binders"/>
    <n v="0.39"/>
    <s v="United States"/>
    <x v="1"/>
    <x v="19"/>
    <s v="Bartlesville"/>
    <n v="74006"/>
    <x v="92"/>
    <d v="2015-04-06T00:00:00"/>
    <n v="-77.823719999999994"/>
    <n v="8"/>
    <n v="48.81"/>
    <n v="86668"/>
    <n v="5.5100000000000007"/>
    <x v="1"/>
  </r>
  <r>
    <x v="1"/>
    <s v="Furniture"/>
    <s v="Office Furnishings"/>
    <s v="Small Box"/>
    <s v="Howard Miller 16&quot; Diameter Gallery Wall Clock"/>
    <n v="0.46"/>
    <s v="United States"/>
    <x v="0"/>
    <x v="12"/>
    <s v="Melbourne"/>
    <n v="32935"/>
    <x v="92"/>
    <d v="2015-04-04T00:00:00"/>
    <n v="-100.17"/>
    <n v="11"/>
    <n v="709.7"/>
    <n v="89300"/>
    <n v="63.919999999999995"/>
    <x v="0"/>
  </r>
  <r>
    <x v="1"/>
    <s v="Technology"/>
    <s v="Computer Peripherals"/>
    <s v="Small Pack"/>
    <s v="Imation 3.5, DISKETTE 44766 HGHLD3.52HD/FM, 10/Pack"/>
    <n v="0.79"/>
    <s v="United States"/>
    <x v="0"/>
    <x v="12"/>
    <s v="Merritt Island"/>
    <n v="32953"/>
    <x v="92"/>
    <d v="2015-04-06T00:00:00"/>
    <n v="-3.948"/>
    <n v="5"/>
    <n v="27.42"/>
    <n v="89300"/>
    <n v="5.01"/>
    <x v="0"/>
  </r>
  <r>
    <x v="0"/>
    <s v="Furniture"/>
    <s v="Office Furnishings"/>
    <s v="Small Box"/>
    <s v="Eldon Expressions Punched Metal &amp; Wood Desk Accessories, Black &amp; Cherry"/>
    <n v="0.56999999999999995"/>
    <s v="United States"/>
    <x v="3"/>
    <x v="44"/>
    <s v="Fairmont"/>
    <n v="26554"/>
    <x v="92"/>
    <d v="2015-04-04T00:00:00"/>
    <n v="-24.7104"/>
    <n v="15"/>
    <n v="135.78"/>
    <n v="87537"/>
    <n v="9.2800000000000011"/>
    <x v="3"/>
  </r>
  <r>
    <x v="0"/>
    <s v="Office Supplies"/>
    <s v="Appliances"/>
    <s v="Large Box"/>
    <s v="Euro Pro Shark Stick Mini Vacuum"/>
    <n v="0.59"/>
    <s v="United States"/>
    <x v="3"/>
    <x v="31"/>
    <s v="Washington"/>
    <n v="20012"/>
    <x v="92"/>
    <d v="2015-04-06T00:00:00"/>
    <n v="-662.52"/>
    <n v="34"/>
    <n v="2119.54"/>
    <n v="3841"/>
    <n v="60.959999999999994"/>
    <x v="3"/>
  </r>
  <r>
    <x v="0"/>
    <s v="Office Supplies"/>
    <s v="Binders and Binder Accessories"/>
    <s v="Small Box"/>
    <s v="Fellowes PB500 Electric Punch Plastic Comb Binding Machine with Manual Bind"/>
    <n v="0.35"/>
    <s v="United States"/>
    <x v="3"/>
    <x v="31"/>
    <s v="Washington"/>
    <n v="20012"/>
    <x v="92"/>
    <d v="2015-04-06T00:00:00"/>
    <n v="9228.2255999999998"/>
    <n v="36"/>
    <n v="45737.33"/>
    <n v="3841"/>
    <n v="1270.97"/>
    <x v="3"/>
  </r>
  <r>
    <x v="0"/>
    <s v="Office Supplies"/>
    <s v="Appliances"/>
    <s v="Large Box"/>
    <s v="Euro Pro Shark Stick Mini Vacuum"/>
    <n v="0.59"/>
    <s v="United States"/>
    <x v="3"/>
    <x v="11"/>
    <s v="Harrison"/>
    <n v="10528"/>
    <x v="92"/>
    <d v="2015-04-06T00:00:00"/>
    <n v="-596.26800000000003"/>
    <n v="9"/>
    <n v="561.05999999999995"/>
    <n v="88443"/>
    <n v="60.959999999999994"/>
    <x v="3"/>
  </r>
  <r>
    <x v="0"/>
    <s v="Office Supplies"/>
    <s v="Binders and Binder Accessories"/>
    <s v="Small Box"/>
    <s v="Fellowes PB500 Electric Punch Plastic Comb Binding Machine with Manual Bind"/>
    <n v="0.35"/>
    <s v="United States"/>
    <x v="3"/>
    <x v="11"/>
    <s v="Harrison"/>
    <n v="10528"/>
    <x v="92"/>
    <d v="2015-04-06T00:00:00"/>
    <n v="7889.6877000000004"/>
    <n v="9"/>
    <n v="11434.33"/>
    <n v="88443"/>
    <n v="1270.97"/>
    <x v="3"/>
  </r>
  <r>
    <x v="0"/>
    <s v="Technology"/>
    <s v="Telephones and Communication"/>
    <s v="Small Box"/>
    <s v="StarTAC 8000"/>
    <n v="0.6"/>
    <s v="United States"/>
    <x v="3"/>
    <x v="11"/>
    <s v="Harrison"/>
    <n v="10528"/>
    <x v="92"/>
    <d v="2015-04-06T00:00:00"/>
    <n v="1545.8097600000001"/>
    <n v="19"/>
    <n v="3229.24"/>
    <n v="88443"/>
    <n v="205.94"/>
    <x v="3"/>
  </r>
  <r>
    <x v="3"/>
    <s v="Technology"/>
    <s v="Telephones and Communication"/>
    <s v="Small Box"/>
    <s v="2160i"/>
    <n v="0.59"/>
    <s v="United States"/>
    <x v="3"/>
    <x v="33"/>
    <s v="Hackensack"/>
    <n v="7601"/>
    <x v="93"/>
    <d v="2015-04-06T00:00:00"/>
    <n v="2225.0761200000002"/>
    <n v="22"/>
    <n v="3705.14"/>
    <n v="87383"/>
    <n v="200.92000000000002"/>
    <x v="3"/>
  </r>
  <r>
    <x v="3"/>
    <s v="Technology"/>
    <s v="Office Machines"/>
    <s v="Jumbo Drum"/>
    <s v="Panasonic KX-P3200 Dot Matrix Printer"/>
    <n v="0.6"/>
    <s v="United States"/>
    <x v="3"/>
    <x v="33"/>
    <s v="Iselin"/>
    <n v="8830"/>
    <x v="93"/>
    <d v="2015-04-06T00:00:00"/>
    <n v="-338.18083200000001"/>
    <n v="3"/>
    <n v="945.36"/>
    <n v="87383"/>
    <n v="297.47000000000003"/>
    <x v="3"/>
  </r>
  <r>
    <x v="3"/>
    <s v="Furniture"/>
    <s v="Office Furnishings"/>
    <s v="Small Box"/>
    <s v="Eldon® Wave Desk Accessories"/>
    <n v="0.43"/>
    <s v="United States"/>
    <x v="1"/>
    <x v="7"/>
    <s v="Saint Paul"/>
    <n v="55106"/>
    <x v="93"/>
    <d v="2015-04-05T00:00:00"/>
    <n v="-103.7124"/>
    <n v="12"/>
    <n v="28.32"/>
    <n v="89284"/>
    <n v="2.0700000000000003"/>
    <x v="1"/>
  </r>
  <r>
    <x v="3"/>
    <s v="Office Supplies"/>
    <s v="Storage &amp; Organization"/>
    <s v="Jumbo Drum"/>
    <s v="Sauder Facets Collection Locker/File Cabinet, Sky Alder Finish"/>
    <n v="0.65"/>
    <s v="United States"/>
    <x v="1"/>
    <x v="7"/>
    <s v="Saint Paul"/>
    <n v="55106"/>
    <x v="93"/>
    <d v="2015-04-06T00:00:00"/>
    <n v="-124.2864"/>
    <n v="6"/>
    <n v="2309.4899999999998"/>
    <n v="89284"/>
    <n v="370.95000000000005"/>
    <x v="1"/>
  </r>
  <r>
    <x v="2"/>
    <s v="Office Supplies"/>
    <s v="Binders and Binder Accessories"/>
    <s v="Small Box"/>
    <s v="Avery Flip-Chart Easel Binder, Black"/>
    <n v="0.38"/>
    <s v="United States"/>
    <x v="3"/>
    <x v="11"/>
    <s v="New York City"/>
    <n v="10009"/>
    <x v="93"/>
    <d v="2015-04-06T00:00:00"/>
    <n v="-107.51349999999999"/>
    <n v="26"/>
    <n v="564.98"/>
    <n v="36452"/>
    <n v="22.279999999999998"/>
    <x v="3"/>
  </r>
  <r>
    <x v="2"/>
    <s v="Furniture"/>
    <s v="Office Furnishings"/>
    <s v="Small Pack"/>
    <s v="G.E. Halogen Desk Lamp Bulbs"/>
    <n v="0.37"/>
    <s v="United States"/>
    <x v="3"/>
    <x v="11"/>
    <s v="New York City"/>
    <n v="10009"/>
    <x v="93"/>
    <d v="2015-04-07T00:00:00"/>
    <n v="46.01"/>
    <n v="18"/>
    <n v="129.47999999999999"/>
    <n v="36452"/>
    <n v="6.94"/>
    <x v="3"/>
  </r>
  <r>
    <x v="2"/>
    <s v="Office Supplies"/>
    <s v="Binders and Binder Accessories"/>
    <s v="Small Box"/>
    <s v="Avery Flip-Chart Easel Binder, Black"/>
    <n v="0.38"/>
    <s v="United States"/>
    <x v="1"/>
    <x v="18"/>
    <s v="Leander"/>
    <n v="78641"/>
    <x v="93"/>
    <d v="2015-04-06T00:00:00"/>
    <n v="-107.51349999999999"/>
    <n v="7"/>
    <n v="152.11000000000001"/>
    <n v="91555"/>
    <n v="22.279999999999998"/>
    <x v="1"/>
  </r>
  <r>
    <x v="2"/>
    <s v="Furniture"/>
    <s v="Office Furnishings"/>
    <s v="Small Pack"/>
    <s v="G.E. Halogen Desk Lamp Bulbs"/>
    <n v="0.37"/>
    <s v="United States"/>
    <x v="1"/>
    <x v="18"/>
    <s v="Leander"/>
    <n v="78641"/>
    <x v="93"/>
    <d v="2015-04-07T00:00:00"/>
    <n v="24.819299999999998"/>
    <n v="5"/>
    <n v="35.97"/>
    <n v="91555"/>
    <n v="6.94"/>
    <x v="1"/>
  </r>
  <r>
    <x v="1"/>
    <s v="Technology"/>
    <s v="Telephones and Communication"/>
    <s v="Wrap Bag"/>
    <s v="Accessory34"/>
    <n v="0.55000000000000004"/>
    <s v="United States"/>
    <x v="0"/>
    <x v="23"/>
    <s v="Taylors"/>
    <n v="29687"/>
    <x v="93"/>
    <d v="2015-04-07T00:00:00"/>
    <n v="36.216000000000001"/>
    <n v="4"/>
    <n v="291.64"/>
    <n v="86734"/>
    <n v="85.94"/>
    <x v="0"/>
  </r>
  <r>
    <x v="2"/>
    <s v="Furniture"/>
    <s v="Tables"/>
    <s v="Jumbo Box"/>
    <s v="Chromcraft 48&quot; x 96&quot; Racetrack Double Pedestal Table"/>
    <n v="0.66"/>
    <s v="United States"/>
    <x v="3"/>
    <x v="27"/>
    <s v="Lima"/>
    <n v="45801"/>
    <x v="93"/>
    <d v="2015-04-07T00:00:00"/>
    <n v="429.75435599999997"/>
    <n v="7"/>
    <n v="2233.46"/>
    <n v="90630"/>
    <n v="320.61"/>
    <x v="3"/>
  </r>
  <r>
    <x v="3"/>
    <s v="Office Supplies"/>
    <s v="Pens &amp; Art Supplies"/>
    <s v="Wrap Bag"/>
    <s v="Dixon Ticonderoga Core-Lock Colored Pencils, 48-Color Set"/>
    <n v="0.41"/>
    <s v="United States"/>
    <x v="0"/>
    <x v="1"/>
    <s v="Van Buren"/>
    <n v="72956"/>
    <x v="93"/>
    <d v="2015-04-07T00:00:00"/>
    <n v="-89.572000000000003"/>
    <n v="11"/>
    <n v="379.72"/>
    <n v="90646"/>
    <n v="36.449999999999996"/>
    <x v="0"/>
  </r>
  <r>
    <x v="0"/>
    <s v="Office Supplies"/>
    <s v="Rubber Bands"/>
    <s v="Wrap Bag"/>
    <s v="Advantus Push Pins"/>
    <n v="0.44"/>
    <s v="United States"/>
    <x v="3"/>
    <x v="29"/>
    <s v="Augusta"/>
    <n v="4330"/>
    <x v="94"/>
    <d v="2015-04-06T00:00:00"/>
    <n v="-7.04"/>
    <n v="7"/>
    <n v="15.73"/>
    <n v="87134"/>
    <n v="2.1500000000000004"/>
    <x v="3"/>
  </r>
  <r>
    <x v="0"/>
    <s v="Furniture"/>
    <s v="Bookcases"/>
    <s v="Jumbo Box"/>
    <s v="Rush Hierlooms Collection 1&quot; Thick Stackable Bookcases"/>
    <n v="0.66"/>
    <s v="United States"/>
    <x v="3"/>
    <x v="33"/>
    <s v="Old Bridge"/>
    <n v="8857"/>
    <x v="94"/>
    <d v="2015-04-08T00:00:00"/>
    <n v="538.52"/>
    <n v="10"/>
    <n v="1719.07"/>
    <n v="87134"/>
    <n v="170.97"/>
    <x v="3"/>
  </r>
  <r>
    <x v="3"/>
    <s v="Office Supplies"/>
    <s v="Labels"/>
    <s v="Small Box"/>
    <s v="Avery 498"/>
    <n v="0.38"/>
    <s v="United States"/>
    <x v="2"/>
    <x v="3"/>
    <s v="Arvada"/>
    <n v="80004"/>
    <x v="94"/>
    <d v="2015-04-07T00:00:00"/>
    <n v="29.725200000000001"/>
    <n v="14"/>
    <n v="43.08"/>
    <n v="90833"/>
    <n v="2.8800000000000003"/>
    <x v="2"/>
  </r>
  <r>
    <x v="3"/>
    <s v="Technology"/>
    <s v="Telephones and Communication"/>
    <s v="Small Pack"/>
    <s v="Accessory6"/>
    <n v="0.8"/>
    <s v="United States"/>
    <x v="2"/>
    <x v="3"/>
    <s v="Arvada"/>
    <n v="80004"/>
    <x v="94"/>
    <d v="2015-04-08T00:00:00"/>
    <n v="-187.11"/>
    <n v="5"/>
    <n v="258.93"/>
    <n v="90833"/>
    <n v="55.99"/>
    <x v="2"/>
  </r>
  <r>
    <x v="3"/>
    <s v="Office Supplies"/>
    <s v="Binders and Binder Accessories"/>
    <s v="Small Box"/>
    <s v="Wilson Jones Impact Binders"/>
    <n v="0.36"/>
    <s v="United States"/>
    <x v="0"/>
    <x v="17"/>
    <s v="Lafayette"/>
    <n v="70506"/>
    <x v="94"/>
    <d v="2015-04-08T00:00:00"/>
    <n v="-188.03399999999999"/>
    <n v="14"/>
    <n v="79.61"/>
    <n v="91000"/>
    <n v="5.1099999999999994"/>
    <x v="0"/>
  </r>
  <r>
    <x v="1"/>
    <s v="Office Supplies"/>
    <s v="Scissors, Rulers and Trimmers"/>
    <s v="Wrap Bag"/>
    <s v="Martin-Yale Premier Letter Opener"/>
    <n v="0.82"/>
    <s v="United States"/>
    <x v="1"/>
    <x v="2"/>
    <s v="Highland"/>
    <n v="46322"/>
    <x v="94"/>
    <d v="2015-04-06T00:00:00"/>
    <n v="-175.13"/>
    <n v="13"/>
    <n v="158.13"/>
    <n v="90248"/>
    <n v="12.790000000000001"/>
    <x v="1"/>
  </r>
  <r>
    <x v="1"/>
    <s v="Technology"/>
    <s v="Telephones and Communication"/>
    <s v="Small Box"/>
    <s v="600 Series Non-Flip"/>
    <n v="0.56999999999999995"/>
    <s v="United States"/>
    <x v="3"/>
    <x v="28"/>
    <s v="Lancaster"/>
    <n v="17602"/>
    <x v="94"/>
    <d v="2015-04-07T00:00:00"/>
    <n v="3.96"/>
    <n v="4"/>
    <n v="163.01"/>
    <n v="90248"/>
    <n v="45.97"/>
    <x v="3"/>
  </r>
  <r>
    <x v="2"/>
    <s v="Office Supplies"/>
    <s v="Storage &amp; Organization"/>
    <s v="Large Box"/>
    <s v="Fellowes Officeware™ Wire Shelving"/>
    <n v="0.83"/>
    <s v="United States"/>
    <x v="0"/>
    <x v="23"/>
    <s v="Columbia"/>
    <n v="29203"/>
    <x v="94"/>
    <d v="2015-04-08T00:00:00"/>
    <n v="31.11"/>
    <n v="4"/>
    <n v="366.26"/>
    <n v="90766"/>
    <n v="89.77"/>
    <x v="0"/>
  </r>
  <r>
    <x v="2"/>
    <s v="Office Supplies"/>
    <s v="Storage &amp; Organization"/>
    <s v="Small Box"/>
    <s v="Fellowes Personal Hanging Folder Files, Navy"/>
    <n v="0.56999999999999995"/>
    <s v="United States"/>
    <x v="0"/>
    <x v="23"/>
    <s v="Columbia"/>
    <n v="29203"/>
    <x v="94"/>
    <d v="2015-04-08T00:00:00"/>
    <n v="358.29539999999997"/>
    <n v="12"/>
    <n v="157.99"/>
    <n v="90766"/>
    <n v="13.33"/>
    <x v="0"/>
  </r>
  <r>
    <x v="2"/>
    <s v="Technology"/>
    <s v="Telephones and Communication"/>
    <s v="Small Box"/>
    <s v="Timeport L7089"/>
    <n v="0.57999999999999996"/>
    <s v="United States"/>
    <x v="0"/>
    <x v="23"/>
    <s v="Columbia"/>
    <n v="29203"/>
    <x v="94"/>
    <d v="2015-04-06T00:00:00"/>
    <n v="8.3219999999999992"/>
    <n v="11"/>
    <n v="1212.8800000000001"/>
    <n v="90766"/>
    <n v="125.97999999999999"/>
    <x v="0"/>
  </r>
  <r>
    <x v="3"/>
    <s v="Office Supplies"/>
    <s v="Storage &amp; Organization"/>
    <s v="Small Box"/>
    <s v="Fellowes Personal Hanging Folder Files, Navy"/>
    <n v="0.56999999999999995"/>
    <s v="United States"/>
    <x v="0"/>
    <x v="12"/>
    <s v="Lakeland"/>
    <n v="33801"/>
    <x v="94"/>
    <d v="2015-04-13T00:00:00"/>
    <n v="-313.02179999999998"/>
    <n v="7"/>
    <n v="99.75"/>
    <n v="89102"/>
    <n v="13.42"/>
    <x v="0"/>
  </r>
  <r>
    <x v="1"/>
    <s v="Furniture"/>
    <s v="Office Furnishings"/>
    <s v="Medium Box"/>
    <s v="Tenex Traditional Chairmats for Medium Pile Carpet, Standard Lip, 36&quot; x 48&quot;"/>
    <n v="0.64"/>
    <s v="United States"/>
    <x v="1"/>
    <x v="30"/>
    <s v="Greenfield"/>
    <n v="53220"/>
    <x v="94"/>
    <d v="2015-04-08T00:00:00"/>
    <n v="427.00650000000002"/>
    <n v="10"/>
    <n v="618.85"/>
    <n v="89608"/>
    <n v="60.589999999999996"/>
    <x v="1"/>
  </r>
  <r>
    <x v="2"/>
    <s v="Office Supplies"/>
    <s v="Pens &amp; Art Supplies"/>
    <s v="Wrap Bag"/>
    <s v="*Staples* Highlighting Markers"/>
    <n v="0.52"/>
    <s v="United States"/>
    <x v="1"/>
    <x v="13"/>
    <s v="La Vista"/>
    <n v="68128"/>
    <x v="94"/>
    <d v="2015-04-15T00:00:00"/>
    <n v="13.4481"/>
    <n v="4"/>
    <n v="19.489999999999998"/>
    <n v="89873"/>
    <n v="4.79"/>
    <x v="1"/>
  </r>
  <r>
    <x v="1"/>
    <s v="Furniture"/>
    <s v="Bookcases"/>
    <s v="Jumbo Box"/>
    <s v="Atlantic Metals Mobile 5-Shelf Bookcases, Custom Colors"/>
    <n v="0.55000000000000004"/>
    <s v="United States"/>
    <x v="3"/>
    <x v="35"/>
    <s v="Boston"/>
    <n v="2129"/>
    <x v="94"/>
    <d v="2015-04-07T00:00:00"/>
    <n v="2023.75"/>
    <n v="31"/>
    <n v="9459.94"/>
    <n v="42599"/>
    <n v="300.94"/>
    <x v="3"/>
  </r>
  <r>
    <x v="1"/>
    <s v="Furniture"/>
    <s v="Bookcases"/>
    <s v="Jumbo Box"/>
    <s v="Atlantic Metals Mobile 5-Shelf Bookcases, Custom Colors"/>
    <n v="0.55000000000000004"/>
    <s v="United States"/>
    <x v="3"/>
    <x v="47"/>
    <s v="Dover"/>
    <n v="3820"/>
    <x v="94"/>
    <d v="2015-04-07T00:00:00"/>
    <n v="1684.4763"/>
    <n v="8"/>
    <n v="2441.27"/>
    <n v="88204"/>
    <n v="300.94"/>
    <x v="3"/>
  </r>
  <r>
    <x v="2"/>
    <s v="Office Supplies"/>
    <s v="Paper"/>
    <s v="Small Box"/>
    <s v="Southworth 25% Cotton Antique Laid Paper &amp; Envelopes"/>
    <n v="0.4"/>
    <s v="United States"/>
    <x v="2"/>
    <x v="8"/>
    <s v="Mission Viejo"/>
    <n v="92691"/>
    <x v="94"/>
    <d v="2015-04-07T00:00:00"/>
    <n v="-5.05"/>
    <n v="9"/>
    <n v="76.23"/>
    <n v="91513"/>
    <n v="8.34"/>
    <x v="2"/>
  </r>
  <r>
    <x v="0"/>
    <s v="Technology"/>
    <s v="Telephones and Communication"/>
    <s v="Small Box"/>
    <s v="StarTAC 7760"/>
    <n v="0.59"/>
    <s v="United States"/>
    <x v="2"/>
    <x v="37"/>
    <s v="Moscow"/>
    <n v="83843"/>
    <x v="95"/>
    <d v="2015-04-09T00:00:00"/>
    <n v="-88.624799999999993"/>
    <n v="5"/>
    <n v="272.86"/>
    <n v="90653"/>
    <n v="65.89"/>
    <x v="2"/>
  </r>
  <r>
    <x v="1"/>
    <s v="Technology"/>
    <s v="Computer Peripherals"/>
    <s v="Small Box"/>
    <s v="Micro Innovations Media Access Pro Keyboard"/>
    <n v="0.76"/>
    <s v="United States"/>
    <x v="1"/>
    <x v="6"/>
    <s v="University City"/>
    <n v="63130"/>
    <x v="95"/>
    <d v="2015-04-09T00:00:00"/>
    <n v="-387.1044"/>
    <n v="1"/>
    <n v="77.47"/>
    <n v="89818"/>
    <n v="77.42"/>
    <x v="1"/>
  </r>
  <r>
    <x v="2"/>
    <s v="Office Supplies"/>
    <s v="Envelopes"/>
    <s v="Small Box"/>
    <s v="Staples Brown Kraft Recycled Clasp Envelopes"/>
    <n v="0.35"/>
    <s v="United States"/>
    <x v="2"/>
    <x v="41"/>
    <s v="Flagstaff"/>
    <n v="86001"/>
    <x v="95"/>
    <d v="2015-04-12T00:00:00"/>
    <n v="-22.48"/>
    <n v="3"/>
    <n v="18.670000000000002"/>
    <n v="88941"/>
    <n v="5.5600000000000005"/>
    <x v="2"/>
  </r>
  <r>
    <x v="2"/>
    <s v="Furniture"/>
    <s v="Office Furnishings"/>
    <s v="Small Box"/>
    <s v="Eldon Executive Woodline II Cherry Finish Desk Accessories"/>
    <n v="0.56999999999999995"/>
    <s v="United States"/>
    <x v="2"/>
    <x v="41"/>
    <s v="Flagstaff"/>
    <n v="86001"/>
    <x v="95"/>
    <d v="2015-04-14T00:00:00"/>
    <n v="78.98"/>
    <n v="5"/>
    <n v="210.77"/>
    <n v="88941"/>
    <n v="40.86"/>
    <x v="2"/>
  </r>
  <r>
    <x v="2"/>
    <s v="Office Supplies"/>
    <s v="Envelopes"/>
    <s v="Small Box"/>
    <s v="Staples Brown Kraft Recycled Clasp Envelopes"/>
    <n v="0.35"/>
    <s v="United States"/>
    <x v="0"/>
    <x v="9"/>
    <s v="Charlotte"/>
    <n v="28204"/>
    <x v="95"/>
    <d v="2015-04-12T00:00:00"/>
    <n v="-29.898399999999999"/>
    <n v="11"/>
    <n v="68.459999999999994"/>
    <n v="5509"/>
    <n v="5.5600000000000005"/>
    <x v="0"/>
  </r>
  <r>
    <x v="2"/>
    <s v="Furniture"/>
    <s v="Office Furnishings"/>
    <s v="Small Box"/>
    <s v="Eldon Executive Woodline II Cherry Finish Desk Accessories"/>
    <n v="0.56999999999999995"/>
    <s v="United States"/>
    <x v="0"/>
    <x v="9"/>
    <s v="Charlotte"/>
    <n v="28204"/>
    <x v="95"/>
    <d v="2015-04-14T00:00:00"/>
    <n v="52.916600000000003"/>
    <n v="21"/>
    <n v="885.23"/>
    <n v="5509"/>
    <n v="40.86"/>
    <x v="0"/>
  </r>
  <r>
    <x v="3"/>
    <s v="Technology"/>
    <s v="Computer Peripherals"/>
    <s v="Small Box"/>
    <s v="Keytronic Designer 104- Key Black Keyboard"/>
    <n v="0.77"/>
    <s v="United States"/>
    <x v="1"/>
    <x v="2"/>
    <s v="Crown Point"/>
    <n v="46307"/>
    <x v="95"/>
    <d v="2015-04-09T00:00:00"/>
    <n v="-580.32000000000005"/>
    <n v="9"/>
    <n v="355.84"/>
    <n v="89848"/>
    <n v="40.379999999999995"/>
    <x v="1"/>
  </r>
  <r>
    <x v="3"/>
    <s v="Technology"/>
    <s v="Computer Peripherals"/>
    <s v="Small Box"/>
    <s v="Keytronic Designer 104- Key Black Keyboard"/>
    <n v="0.77"/>
    <s v="United States"/>
    <x v="2"/>
    <x v="4"/>
    <s v="Seattle"/>
    <n v="98105"/>
    <x v="95"/>
    <d v="2015-04-09T00:00:00"/>
    <n v="-580.32000000000005"/>
    <n v="36"/>
    <n v="1423.35"/>
    <n v="8994"/>
    <n v="40.379999999999995"/>
    <x v="2"/>
  </r>
  <r>
    <x v="0"/>
    <s v="Furniture"/>
    <s v="Office Furnishings"/>
    <s v="Small Pack"/>
    <s v="Executive Impressions 12&quot; Wall Clock"/>
    <n v="0.47"/>
    <s v="United States"/>
    <x v="1"/>
    <x v="13"/>
    <s v="Papillion"/>
    <n v="68046"/>
    <x v="95"/>
    <d v="2015-04-08T00:00:00"/>
    <n v="38.06"/>
    <n v="4"/>
    <n v="69.959999999999994"/>
    <n v="87765"/>
    <n v="17.610000000000003"/>
    <x v="1"/>
  </r>
  <r>
    <x v="3"/>
    <s v="Technology"/>
    <s v="Telephones and Communication"/>
    <s v="Small Box"/>
    <s v="g520"/>
    <n v="0.59"/>
    <s v="United States"/>
    <x v="2"/>
    <x v="8"/>
    <s v="Moreno Valley"/>
    <n v="92553"/>
    <x v="95"/>
    <d v="2015-04-08T00:00:00"/>
    <n v="369.99869999999999"/>
    <n v="9"/>
    <n v="536.23"/>
    <n v="87086"/>
    <n v="65.989999999999995"/>
    <x v="2"/>
  </r>
  <r>
    <x v="3"/>
    <s v="Technology"/>
    <s v="Telephones and Communication"/>
    <s v="Small Box"/>
    <s v="g520"/>
    <n v="0.59"/>
    <s v="United States"/>
    <x v="3"/>
    <x v="35"/>
    <s v="Boston"/>
    <n v="2113"/>
    <x v="95"/>
    <d v="2015-04-08T00:00:00"/>
    <n v="542.25"/>
    <n v="36"/>
    <n v="2144.92"/>
    <n v="10277"/>
    <n v="65.989999999999995"/>
    <x v="3"/>
  </r>
  <r>
    <x v="0"/>
    <s v="Technology"/>
    <s v="Computer Peripherals"/>
    <s v="Small Box"/>
    <s v="Belkin MediaBoard 104- Keyboard"/>
    <n v="0.75"/>
    <s v="United States"/>
    <x v="3"/>
    <x v="11"/>
    <s v="Jamestown"/>
    <n v="14701"/>
    <x v="95"/>
    <d v="2015-04-08T00:00:00"/>
    <n v="-88.840800000000002"/>
    <n v="11"/>
    <n v="294.97000000000003"/>
    <n v="89175"/>
    <n v="27.45"/>
    <x v="3"/>
  </r>
  <r>
    <x v="0"/>
    <s v="Technology"/>
    <s v="Computer Peripherals"/>
    <s v="Small Box"/>
    <s v="Motorola SB4200 Cable Modem"/>
    <n v="0.48"/>
    <s v="United States"/>
    <x v="3"/>
    <x v="11"/>
    <s v="Jamestown"/>
    <n v="14701"/>
    <x v="95"/>
    <d v="2015-04-08T00:00:00"/>
    <n v="1208.9903999999999"/>
    <n v="14"/>
    <n v="2458.0500000000002"/>
    <n v="89175"/>
    <n v="179.89000000000001"/>
    <x v="3"/>
  </r>
  <r>
    <x v="0"/>
    <s v="Office Supplies"/>
    <s v="Storage &amp; Organization"/>
    <s v="Small Box"/>
    <s v="Fellowes Strictly Business® Drawer File, Letter/Legal Size"/>
    <n v="0.73"/>
    <s v="United States"/>
    <x v="3"/>
    <x v="11"/>
    <s v="Jamestown"/>
    <n v="14701"/>
    <x v="95"/>
    <d v="2015-04-09T00:00:00"/>
    <n v="9.9911999999999992"/>
    <n v="19"/>
    <n v="2465.75"/>
    <n v="89175"/>
    <n v="140.75"/>
    <x v="3"/>
  </r>
  <r>
    <x v="1"/>
    <s v="Furniture"/>
    <s v="Chairs &amp; Chairmats"/>
    <s v="Jumbo Drum"/>
    <s v="Hon 4070 Series Pagoda™ Armless Upholstered Stacking Chairs"/>
    <n v="0.56000000000000005"/>
    <s v="United States"/>
    <x v="1"/>
    <x v="25"/>
    <s v="Garden City"/>
    <n v="48135"/>
    <x v="95"/>
    <d v="2015-04-09T00:00:00"/>
    <n v="550.38080000000002"/>
    <n v="6"/>
    <n v="1818.41"/>
    <n v="88557"/>
    <n v="291.68"/>
    <x v="1"/>
  </r>
  <r>
    <x v="2"/>
    <s v="Office Supplies"/>
    <s v="Labels"/>
    <s v="Small Box"/>
    <s v="Avery 485"/>
    <n v="0.38"/>
    <s v="United States"/>
    <x v="0"/>
    <x v="12"/>
    <s v="Winter Park"/>
    <n v="32789"/>
    <x v="95"/>
    <d v="2015-04-08T00:00:00"/>
    <n v="215.71799999999999"/>
    <n v="5"/>
    <n v="61.1"/>
    <n v="91017"/>
    <n v="12.45"/>
    <x v="0"/>
  </r>
  <r>
    <x v="2"/>
    <s v="Office Supplies"/>
    <s v="Storage &amp; Organization"/>
    <s v="Small Box"/>
    <s v="Hot File® 7-Pocket, Floor Stand"/>
    <n v="0.55000000000000004"/>
    <s v="United States"/>
    <x v="0"/>
    <x v="12"/>
    <s v="Winter Springs"/>
    <n v="32708"/>
    <x v="95"/>
    <d v="2015-04-08T00:00:00"/>
    <n v="106.98480000000001"/>
    <n v="1"/>
    <n v="193.81"/>
    <n v="91017"/>
    <n v="178.45"/>
    <x v="0"/>
  </r>
  <r>
    <x v="0"/>
    <s v="Office Supplies"/>
    <s v="Envelopes"/>
    <s v="Small Box"/>
    <s v="Grip Seal Envelopes"/>
    <n v="0.38"/>
    <s v="United States"/>
    <x v="3"/>
    <x v="11"/>
    <s v="Smithtown"/>
    <n v="11787"/>
    <x v="96"/>
    <d v="2015-04-09T00:00:00"/>
    <n v="-59.82"/>
    <n v="7"/>
    <n v="33.47"/>
    <n v="86837"/>
    <n v="4.42"/>
    <x v="3"/>
  </r>
  <r>
    <x v="3"/>
    <s v="Office Supplies"/>
    <s v="Appliances"/>
    <s v="Small Box"/>
    <s v="Belkin F9M820V08 8 Outlet Surge"/>
    <n v="0.56000000000000005"/>
    <s v="United States"/>
    <x v="1"/>
    <x v="18"/>
    <s v="Grand Prairie"/>
    <n v="75051"/>
    <x v="96"/>
    <d v="2015-04-10T00:00:00"/>
    <n v="285.47370000000001"/>
    <n v="9"/>
    <n v="413.73"/>
    <n v="86686"/>
    <n v="42.97"/>
    <x v="1"/>
  </r>
  <r>
    <x v="3"/>
    <s v="Office Supplies"/>
    <s v="Pens &amp; Art Supplies"/>
    <s v="Wrap Bag"/>
    <s v="Prang Colored Pencils"/>
    <n v="0.4"/>
    <s v="United States"/>
    <x v="0"/>
    <x v="5"/>
    <s v="Atlanta"/>
    <n v="30318"/>
    <x v="96"/>
    <d v="2015-04-09T00:00:00"/>
    <n v="-93.927400000000006"/>
    <n v="10"/>
    <n v="29.88"/>
    <n v="86064"/>
    <n v="2.87"/>
    <x v="0"/>
  </r>
  <r>
    <x v="1"/>
    <s v="Office Supplies"/>
    <s v="Paper"/>
    <s v="Small Box"/>
    <s v="Xerox 1932"/>
    <n v="0.38"/>
    <s v="United States"/>
    <x v="3"/>
    <x v="11"/>
    <s v="Shirley"/>
    <n v="11967"/>
    <x v="96"/>
    <d v="2015-04-09T00:00:00"/>
    <n v="240.17519999999999"/>
    <n v="10"/>
    <n v="348.08"/>
    <n v="89314"/>
    <n v="35.39"/>
    <x v="3"/>
  </r>
  <r>
    <x v="1"/>
    <s v="Technology"/>
    <s v="Computer Peripherals"/>
    <s v="Small Pack"/>
    <s v="TDK 4.7GB DVD-R Spindle, 15/Pack"/>
    <n v="0.42"/>
    <s v="United States"/>
    <x v="3"/>
    <x v="35"/>
    <s v="Hopkinton"/>
    <n v="1748"/>
    <x v="96"/>
    <d v="2015-04-12T00:00:00"/>
    <n v="341.19810000000001"/>
    <n v="12"/>
    <n v="494.49"/>
    <n v="87823"/>
    <n v="40.909999999999997"/>
    <x v="3"/>
  </r>
  <r>
    <x v="2"/>
    <s v="Office Supplies"/>
    <s v="Envelopes"/>
    <s v="Small Box"/>
    <s v="Jet-Pak Recycled Peel 'N' Seal Padded Mailers"/>
    <n v="0.4"/>
    <s v="United States"/>
    <x v="0"/>
    <x v="9"/>
    <s v="Cary"/>
    <n v="27511"/>
    <x v="96"/>
    <d v="2015-04-09T00:00:00"/>
    <n v="22.866"/>
    <n v="19"/>
    <n v="680.39"/>
    <n v="88391"/>
    <n v="35.840000000000003"/>
    <x v="0"/>
  </r>
  <r>
    <x v="2"/>
    <s v="Office Supplies"/>
    <s v="Paper"/>
    <s v="Small Box"/>
    <s v="Personal Creations™ Ink Jet Cards and Labels"/>
    <n v="0.36"/>
    <s v="United States"/>
    <x v="0"/>
    <x v="9"/>
    <s v="Cary"/>
    <n v="27511"/>
    <x v="96"/>
    <d v="2015-04-08T00:00:00"/>
    <n v="115.72799999999999"/>
    <n v="6"/>
    <n v="75.52"/>
    <n v="88391"/>
    <n v="11.48"/>
    <x v="0"/>
  </r>
  <r>
    <x v="1"/>
    <s v="Office Supplies"/>
    <s v="Binders and Binder Accessories"/>
    <s v="Small Box"/>
    <s v="Ibico Presentation Index for Binding Systems"/>
    <n v="0.38"/>
    <s v="United States"/>
    <x v="3"/>
    <x v="11"/>
    <s v="Ossining"/>
    <n v="10562"/>
    <x v="96"/>
    <d v="2015-04-10T00:00:00"/>
    <n v="-59.963760000000001"/>
    <n v="7"/>
    <n v="29.77"/>
    <n v="86466"/>
    <n v="3.91"/>
    <x v="3"/>
  </r>
  <r>
    <x v="1"/>
    <s v="Furniture"/>
    <s v="Office Furnishings"/>
    <s v="Small Pack"/>
    <s v="Aluminum Document Frame"/>
    <n v="0.55000000000000004"/>
    <s v="United States"/>
    <x v="3"/>
    <x v="11"/>
    <s v="Ossining"/>
    <n v="10562"/>
    <x v="96"/>
    <d v="2015-04-08T00:00:00"/>
    <n v="89.4148"/>
    <n v="12"/>
    <n v="147.19"/>
    <n v="86466"/>
    <n v="12.15"/>
    <x v="3"/>
  </r>
  <r>
    <x v="2"/>
    <s v="Office Supplies"/>
    <s v="Binders and Binder Accessories"/>
    <s v="Small Box"/>
    <s v="Presstex Flexible Ring Binders"/>
    <n v="0.35"/>
    <s v="United States"/>
    <x v="1"/>
    <x v="7"/>
    <s v="Fridley"/>
    <n v="55432"/>
    <x v="96"/>
    <d v="2015-04-09T00:00:00"/>
    <n v="27.0273"/>
    <n v="9"/>
    <n v="39.17"/>
    <n v="91447"/>
    <n v="4.47"/>
    <x v="1"/>
  </r>
  <r>
    <x v="3"/>
    <s v="Furniture"/>
    <s v="Bookcases"/>
    <s v="Jumbo Box"/>
    <s v="Hon Metal Bookcases, Black"/>
    <n v="0.6"/>
    <s v="United States"/>
    <x v="2"/>
    <x v="41"/>
    <s v="Bullhead City"/>
    <n v="86442"/>
    <x v="96"/>
    <d v="2015-04-10T00:00:00"/>
    <n v="-84.628799999999998"/>
    <n v="19"/>
    <n v="1345.33"/>
    <n v="87679"/>
    <n v="70.94"/>
    <x v="2"/>
  </r>
  <r>
    <x v="2"/>
    <s v="Office Supplies"/>
    <s v="Scissors, Rulers and Trimmers"/>
    <s v="Small Pack"/>
    <s v="Acme® Office Executive Series Stainless Steel Trimmers"/>
    <n v="0.59"/>
    <s v="United States"/>
    <x v="0"/>
    <x v="21"/>
    <s v="Tysons Corner"/>
    <n v="22102"/>
    <x v="97"/>
    <d v="2015-04-10T00:00:00"/>
    <n v="105.678"/>
    <n v="11"/>
    <n v="94.97"/>
    <n v="90669"/>
    <n v="8.51"/>
    <x v="0"/>
  </r>
  <r>
    <x v="1"/>
    <s v="Technology"/>
    <s v="Office Machines"/>
    <s v="Jumbo Box"/>
    <s v="Hewlett-Packard Deskjet 1220Cse Color Inkjet Printer"/>
    <n v="0.36"/>
    <s v="United States"/>
    <x v="2"/>
    <x v="8"/>
    <s v="Huntington Beach"/>
    <n v="92646"/>
    <x v="97"/>
    <d v="2015-04-10T00:00:00"/>
    <n v="2581.5590999999999"/>
    <n v="10"/>
    <n v="3741.39"/>
    <n v="85939"/>
    <n v="400.90000000000003"/>
    <x v="2"/>
  </r>
  <r>
    <x v="1"/>
    <s v="Office Supplies"/>
    <s v="Binders and Binder Accessories"/>
    <s v="Small Box"/>
    <s v="GBC VeloBinder Electric Binding Machine"/>
    <n v="0.35"/>
    <s v="United States"/>
    <x v="1"/>
    <x v="18"/>
    <s v="Flower Mound"/>
    <n v="75028"/>
    <x v="97"/>
    <d v="2015-04-11T00:00:00"/>
    <n v="297.45715999999999"/>
    <n v="5"/>
    <n v="568.24"/>
    <n v="89375"/>
    <n v="120.88000000000001"/>
    <x v="1"/>
  </r>
  <r>
    <x v="1"/>
    <s v="Technology"/>
    <s v="Computer Peripherals"/>
    <s v="Small Box"/>
    <s v="Adesso Programmable 142-Key Keyboard"/>
    <n v="0.74"/>
    <s v="United States"/>
    <x v="1"/>
    <x v="18"/>
    <s v="Flower Mound"/>
    <n v="75028"/>
    <x v="97"/>
    <d v="2015-04-11T00:00:00"/>
    <n v="-564.60239999999999"/>
    <n v="1"/>
    <n v="162.91"/>
    <n v="89375"/>
    <n v="152.45999999999998"/>
    <x v="1"/>
  </r>
  <r>
    <x v="1"/>
    <s v="Office Supplies"/>
    <s v="Appliances"/>
    <s v="Large Box"/>
    <s v="Hoover Portapower™ Portable Vacuum"/>
    <n v="0.6"/>
    <s v="United States"/>
    <x v="0"/>
    <x v="12"/>
    <s v="Altamonte Springs"/>
    <n v="32701"/>
    <x v="97"/>
    <d v="2015-04-11T00:00:00"/>
    <n v="64.266000000000005"/>
    <n v="2"/>
    <n v="21.46"/>
    <n v="89787"/>
    <n v="4.45"/>
    <x v="0"/>
  </r>
  <r>
    <x v="1"/>
    <s v="Furniture"/>
    <s v="Chairs &amp; Chairmats"/>
    <s v="Jumbo Drum"/>
    <s v="Global Leather Executive Chair"/>
    <n v="0.55000000000000004"/>
    <s v="United States"/>
    <x v="0"/>
    <x v="12"/>
    <s v="Altamonte Springs"/>
    <n v="32701"/>
    <x v="97"/>
    <d v="2015-04-11T00:00:00"/>
    <n v="-302.61559999999997"/>
    <n v="10"/>
    <n v="3506.78"/>
    <n v="89787"/>
    <n v="350.93"/>
    <x v="0"/>
  </r>
  <r>
    <x v="1"/>
    <s v="Technology"/>
    <s v="Computer Peripherals"/>
    <s v="Small Box"/>
    <s v="Targus USB Numeric Keypad"/>
    <n v="0.74"/>
    <s v="United States"/>
    <x v="0"/>
    <x v="12"/>
    <s v="Altamonte Springs"/>
    <n v="32701"/>
    <x v="97"/>
    <d v="2015-04-11T00:00:00"/>
    <n v="5.6916000000000002"/>
    <n v="7"/>
    <n v="267.69"/>
    <n v="89787"/>
    <n v="40.889999999999993"/>
    <x v="0"/>
  </r>
  <r>
    <x v="3"/>
    <s v="Office Supplies"/>
    <s v="Binders and Binder Accessories"/>
    <s v="Small Box"/>
    <s v="Avery Binder Labels"/>
    <n v="0.37"/>
    <s v="United States"/>
    <x v="1"/>
    <x v="10"/>
    <s v="Carpentersville"/>
    <n v="60110"/>
    <x v="97"/>
    <d v="2015-04-09T00:00:00"/>
    <n v="-255.16890000000001"/>
    <n v="21"/>
    <n v="85.64"/>
    <n v="87877"/>
    <n v="3.89"/>
    <x v="1"/>
  </r>
  <r>
    <x v="3"/>
    <s v="Furniture"/>
    <s v="Chairs &amp; Chairmats"/>
    <s v="Jumbo Drum"/>
    <s v="Hon Every-Day® Chair Series Swivel Task Chairs"/>
    <n v="0.64"/>
    <s v="United States"/>
    <x v="1"/>
    <x v="10"/>
    <s v="Carpentersville"/>
    <n v="60110"/>
    <x v="97"/>
    <d v="2015-04-11T00:00:00"/>
    <n v="74.004800000000003"/>
    <n v="22"/>
    <n v="2508.15"/>
    <n v="87877"/>
    <n v="120.89"/>
    <x v="1"/>
  </r>
  <r>
    <x v="3"/>
    <s v="Office Supplies"/>
    <s v="Paper"/>
    <s v="Small Box"/>
    <s v="IBM Multi-Purpose Copy Paper, 8 1/2 x 11&quot;, Case"/>
    <n v="0.4"/>
    <s v="United States"/>
    <x v="1"/>
    <x v="10"/>
    <s v="Carpentersville"/>
    <n v="60110"/>
    <x v="97"/>
    <d v="2015-04-10T00:00:00"/>
    <n v="109.4248"/>
    <n v="8"/>
    <n v="225.62"/>
    <n v="87877"/>
    <n v="30.88"/>
    <x v="1"/>
  </r>
  <r>
    <x v="1"/>
    <s v="Office Supplies"/>
    <s v="Labels"/>
    <s v="Small Box"/>
    <s v="Avery 493"/>
    <n v="0.36"/>
    <s v="United States"/>
    <x v="0"/>
    <x v="1"/>
    <s v="Cabot"/>
    <n v="72023"/>
    <x v="97"/>
    <d v="2015-04-09T00:00:00"/>
    <n v="12.726000000000001"/>
    <n v="9"/>
    <n v="42.69"/>
    <n v="86887"/>
    <n v="4.83"/>
    <x v="0"/>
  </r>
  <r>
    <x v="1"/>
    <s v="Office Supplies"/>
    <s v="Pens &amp; Art Supplies"/>
    <s v="Small Pack"/>
    <s v="Boston Model 1800 Electric Pencil Sharpener, Gray"/>
    <n v="0.55000000000000004"/>
    <s v="United States"/>
    <x v="0"/>
    <x v="1"/>
    <s v="Cabot"/>
    <n v="72023"/>
    <x v="97"/>
    <d v="2015-04-10T00:00:00"/>
    <n v="160.8066"/>
    <n v="11"/>
    <n v="327.41000000000003"/>
    <n v="86887"/>
    <n v="28.13"/>
    <x v="0"/>
  </r>
  <r>
    <x v="1"/>
    <s v="Office Supplies"/>
    <s v="Labels"/>
    <s v="Small Box"/>
    <s v="Avery 493"/>
    <n v="0.36"/>
    <s v="United States"/>
    <x v="2"/>
    <x v="8"/>
    <s v="Los Angeles"/>
    <n v="90045"/>
    <x v="97"/>
    <d v="2015-04-09T00:00:00"/>
    <n v="31.751999999999999"/>
    <n v="36"/>
    <n v="170.75"/>
    <n v="14785"/>
    <n v="4.83"/>
    <x v="2"/>
  </r>
  <r>
    <x v="1"/>
    <s v="Office Supplies"/>
    <s v="Pens &amp; Art Supplies"/>
    <s v="Small Pack"/>
    <s v="Boston Model 1800 Electric Pencil Sharpener, Gray"/>
    <n v="0.55000000000000004"/>
    <s v="United States"/>
    <x v="2"/>
    <x v="8"/>
    <s v="Los Angeles"/>
    <n v="90045"/>
    <x v="97"/>
    <d v="2015-04-10T00:00:00"/>
    <n v="117.208"/>
    <n v="45"/>
    <n v="1339.42"/>
    <n v="14785"/>
    <n v="28.13"/>
    <x v="2"/>
  </r>
  <r>
    <x v="2"/>
    <s v="Technology"/>
    <s v="Computer Peripherals"/>
    <s v="Small Pack"/>
    <s v="Fuji Slim Jewel Case CD-R"/>
    <n v="0.55000000000000004"/>
    <s v="United States"/>
    <x v="2"/>
    <x v="14"/>
    <s v="Mcminnville"/>
    <n v="97128"/>
    <x v="97"/>
    <d v="2015-04-11T00:00:00"/>
    <n v="-55.84"/>
    <n v="12"/>
    <n v="26.07"/>
    <n v="89585"/>
    <n v="2.0500000000000003"/>
    <x v="2"/>
  </r>
  <r>
    <x v="2"/>
    <s v="Technology"/>
    <s v="Computer Peripherals"/>
    <s v="Small Pack"/>
    <s v="Fuji Slim Jewel Case CD-R"/>
    <n v="0.55000000000000004"/>
    <s v="United States"/>
    <x v="2"/>
    <x v="4"/>
    <s v="Seattle"/>
    <n v="98103"/>
    <x v="97"/>
    <d v="2015-04-11T00:00:00"/>
    <n v="-55.84"/>
    <n v="46"/>
    <n v="99.94"/>
    <n v="58914"/>
    <n v="2.0500000000000003"/>
    <x v="2"/>
  </r>
  <r>
    <x v="1"/>
    <s v="Technology"/>
    <s v="Telephones and Communication"/>
    <s v="Small Box"/>
    <s v="5185"/>
    <n v="0.57999999999999996"/>
    <s v="United States"/>
    <x v="1"/>
    <x v="18"/>
    <s v="Odessa"/>
    <n v="79762"/>
    <x v="97"/>
    <d v="2015-04-13T00:00:00"/>
    <n v="719.35260000000005"/>
    <n v="11"/>
    <n v="1042.54"/>
    <n v="86454"/>
    <n v="115.94"/>
    <x v="1"/>
  </r>
  <r>
    <x v="3"/>
    <s v="Technology"/>
    <s v="Telephones and Communication"/>
    <s v="Small Box"/>
    <s v="StarTAC 3000"/>
    <n v="0.59"/>
    <s v="United States"/>
    <x v="2"/>
    <x v="8"/>
    <s v="La Mesa"/>
    <n v="91941"/>
    <x v="97"/>
    <d v="2015-04-10T00:00:00"/>
    <n v="588.24570000000006"/>
    <n v="8"/>
    <n v="852.53"/>
    <n v="88410"/>
    <n v="125.92"/>
    <x v="2"/>
  </r>
  <r>
    <x v="3"/>
    <s v="Office Supplies"/>
    <s v="Binders and Binder Accessories"/>
    <s v="Small Box"/>
    <s v="Durable Pressboard Binders"/>
    <n v="0.38"/>
    <s v="United States"/>
    <x v="1"/>
    <x v="10"/>
    <s v="Aurora"/>
    <n v="60505"/>
    <x v="97"/>
    <d v="2015-04-11T00:00:00"/>
    <n v="14.467000000000001"/>
    <n v="14"/>
    <n v="53.26"/>
    <n v="89093"/>
    <n v="3.75"/>
    <x v="1"/>
  </r>
  <r>
    <x v="3"/>
    <s v="Technology"/>
    <s v="Computer Peripherals"/>
    <s v="Small Box"/>
    <s v="Fellowes 17-key keypad for PS/2 interface"/>
    <n v="0.75"/>
    <s v="United States"/>
    <x v="1"/>
    <x v="10"/>
    <s v="Aurora"/>
    <n v="60505"/>
    <x v="97"/>
    <d v="2015-04-09T00:00:00"/>
    <n v="-99.986400000000003"/>
    <n v="7"/>
    <n v="203.49"/>
    <n v="89093"/>
    <n v="30.64"/>
    <x v="1"/>
  </r>
  <r>
    <x v="3"/>
    <s v="Technology"/>
    <s v="Telephones and Communication"/>
    <s v="Small Box"/>
    <s v="StarTAC ST7762"/>
    <n v="0.56999999999999995"/>
    <s v="United States"/>
    <x v="1"/>
    <x v="10"/>
    <s v="Aurora"/>
    <n v="60505"/>
    <x v="97"/>
    <d v="2015-04-10T00:00:00"/>
    <n v="1348.59672"/>
    <n v="22"/>
    <n v="2356.0100000000002"/>
    <n v="89093"/>
    <n v="125.99"/>
    <x v="1"/>
  </r>
  <r>
    <x v="2"/>
    <s v="Technology"/>
    <s v="Office Machines"/>
    <s v="Jumbo Drum"/>
    <s v="Hewlett-Packard Deskjet 3820 Color Inkjet Printer"/>
    <n v="0.37"/>
    <s v="United States"/>
    <x v="0"/>
    <x v="0"/>
    <s v="Jackson"/>
    <n v="39212"/>
    <x v="97"/>
    <d v="2015-04-10T00:00:00"/>
    <n v="-73.494119999999995"/>
    <n v="15"/>
    <n v="1483.16"/>
    <n v="90532"/>
    <n v="100.89"/>
    <x v="0"/>
  </r>
  <r>
    <x v="0"/>
    <s v="Office Supplies"/>
    <s v="Appliances"/>
    <s v="Small Box"/>
    <s v="Holmes Replacement Filter for HEPA Air Cleaner, Large Room"/>
    <n v="0.43"/>
    <s v="United States"/>
    <x v="1"/>
    <x v="30"/>
    <s v="Greenfield"/>
    <n v="53220"/>
    <x v="97"/>
    <d v="2015-04-11T00:00:00"/>
    <n v="-190.49"/>
    <n v="8"/>
    <n v="115.99"/>
    <n v="89609"/>
    <n v="14.76"/>
    <x v="1"/>
  </r>
  <r>
    <x v="0"/>
    <s v="Office Supplies"/>
    <s v="Pens &amp; Art Supplies"/>
    <s v="Wrap Bag"/>
    <s v="Newell 318"/>
    <n v="0.59"/>
    <s v="United States"/>
    <x v="1"/>
    <x v="30"/>
    <s v="Greenfield"/>
    <n v="53220"/>
    <x v="97"/>
    <d v="2015-04-10T00:00:00"/>
    <n v="-8.77"/>
    <n v="7"/>
    <n v="19.46"/>
    <n v="89609"/>
    <n v="2.6999999999999997"/>
    <x v="1"/>
  </r>
  <r>
    <x v="3"/>
    <s v="Office Supplies"/>
    <s v="Envelopes"/>
    <s v="Small Box"/>
    <s v="Tyvek® Side-Opening Peel &amp; Seel® Expanding Envelopes"/>
    <n v="0.4"/>
    <s v="United States"/>
    <x v="0"/>
    <x v="34"/>
    <s v="Collierville"/>
    <n v="38017"/>
    <x v="97"/>
    <d v="2015-04-11T00:00:00"/>
    <n v="55.555199999999999"/>
    <n v="3"/>
    <n v="268.64"/>
    <n v="85928"/>
    <n v="90.44"/>
    <x v="0"/>
  </r>
  <r>
    <x v="3"/>
    <s v="Furniture"/>
    <s v="Office Furnishings"/>
    <s v="Medium Box"/>
    <s v="DAX Solid Wood Frames"/>
    <n v="0.48"/>
    <s v="United States"/>
    <x v="0"/>
    <x v="34"/>
    <s v="Collierville"/>
    <n v="38017"/>
    <x v="97"/>
    <d v="2015-04-10T00:00:00"/>
    <n v="-535.33199999999999"/>
    <n v="9"/>
    <n v="87.68"/>
    <n v="85928"/>
    <n v="9.75"/>
    <x v="0"/>
  </r>
  <r>
    <x v="3"/>
    <s v="Office Supplies"/>
    <s v="Pens &amp; Art Supplies"/>
    <s v="Small Box"/>
    <s v="Hunt Boston® Vacuum Mount KS Pencil Sharpener"/>
    <n v="0.59"/>
    <s v="United States"/>
    <x v="0"/>
    <x v="34"/>
    <s v="Collierville"/>
    <n v="38017"/>
    <x v="97"/>
    <d v="2015-04-11T00:00:00"/>
    <n v="-208.72040000000001"/>
    <n v="1"/>
    <n v="37.619999999999997"/>
    <n v="85928"/>
    <n v="34.9"/>
    <x v="0"/>
  </r>
  <r>
    <x v="2"/>
    <s v="Office Supplies"/>
    <s v="Paper"/>
    <s v="Wrap Bag"/>
    <s v="Black Print Carbonless Snap-Off® Rapid Letter, 8 1/2&quot; x 7&quot;"/>
    <n v="0.4"/>
    <s v="United States"/>
    <x v="3"/>
    <x v="36"/>
    <s v="Waldorf"/>
    <n v="20601"/>
    <x v="98"/>
    <d v="2015-04-12T00:00:00"/>
    <n v="-3.9312"/>
    <n v="2"/>
    <n v="17.420000000000002"/>
    <n v="89680"/>
    <n v="9.01"/>
    <x v="3"/>
  </r>
  <r>
    <x v="2"/>
    <s v="Technology"/>
    <s v="Office Machines"/>
    <s v="Medium Box"/>
    <s v="210 Trimline Phone, White"/>
    <n v="0.38"/>
    <s v="United States"/>
    <x v="2"/>
    <x v="8"/>
    <s v="Los Altos"/>
    <n v="94024"/>
    <x v="98"/>
    <d v="2015-04-11T00:00:00"/>
    <n v="-53.296199999999999"/>
    <n v="2"/>
    <n v="35.479999999999997"/>
    <n v="86010"/>
    <n v="15.96"/>
    <x v="2"/>
  </r>
  <r>
    <x v="3"/>
    <s v="Office Supplies"/>
    <s v="Envelopes"/>
    <s v="Small Box"/>
    <s v="Tyvek ® Top-Opening Peel &amp; Seel ® Envelopes, Gray"/>
    <n v="0.4"/>
    <s v="United States"/>
    <x v="1"/>
    <x v="30"/>
    <s v="Stevens Point"/>
    <n v="54481"/>
    <x v="98"/>
    <d v="2015-04-12T00:00:00"/>
    <n v="172.56440000000001"/>
    <n v="9"/>
    <n v="312.22000000000003"/>
    <n v="86448"/>
    <n v="35.849999999999994"/>
    <x v="1"/>
  </r>
  <r>
    <x v="0"/>
    <s v="Furniture"/>
    <s v="Office Furnishings"/>
    <s v="Medium Box"/>
    <s v="DAX Value U-Channel Document Frames, Easel Back"/>
    <n v="0.54"/>
    <s v="United States"/>
    <x v="0"/>
    <x v="12"/>
    <s v="Port Charlotte"/>
    <n v="33952"/>
    <x v="98"/>
    <d v="2015-04-15T00:00:00"/>
    <n v="-180.15199999999999"/>
    <n v="5"/>
    <n v="26.66"/>
    <n v="89148"/>
    <n v="4.8999999999999995"/>
    <x v="0"/>
  </r>
  <r>
    <x v="0"/>
    <s v="Office Supplies"/>
    <s v="Rubber Bands"/>
    <s v="Wrap Bag"/>
    <s v="Staples Metal Binder Clips"/>
    <n v="0.39"/>
    <s v="United States"/>
    <x v="0"/>
    <x v="12"/>
    <s v="Port Charlotte"/>
    <n v="33952"/>
    <x v="98"/>
    <d v="2015-04-12T00:00:00"/>
    <n v="8.3879999999999999"/>
    <n v="12"/>
    <n v="29.55"/>
    <n v="89148"/>
    <n v="2.5300000000000002"/>
    <x v="0"/>
  </r>
  <r>
    <x v="0"/>
    <s v="Technology"/>
    <s v="Telephones and Communication"/>
    <s v="Small Box"/>
    <s v="6120"/>
    <n v="0.57999999999999996"/>
    <s v="United States"/>
    <x v="0"/>
    <x v="12"/>
    <s v="Port Charlotte"/>
    <n v="33952"/>
    <x v="98"/>
    <d v="2015-04-10T00:00:00"/>
    <n v="9.9398999999999997"/>
    <n v="21"/>
    <n v="1237.4000000000001"/>
    <n v="89148"/>
    <n v="65.959999999999994"/>
    <x v="0"/>
  </r>
  <r>
    <x v="2"/>
    <s v="Office Supplies"/>
    <s v="Appliances"/>
    <s v="Jumbo Drum"/>
    <s v="Sanyo Counter Height Refrigerator with Crisper, 3.6 Cubic Foot, Stainless Steel/Black"/>
    <n v="0.56999999999999995"/>
    <s v="United States"/>
    <x v="1"/>
    <x v="13"/>
    <s v="Omaha"/>
    <n v="68046"/>
    <x v="98"/>
    <d v="2015-04-11T00:00:00"/>
    <n v="772.04"/>
    <n v="7"/>
    <n v="2291.39"/>
    <n v="90977"/>
    <n v="328.09"/>
    <x v="1"/>
  </r>
  <r>
    <x v="2"/>
    <s v="Office Supplies"/>
    <s v="Appliances"/>
    <s v="Jumbo Drum"/>
    <s v="Sanyo Counter Height Refrigerator with Crisper, 3.6 Cubic Foot, Stainless Steel/Black"/>
    <n v="0.56999999999999995"/>
    <s v="United States"/>
    <x v="3"/>
    <x v="11"/>
    <s v="New York City"/>
    <n v="10282"/>
    <x v="98"/>
    <d v="2015-04-11T00:00:00"/>
    <n v="772.04"/>
    <n v="29"/>
    <n v="9492.92"/>
    <n v="27456"/>
    <n v="328.09"/>
    <x v="3"/>
  </r>
  <r>
    <x v="1"/>
    <s v="Office Supplies"/>
    <s v="Appliances"/>
    <s v="Medium Box"/>
    <s v="Harmony HEPA Quiet Air Purifiers"/>
    <n v="0.5"/>
    <s v="United States"/>
    <x v="0"/>
    <x v="16"/>
    <s v="Madison"/>
    <n v="35756"/>
    <x v="98"/>
    <d v="2015-04-13T00:00:00"/>
    <n v="28.565999999999999"/>
    <n v="8"/>
    <n v="87.8"/>
    <n v="85940"/>
    <n v="11.62"/>
    <x v="0"/>
  </r>
  <r>
    <x v="2"/>
    <s v="Office Supplies"/>
    <s v="Pens &amp; Art Supplies"/>
    <s v="Wrap Bag"/>
    <s v="SANFORD Major Accent™ Highlighters"/>
    <n v="0.47"/>
    <s v="United States"/>
    <x v="1"/>
    <x v="18"/>
    <s v="Killeen"/>
    <n v="76541"/>
    <x v="98"/>
    <d v="2015-04-11T00:00:00"/>
    <n v="24.59"/>
    <n v="7"/>
    <n v="49.1"/>
    <n v="91109"/>
    <n v="7.04"/>
    <x v="1"/>
  </r>
  <r>
    <x v="1"/>
    <s v="Office Supplies"/>
    <s v="Scissors, Rulers and Trimmers"/>
    <s v="Small Pack"/>
    <s v="Fiskars® Softgrip Scissors"/>
    <n v="0.56999999999999995"/>
    <s v="United States"/>
    <x v="1"/>
    <x v="25"/>
    <s v="Oak Park"/>
    <n v="48237"/>
    <x v="98"/>
    <d v="2015-04-11T00:00:00"/>
    <n v="11.82"/>
    <n v="5"/>
    <n v="56.19"/>
    <n v="87041"/>
    <n v="10.950000000000001"/>
    <x v="1"/>
  </r>
  <r>
    <x v="2"/>
    <s v="Furniture"/>
    <s v="Office Furnishings"/>
    <s v="Medium Box"/>
    <s v="DAX Cubicle Frames - 8x10"/>
    <n v="0.55000000000000004"/>
    <s v="United States"/>
    <x v="3"/>
    <x v="27"/>
    <s v="Medina"/>
    <n v="44256"/>
    <x v="99"/>
    <d v="2015-04-13T00:00:00"/>
    <n v="-61.5276"/>
    <n v="11"/>
    <n v="69.89"/>
    <n v="90040"/>
    <n v="5.77"/>
    <x v="3"/>
  </r>
  <r>
    <x v="3"/>
    <s v="Furniture"/>
    <s v="Office Furnishings"/>
    <s v="Small Pack"/>
    <s v="Aluminum Document Frame"/>
    <n v="0.55000000000000004"/>
    <s v="United States"/>
    <x v="1"/>
    <x v="13"/>
    <s v="La Vista"/>
    <n v="68128"/>
    <x v="99"/>
    <d v="2015-04-12T00:00:00"/>
    <n v="76.389899999999997"/>
    <n v="9"/>
    <n v="110.71"/>
    <n v="88278"/>
    <n v="12.22"/>
    <x v="1"/>
  </r>
  <r>
    <x v="3"/>
    <s v="Furniture"/>
    <s v="Office Furnishings"/>
    <s v="Small Pack"/>
    <s v="Executive Impressions 13&quot; Clairmont Wall Clock"/>
    <n v="0.44"/>
    <s v="United States"/>
    <x v="2"/>
    <x v="8"/>
    <s v="Oakland"/>
    <n v="94601"/>
    <x v="99"/>
    <d v="2015-04-13T00:00:00"/>
    <n v="211.232"/>
    <n v="21"/>
    <n v="394.1"/>
    <n v="90292"/>
    <n v="19.14"/>
    <x v="2"/>
  </r>
  <r>
    <x v="3"/>
    <s v="Office Supplies"/>
    <s v="Pens &amp; Art Supplies"/>
    <s v="Small Pack"/>
    <s v="Hunt BOSTON® Vista® Battery-Operated Pencil Sharpener, Black"/>
    <n v="0.57999999999999996"/>
    <s v="United States"/>
    <x v="0"/>
    <x v="5"/>
    <s v="Martinez"/>
    <n v="30907"/>
    <x v="99"/>
    <d v="2015-04-20T00:00:00"/>
    <n v="-31.094000000000001"/>
    <n v="22"/>
    <n v="267.32"/>
    <n v="87749"/>
    <n v="11.63"/>
    <x v="0"/>
  </r>
  <r>
    <x v="3"/>
    <s v="Office Supplies"/>
    <s v="Paper"/>
    <s v="Small Box"/>
    <s v="Array® Parchment Paper, Assorted Colors"/>
    <n v="0.37"/>
    <s v="United States"/>
    <x v="1"/>
    <x v="2"/>
    <s v="Frankfort"/>
    <n v="46041"/>
    <x v="99"/>
    <d v="2015-04-13T00:00:00"/>
    <n v="-24.245999999999999"/>
    <n v="1"/>
    <n v="11.21"/>
    <n v="91054"/>
    <n v="7.2700000000000005"/>
    <x v="1"/>
  </r>
  <r>
    <x v="0"/>
    <s v="Office Supplies"/>
    <s v="Paper"/>
    <s v="Small Box"/>
    <s v="14-7/8 x 11 Blue Bar Computer Printout Paper"/>
    <n v="0.37"/>
    <s v="United States"/>
    <x v="1"/>
    <x v="13"/>
    <s v="Norfolk"/>
    <n v="68701"/>
    <x v="99"/>
    <d v="2015-04-13T00:00:00"/>
    <n v="-4.46"/>
    <n v="2"/>
    <n v="101.71"/>
    <n v="88083"/>
    <n v="48.01"/>
    <x v="1"/>
  </r>
  <r>
    <x v="1"/>
    <s v="Office Supplies"/>
    <s v="Storage &amp; Organization"/>
    <s v="Small Box"/>
    <s v="Steel Personal Filing/Posting Tote"/>
    <n v="0.57999999999999996"/>
    <s v="United States"/>
    <x v="2"/>
    <x v="8"/>
    <s v="Rancho Cucamonga"/>
    <n v="91730"/>
    <x v="100"/>
    <d v="2015-04-14T00:00:00"/>
    <n v="6.11"/>
    <n v="2"/>
    <n v="73.099999999999994"/>
    <n v="90492"/>
    <n v="35.46"/>
    <x v="2"/>
  </r>
  <r>
    <x v="1"/>
    <s v="Office Supplies"/>
    <s v="Scissors, Rulers and Trimmers"/>
    <s v="Small Pack"/>
    <s v="Acme® Elite Stainless Steel Scissors"/>
    <n v="0.59"/>
    <s v="United States"/>
    <x v="2"/>
    <x v="8"/>
    <s v="Redding"/>
    <n v="96003"/>
    <x v="100"/>
    <d v="2015-04-12T00:00:00"/>
    <n v="-6.34"/>
    <n v="6"/>
    <n v="47.95"/>
    <n v="90492"/>
    <n v="8.24"/>
    <x v="2"/>
  </r>
  <r>
    <x v="1"/>
    <s v="Office Supplies"/>
    <s v="Binders and Binder Accessories"/>
    <s v="Small Box"/>
    <s v="Fellowes Twister Kit, Gray/Clear, 3/pkg"/>
    <n v="0.4"/>
    <s v="United States"/>
    <x v="2"/>
    <x v="8"/>
    <s v="Redlands"/>
    <n v="92374"/>
    <x v="100"/>
    <d v="2015-04-14T00:00:00"/>
    <n v="-160.27549999999999"/>
    <n v="9"/>
    <n v="76.77"/>
    <n v="90492"/>
    <n v="8.01"/>
    <x v="2"/>
  </r>
  <r>
    <x v="1"/>
    <s v="Technology"/>
    <s v="Office Machines"/>
    <s v="Jumbo Drum"/>
    <s v="Epson C82 Color Inkjet Printer"/>
    <n v="0.36"/>
    <s v="United States"/>
    <x v="2"/>
    <x v="41"/>
    <s v="Prescott Valley"/>
    <n v="86314"/>
    <x v="100"/>
    <d v="2015-04-19T00:00:00"/>
    <n v="-207.679788"/>
    <n v="2"/>
    <n v="243.86"/>
    <n v="90439"/>
    <n v="119.92999999999999"/>
    <x v="2"/>
  </r>
  <r>
    <x v="3"/>
    <s v="Office Supplies"/>
    <s v="Pens &amp; Art Supplies"/>
    <s v="Wrap Bag"/>
    <s v="Sanford Liquid Accent Highlighters"/>
    <n v="0.48"/>
    <s v="United States"/>
    <x v="0"/>
    <x v="12"/>
    <s v="Sunrise"/>
    <n v="33322"/>
    <x v="100"/>
    <d v="2015-04-13T00:00:00"/>
    <n v="-577.30399999999997"/>
    <n v="7"/>
    <n v="48.32"/>
    <n v="90815"/>
    <n v="6.6499999999999995"/>
    <x v="0"/>
  </r>
  <r>
    <x v="3"/>
    <s v="Office Supplies"/>
    <s v="Binders and Binder Accessories"/>
    <s v="Small Box"/>
    <s v="Staples® General Use 3-Ring Binders"/>
    <n v="0.37"/>
    <s v="United States"/>
    <x v="3"/>
    <x v="33"/>
    <s v="Fort Lee"/>
    <n v="7024"/>
    <x v="101"/>
    <d v="2015-04-15T00:00:00"/>
    <n v="-2.9095"/>
    <n v="1"/>
    <n v="3.42"/>
    <n v="87464"/>
    <n v="1.8299999999999998"/>
    <x v="3"/>
  </r>
  <r>
    <x v="3"/>
    <s v="Furniture"/>
    <s v="Office Furnishings"/>
    <s v="Small Pack"/>
    <s v="Advantus Panel Wall Certificate Holder - 8.5x11"/>
    <n v="0.43"/>
    <s v="United States"/>
    <x v="1"/>
    <x v="18"/>
    <s v="Mansfield"/>
    <n v="76063"/>
    <x v="101"/>
    <d v="2015-04-14T00:00:00"/>
    <n v="-6.6420000000000003"/>
    <n v="5"/>
    <n v="63.93"/>
    <n v="88094"/>
    <n v="12.149999999999999"/>
    <x v="1"/>
  </r>
  <r>
    <x v="0"/>
    <s v="Technology"/>
    <s v="Computer Peripherals"/>
    <s v="Small Pack"/>
    <s v="Imation Neon 80 Minute CD-R Spindle, 50/Pack"/>
    <n v="0.45"/>
    <s v="United States"/>
    <x v="3"/>
    <x v="42"/>
    <s v="South Burlington"/>
    <n v="5403"/>
    <x v="101"/>
    <d v="2015-04-15T00:00:00"/>
    <n v="164.06129999999999"/>
    <n v="7"/>
    <n v="237.77"/>
    <n v="89017"/>
    <n v="33.959999999999994"/>
    <x v="3"/>
  </r>
  <r>
    <x v="0"/>
    <s v="Office Supplies"/>
    <s v="Paper"/>
    <s v="Small Box"/>
    <s v="Array® Parchment Paper, Assorted Colors"/>
    <n v="0.37"/>
    <s v="United States"/>
    <x v="0"/>
    <x v="12"/>
    <s v="Port Orange"/>
    <n v="32127"/>
    <x v="101"/>
    <d v="2015-04-14T00:00:00"/>
    <n v="-44.414999999999999"/>
    <n v="1"/>
    <n v="14.66"/>
    <n v="86490"/>
    <n v="7.2"/>
    <x v="0"/>
  </r>
  <r>
    <x v="2"/>
    <s v="Technology"/>
    <s v="Computer Peripherals"/>
    <s v="Small Box"/>
    <s v="Microsoft Multimedia Keyboard"/>
    <n v="0.74"/>
    <s v="United States"/>
    <x v="1"/>
    <x v="30"/>
    <s v="New Berlin"/>
    <n v="53151"/>
    <x v="101"/>
    <d v="2015-04-15T00:00:00"/>
    <n v="17.102799999999998"/>
    <n v="17"/>
    <n v="523.05999999999995"/>
    <n v="87186"/>
    <n v="30.959999999999997"/>
    <x v="1"/>
  </r>
  <r>
    <x v="2"/>
    <s v="Technology"/>
    <s v="Telephones and Communication"/>
    <s v="Small Box"/>
    <s v="Timeport L7089"/>
    <n v="0.57999999999999996"/>
    <s v="United States"/>
    <x v="1"/>
    <x v="30"/>
    <s v="New Berlin"/>
    <n v="53151"/>
    <x v="101"/>
    <d v="2015-04-15T00:00:00"/>
    <n v="1269.3819599999999"/>
    <n v="23"/>
    <n v="2424.6799999999998"/>
    <n v="87186"/>
    <n v="125.91"/>
    <x v="1"/>
  </r>
  <r>
    <x v="2"/>
    <s v="Furniture"/>
    <s v="Office Furnishings"/>
    <s v="Small Box"/>
    <s v="Eldon® Wave Desk Accessories"/>
    <n v="0.43"/>
    <s v="United States"/>
    <x v="3"/>
    <x v="28"/>
    <s v="State College"/>
    <n v="16801"/>
    <x v="101"/>
    <d v="2015-04-20T00:00:00"/>
    <n v="-192.5532"/>
    <n v="22"/>
    <n v="51.41"/>
    <n v="86699"/>
    <n v="2.08"/>
    <x v="3"/>
  </r>
  <r>
    <x v="2"/>
    <s v="Furniture"/>
    <s v="Bookcases"/>
    <s v="Jumbo Box"/>
    <s v="Bush Westfield Collection Bookcases, Fully Assembled"/>
    <n v="0.62"/>
    <s v="United States"/>
    <x v="3"/>
    <x v="22"/>
    <s v="New Milford"/>
    <n v="6776"/>
    <x v="102"/>
    <d v="2015-04-19T00:00:00"/>
    <n v="-193.58"/>
    <n v="4"/>
    <n v="396.19"/>
    <n v="90844"/>
    <n v="100.89"/>
    <x v="3"/>
  </r>
  <r>
    <x v="2"/>
    <s v="Furniture"/>
    <s v="Tables"/>
    <s v="Jumbo Box"/>
    <s v="Hon 94000 Series Round Tables"/>
    <n v="0.76"/>
    <s v="United States"/>
    <x v="3"/>
    <x v="29"/>
    <s v="Sanford"/>
    <n v="4073"/>
    <x v="102"/>
    <d v="2015-04-15T00:00:00"/>
    <n v="-715.77820599999995"/>
    <n v="5"/>
    <n v="1170.21"/>
    <n v="89726"/>
    <n v="296.12"/>
    <x v="3"/>
  </r>
  <r>
    <x v="2"/>
    <s v="Technology"/>
    <s v="Computer Peripherals"/>
    <s v="Small Box"/>
    <s v="Acco Keyboard-In-A-Box®"/>
    <n v="0.78"/>
    <s v="United States"/>
    <x v="3"/>
    <x v="47"/>
    <s v="Goffstown"/>
    <n v="3045"/>
    <x v="102"/>
    <d v="2015-04-16T00:00:00"/>
    <n v="-22.82"/>
    <n v="8"/>
    <n v="243.32"/>
    <n v="89726"/>
    <n v="29.09"/>
    <x v="3"/>
  </r>
  <r>
    <x v="1"/>
    <s v="Furniture"/>
    <s v="Chairs &amp; Chairmats"/>
    <s v="Jumbo Drum"/>
    <s v="Hon GuestStacker Chair"/>
    <n v="0.59"/>
    <s v="United States"/>
    <x v="0"/>
    <x v="21"/>
    <s v="Blacksburg"/>
    <n v="24060"/>
    <x v="103"/>
    <d v="2015-04-17T00:00:00"/>
    <n v="-390.76799999999997"/>
    <n v="5"/>
    <n v="1088.26"/>
    <n v="87424"/>
    <n v="226.57"/>
    <x v="0"/>
  </r>
  <r>
    <x v="2"/>
    <s v="Office Supplies"/>
    <s v="Pens &amp; Art Supplies"/>
    <s v="Small Box"/>
    <s v="BOSTON® Ranger® #55 Pencil Sharpener, Black"/>
    <n v="0.56000000000000005"/>
    <s v="United States"/>
    <x v="0"/>
    <x v="0"/>
    <s v="Hattiesburg"/>
    <n v="39401"/>
    <x v="103"/>
    <d v="2015-04-17T00:00:00"/>
    <n v="-88.158000000000001"/>
    <n v="9"/>
    <n v="243.24"/>
    <n v="90533"/>
    <n v="25.97"/>
    <x v="0"/>
  </r>
  <r>
    <x v="3"/>
    <s v="Office Supplies"/>
    <s v="Paper"/>
    <s v="Small Box"/>
    <s v="Xerox 1922"/>
    <n v="0.36"/>
    <s v="United States"/>
    <x v="2"/>
    <x v="8"/>
    <s v="Los Angeles"/>
    <n v="90008"/>
    <x v="103"/>
    <d v="2015-04-24T00:00:00"/>
    <n v="-179.59200000000001"/>
    <n v="63"/>
    <n v="330.21"/>
    <n v="8165"/>
    <n v="4.9700000000000006"/>
    <x v="2"/>
  </r>
  <r>
    <x v="3"/>
    <s v="Office Supplies"/>
    <s v="Paper"/>
    <s v="Small Box"/>
    <s v="Xerox 1922"/>
    <n v="0.36"/>
    <s v="United States"/>
    <x v="2"/>
    <x v="15"/>
    <s v="Pleasant Grove"/>
    <n v="84062"/>
    <x v="103"/>
    <d v="2015-04-24T00:00:00"/>
    <n v="-161.6328"/>
    <n v="16"/>
    <n v="83.86"/>
    <n v="86191"/>
    <n v="4.9700000000000006"/>
    <x v="2"/>
  </r>
  <r>
    <x v="3"/>
    <s v="Office Supplies"/>
    <s v="Binders and Binder Accessories"/>
    <s v="Small Box"/>
    <s v="Binder Posts"/>
    <n v="0.39"/>
    <s v="United States"/>
    <x v="3"/>
    <x v="27"/>
    <s v="Grove City"/>
    <n v="43123"/>
    <x v="103"/>
    <d v="2015-04-17T00:00:00"/>
    <n v="-61.628039999999999"/>
    <n v="12"/>
    <n v="70.03"/>
    <n v="91398"/>
    <n v="5.66"/>
    <x v="3"/>
  </r>
  <r>
    <x v="1"/>
    <s v="Office Supplies"/>
    <s v="Appliances"/>
    <s v="Small Box"/>
    <s v="Tripp Lite Isotel 8 Ultra 8 Outlet Metal Surge"/>
    <n v="0.59"/>
    <s v="United States"/>
    <x v="0"/>
    <x v="0"/>
    <s v="Columbus"/>
    <n v="39701"/>
    <x v="103"/>
    <d v="2015-04-15T00:00:00"/>
    <n v="-99.567999999999998"/>
    <n v="12"/>
    <n v="805.99"/>
    <n v="88880"/>
    <n v="70.88"/>
    <x v="0"/>
  </r>
  <r>
    <x v="2"/>
    <s v="Office Supplies"/>
    <s v="Binders and Binder Accessories"/>
    <s v="Small Box"/>
    <s v="GBC Clear Cover, 8-1/2 x 11, unpunched, 25 covers per pack"/>
    <n v="0.39"/>
    <s v="United States"/>
    <x v="3"/>
    <x v="11"/>
    <s v="Freeport"/>
    <n v="11520"/>
    <x v="103"/>
    <d v="2015-04-15T00:00:00"/>
    <n v="-200.85900000000001"/>
    <n v="7"/>
    <n v="110.93"/>
    <n v="87994"/>
    <n v="15.15"/>
    <x v="3"/>
  </r>
  <r>
    <x v="1"/>
    <s v="Technology"/>
    <s v="Office Machines"/>
    <s v="Medium Box"/>
    <s v="Canon P1-DHIII Palm Printing Calculator"/>
    <n v="0.4"/>
    <s v="United States"/>
    <x v="1"/>
    <x v="25"/>
    <s v="Dearborn"/>
    <n v="48126"/>
    <x v="103"/>
    <d v="2015-04-17T00:00:00"/>
    <n v="-47.243088"/>
    <n v="3"/>
    <n v="56.38"/>
    <n v="85991"/>
    <n v="17.920000000000002"/>
    <x v="1"/>
  </r>
  <r>
    <x v="1"/>
    <s v="Office Supplies"/>
    <s v="Paper"/>
    <s v="Small Box"/>
    <s v="Xerox 1896"/>
    <n v="0.4"/>
    <s v="United States"/>
    <x v="1"/>
    <x v="25"/>
    <s v="Dearborn"/>
    <n v="48126"/>
    <x v="103"/>
    <d v="2015-04-18T00:00:00"/>
    <n v="9.1539999999999999"/>
    <n v="12"/>
    <n v="119.13"/>
    <n v="85991"/>
    <n v="9.89"/>
    <x v="1"/>
  </r>
  <r>
    <x v="1"/>
    <s v="Furniture"/>
    <s v="Office Furnishings"/>
    <s v="Small Pack"/>
    <s v="3M Polarizing Light Filter Sleeves"/>
    <n v="0.39"/>
    <s v="United States"/>
    <x v="3"/>
    <x v="11"/>
    <s v="New York City"/>
    <n v="10177"/>
    <x v="103"/>
    <d v="2015-04-16T00:00:00"/>
    <n v="149.72"/>
    <n v="34"/>
    <n v="643.64"/>
    <n v="47108"/>
    <n v="18.579999999999998"/>
    <x v="3"/>
  </r>
  <r>
    <x v="1"/>
    <s v="Technology"/>
    <s v="Office Machines"/>
    <s v="Medium Box"/>
    <s v="Canon P1-DHIII Palm Printing Calculator"/>
    <n v="0.4"/>
    <s v="United States"/>
    <x v="3"/>
    <x v="11"/>
    <s v="New York City"/>
    <n v="10177"/>
    <x v="103"/>
    <d v="2015-04-17T00:00:00"/>
    <n v="-52.492319999999999"/>
    <n v="13"/>
    <n v="244.31"/>
    <n v="47108"/>
    <n v="17.920000000000002"/>
    <x v="3"/>
  </r>
  <r>
    <x v="1"/>
    <s v="Office Supplies"/>
    <s v="Paper"/>
    <s v="Small Box"/>
    <s v="Xerox 1896"/>
    <n v="0.4"/>
    <s v="United States"/>
    <x v="3"/>
    <x v="11"/>
    <s v="New York City"/>
    <n v="10177"/>
    <x v="103"/>
    <d v="2015-04-18T00:00:00"/>
    <n v="7.96"/>
    <n v="47"/>
    <n v="466.58"/>
    <n v="47108"/>
    <n v="9.89"/>
    <x v="3"/>
  </r>
  <r>
    <x v="1"/>
    <s v="Technology"/>
    <s v="Telephones and Communication"/>
    <s v="Small Box"/>
    <s v="2180"/>
    <n v="0.56999999999999995"/>
    <s v="United States"/>
    <x v="3"/>
    <x v="11"/>
    <s v="New York City"/>
    <n v="10177"/>
    <x v="103"/>
    <d v="2015-04-16T00:00:00"/>
    <n v="-459.08280000000002"/>
    <n v="16"/>
    <n v="2290.69"/>
    <n v="47108"/>
    <n v="175.91"/>
    <x v="3"/>
  </r>
  <r>
    <x v="3"/>
    <s v="Technology"/>
    <s v="Office Machines"/>
    <s v="Jumbo Drum"/>
    <s v="Epson DFX-8500 Dot Matrix Printer"/>
    <n v="0.56999999999999995"/>
    <s v="United States"/>
    <x v="1"/>
    <x v="30"/>
    <s v="Watertown"/>
    <n v="53094"/>
    <x v="104"/>
    <d v="2015-04-17T00:00:00"/>
    <n v="-3971.0628000000002"/>
    <n v="2"/>
    <n v="4845.2700000000004"/>
    <n v="86003"/>
    <n v="2550.0899999999997"/>
    <x v="1"/>
  </r>
  <r>
    <x v="2"/>
    <s v="Technology"/>
    <s v="Telephones and Communication"/>
    <s v="Small Box"/>
    <s v="SC7868i"/>
    <n v="0.55000000000000004"/>
    <s v="United States"/>
    <x v="0"/>
    <x v="1"/>
    <s v="Little Rock"/>
    <n v="72209"/>
    <x v="104"/>
    <d v="2015-04-18T00:00:00"/>
    <n v="-45.472000000000001"/>
    <n v="9"/>
    <n v="1011.44"/>
    <n v="85895"/>
    <n v="125.97999999999999"/>
    <x v="0"/>
  </r>
  <r>
    <x v="1"/>
    <s v="Office Supplies"/>
    <s v="Binders and Binder Accessories"/>
    <s v="Small Box"/>
    <s v="Wilson Jones Suede Grain Vinyl Binders"/>
    <n v="0.36"/>
    <s v="United States"/>
    <x v="2"/>
    <x v="8"/>
    <s v="Rancho Cucamonga"/>
    <n v="91730"/>
    <x v="104"/>
    <d v="2015-04-17T00:00:00"/>
    <n v="20.6448"/>
    <n v="9"/>
    <n v="29.92"/>
    <n v="91213"/>
    <n v="2.78"/>
    <x v="2"/>
  </r>
  <r>
    <x v="0"/>
    <s v="Technology"/>
    <s v="Computer Peripherals"/>
    <s v="Small Box"/>
    <s v="Fellowes Smart Design 104-Key Enhanced Keyboard, PS/2 Adapter, Platinum"/>
    <n v="0.74"/>
    <s v="United States"/>
    <x v="2"/>
    <x v="8"/>
    <s v="Woodland"/>
    <n v="95695"/>
    <x v="105"/>
    <d v="2015-04-18T00:00:00"/>
    <n v="-13.77"/>
    <n v="6"/>
    <n v="322.77"/>
    <n v="87846"/>
    <n v="55.879999999999995"/>
    <x v="2"/>
  </r>
  <r>
    <x v="0"/>
    <s v="Office Supplies"/>
    <s v="Labels"/>
    <s v="Small Box"/>
    <s v="Avery 48"/>
    <n v="0.39"/>
    <s v="United States"/>
    <x v="2"/>
    <x v="8"/>
    <s v="Woodland"/>
    <n v="95695"/>
    <x v="105"/>
    <d v="2015-04-17T00:00:00"/>
    <n v="44.912100000000002"/>
    <n v="11"/>
    <n v="65.09"/>
    <n v="87846"/>
    <n v="6.2299999999999995"/>
    <x v="2"/>
  </r>
  <r>
    <x v="2"/>
    <s v="Furniture"/>
    <s v="Office Furnishings"/>
    <s v="Small Pack"/>
    <s v="Advantus Panel Wall Certificate Holder - 8.5x11"/>
    <n v="0.43"/>
    <s v="United States"/>
    <x v="0"/>
    <x v="12"/>
    <s v="Carol City"/>
    <n v="33055"/>
    <x v="105"/>
    <d v="2015-04-18T00:00:00"/>
    <n v="-172.298"/>
    <n v="4"/>
    <n v="56.24"/>
    <n v="88233"/>
    <n v="12.2"/>
    <x v="0"/>
  </r>
  <r>
    <x v="3"/>
    <s v="Technology"/>
    <s v="Telephones and Communication"/>
    <s v="Small Box"/>
    <s v="M70"/>
    <n v="0.59"/>
    <s v="United States"/>
    <x v="3"/>
    <x v="31"/>
    <s v="Washington"/>
    <n v="20016"/>
    <x v="105"/>
    <d v="2015-04-18T00:00:00"/>
    <n v="-582.64800000000002"/>
    <n v="2"/>
    <n v="226.88"/>
    <n v="11013"/>
    <n v="125.97999999999999"/>
    <x v="3"/>
  </r>
  <r>
    <x v="3"/>
    <s v="Technology"/>
    <s v="Telephones and Communication"/>
    <s v="Small Box"/>
    <s v="M70"/>
    <n v="0.59"/>
    <s v="United States"/>
    <x v="2"/>
    <x v="4"/>
    <s v="Edmonds"/>
    <n v="98026"/>
    <x v="105"/>
    <d v="2015-04-18T00:00:00"/>
    <n v="-582.64800000000002"/>
    <n v="1"/>
    <n v="113.44"/>
    <n v="85827"/>
    <n v="125.97999999999999"/>
    <x v="2"/>
  </r>
  <r>
    <x v="2"/>
    <s v="Office Supplies"/>
    <s v="Storage &amp; Organization"/>
    <s v="Large Box"/>
    <s v="Space Solutions™ Industrial Galvanized Steel Shelving."/>
    <n v="0.83"/>
    <s v="United States"/>
    <x v="3"/>
    <x v="27"/>
    <s v="Kettering"/>
    <n v="45429"/>
    <x v="105"/>
    <d v="2015-04-21T00:00:00"/>
    <n v="-1025.0172"/>
    <n v="14"/>
    <n v="1059.3800000000001"/>
    <n v="90631"/>
    <n v="78.709999999999994"/>
    <x v="3"/>
  </r>
  <r>
    <x v="3"/>
    <s v="Office Supplies"/>
    <s v="Storage &amp; Organization"/>
    <s v="Small Box"/>
    <s v="Smead Adjustable Mobile File Trolley with Lockable Top"/>
    <n v="0.57999999999999996"/>
    <s v="United States"/>
    <x v="0"/>
    <x v="5"/>
    <s v="Athens"/>
    <n v="30605"/>
    <x v="105"/>
    <d v="2015-04-17T00:00:00"/>
    <n v="-39.606000000000002"/>
    <n v="10"/>
    <n v="4354.55"/>
    <n v="87772"/>
    <n v="419.17"/>
    <x v="0"/>
  </r>
  <r>
    <x v="1"/>
    <s v="Office Supplies"/>
    <s v="Appliances"/>
    <s v="Medium Box"/>
    <s v="3M Office Air Cleaner"/>
    <n v="0.5"/>
    <s v="United States"/>
    <x v="1"/>
    <x v="10"/>
    <s v="Batavia"/>
    <n v="60510"/>
    <x v="105"/>
    <d v="2015-04-17T00:00:00"/>
    <n v="250.0376"/>
    <n v="17"/>
    <n v="460.87"/>
    <n v="89579"/>
    <n v="25.95"/>
    <x v="1"/>
  </r>
  <r>
    <x v="2"/>
    <s v="Office Supplies"/>
    <s v="Binders and Binder Accessories"/>
    <s v="Small Box"/>
    <s v="Storex DuraTech Recycled Plastic Frosted Binders"/>
    <n v="0.35"/>
    <s v="United States"/>
    <x v="2"/>
    <x v="24"/>
    <s v="Bozeman"/>
    <n v="59715"/>
    <x v="105"/>
    <d v="2015-04-19T00:00:00"/>
    <n v="-78.916679999999999"/>
    <n v="10"/>
    <n v="45"/>
    <n v="91277"/>
    <n v="4.1800000000000006"/>
    <x v="2"/>
  </r>
  <r>
    <x v="2"/>
    <s v="Technology"/>
    <s v="Office Machines"/>
    <s v="Large Box"/>
    <s v="Polycom ViewStation™ ISDN Videoconferencing Unit"/>
    <n v="0.39"/>
    <s v="United States"/>
    <x v="2"/>
    <x v="24"/>
    <s v="Bozeman"/>
    <n v="59715"/>
    <x v="105"/>
    <d v="2015-04-19T00:00:00"/>
    <n v="-13562.637408000001"/>
    <n v="1"/>
    <n v="6569.07"/>
    <n v="91277"/>
    <n v="6782.9800000000005"/>
    <x v="2"/>
  </r>
  <r>
    <x v="3"/>
    <s v="Office Supplies"/>
    <s v="Paper"/>
    <s v="Small Box"/>
    <s v="Xerox 1908"/>
    <n v="0.36"/>
    <s v="United States"/>
    <x v="0"/>
    <x v="32"/>
    <s v="Bowling Green"/>
    <n v="42104"/>
    <x v="106"/>
    <d v="2015-04-20T00:00:00"/>
    <n v="32.940899999999999"/>
    <n v="11"/>
    <n v="646.97"/>
    <n v="87357"/>
    <n v="55.97"/>
    <x v="0"/>
  </r>
  <r>
    <x v="3"/>
    <s v="Technology"/>
    <s v="Telephones and Communication"/>
    <s v="Small Box"/>
    <s v="Talkabout T8367"/>
    <n v="0.56000000000000005"/>
    <s v="United States"/>
    <x v="0"/>
    <x v="32"/>
    <s v="Bowling Green"/>
    <n v="42104"/>
    <x v="106"/>
    <d v="2015-04-19T00:00:00"/>
    <n v="131.334"/>
    <n v="17"/>
    <n v="946.29"/>
    <n v="87357"/>
    <n v="65.949999999999989"/>
    <x v="0"/>
  </r>
  <r>
    <x v="3"/>
    <s v="Furniture"/>
    <s v="Chairs &amp; Chairmats"/>
    <s v="Jumbo Drum"/>
    <s v="Office Star - Contemporary Task Swivel chair with 2-way adjustable arms, Plum"/>
    <n v="0.78"/>
    <s v="United States"/>
    <x v="0"/>
    <x v="34"/>
    <s v="Murfreesboro"/>
    <n v="37130"/>
    <x v="106"/>
    <d v="2015-04-19T00:00:00"/>
    <n v="90.762"/>
    <n v="6"/>
    <n v="793.39"/>
    <n v="88678"/>
    <n v="130.95999999999998"/>
    <x v="0"/>
  </r>
  <r>
    <x v="2"/>
    <s v="Office Supplies"/>
    <s v="Paper"/>
    <s v="Small Box"/>
    <s v="Hammermill Color Copier Paper (28Lb. and 96 Bright)"/>
    <n v="0.4"/>
    <s v="United States"/>
    <x v="0"/>
    <x v="12"/>
    <s v="Miami"/>
    <n v="33916"/>
    <x v="106"/>
    <d v="2015-04-27T00:00:00"/>
    <n v="-171.15770000000001"/>
    <n v="43"/>
    <n v="475.42"/>
    <n v="26342"/>
    <n v="9.9700000000000006"/>
    <x v="0"/>
  </r>
  <r>
    <x v="2"/>
    <s v="Office Supplies"/>
    <s v="Paper"/>
    <s v="Small Box"/>
    <s v="Xerox 1937"/>
    <n v="0.37"/>
    <s v="United States"/>
    <x v="0"/>
    <x v="12"/>
    <s v="Miami"/>
    <n v="33916"/>
    <x v="106"/>
    <d v="2015-04-23T00:00:00"/>
    <n v="624.23900000000003"/>
    <n v="74"/>
    <n v="3598.82"/>
    <n v="26342"/>
    <n v="48.019999999999996"/>
    <x v="0"/>
  </r>
  <r>
    <x v="2"/>
    <s v="Office Supplies"/>
    <s v="Paper"/>
    <s v="Small Box"/>
    <s v="Xerox 1986"/>
    <n v="0.37"/>
    <s v="United States"/>
    <x v="0"/>
    <x v="12"/>
    <s v="Miami"/>
    <n v="33916"/>
    <x v="106"/>
    <d v="2015-04-25T00:00:00"/>
    <n v="-14.3241"/>
    <n v="5"/>
    <n v="41.22"/>
    <n v="26342"/>
    <n v="6.64"/>
    <x v="0"/>
  </r>
  <r>
    <x v="2"/>
    <s v="Office Supplies"/>
    <s v="Paper"/>
    <s v="Small Box"/>
    <s v="Xerox 1937"/>
    <n v="0.37"/>
    <s v="United States"/>
    <x v="1"/>
    <x v="25"/>
    <s v="Saginaw"/>
    <n v="48601"/>
    <x v="106"/>
    <d v="2015-04-23T00:00:00"/>
    <n v="604.01909999999998"/>
    <n v="18"/>
    <n v="875.39"/>
    <n v="88857"/>
    <n v="48.019999999999996"/>
    <x v="1"/>
  </r>
  <r>
    <x v="2"/>
    <s v="Office Supplies"/>
    <s v="Paper"/>
    <s v="Small Box"/>
    <s v="Xerox 1986"/>
    <n v="0.37"/>
    <s v="United States"/>
    <x v="1"/>
    <x v="25"/>
    <s v="Saginaw"/>
    <n v="48601"/>
    <x v="106"/>
    <d v="2015-04-25T00:00:00"/>
    <n v="-11.631600000000001"/>
    <n v="1"/>
    <n v="8.24"/>
    <n v="88857"/>
    <n v="6.64"/>
    <x v="1"/>
  </r>
  <r>
    <x v="3"/>
    <s v="Office Supplies"/>
    <s v="Storage &amp; Organization"/>
    <s v="Small Box"/>
    <s v="Gould Plastics 9-Pocket Panel Bin, 18-3/8w x 5-1/4d x 20-1/2h, Black"/>
    <n v="0.81"/>
    <s v="United States"/>
    <x v="1"/>
    <x v="20"/>
    <s v="Bettendorf"/>
    <n v="52722"/>
    <x v="106"/>
    <d v="2015-04-19T00:00:00"/>
    <n v="-517.16999999999996"/>
    <n v="7"/>
    <n v="337.59"/>
    <n v="86958"/>
    <n v="52.89"/>
    <x v="1"/>
  </r>
  <r>
    <x v="3"/>
    <s v="Furniture"/>
    <s v="Bookcases"/>
    <s v="Jumbo Box"/>
    <s v="Bush Westfield Collection Bookcases, Dark Cherry Finish, Fully Assembled"/>
    <n v="0.78"/>
    <s v="United States"/>
    <x v="1"/>
    <x v="20"/>
    <s v="Burlington"/>
    <n v="52601"/>
    <x v="106"/>
    <d v="2015-04-21T00:00:00"/>
    <n v="-429.86"/>
    <n v="2"/>
    <n v="215.32"/>
    <n v="86958"/>
    <n v="100.91000000000001"/>
    <x v="1"/>
  </r>
  <r>
    <x v="3"/>
    <s v="Technology"/>
    <s v="Telephones and Communication"/>
    <s v="Wrap Bag"/>
    <s v="Accessory34"/>
    <n v="0.55000000000000004"/>
    <s v="United States"/>
    <x v="1"/>
    <x v="20"/>
    <s v="Burlington"/>
    <n v="52601"/>
    <x v="106"/>
    <d v="2015-04-20T00:00:00"/>
    <n v="264.16649999999998"/>
    <n v="5"/>
    <n v="382.85"/>
    <n v="86958"/>
    <n v="85.96"/>
    <x v="1"/>
  </r>
  <r>
    <x v="2"/>
    <s v="Technology"/>
    <s v="Computer Peripherals"/>
    <s v="Small Box"/>
    <s v="Gyration Ultra Professional Cordless Optical Suite"/>
    <n v="0.48"/>
    <s v="United States"/>
    <x v="0"/>
    <x v="23"/>
    <s v="Hilton Head Island"/>
    <n v="29915"/>
    <x v="106"/>
    <d v="2015-04-19T00:00:00"/>
    <n v="138.018"/>
    <n v="4"/>
    <n v="1094.33"/>
    <n v="87889"/>
    <n v="300.87"/>
    <x v="0"/>
  </r>
  <r>
    <x v="2"/>
    <s v="Furniture"/>
    <s v="Office Furnishings"/>
    <s v="Wrap Bag"/>
    <s v="Ultra Commercial Grade Dual Valve Door Closer"/>
    <n v="0.53"/>
    <s v="United States"/>
    <x v="0"/>
    <x v="23"/>
    <s v="Mount Pleasant"/>
    <n v="29464"/>
    <x v="106"/>
    <d v="2015-04-20T00:00:00"/>
    <n v="38.874000000000002"/>
    <n v="10"/>
    <n v="389.97"/>
    <n v="87889"/>
    <n v="39.83"/>
    <x v="0"/>
  </r>
  <r>
    <x v="1"/>
    <s v="Furniture"/>
    <s v="Chairs &amp; Chairmats"/>
    <s v="Jumbo Drum"/>
    <s v="Global Leather Task Chair, Black"/>
    <n v="0.66"/>
    <s v="United States"/>
    <x v="0"/>
    <x v="5"/>
    <s v="Atlanta"/>
    <n v="30318"/>
    <x v="106"/>
    <d v="2015-04-18T00:00:00"/>
    <n v="223.416"/>
    <n v="6"/>
    <n v="511.25"/>
    <n v="86063"/>
    <n v="89.899999999999991"/>
    <x v="0"/>
  </r>
  <r>
    <x v="1"/>
    <s v="Technology"/>
    <s v="Computer Peripherals"/>
    <s v="Small Box"/>
    <s v="Gyration RF Keyboard"/>
    <n v="0.49"/>
    <s v="United States"/>
    <x v="0"/>
    <x v="12"/>
    <s v="Sanford"/>
    <n v="32771"/>
    <x v="107"/>
    <d v="2015-04-21T00:00:00"/>
    <n v="12.263999999999999"/>
    <n v="23"/>
    <n v="3600.65"/>
    <n v="86902"/>
    <n v="159.94"/>
    <x v="0"/>
  </r>
  <r>
    <x v="3"/>
    <s v="Technology"/>
    <s v="Telephones and Communication"/>
    <s v="Small Box"/>
    <s v="CF 688"/>
    <n v="0.57999999999999996"/>
    <s v="United States"/>
    <x v="2"/>
    <x v="8"/>
    <s v="San Francisco"/>
    <n v="94110"/>
    <x v="107"/>
    <d v="2015-04-20T00:00:00"/>
    <n v="-219.07908"/>
    <n v="5"/>
    <n v="675.83"/>
    <n v="86600"/>
    <n v="155.98000000000002"/>
    <x v="2"/>
  </r>
  <r>
    <x v="3"/>
    <s v="Office Supplies"/>
    <s v="Paper"/>
    <s v="Small Box"/>
    <s v="Xerox 1983"/>
    <n v="0.36"/>
    <s v="United States"/>
    <x v="2"/>
    <x v="8"/>
    <s v="San Gabriel"/>
    <n v="91776"/>
    <x v="107"/>
    <d v="2015-04-21T00:00:00"/>
    <n v="-18.878399999999999"/>
    <n v="4"/>
    <n v="28"/>
    <n v="86600"/>
    <n v="5.9700000000000006"/>
    <x v="2"/>
  </r>
  <r>
    <x v="2"/>
    <s v="Technology"/>
    <s v="Copiers and Fax"/>
    <s v="Large Box"/>
    <s v="Canon PC-428 Personal Copier"/>
    <n v="0.46"/>
    <s v="United States"/>
    <x v="3"/>
    <x v="36"/>
    <s v="Catonsville"/>
    <n v="21228"/>
    <x v="107"/>
    <d v="2015-04-21T00:00:00"/>
    <n v="631.33000000000004"/>
    <n v="5"/>
    <n v="990.25"/>
    <n v="88029"/>
    <n v="199.9"/>
    <x v="3"/>
  </r>
  <r>
    <x v="2"/>
    <s v="Furniture"/>
    <s v="Office Furnishings"/>
    <s v="Medium Box"/>
    <s v="Eldon Cleatmat Plus™ Chair Mats for High Pile Carpets"/>
    <n v="0.74"/>
    <s v="United States"/>
    <x v="0"/>
    <x v="34"/>
    <s v="Knoxville"/>
    <n v="37918"/>
    <x v="107"/>
    <d v="2015-04-26T00:00:00"/>
    <n v="-40.683999999999997"/>
    <n v="8"/>
    <n v="667.84"/>
    <n v="89522"/>
    <n v="79.509999999999991"/>
    <x v="0"/>
  </r>
  <r>
    <x v="3"/>
    <s v="Office Supplies"/>
    <s v="Rubber Bands"/>
    <s v="Wrap Bag"/>
    <s v="OIC Colored Binder Clips, Assorted Sizes"/>
    <n v="0.36"/>
    <s v="United States"/>
    <x v="1"/>
    <x v="18"/>
    <s v="Garland"/>
    <n v="75043"/>
    <x v="107"/>
    <d v="2015-04-23T00:00:00"/>
    <n v="14"/>
    <n v="10"/>
    <n v="34.76"/>
    <n v="86687"/>
    <n v="3.52"/>
    <x v="1"/>
  </r>
  <r>
    <x v="3"/>
    <s v="Office Supplies"/>
    <s v="Appliances"/>
    <s v="Medium Box"/>
    <s v="Honeywell Quietcare HEPA Air Cleaner"/>
    <n v="0.52"/>
    <s v="United States"/>
    <x v="2"/>
    <x v="15"/>
    <s v="Draper"/>
    <n v="84020"/>
    <x v="107"/>
    <d v="2015-04-26T00:00:00"/>
    <n v="386.00670000000002"/>
    <n v="7"/>
    <n v="559.42999999999995"/>
    <n v="88871"/>
    <n v="78.650000000000006"/>
    <x v="2"/>
  </r>
  <r>
    <x v="3"/>
    <s v="Furniture"/>
    <s v="Chairs &amp; Chairmats"/>
    <s v="Jumbo Drum"/>
    <s v="Global High-Back Leather Tilter, Burgundy"/>
    <n v="0.74"/>
    <s v="United States"/>
    <x v="2"/>
    <x v="15"/>
    <s v="Draper"/>
    <n v="84020"/>
    <x v="107"/>
    <d v="2015-04-24T00:00:00"/>
    <n v="-1867.97"/>
    <n v="10"/>
    <n v="1216.52"/>
    <n v="88871"/>
    <n v="122.91"/>
    <x v="2"/>
  </r>
  <r>
    <x v="3"/>
    <s v="Office Supplies"/>
    <s v="Binders and Binder Accessories"/>
    <s v="Small Box"/>
    <s v="Storex DuraTech Recycled Plastic Frosted Binders"/>
    <n v="0.35"/>
    <s v="United States"/>
    <x v="0"/>
    <x v="9"/>
    <s v="Indian Trail"/>
    <n v="28079"/>
    <x v="107"/>
    <d v="2015-04-23T00:00:00"/>
    <n v="-61.6"/>
    <n v="8"/>
    <n v="34.159999999999997"/>
    <n v="85835"/>
    <n v="4.1400000000000006"/>
    <x v="0"/>
  </r>
  <r>
    <x v="0"/>
    <s v="Office Supplies"/>
    <s v="Paper"/>
    <s v="Small Box"/>
    <s v="Xerox 1905"/>
    <n v="0.37"/>
    <s v="United States"/>
    <x v="0"/>
    <x v="21"/>
    <s v="Virginia Beach"/>
    <n v="23464"/>
    <x v="107"/>
    <d v="2015-04-19T00:00:00"/>
    <n v="2.2320000000000002"/>
    <n v="1"/>
    <n v="10.86"/>
    <n v="87916"/>
    <n v="6.41"/>
    <x v="0"/>
  </r>
  <r>
    <x v="2"/>
    <s v="Office Supplies"/>
    <s v="Binders and Binder Accessories"/>
    <s v="Small Box"/>
    <s v="GBC ProClick™ 150 Presentation Binding System"/>
    <n v="0.38"/>
    <s v="United States"/>
    <x v="0"/>
    <x v="5"/>
    <s v="La Grange"/>
    <n v="30240"/>
    <x v="108"/>
    <d v="2015-04-22T00:00:00"/>
    <n v="-4.4800000000000004"/>
    <n v="18"/>
    <n v="5572.18"/>
    <n v="88838"/>
    <n v="315.95000000000005"/>
    <x v="0"/>
  </r>
  <r>
    <x v="2"/>
    <s v="Furniture"/>
    <s v="Office Furnishings"/>
    <s v="Small Box"/>
    <s v="Howard Miller 16&quot; Diameter Gallery Wall Clock"/>
    <n v="0.46"/>
    <s v="United States"/>
    <x v="0"/>
    <x v="5"/>
    <s v="La Grange"/>
    <n v="30240"/>
    <x v="108"/>
    <d v="2015-04-21T00:00:00"/>
    <n v="43.691699999999997"/>
    <n v="8"/>
    <n v="522.46"/>
    <n v="88838"/>
    <n v="63.91"/>
    <x v="0"/>
  </r>
  <r>
    <x v="2"/>
    <s v="Office Supplies"/>
    <s v="Envelopes"/>
    <s v="Small Box"/>
    <s v="Wausau Papers Astrobrights® Colored Envelopes"/>
    <n v="0.36"/>
    <s v="United States"/>
    <x v="0"/>
    <x v="34"/>
    <s v="Kingsport"/>
    <n v="37664"/>
    <x v="108"/>
    <d v="2015-04-22T00:00:00"/>
    <n v="13.896000000000001"/>
    <n v="5"/>
    <n v="28.11"/>
    <n v="89523"/>
    <n v="5.8900000000000006"/>
    <x v="0"/>
  </r>
  <r>
    <x v="2"/>
    <s v="Office Supplies"/>
    <s v="Envelopes"/>
    <s v="Small Box"/>
    <s v="Colored Envelopes"/>
    <n v="0.39"/>
    <s v="United States"/>
    <x v="0"/>
    <x v="32"/>
    <s v="Danville"/>
    <n v="40422"/>
    <x v="108"/>
    <d v="2015-04-20T00:00:00"/>
    <n v="-2196.6840000000002"/>
    <n v="9"/>
    <n v="38.65"/>
    <n v="86534"/>
    <n v="3.66"/>
    <x v="0"/>
  </r>
  <r>
    <x v="2"/>
    <s v="Furniture"/>
    <s v="Chairs &amp; Chairmats"/>
    <s v="Large Box"/>
    <s v="Hon Pagoda™ Stacking Chairs"/>
    <n v="0.55000000000000004"/>
    <s v="United States"/>
    <x v="1"/>
    <x v="18"/>
    <s v="Greenville"/>
    <n v="75401"/>
    <x v="108"/>
    <d v="2015-04-22T00:00:00"/>
    <n v="4554.4346999999998"/>
    <n v="20"/>
    <n v="6600.63"/>
    <n v="90891"/>
    <n v="320.95000000000005"/>
    <x v="1"/>
  </r>
  <r>
    <x v="2"/>
    <s v="Technology"/>
    <s v="Telephones and Communication"/>
    <s v="Small Box"/>
    <s v="StarTAC 6500"/>
    <n v="0.59"/>
    <s v="United States"/>
    <x v="1"/>
    <x v="18"/>
    <s v="Greenville"/>
    <n v="75401"/>
    <x v="108"/>
    <d v="2015-04-21T00:00:00"/>
    <n v="618.19308000000001"/>
    <n v="18"/>
    <n v="1811.99"/>
    <n v="90891"/>
    <n v="125.92999999999999"/>
    <x v="1"/>
  </r>
  <r>
    <x v="0"/>
    <s v="Technology"/>
    <s v="Telephones and Communication"/>
    <s v="Small Box"/>
    <s v="i1000"/>
    <n v="0.57999999999999996"/>
    <s v="United States"/>
    <x v="2"/>
    <x v="4"/>
    <s v="Lacey"/>
    <n v="98503"/>
    <x v="108"/>
    <d v="2015-04-22T00:00:00"/>
    <n v="313.81200000000001"/>
    <n v="14"/>
    <n v="798.89"/>
    <n v="89879"/>
    <n v="65.989999999999995"/>
    <x v="2"/>
  </r>
  <r>
    <x v="1"/>
    <s v="Office Supplies"/>
    <s v="Binders and Binder Accessories"/>
    <s v="Small Box"/>
    <s v="Durable Pressboard Binders"/>
    <n v="0.38"/>
    <s v="United States"/>
    <x v="3"/>
    <x v="11"/>
    <s v="Tonawanda"/>
    <n v="14150"/>
    <x v="108"/>
    <d v="2015-04-21T00:00:00"/>
    <n v="19.6282"/>
    <n v="20"/>
    <n v="73.55"/>
    <n v="88075"/>
    <n v="3.7399999999999998"/>
    <x v="3"/>
  </r>
  <r>
    <x v="1"/>
    <s v="Office Supplies"/>
    <s v="Pens &amp; Art Supplies"/>
    <s v="Wrap Bag"/>
    <s v="Newell 310"/>
    <n v="0.56000000000000005"/>
    <s v="United States"/>
    <x v="3"/>
    <x v="11"/>
    <s v="Tonawanda"/>
    <n v="14150"/>
    <x v="108"/>
    <d v="2015-04-21T00:00:00"/>
    <n v="-1.6524000000000001"/>
    <n v="17"/>
    <n v="29.57"/>
    <n v="88075"/>
    <n v="1.7"/>
    <x v="3"/>
  </r>
  <r>
    <x v="0"/>
    <s v="Office Supplies"/>
    <s v="Paper"/>
    <s v="Small Box"/>
    <s v="Xerox Blank Computer Paper"/>
    <n v="0.38"/>
    <s v="United States"/>
    <x v="2"/>
    <x v="3"/>
    <s v="Fountain"/>
    <n v="80817"/>
    <x v="108"/>
    <d v="2015-04-20T00:00:00"/>
    <n v="35.090000000000003"/>
    <n v="3"/>
    <n v="57.41"/>
    <n v="90479"/>
    <n v="19.88"/>
    <x v="2"/>
  </r>
  <r>
    <x v="0"/>
    <s v="Furniture"/>
    <s v="Tables"/>
    <s v="Jumbo Box"/>
    <s v="Bevis Round Bullnose 29&quot; High Table Top"/>
    <n v="0.61"/>
    <s v="United States"/>
    <x v="2"/>
    <x v="3"/>
    <s v="Grand Junction"/>
    <n v="81503"/>
    <x v="108"/>
    <d v="2015-04-21T00:00:00"/>
    <n v="785.63"/>
    <n v="11"/>
    <n v="2809.87"/>
    <n v="90479"/>
    <n v="259.64999999999998"/>
    <x v="2"/>
  </r>
  <r>
    <x v="1"/>
    <s v="Furniture"/>
    <s v="Bookcases"/>
    <s v="Jumbo Box"/>
    <s v="Rush Hierlooms Collection 1&quot; Thick Stackable Bookcases"/>
    <n v="0.66"/>
    <s v="United States"/>
    <x v="0"/>
    <x v="21"/>
    <s v="Rose Hill"/>
    <n v="24281"/>
    <x v="108"/>
    <d v="2015-04-21T00:00:00"/>
    <n v="-102.66200000000001"/>
    <n v="8"/>
    <n v="1452.18"/>
    <n v="86173"/>
    <n v="170.98"/>
    <x v="0"/>
  </r>
  <r>
    <x v="3"/>
    <s v="Office Supplies"/>
    <s v="Appliances"/>
    <s v="Small Box"/>
    <s v="Hoover WindTunnel™ Plus Canister Vacuum"/>
    <n v="0.56999999999999995"/>
    <s v="United States"/>
    <x v="0"/>
    <x v="12"/>
    <s v="Kendall"/>
    <n v="33156"/>
    <x v="109"/>
    <d v="2015-04-21T00:00:00"/>
    <n v="-269.75549999999998"/>
    <n v="5"/>
    <n v="1867.04"/>
    <n v="90752"/>
    <n v="363.2"/>
    <x v="0"/>
  </r>
  <r>
    <x v="0"/>
    <s v="Office Supplies"/>
    <s v="Paper"/>
    <s v="Small Box"/>
    <s v="Xerox 1893"/>
    <n v="0.36"/>
    <s v="United States"/>
    <x v="3"/>
    <x v="11"/>
    <s v="Mount Vernon"/>
    <n v="10550"/>
    <x v="109"/>
    <d v="2015-04-21T00:00:00"/>
    <n v="109.16"/>
    <n v="7"/>
    <n v="277.12"/>
    <n v="89334"/>
    <n v="40.93"/>
    <x v="3"/>
  </r>
  <r>
    <x v="3"/>
    <s v="Office Supplies"/>
    <s v="Labels"/>
    <s v="Small Box"/>
    <s v="Avery White Multi-Purpose Labels"/>
    <n v="0.39"/>
    <s v="United States"/>
    <x v="0"/>
    <x v="5"/>
    <s v="Rome"/>
    <n v="30161"/>
    <x v="109"/>
    <d v="2015-04-22T00:00:00"/>
    <n v="4949.9160000000002"/>
    <n v="1"/>
    <n v="4.95"/>
    <n v="89602"/>
    <n v="4.9000000000000004"/>
    <x v="0"/>
  </r>
  <r>
    <x v="3"/>
    <s v="Technology"/>
    <s v="Office Machines"/>
    <s v="Jumbo Drum"/>
    <s v="Epson C82 Color Inkjet Printer"/>
    <n v="0.36"/>
    <s v="United States"/>
    <x v="0"/>
    <x v="5"/>
    <s v="Rome"/>
    <n v="30161"/>
    <x v="109"/>
    <d v="2015-04-23T00:00:00"/>
    <n v="1055.604"/>
    <n v="4"/>
    <n v="461.24"/>
    <n v="89602"/>
    <n v="119.89999999999999"/>
    <x v="0"/>
  </r>
  <r>
    <x v="1"/>
    <s v="Office Supplies"/>
    <s v="Appliances"/>
    <s v="Small Box"/>
    <s v="Belkin F9M820V08 8 Outlet Surge"/>
    <n v="0.56000000000000005"/>
    <s v="United States"/>
    <x v="3"/>
    <x v="27"/>
    <s v="Mount Vernon"/>
    <n v="43050"/>
    <x v="109"/>
    <d v="2015-04-23T00:00:00"/>
    <n v="-24.63"/>
    <n v="1"/>
    <n v="47.04"/>
    <n v="88610"/>
    <n v="42.919999999999995"/>
    <x v="3"/>
  </r>
  <r>
    <x v="3"/>
    <s v="Office Supplies"/>
    <s v="Binders and Binder Accessories"/>
    <s v="Small Box"/>
    <s v="GBC Pre-Punched Binding Paper, Plastic, White, 8-1/2&quot; x 11&quot;"/>
    <n v="0.37"/>
    <s v="United States"/>
    <x v="0"/>
    <x v="21"/>
    <s v="Montclair"/>
    <n v="22025"/>
    <x v="109"/>
    <d v="2015-04-25T00:00:00"/>
    <n v="46.488"/>
    <n v="23"/>
    <n v="403.25"/>
    <n v="88511"/>
    <n v="15.99"/>
    <x v="0"/>
  </r>
  <r>
    <x v="0"/>
    <s v="Office Supplies"/>
    <s v="Paper"/>
    <s v="Small Box"/>
    <s v="Xerox 1951"/>
    <n v="0.4"/>
    <s v="United States"/>
    <x v="2"/>
    <x v="8"/>
    <s v="Los Angeles"/>
    <n v="90068"/>
    <x v="109"/>
    <d v="2015-04-21T00:00:00"/>
    <n v="61.47"/>
    <n v="12"/>
    <n v="382.29"/>
    <n v="40997"/>
    <n v="30.93"/>
    <x v="2"/>
  </r>
  <r>
    <x v="0"/>
    <s v="Office Supplies"/>
    <s v="Pens &amp; Art Supplies"/>
    <s v="Small Pack"/>
    <s v="Boston KS Multi-Size Manual Pencil Sharpener"/>
    <n v="0.56999999999999995"/>
    <s v="United States"/>
    <x v="2"/>
    <x v="8"/>
    <s v="Los Angeles"/>
    <n v="90068"/>
    <x v="109"/>
    <d v="2015-04-28T00:00:00"/>
    <n v="18.27"/>
    <n v="37"/>
    <n v="881.74"/>
    <n v="40997"/>
    <n v="22.939999999999998"/>
    <x v="2"/>
  </r>
  <r>
    <x v="0"/>
    <s v="Furniture"/>
    <s v="Tables"/>
    <s v="Jumbo Box"/>
    <s v="Bush Advantage Collection® Round Conference Table"/>
    <n v="0.73"/>
    <s v="United States"/>
    <x v="2"/>
    <x v="8"/>
    <s v="Los Angeles"/>
    <n v="90068"/>
    <x v="109"/>
    <d v="2015-04-25T00:00:00"/>
    <n v="-513.79042000000004"/>
    <n v="33"/>
    <n v="7384.18"/>
    <n v="40997"/>
    <n v="212.56"/>
    <x v="2"/>
  </r>
  <r>
    <x v="0"/>
    <s v="Office Supplies"/>
    <s v="Paper"/>
    <s v="Small Box"/>
    <s v="Xerox 1951"/>
    <n v="0.4"/>
    <s v="United States"/>
    <x v="3"/>
    <x v="27"/>
    <s v="Whitehall"/>
    <n v="43213"/>
    <x v="109"/>
    <d v="2015-04-21T00:00:00"/>
    <n v="61.47"/>
    <n v="3"/>
    <n v="95.57"/>
    <n v="88657"/>
    <n v="30.93"/>
    <x v="3"/>
  </r>
  <r>
    <x v="0"/>
    <s v="Office Supplies"/>
    <s v="Pens &amp; Art Supplies"/>
    <s v="Small Pack"/>
    <s v="Boston KS Multi-Size Manual Pencil Sharpener"/>
    <n v="0.56999999999999995"/>
    <s v="United States"/>
    <x v="3"/>
    <x v="27"/>
    <s v="Whitehall"/>
    <n v="43213"/>
    <x v="109"/>
    <d v="2015-04-28T00:00:00"/>
    <n v="18.27"/>
    <n v="9"/>
    <n v="214.48"/>
    <n v="88657"/>
    <n v="22.939999999999998"/>
    <x v="3"/>
  </r>
  <r>
    <x v="0"/>
    <s v="Furniture"/>
    <s v="Tables"/>
    <s v="Jumbo Box"/>
    <s v="Bush Advantage Collection® Round Conference Table"/>
    <n v="0.73"/>
    <s v="United States"/>
    <x v="3"/>
    <x v="27"/>
    <s v="Whitehall"/>
    <n v="43213"/>
    <x v="109"/>
    <d v="2015-04-25T00:00:00"/>
    <n v="-513.79042000000004"/>
    <n v="8"/>
    <n v="1790.1"/>
    <n v="88657"/>
    <n v="212.56"/>
    <x v="3"/>
  </r>
  <r>
    <x v="3"/>
    <s v="Office Supplies"/>
    <s v="Storage &amp; Organization"/>
    <s v="Small Box"/>
    <s v="Smead Adjustable Mobile File Trolley with Lockable Top"/>
    <n v="0.57999999999999996"/>
    <s v="United States"/>
    <x v="3"/>
    <x v="27"/>
    <s v="Steubenville"/>
    <n v="43952"/>
    <x v="109"/>
    <d v="2015-04-22T00:00:00"/>
    <n v="6610.2"/>
    <n v="22"/>
    <n v="9580"/>
    <n v="90469"/>
    <n v="419.17"/>
    <x v="3"/>
  </r>
  <r>
    <x v="2"/>
    <s v="Office Supplies"/>
    <s v="Rubber Bands"/>
    <s v="Wrap Bag"/>
    <s v="Staples Vinyl Coated Paper Clips"/>
    <n v="0.39"/>
    <s v="United States"/>
    <x v="1"/>
    <x v="46"/>
    <s v="Rapid City"/>
    <n v="57701"/>
    <x v="109"/>
    <d v="2015-04-23T00:00:00"/>
    <n v="10.782400000000001"/>
    <n v="6"/>
    <n v="24.18"/>
    <n v="87832"/>
    <n v="3.87"/>
    <x v="1"/>
  </r>
  <r>
    <x v="0"/>
    <s v="Office Supplies"/>
    <s v="Paper"/>
    <s v="Small Box"/>
    <s v="Xerox 1880"/>
    <n v="0.38"/>
    <s v="United States"/>
    <x v="3"/>
    <x v="22"/>
    <s v="Stratford"/>
    <n v="6614"/>
    <x v="110"/>
    <d v="2015-04-23T00:00:00"/>
    <n v="-52.822800000000001"/>
    <n v="1"/>
    <n v="55.43"/>
    <n v="87620"/>
    <n v="35.43"/>
    <x v="3"/>
  </r>
  <r>
    <x v="0"/>
    <s v="Office Supplies"/>
    <s v="Paper"/>
    <s v="Small Box"/>
    <s v="Xerox 1938"/>
    <n v="0.37"/>
    <s v="United States"/>
    <x v="3"/>
    <x v="35"/>
    <s v="Stoneham"/>
    <n v="2180"/>
    <x v="110"/>
    <d v="2015-04-25T00:00:00"/>
    <n v="642.99030000000005"/>
    <n v="20"/>
    <n v="931.87"/>
    <n v="87620"/>
    <n v="47.87"/>
    <x v="3"/>
  </r>
  <r>
    <x v="3"/>
    <s v="Office Supplies"/>
    <s v="Binders and Binder Accessories"/>
    <s v="Small Box"/>
    <s v="Newell® 3-Hole Punched Plastic Slotted Magazine Holders for Binders"/>
    <n v="0.37"/>
    <s v="United States"/>
    <x v="0"/>
    <x v="34"/>
    <s v="Nashville"/>
    <n v="37211"/>
    <x v="110"/>
    <d v="2015-04-26T00:00:00"/>
    <n v="-352.81400000000002"/>
    <n v="11"/>
    <n v="54.04"/>
    <n v="88679"/>
    <n v="4.5500000000000007"/>
    <x v="0"/>
  </r>
  <r>
    <x v="3"/>
    <s v="Office Supplies"/>
    <s v="Binders and Binder Accessories"/>
    <s v="Small Box"/>
    <s v="Newell® 3-Hole Punched Plastic Slotted Magazine Holders for Binders"/>
    <n v="0.37"/>
    <s v="United States"/>
    <x v="1"/>
    <x v="18"/>
    <s v="Dallas"/>
    <n v="75203"/>
    <x v="110"/>
    <d v="2015-04-26T00:00:00"/>
    <n v="-124.2805"/>
    <n v="45"/>
    <n v="221.06"/>
    <n v="48257"/>
    <n v="4.5500000000000007"/>
    <x v="1"/>
  </r>
  <r>
    <x v="1"/>
    <s v="Office Supplies"/>
    <s v="Paper"/>
    <s v="Wrap Bag"/>
    <s v="Wirebound Message Book, 4 per Page"/>
    <n v="0.36"/>
    <s v="United States"/>
    <x v="1"/>
    <x v="2"/>
    <s v="Valparaiso"/>
    <n v="46383"/>
    <x v="110"/>
    <d v="2015-04-26T00:00:00"/>
    <n v="26.5029"/>
    <n v="7"/>
    <n v="38.409999999999997"/>
    <n v="89939"/>
    <n v="5.3599999999999994"/>
    <x v="1"/>
  </r>
  <r>
    <x v="3"/>
    <s v="Office Supplies"/>
    <s v="Storage &amp; Organization"/>
    <s v="Small Box"/>
    <s v="Decoflex Hanging Personal Folder File, Blue"/>
    <n v="0.57999999999999996"/>
    <s v="United States"/>
    <x v="0"/>
    <x v="21"/>
    <s v="Rose Hill"/>
    <n v="24281"/>
    <x v="110"/>
    <d v="2015-04-23T00:00:00"/>
    <n v="-109.70399999999999"/>
    <n v="5"/>
    <n v="81.14"/>
    <n v="88889"/>
    <n v="15.38"/>
    <x v="0"/>
  </r>
  <r>
    <x v="3"/>
    <s v="Office Supplies"/>
    <s v="Pens &amp; Art Supplies"/>
    <s v="Small Pack"/>
    <s v="Boston 16801 Nautilus™ Battery Pencil Sharpener"/>
    <n v="0.59"/>
    <s v="United States"/>
    <x v="3"/>
    <x v="22"/>
    <s v="Waterbury"/>
    <n v="6708"/>
    <x v="110"/>
    <d v="2015-04-24T00:00:00"/>
    <n v="105.7"/>
    <n v="11"/>
    <n v="241.97"/>
    <n v="90724"/>
    <n v="21.930000000000003"/>
    <x v="3"/>
  </r>
  <r>
    <x v="3"/>
    <s v="Office Supplies"/>
    <s v="Storage &amp; Organization"/>
    <s v="Small Box"/>
    <s v="Acco Perma® 2700 Stacking Storage Drawers"/>
    <n v="0.7"/>
    <s v="United States"/>
    <x v="3"/>
    <x v="33"/>
    <s v="Hackensack"/>
    <n v="7601"/>
    <x v="110"/>
    <d v="2015-04-22T00:00:00"/>
    <n v="-21.06"/>
    <n v="4"/>
    <n v="120.81"/>
    <n v="90724"/>
    <n v="29.72"/>
    <x v="3"/>
  </r>
  <r>
    <x v="0"/>
    <s v="Technology"/>
    <s v="Computer Peripherals"/>
    <s v="Small Box"/>
    <s v="Logitech Cordless Elite Duo"/>
    <n v="0.4"/>
    <s v="United States"/>
    <x v="3"/>
    <x v="42"/>
    <s v="Rutland"/>
    <n v="5701"/>
    <x v="110"/>
    <d v="2015-04-24T00:00:00"/>
    <n v="566.60730000000001"/>
    <n v="8"/>
    <n v="821.17"/>
    <n v="89018"/>
    <n v="100.93"/>
    <x v="3"/>
  </r>
  <r>
    <x v="3"/>
    <s v="Office Supplies"/>
    <s v="Labels"/>
    <s v="Small Box"/>
    <s v="*Staples* Packaging Labels"/>
    <n v="0.38"/>
    <s v="United States"/>
    <x v="0"/>
    <x v="21"/>
    <s v="Norfolk"/>
    <n v="23518"/>
    <x v="111"/>
    <d v="2015-04-23T00:00:00"/>
    <n v="38.405999999999999"/>
    <n v="1"/>
    <n v="3.07"/>
    <n v="88404"/>
    <n v="2.81"/>
    <x v="0"/>
  </r>
  <r>
    <x v="2"/>
    <s v="Office Supplies"/>
    <s v="Appliances"/>
    <s v="Medium Box"/>
    <s v="Bionaire Personal Warm Mist Humidifier/Vaporizer"/>
    <n v="0.46"/>
    <s v="United States"/>
    <x v="1"/>
    <x v="18"/>
    <s v="Cedar Park"/>
    <n v="78613"/>
    <x v="111"/>
    <d v="2015-04-23T00:00:00"/>
    <n v="421.3485"/>
    <n v="13"/>
    <n v="610.65"/>
    <n v="89981"/>
    <n v="46.87"/>
    <x v="1"/>
  </r>
  <r>
    <x v="2"/>
    <s v="Furniture"/>
    <s v="Bookcases"/>
    <s v="Jumbo Box"/>
    <s v="Sauder Forest Hills Library, Woodland Oak Finish"/>
    <n v="0.77"/>
    <s v="United States"/>
    <x v="1"/>
    <x v="18"/>
    <s v="Cedar Park"/>
    <n v="78613"/>
    <x v="111"/>
    <d v="2015-04-25T00:00:00"/>
    <n v="-373.09"/>
    <n v="5"/>
    <n v="699.24"/>
    <n v="89981"/>
    <n v="140.92999999999998"/>
    <x v="1"/>
  </r>
  <r>
    <x v="2"/>
    <s v="Furniture"/>
    <s v="Tables"/>
    <s v="Jumbo Box"/>
    <s v="Bush Advantage Collection® Round Conference Table"/>
    <n v="0.73"/>
    <s v="United States"/>
    <x v="1"/>
    <x v="18"/>
    <s v="Cedar Park"/>
    <n v="78613"/>
    <x v="111"/>
    <d v="2015-04-25T00:00:00"/>
    <n v="-3465.0720000000001"/>
    <n v="12"/>
    <n v="2346.0300000000002"/>
    <n v="89981"/>
    <n v="212.5"/>
    <x v="1"/>
  </r>
  <r>
    <x v="3"/>
    <s v="Furniture"/>
    <s v="Chairs &amp; Chairmats"/>
    <s v="Jumbo Drum"/>
    <s v="Global Ergonomic Managers Chair"/>
    <n v="0.59"/>
    <s v="United States"/>
    <x v="1"/>
    <x v="18"/>
    <s v="Watauga"/>
    <n v="76148"/>
    <x v="111"/>
    <d v="2015-04-24T00:00:00"/>
    <n v="251.4084"/>
    <n v="5"/>
    <n v="929.57"/>
    <n v="91090"/>
    <n v="180.92"/>
    <x v="1"/>
  </r>
  <r>
    <x v="1"/>
    <s v="Office Supplies"/>
    <s v="Paper"/>
    <s v="Small Box"/>
    <s v="Xerox 1954"/>
    <n v="0.4"/>
    <s v="United States"/>
    <x v="2"/>
    <x v="8"/>
    <s v="Los Angeles"/>
    <n v="90041"/>
    <x v="111"/>
    <d v="2015-04-24T00:00:00"/>
    <n v="-16.670000000000002"/>
    <n v="5"/>
    <n v="32.5"/>
    <n v="44517"/>
    <n v="5.25"/>
    <x v="2"/>
  </r>
  <r>
    <x v="1"/>
    <s v="Office Supplies"/>
    <s v="Paper"/>
    <s v="Small Box"/>
    <s v="Xerox 1954"/>
    <n v="0.4"/>
    <s v="United States"/>
    <x v="2"/>
    <x v="8"/>
    <s v="Santa Rosa"/>
    <n v="95404"/>
    <x v="111"/>
    <d v="2015-04-24T00:00:00"/>
    <n v="-16.670000000000002"/>
    <n v="1"/>
    <n v="6.5"/>
    <n v="87977"/>
    <n v="5.25"/>
    <x v="2"/>
  </r>
  <r>
    <x v="1"/>
    <s v="Office Supplies"/>
    <s v="Labels"/>
    <s v="Small Box"/>
    <s v="Avery 507"/>
    <n v="0.39"/>
    <s v="United States"/>
    <x v="2"/>
    <x v="15"/>
    <s v="West Jordan"/>
    <n v="84084"/>
    <x v="111"/>
    <d v="2015-04-24T00:00:00"/>
    <n v="6.0305999999999997"/>
    <n v="3"/>
    <n v="8.74"/>
    <n v="87004"/>
    <n v="2.8"/>
    <x v="2"/>
  </r>
  <r>
    <x v="3"/>
    <s v="Office Supplies"/>
    <s v="Binders and Binder Accessories"/>
    <s v="Small Box"/>
    <s v="Cardinal Poly Pocket Divider Pockets for Ring Binders"/>
    <n v="0.4"/>
    <s v="United States"/>
    <x v="1"/>
    <x v="10"/>
    <s v="Oswego"/>
    <n v="60543"/>
    <x v="111"/>
    <d v="2015-04-24T00:00:00"/>
    <n v="-24.057539999999999"/>
    <n v="2"/>
    <n v="8.82"/>
    <n v="90354"/>
    <n v="3.3"/>
    <x v="1"/>
  </r>
  <r>
    <x v="3"/>
    <s v="Technology"/>
    <s v="Copiers and Fax"/>
    <s v="Large Box"/>
    <s v="Canon PC1060 Personal Laser Copier"/>
    <n v="0.41"/>
    <s v="United States"/>
    <x v="1"/>
    <x v="10"/>
    <s v="Oswego"/>
    <n v="60543"/>
    <x v="111"/>
    <d v="2015-04-25T00:00:00"/>
    <n v="2583.5614799999998"/>
    <n v="9"/>
    <n v="5976.09"/>
    <n v="90354"/>
    <n v="699.92"/>
    <x v="1"/>
  </r>
  <r>
    <x v="2"/>
    <s v="Office Supplies"/>
    <s v="Scissors, Rulers and Trimmers"/>
    <s v="Wrap Bag"/>
    <s v="Letter Slitter"/>
    <n v="0.82"/>
    <s v="United States"/>
    <x v="2"/>
    <x v="3"/>
    <s v="Aurora"/>
    <n v="80013"/>
    <x v="112"/>
    <d v="2015-04-24T00:00:00"/>
    <n v="-8.2080000000000002"/>
    <n v="1"/>
    <n v="3.13"/>
    <n v="86536"/>
    <n v="2.48"/>
    <x v="2"/>
  </r>
  <r>
    <x v="1"/>
    <s v="Office Supplies"/>
    <s v="Pens &amp; Art Supplies"/>
    <s v="Wrap Bag"/>
    <s v="DIXON Ticonderoga® Erasable Checking Pencils"/>
    <n v="0.46"/>
    <s v="United States"/>
    <x v="2"/>
    <x v="14"/>
    <s v="Coos Bay"/>
    <n v="97420"/>
    <x v="112"/>
    <d v="2015-04-26T00:00:00"/>
    <n v="23.045999999999999"/>
    <n v="23"/>
    <n v="121.46"/>
    <n v="90987"/>
    <n v="5.51"/>
    <x v="2"/>
  </r>
  <r>
    <x v="2"/>
    <s v="Office Supplies"/>
    <s v="Paper"/>
    <s v="Small Box"/>
    <s v="Southworth 25% Cotton Linen-Finish Paper &amp; Envelopes"/>
    <n v="0.4"/>
    <s v="United States"/>
    <x v="3"/>
    <x v="11"/>
    <s v="Deer Park"/>
    <n v="11729"/>
    <x v="112"/>
    <d v="2015-04-25T00:00:00"/>
    <n v="-53.25"/>
    <n v="3"/>
    <n v="30.87"/>
    <n v="86123"/>
    <n v="9.0200000000000014"/>
    <x v="3"/>
  </r>
  <r>
    <x v="2"/>
    <s v="Office Supplies"/>
    <s v="Binders and Binder Accessories"/>
    <s v="Small Box"/>
    <s v="GBC Laser Imprintable Binding System Covers, Desert Sand"/>
    <n v="0.38"/>
    <s v="United States"/>
    <x v="3"/>
    <x v="11"/>
    <s v="Dix Hills"/>
    <n v="11746"/>
    <x v="112"/>
    <d v="2015-04-25T00:00:00"/>
    <n v="2.125"/>
    <n v="3"/>
    <n v="45.24"/>
    <n v="86123"/>
    <n v="14.23"/>
    <x v="3"/>
  </r>
  <r>
    <x v="0"/>
    <s v="Technology"/>
    <s v="Computer Peripherals"/>
    <s v="Small Pack"/>
    <s v="Imation DVD-RAM discs"/>
    <n v="0.43"/>
    <s v="United States"/>
    <x v="0"/>
    <x v="21"/>
    <s v="Blacksburg"/>
    <n v="24060"/>
    <x v="112"/>
    <d v="2015-04-26T00:00:00"/>
    <n v="1912.422"/>
    <n v="10"/>
    <n v="367.52"/>
    <n v="86722"/>
    <n v="35.379999999999995"/>
    <x v="0"/>
  </r>
  <r>
    <x v="0"/>
    <s v="Office Supplies"/>
    <s v="Storage &amp; Organization"/>
    <s v="Small Box"/>
    <s v="Letter Size Cart"/>
    <n v="0.56000000000000005"/>
    <s v="United States"/>
    <x v="0"/>
    <x v="21"/>
    <s v="Blacksburg"/>
    <n v="24060"/>
    <x v="112"/>
    <d v="2015-05-03T00:00:00"/>
    <n v="-739.32600000000002"/>
    <n v="11"/>
    <n v="1576.35"/>
    <n v="86722"/>
    <n v="142.86000000000001"/>
    <x v="0"/>
  </r>
  <r>
    <x v="1"/>
    <s v="Office Supplies"/>
    <s v="Pens &amp; Art Supplies"/>
    <s v="Wrap Bag"/>
    <s v="Newell 340"/>
    <n v="0.56000000000000005"/>
    <s v="United States"/>
    <x v="2"/>
    <x v="8"/>
    <s v="Sunnyvale"/>
    <n v="94086"/>
    <x v="112"/>
    <d v="2015-04-24T00:00:00"/>
    <n v="-0.11"/>
    <n v="1"/>
    <n v="7.96"/>
    <n v="88727"/>
    <n v="2.88"/>
    <x v="2"/>
  </r>
  <r>
    <x v="1"/>
    <s v="Office Supplies"/>
    <s v="Appliances"/>
    <s v="Small Box"/>
    <s v="Eureka Sanitaire ® Multi-Pro Heavy-Duty Upright, Disposable Bags"/>
    <n v="0.59"/>
    <s v="United States"/>
    <x v="2"/>
    <x v="8"/>
    <s v="Davis"/>
    <n v="95616"/>
    <x v="113"/>
    <d v="2015-04-27T00:00:00"/>
    <n v="-150.2604"/>
    <n v="19"/>
    <n v="87.85"/>
    <n v="90327"/>
    <n v="4.37"/>
    <x v="2"/>
  </r>
  <r>
    <x v="1"/>
    <s v="Furniture"/>
    <s v="Chairs &amp; Chairmats"/>
    <s v="Jumbo Drum"/>
    <s v="Global Troy™ Executive Leather Low-Back Tilter"/>
    <n v="0.6"/>
    <s v="United States"/>
    <x v="2"/>
    <x v="8"/>
    <s v="Davis"/>
    <n v="95616"/>
    <x v="113"/>
    <d v="2015-04-26T00:00:00"/>
    <n v="4899.1288000000004"/>
    <n v="14"/>
    <n v="7429.63"/>
    <n v="90327"/>
    <n v="500.97"/>
    <x v="2"/>
  </r>
  <r>
    <x v="1"/>
    <s v="Furniture"/>
    <s v="Office Furnishings"/>
    <s v="Small Box"/>
    <s v="DAX Copper Panel Document Frame, 5 x 7 Size"/>
    <n v="0.43"/>
    <s v="United States"/>
    <x v="2"/>
    <x v="8"/>
    <s v="Davis"/>
    <n v="95616"/>
    <x v="113"/>
    <d v="2015-04-25T00:00:00"/>
    <n v="44.712000000000003"/>
    <n v="18"/>
    <n v="224.29"/>
    <n v="90327"/>
    <n v="12.56"/>
    <x v="2"/>
  </r>
  <r>
    <x v="1"/>
    <s v="Furniture"/>
    <s v="Office Furnishings"/>
    <s v="Wrap Bag"/>
    <s v="Deflect-O® Glasstique™ Clear Desk Accessories"/>
    <n v="0.52"/>
    <s v="United States"/>
    <x v="2"/>
    <x v="8"/>
    <s v="Davis"/>
    <n v="95616"/>
    <x v="113"/>
    <d v="2015-04-26T00:00:00"/>
    <n v="-22.626000000000001"/>
    <n v="7"/>
    <n v="51.2"/>
    <n v="90327"/>
    <n v="7.6000000000000005"/>
    <x v="2"/>
  </r>
  <r>
    <x v="1"/>
    <s v="Furniture"/>
    <s v="Chairs &amp; Chairmats"/>
    <s v="Jumbo Drum"/>
    <s v="Global Troy™ Executive Leather Low-Back Tilter"/>
    <n v="0.6"/>
    <s v="United States"/>
    <x v="3"/>
    <x v="11"/>
    <s v="New York City"/>
    <n v="10165"/>
    <x v="113"/>
    <d v="2015-04-26T00:00:00"/>
    <n v="4260.1120000000001"/>
    <n v="56"/>
    <n v="29718.53"/>
    <n v="50656"/>
    <n v="500.97"/>
    <x v="3"/>
  </r>
  <r>
    <x v="1"/>
    <s v="Furniture"/>
    <s v="Office Furnishings"/>
    <s v="Wrap Bag"/>
    <s v="Deflect-O® Glasstique™ Clear Desk Accessories"/>
    <n v="0.52"/>
    <s v="United States"/>
    <x v="3"/>
    <x v="11"/>
    <s v="New York City"/>
    <n v="10165"/>
    <x v="113"/>
    <d v="2015-04-26T00:00:00"/>
    <n v="-25.14"/>
    <n v="27"/>
    <n v="197.48"/>
    <n v="50656"/>
    <n v="7.6000000000000005"/>
    <x v="3"/>
  </r>
  <r>
    <x v="2"/>
    <s v="Office Supplies"/>
    <s v="Scissors, Rulers and Trimmers"/>
    <s v="Wrap Bag"/>
    <s v="Serrated Blade or Curved Handle Hand Letter Openers"/>
    <n v="0.84"/>
    <s v="United States"/>
    <x v="0"/>
    <x v="5"/>
    <s v="Kennesaw"/>
    <n v="30144"/>
    <x v="113"/>
    <d v="2015-04-26T00:00:00"/>
    <n v="1628.37"/>
    <n v="18"/>
    <n v="59.22"/>
    <n v="88839"/>
    <n v="3.0900000000000003"/>
    <x v="0"/>
  </r>
  <r>
    <x v="1"/>
    <s v="Office Supplies"/>
    <s v="Storage &amp; Organization"/>
    <s v="Large Box"/>
    <s v="Tennsco Regal Shelving Units"/>
    <n v="0.82"/>
    <s v="United States"/>
    <x v="3"/>
    <x v="35"/>
    <s v="Burlington"/>
    <n v="1803"/>
    <x v="114"/>
    <d v="2015-04-27T00:00:00"/>
    <n v="-801.15480000000002"/>
    <n v="12"/>
    <n v="1178.32"/>
    <n v="90362"/>
    <n v="101.32"/>
    <x v="3"/>
  </r>
  <r>
    <x v="1"/>
    <s v="Furniture"/>
    <s v="Chairs &amp; Chairmats"/>
    <s v="Jumbo Drum"/>
    <s v="Global Ergonomic Managers Chair"/>
    <n v="0.59"/>
    <s v="United States"/>
    <x v="1"/>
    <x v="6"/>
    <s v="Webster Groves"/>
    <n v="63119"/>
    <x v="114"/>
    <d v="2015-04-30T00:00:00"/>
    <n v="588.54"/>
    <n v="5"/>
    <n v="928.92"/>
    <n v="91262"/>
    <n v="180.95"/>
    <x v="1"/>
  </r>
  <r>
    <x v="1"/>
    <s v="Office Supplies"/>
    <s v="Pens &amp; Art Supplies"/>
    <s v="Wrap Bag"/>
    <s v="Newell 336"/>
    <n v="0.56000000000000005"/>
    <s v="United States"/>
    <x v="2"/>
    <x v="8"/>
    <s v="Los Angeles"/>
    <n v="90045"/>
    <x v="114"/>
    <d v="2015-04-28T00:00:00"/>
    <n v="0.37"/>
    <n v="9"/>
    <n v="38.96"/>
    <n v="11712"/>
    <n v="4.2200000000000006"/>
    <x v="2"/>
  </r>
  <r>
    <x v="1"/>
    <s v="Office Supplies"/>
    <s v="Pens &amp; Art Supplies"/>
    <s v="Wrap Bag"/>
    <s v="Newell 336"/>
    <n v="0.56000000000000005"/>
    <s v="United States"/>
    <x v="2"/>
    <x v="45"/>
    <s v="Rock Springs"/>
    <n v="82901"/>
    <x v="114"/>
    <d v="2015-04-28T00:00:00"/>
    <n v="0.37"/>
    <n v="2"/>
    <n v="8.66"/>
    <n v="86885"/>
    <n v="4.2200000000000006"/>
    <x v="2"/>
  </r>
  <r>
    <x v="2"/>
    <s v="Office Supplies"/>
    <s v="Storage &amp; Organization"/>
    <s v="Small Box"/>
    <s v="Smead Adjustable Mobile File Trolley with Lockable Top"/>
    <n v="0.57999999999999996"/>
    <s v="United States"/>
    <x v="2"/>
    <x v="8"/>
    <s v="Concord"/>
    <n v="94521"/>
    <x v="114"/>
    <d v="2015-04-27T00:00:00"/>
    <n v="1388.3559"/>
    <n v="5"/>
    <n v="2012.11"/>
    <n v="86885"/>
    <n v="419.15"/>
    <x v="2"/>
  </r>
  <r>
    <x v="2"/>
    <s v="Office Supplies"/>
    <s v="Storage &amp; Organization"/>
    <s v="Small Box"/>
    <s v="Smead Adjustable Mobile File Trolley with Lockable Top"/>
    <n v="0.57999999999999996"/>
    <s v="United States"/>
    <x v="2"/>
    <x v="8"/>
    <s v="Los Angeles"/>
    <n v="90045"/>
    <x v="114"/>
    <d v="2015-04-27T00:00:00"/>
    <n v="1947.67"/>
    <n v="20"/>
    <n v="8048.45"/>
    <n v="23042"/>
    <n v="419.15"/>
    <x v="2"/>
  </r>
  <r>
    <x v="0"/>
    <s v="Office Supplies"/>
    <s v="Pens &amp; Art Supplies"/>
    <s v="Wrap Bag"/>
    <s v="Avery Hi-Liter® Fluorescent Desk Style Markers"/>
    <n v="0.48"/>
    <s v="United States"/>
    <x v="1"/>
    <x v="25"/>
    <s v="Grand Rapids"/>
    <n v="49505"/>
    <x v="114"/>
    <d v="2015-04-28T00:00:00"/>
    <n v="19.04"/>
    <n v="9"/>
    <n v="29.08"/>
    <n v="86654"/>
    <n v="3.31"/>
    <x v="1"/>
  </r>
  <r>
    <x v="0"/>
    <s v="Office Supplies"/>
    <s v="Pens &amp; Art Supplies"/>
    <s v="Wrap Bag"/>
    <s v="Avery Hi-Liter® Fluorescent Desk Style Markers"/>
    <n v="0.48"/>
    <s v="United States"/>
    <x v="3"/>
    <x v="11"/>
    <s v="New York City"/>
    <n v="10024"/>
    <x v="114"/>
    <d v="2015-04-28T00:00:00"/>
    <n v="19.04"/>
    <n v="34"/>
    <n v="109.86"/>
    <n v="13606"/>
    <n v="3.31"/>
    <x v="3"/>
  </r>
  <r>
    <x v="2"/>
    <s v="Office Supplies"/>
    <s v="Binders and Binder Accessories"/>
    <s v="Small Box"/>
    <s v="Avery Arch Ring Binders"/>
    <n v="0.38"/>
    <s v="United States"/>
    <x v="0"/>
    <x v="9"/>
    <s v="Salisbury"/>
    <n v="28144"/>
    <x v="115"/>
    <d v="2015-04-29T00:00:00"/>
    <n v="765.75"/>
    <n v="3"/>
    <n v="169.46"/>
    <n v="88135"/>
    <n v="58.01"/>
    <x v="0"/>
  </r>
  <r>
    <x v="3"/>
    <s v="Technology"/>
    <s v="Computer Peripherals"/>
    <s v="Small Box"/>
    <s v="Gyration Ultra Professional Cordless Optical Suite"/>
    <n v="0.48"/>
    <s v="United States"/>
    <x v="0"/>
    <x v="1"/>
    <s v="Searcy"/>
    <n v="72143"/>
    <x v="115"/>
    <d v="2015-04-27T00:00:00"/>
    <n v="17.771999999999998"/>
    <n v="10"/>
    <n v="2848.38"/>
    <n v="90201"/>
    <n v="300.88000000000005"/>
    <x v="0"/>
  </r>
  <r>
    <x v="3"/>
    <s v="Office Supplies"/>
    <s v="Paper"/>
    <s v="Small Box"/>
    <s v="Xerox 1933"/>
    <n v="0.38"/>
    <s v="United States"/>
    <x v="1"/>
    <x v="19"/>
    <s v="Bartlesville"/>
    <n v="74006"/>
    <x v="115"/>
    <d v="2015-04-28T00:00:00"/>
    <n v="1.73"/>
    <n v="3"/>
    <n v="34.65"/>
    <n v="88971"/>
    <n v="12.19"/>
    <x v="1"/>
  </r>
  <r>
    <x v="0"/>
    <s v="Technology"/>
    <s v="Telephones and Communication"/>
    <s v="Small Box"/>
    <s v="5170i"/>
    <n v="0.56999999999999995"/>
    <s v="United States"/>
    <x v="2"/>
    <x v="4"/>
    <s v="Vancouver"/>
    <n v="98661"/>
    <x v="115"/>
    <d v="2015-04-29T00:00:00"/>
    <n v="613.89576"/>
    <n v="12"/>
    <n v="1362.2"/>
    <n v="87525"/>
    <n v="125.99"/>
    <x v="2"/>
  </r>
  <r>
    <x v="0"/>
    <s v="Office Supplies"/>
    <s v="Pens &amp; Art Supplies"/>
    <s v="Wrap Bag"/>
    <s v="Newell 342"/>
    <n v="0.56000000000000005"/>
    <s v="United States"/>
    <x v="0"/>
    <x v="34"/>
    <s v="Jackson"/>
    <n v="38301"/>
    <x v="115"/>
    <d v="2015-04-28T00:00:00"/>
    <n v="0.42659999999999998"/>
    <n v="18"/>
    <n v="57.24"/>
    <n v="90103"/>
    <n v="3.1999999999999997"/>
    <x v="0"/>
  </r>
  <r>
    <x v="0"/>
    <s v="Office Supplies"/>
    <s v="Pens &amp; Art Supplies"/>
    <s v="Small Pack"/>
    <s v="Sanford 52201 APSCO Electric Pencil Sharpener"/>
    <n v="0.59"/>
    <s v="United States"/>
    <x v="0"/>
    <x v="34"/>
    <s v="Jackson"/>
    <n v="38301"/>
    <x v="115"/>
    <d v="2015-04-29T00:00:00"/>
    <n v="66.215999999999994"/>
    <n v="22"/>
    <n v="824.7"/>
    <n v="90103"/>
    <n v="40.879999999999995"/>
    <x v="0"/>
  </r>
  <r>
    <x v="3"/>
    <s v="Office Supplies"/>
    <s v="Paper"/>
    <s v="Small Box"/>
    <s v="Xerox 1894"/>
    <n v="0.37"/>
    <s v="United States"/>
    <x v="3"/>
    <x v="27"/>
    <s v="Euclid"/>
    <n v="44117"/>
    <x v="116"/>
    <d v="2015-04-29T00:00:00"/>
    <n v="-29.07"/>
    <n v="3"/>
    <n v="21.46"/>
    <n v="90121"/>
    <n v="6.4300000000000006"/>
    <x v="3"/>
  </r>
  <r>
    <x v="3"/>
    <s v="Office Supplies"/>
    <s v="Appliances"/>
    <s v="Large Box"/>
    <s v="Honeywell Enviracaire Portable HEPA Air Cleaner for 17' x 22' Room"/>
    <n v="0.52"/>
    <s v="United States"/>
    <x v="3"/>
    <x v="35"/>
    <s v="Boston"/>
    <n v="2113"/>
    <x v="116"/>
    <d v="2015-04-30T00:00:00"/>
    <n v="1282.4960000000001"/>
    <n v="32"/>
    <n v="9705.4599999999991"/>
    <n v="7623"/>
    <n v="300.62"/>
    <x v="3"/>
  </r>
  <r>
    <x v="3"/>
    <s v="Technology"/>
    <s v="Computer Peripherals"/>
    <s v="Small Box"/>
    <s v="US Robotics 56K V.92 Internal PCI Faxmodem"/>
    <n v="0.45"/>
    <s v="United States"/>
    <x v="3"/>
    <x v="35"/>
    <s v="Boston"/>
    <n v="2113"/>
    <x v="116"/>
    <d v="2015-04-30T00:00:00"/>
    <n v="17.2"/>
    <n v="67"/>
    <n v="3247.54"/>
    <n v="7623"/>
    <n v="49.93"/>
    <x v="3"/>
  </r>
  <r>
    <x v="3"/>
    <s v="Office Supplies"/>
    <s v="Paper"/>
    <s v="Small Box"/>
    <s v="Xerox 1941"/>
    <n v="0.37"/>
    <s v="United States"/>
    <x v="3"/>
    <x v="35"/>
    <s v="Boston"/>
    <n v="2113"/>
    <x v="116"/>
    <d v="2015-04-29T00:00:00"/>
    <n v="1184.1199999999999"/>
    <n v="58"/>
    <n v="5582.63"/>
    <n v="7623"/>
    <n v="104.75"/>
    <x v="3"/>
  </r>
  <r>
    <x v="3"/>
    <s v="Office Supplies"/>
    <s v="Appliances"/>
    <s v="Large Box"/>
    <s v="Honeywell Enviracaire Portable HEPA Air Cleaner for 17' x 22' Room"/>
    <n v="0.52"/>
    <s v="United States"/>
    <x v="3"/>
    <x v="11"/>
    <s v="Rochester"/>
    <n v="14609"/>
    <x v="116"/>
    <d v="2015-04-30T00:00:00"/>
    <n v="1474.8704"/>
    <n v="8"/>
    <n v="2426.36"/>
    <n v="86346"/>
    <n v="300.62"/>
    <x v="3"/>
  </r>
  <r>
    <x v="3"/>
    <s v="Technology"/>
    <s v="Computer Peripherals"/>
    <s v="Small Box"/>
    <s v="US Robotics 56K V.92 Internal PCI Faxmodem"/>
    <n v="0.45"/>
    <s v="United States"/>
    <x v="3"/>
    <x v="11"/>
    <s v="Rochester"/>
    <n v="14609"/>
    <x v="116"/>
    <d v="2015-04-30T00:00:00"/>
    <n v="19.78"/>
    <n v="17"/>
    <n v="824"/>
    <n v="86346"/>
    <n v="49.93"/>
    <x v="3"/>
  </r>
  <r>
    <x v="3"/>
    <s v="Office Supplies"/>
    <s v="Paper"/>
    <s v="Small Box"/>
    <s v="Xerox 1941"/>
    <n v="0.37"/>
    <s v="United States"/>
    <x v="3"/>
    <x v="11"/>
    <s v="Rochester"/>
    <n v="14609"/>
    <x v="116"/>
    <d v="2015-04-29T00:00:00"/>
    <n v="929.79570000000001"/>
    <n v="14"/>
    <n v="1347.53"/>
    <n v="86346"/>
    <n v="104.75"/>
    <x v="3"/>
  </r>
  <r>
    <x v="3"/>
    <s v="Office Supplies"/>
    <s v="Paper"/>
    <s v="Small Box"/>
    <s v="Xerox 1917"/>
    <n v="0.38"/>
    <s v="United States"/>
    <x v="0"/>
    <x v="32"/>
    <s v="Paducah"/>
    <n v="42003"/>
    <x v="116"/>
    <d v="2015-04-30T00:00:00"/>
    <n v="156.74340000000001"/>
    <n v="14"/>
    <n v="618.96"/>
    <n v="89279"/>
    <n v="48.809999999999995"/>
    <x v="0"/>
  </r>
  <r>
    <x v="3"/>
    <s v="Office Supplies"/>
    <s v="Paper"/>
    <s v="Small Box"/>
    <s v="Xerox 1983"/>
    <n v="0.36"/>
    <s v="United States"/>
    <x v="0"/>
    <x v="32"/>
    <s v="Paducah"/>
    <n v="42003"/>
    <x v="116"/>
    <d v="2015-04-28T00:00:00"/>
    <n v="110.11799999999999"/>
    <n v="13"/>
    <n v="77.540000000000006"/>
    <n v="89279"/>
    <n v="5.9"/>
    <x v="0"/>
  </r>
  <r>
    <x v="2"/>
    <s v="Office Supplies"/>
    <s v="Labels"/>
    <s v="Small Box"/>
    <s v="Avery 491"/>
    <n v="0.39"/>
    <s v="United States"/>
    <x v="1"/>
    <x v="39"/>
    <s v="Grand Forks"/>
    <n v="58201"/>
    <x v="116"/>
    <d v="2015-04-30T00:00:00"/>
    <n v="22.307700000000001"/>
    <n v="7"/>
    <n v="32.33"/>
    <n v="87396"/>
    <n v="4.09"/>
    <x v="1"/>
  </r>
  <r>
    <x v="2"/>
    <s v="Office Supplies"/>
    <s v="Paper"/>
    <s v="Small Box"/>
    <s v="Xerox 194"/>
    <n v="0.37"/>
    <s v="United States"/>
    <x v="1"/>
    <x v="39"/>
    <s v="Grand Forks"/>
    <n v="58201"/>
    <x v="116"/>
    <d v="2015-04-30T00:00:00"/>
    <n v="443.02140000000003"/>
    <n v="12"/>
    <n v="642.05999999999995"/>
    <n v="87396"/>
    <n v="55.419999999999995"/>
    <x v="1"/>
  </r>
  <r>
    <x v="2"/>
    <s v="Office Supplies"/>
    <s v="Binders and Binder Accessories"/>
    <s v="Small Box"/>
    <s v="Lock-Up Easel 'Spel-Binder'"/>
    <n v="0.38"/>
    <s v="United States"/>
    <x v="1"/>
    <x v="30"/>
    <s v="Wauwatosa"/>
    <n v="53213"/>
    <x v="116"/>
    <d v="2015-04-30T00:00:00"/>
    <n v="107.45462000000001"/>
    <n v="6"/>
    <n v="157.33000000000001"/>
    <n v="91437"/>
    <n v="28.44"/>
    <x v="1"/>
  </r>
  <r>
    <x v="0"/>
    <s v="Office Supplies"/>
    <s v="Pens &amp; Art Supplies"/>
    <s v="Wrap Bag"/>
    <s v="Eldon Spacemaker® Box, Quick-Snap Lid, Clear"/>
    <n v="0.54"/>
    <s v="United States"/>
    <x v="1"/>
    <x v="20"/>
    <s v="Newton"/>
    <n v="50208"/>
    <x v="116"/>
    <d v="2015-04-30T00:00:00"/>
    <n v="-175.86"/>
    <n v="8"/>
    <n v="27.45"/>
    <n v="90239"/>
    <n v="3.28"/>
    <x v="1"/>
  </r>
  <r>
    <x v="0"/>
    <s v="Furniture"/>
    <s v="Chairs &amp; Chairmats"/>
    <s v="Jumbo Drum"/>
    <s v="Office Star - Contemporary Task Swivel chair with 2-way adjustable arms, Plum"/>
    <n v="0.78"/>
    <s v="United States"/>
    <x v="3"/>
    <x v="35"/>
    <s v="Boston"/>
    <n v="2112"/>
    <x v="116"/>
    <d v="2015-05-01T00:00:00"/>
    <n v="-421.76"/>
    <n v="41"/>
    <n v="5258.94"/>
    <n v="54595"/>
    <n v="130.88999999999999"/>
    <x v="3"/>
  </r>
  <r>
    <x v="0"/>
    <s v="Office Supplies"/>
    <s v="Scissors, Rulers and Trimmers"/>
    <s v="Small Pack"/>
    <s v="Acme® Elite Stainless Steel Scissors"/>
    <n v="0.59"/>
    <s v="United States"/>
    <x v="3"/>
    <x v="40"/>
    <s v="Pawtucket"/>
    <n v="2861"/>
    <x v="116"/>
    <d v="2015-04-30T00:00:00"/>
    <n v="6.79"/>
    <n v="8"/>
    <n v="66.739999999999995"/>
    <n v="90800"/>
    <n v="8.32"/>
    <x v="3"/>
  </r>
  <r>
    <x v="0"/>
    <s v="Furniture"/>
    <s v="Chairs &amp; Chairmats"/>
    <s v="Jumbo Drum"/>
    <s v="Office Star - Contemporary Task Swivel chair with 2-way adjustable arms, Plum"/>
    <n v="0.78"/>
    <s v="United States"/>
    <x v="3"/>
    <x v="42"/>
    <s v="South Burlington"/>
    <n v="5403"/>
    <x v="116"/>
    <d v="2015-05-01T00:00:00"/>
    <n v="-421.76"/>
    <n v="10"/>
    <n v="1282.67"/>
    <n v="90800"/>
    <n v="130.88999999999999"/>
    <x v="3"/>
  </r>
  <r>
    <x v="3"/>
    <s v="Office Supplies"/>
    <s v="Pens &amp; Art Supplies"/>
    <s v="Wrap Bag"/>
    <s v="Newell 315"/>
    <n v="0.6"/>
    <s v="United States"/>
    <x v="3"/>
    <x v="36"/>
    <s v="Edgewood"/>
    <n v="21040"/>
    <x v="117"/>
    <d v="2015-04-30T00:00:00"/>
    <n v="52.697600000000001"/>
    <n v="22"/>
    <n v="131.79"/>
    <n v="86164"/>
    <n v="5.94"/>
    <x v="3"/>
  </r>
  <r>
    <x v="3"/>
    <s v="Technology"/>
    <s v="Telephones and Communication"/>
    <s v="Wrap Bag"/>
    <s v="Accessory25"/>
    <n v="0.56999999999999995"/>
    <s v="United States"/>
    <x v="3"/>
    <x v="36"/>
    <s v="Edgewood"/>
    <n v="21040"/>
    <x v="117"/>
    <d v="2015-04-30T00:00:00"/>
    <n v="-78.194159999999997"/>
    <n v="2"/>
    <n v="35.33"/>
    <n v="86164"/>
    <n v="20.979999999999997"/>
    <x v="3"/>
  </r>
  <r>
    <x v="0"/>
    <s v="Office Supplies"/>
    <s v="Storage &amp; Organization"/>
    <s v="Small Box"/>
    <s v="Home/Office Personal File Carts"/>
    <n v="0.6"/>
    <s v="United States"/>
    <x v="2"/>
    <x v="8"/>
    <s v="Whittier"/>
    <n v="90604"/>
    <x v="117"/>
    <d v="2015-04-30T00:00:00"/>
    <n v="192.51689999999999"/>
    <n v="8"/>
    <n v="279.01"/>
    <n v="90962"/>
    <n v="34.72"/>
    <x v="2"/>
  </r>
  <r>
    <x v="0"/>
    <s v="Technology"/>
    <s v="Telephones and Communication"/>
    <s v="Small Box"/>
    <s v="Accessory27"/>
    <n v="0.85"/>
    <s v="United States"/>
    <x v="0"/>
    <x v="12"/>
    <s v="New Smyrna Beach"/>
    <n v="32168"/>
    <x v="117"/>
    <d v="2015-04-30T00:00:00"/>
    <n v="-184.548"/>
    <n v="3"/>
    <n v="93.82"/>
    <n v="90048"/>
    <n v="35.96"/>
    <x v="0"/>
  </r>
  <r>
    <x v="3"/>
    <s v="Furniture"/>
    <s v="Chairs &amp; Chairmats"/>
    <s v="Jumbo Drum"/>
    <s v="Bevis Steel Folding Chairs"/>
    <n v="0.56999999999999995"/>
    <s v="United States"/>
    <x v="0"/>
    <x v="21"/>
    <s v="Oakton"/>
    <n v="22124"/>
    <x v="117"/>
    <d v="2015-05-01T00:00:00"/>
    <n v="636.52200000000005"/>
    <n v="14"/>
    <n v="1377.46"/>
    <n v="88406"/>
    <n v="95.93"/>
    <x v="0"/>
  </r>
  <r>
    <x v="2"/>
    <s v="Office Supplies"/>
    <s v="Binders and Binder Accessories"/>
    <s v="Small Box"/>
    <s v="Lock-Up Easel 'Spel-Binder'"/>
    <n v="0.38"/>
    <s v="United States"/>
    <x v="0"/>
    <x v="5"/>
    <s v="Macon"/>
    <n v="31204"/>
    <x v="117"/>
    <d v="2015-04-29T00:00:00"/>
    <n v="1.992"/>
    <n v="18"/>
    <n v="513.33000000000004"/>
    <n v="88840"/>
    <n v="28.51"/>
    <x v="0"/>
  </r>
  <r>
    <x v="1"/>
    <s v="Technology"/>
    <s v="Telephones and Communication"/>
    <s v="Small Box"/>
    <s v="StarTAC 3000"/>
    <n v="0.59"/>
    <s v="United States"/>
    <x v="2"/>
    <x v="4"/>
    <s v="Pullman"/>
    <n v="99163"/>
    <x v="117"/>
    <d v="2015-04-30T00:00:00"/>
    <n v="374.625"/>
    <n v="7"/>
    <n v="710.36"/>
    <n v="87908"/>
    <n v="125.91"/>
    <x v="2"/>
  </r>
  <r>
    <x v="1"/>
    <s v="Office Supplies"/>
    <s v="Envelopes"/>
    <s v="Small Box"/>
    <s v="Park Ridge™ Embossed Executive Business Envelopes"/>
    <n v="0.38"/>
    <s v="United States"/>
    <x v="2"/>
    <x v="3"/>
    <s v="Pueblo"/>
    <n v="81001"/>
    <x v="117"/>
    <d v="2015-04-30T00:00:00"/>
    <n v="23.5428"/>
    <n v="3"/>
    <n v="46.23"/>
    <n v="88198"/>
    <n v="15.55"/>
    <x v="2"/>
  </r>
  <r>
    <x v="1"/>
    <s v="Office Supplies"/>
    <s v="Storage &amp; Organization"/>
    <s v="Small Box"/>
    <s v="Iris® 3-Drawer Stacking Bin, Black"/>
    <n v="0.83"/>
    <s v="United States"/>
    <x v="2"/>
    <x v="3"/>
    <s v="Pueblo"/>
    <n v="81001"/>
    <x v="117"/>
    <d v="2015-04-30T00:00:00"/>
    <n v="-276.11279999999999"/>
    <n v="13"/>
    <n v="279.27999999999997"/>
    <n v="88198"/>
    <n v="20.87"/>
    <x v="2"/>
  </r>
  <r>
    <x v="1"/>
    <s v="Office Supplies"/>
    <s v="Binders and Binder Accessories"/>
    <s v="Small Box"/>
    <s v="Acco PRESSTEX® Data Binder with Storage Hooks, Dark Blue, 14 7/8&quot; X 11&quot;"/>
    <n v="0.36"/>
    <s v="United States"/>
    <x v="2"/>
    <x v="3"/>
    <s v="Pueblo West"/>
    <n v="81007"/>
    <x v="117"/>
    <d v="2015-04-30T00:00:00"/>
    <n v="-64.670940000000002"/>
    <n v="14"/>
    <n v="81.819999999999993"/>
    <n v="88198"/>
    <n v="5.32"/>
    <x v="2"/>
  </r>
  <r>
    <x v="1"/>
    <s v="Office Supplies"/>
    <s v="Paper"/>
    <s v="Small Box"/>
    <s v="1/4 Fold Party Design Invitations &amp; White Envelopes, 24 8-1/2&quot; X 11&quot; Cards, 25 Env./Pack"/>
    <n v="0.38"/>
    <s v="United States"/>
    <x v="2"/>
    <x v="3"/>
    <s v="Pueblo West"/>
    <n v="81007"/>
    <x v="117"/>
    <d v="2015-04-30T00:00:00"/>
    <n v="-11.113200000000001"/>
    <n v="1"/>
    <n v="13.16"/>
    <n v="88198"/>
    <n v="7.3199999999999994"/>
    <x v="2"/>
  </r>
  <r>
    <x v="1"/>
    <s v="Technology"/>
    <s v="Telephones and Communication"/>
    <s v="Small Box"/>
    <s v="6120"/>
    <n v="0.57999999999999996"/>
    <s v="United States"/>
    <x v="2"/>
    <x v="8"/>
    <s v="Santa Cruz"/>
    <n v="95062"/>
    <x v="118"/>
    <d v="2015-05-01T00:00:00"/>
    <n v="288.08999999999997"/>
    <n v="9"/>
    <n v="506.38"/>
    <n v="87954"/>
    <n v="65.929999999999993"/>
    <x v="2"/>
  </r>
  <r>
    <x v="1"/>
    <s v="Technology"/>
    <s v="Telephones and Communication"/>
    <s v="Small Box"/>
    <s v="KH 688"/>
    <n v="0.56999999999999995"/>
    <s v="United States"/>
    <x v="2"/>
    <x v="8"/>
    <s v="Santa Cruz"/>
    <n v="95062"/>
    <x v="118"/>
    <d v="2015-05-02T00:00:00"/>
    <n v="719.47680000000003"/>
    <n v="6"/>
    <n v="1042.72"/>
    <n v="87954"/>
    <n v="195.99"/>
    <x v="2"/>
  </r>
  <r>
    <x v="1"/>
    <s v="Technology"/>
    <s v="Telephones and Communication"/>
    <s v="Small Box"/>
    <s v="6120"/>
    <n v="0.57999999999999996"/>
    <s v="United States"/>
    <x v="2"/>
    <x v="4"/>
    <s v="Seattle"/>
    <n v="98119"/>
    <x v="118"/>
    <d v="2015-05-01T00:00:00"/>
    <n v="288.08999999999997"/>
    <n v="34"/>
    <n v="1912.98"/>
    <n v="45380"/>
    <n v="65.929999999999993"/>
    <x v="2"/>
  </r>
  <r>
    <x v="1"/>
    <s v="Technology"/>
    <s v="Telephones and Communication"/>
    <s v="Small Box"/>
    <s v="KH 688"/>
    <n v="0.56999999999999995"/>
    <s v="United States"/>
    <x v="2"/>
    <x v="4"/>
    <s v="Seattle"/>
    <n v="98119"/>
    <x v="118"/>
    <d v="2015-05-02T00:00:00"/>
    <n v="1030.509"/>
    <n v="24"/>
    <n v="4170.87"/>
    <n v="45380"/>
    <n v="195.99"/>
    <x v="2"/>
  </r>
  <r>
    <x v="3"/>
    <s v="Office Supplies"/>
    <s v="Rubber Bands"/>
    <s v="Wrap Bag"/>
    <s v="Bagged Rubber Bands"/>
    <n v="0.81"/>
    <s v="United States"/>
    <x v="2"/>
    <x v="8"/>
    <s v="Hacienda Heights"/>
    <n v="91745"/>
    <x v="118"/>
    <d v="2015-04-30T00:00:00"/>
    <n v="-6.6096000000000004"/>
    <n v="4"/>
    <n v="5.28"/>
    <n v="88571"/>
    <n v="1.2"/>
    <x v="2"/>
  </r>
  <r>
    <x v="3"/>
    <s v="Office Supplies"/>
    <s v="Pens &amp; Art Supplies"/>
    <s v="Wrap Bag"/>
    <s v="Newell 310"/>
    <n v="0.56000000000000005"/>
    <s v="United States"/>
    <x v="3"/>
    <x v="22"/>
    <s v="Branford"/>
    <n v="6405"/>
    <x v="118"/>
    <d v="2015-05-02T00:00:00"/>
    <n v="1.2236"/>
    <n v="22"/>
    <n v="39.26"/>
    <n v="88571"/>
    <n v="1.7"/>
    <x v="3"/>
  </r>
  <r>
    <x v="3"/>
    <s v="Office Supplies"/>
    <s v="Storage &amp; Organization"/>
    <s v="Small Box"/>
    <s v="2300 Heavy-Duty Transfer File Systems by Perma"/>
    <n v="0.66"/>
    <s v="United States"/>
    <x v="3"/>
    <x v="22"/>
    <s v="Danbury"/>
    <n v="6810"/>
    <x v="118"/>
    <d v="2015-05-01T00:00:00"/>
    <n v="4.3148"/>
    <n v="23"/>
    <n v="606.51"/>
    <n v="88571"/>
    <n v="24.96"/>
    <x v="3"/>
  </r>
  <r>
    <x v="3"/>
    <s v="Technology"/>
    <s v="Telephones and Communication"/>
    <s v="Wrap Bag"/>
    <s v="Accessory41"/>
    <n v="0.38"/>
    <s v="United States"/>
    <x v="3"/>
    <x v="29"/>
    <s v="Lewiston"/>
    <n v="4240"/>
    <x v="118"/>
    <d v="2015-05-02T00:00:00"/>
    <n v="-125.83296"/>
    <n v="2"/>
    <n v="64.89"/>
    <n v="88571"/>
    <n v="35.940000000000005"/>
    <x v="3"/>
  </r>
  <r>
    <x v="1"/>
    <s v="Office Supplies"/>
    <s v="Paper"/>
    <s v="Wrap Bag"/>
    <s v="Telephone Message Books with Fax/Mobile Section, 4 1/4&quot; x 6&quot;"/>
    <n v="0.39"/>
    <s v="United States"/>
    <x v="0"/>
    <x v="12"/>
    <s v="Pensacola"/>
    <n v="32503"/>
    <x v="118"/>
    <d v="2015-05-02T00:00:00"/>
    <n v="2755.6421999999998"/>
    <n v="4"/>
    <n v="15.19"/>
    <n v="91407"/>
    <n v="3.54"/>
    <x v="0"/>
  </r>
  <r>
    <x v="2"/>
    <s v="Furniture"/>
    <s v="Office Furnishings"/>
    <s v="Small Pack"/>
    <s v="Executive Impressions 12&quot; Wall Clock"/>
    <n v="0.47"/>
    <s v="United States"/>
    <x v="3"/>
    <x v="36"/>
    <s v="Camp Springs"/>
    <n v="20746"/>
    <x v="118"/>
    <d v="2015-05-01T00:00:00"/>
    <n v="46.036799999999999"/>
    <n v="16"/>
    <n v="283.44"/>
    <n v="88234"/>
    <n v="17.62"/>
    <x v="3"/>
  </r>
  <r>
    <x v="2"/>
    <s v="Office Supplies"/>
    <s v="Rubber Bands"/>
    <s v="Wrap Bag"/>
    <s v="Staples Metal Binder Clips"/>
    <n v="0.39"/>
    <s v="United States"/>
    <x v="0"/>
    <x v="12"/>
    <s v="Brandon"/>
    <n v="33511"/>
    <x v="118"/>
    <d v="2015-05-06T00:00:00"/>
    <n v="-94.490899999999996"/>
    <n v="21"/>
    <n v="51.86"/>
    <n v="89686"/>
    <n v="2.52"/>
    <x v="0"/>
  </r>
  <r>
    <x v="1"/>
    <s v="Office Supplies"/>
    <s v="Storage &amp; Organization"/>
    <s v="Small Box"/>
    <s v="Tenex Personal Project File with Scoop Front Design, Black"/>
    <n v="0.59"/>
    <s v="United States"/>
    <x v="0"/>
    <x v="12"/>
    <s v="Pensacola"/>
    <n v="32503"/>
    <x v="118"/>
    <d v="2015-05-04T00:00:00"/>
    <n v="-256.01799999999997"/>
    <n v="4"/>
    <n v="59.49"/>
    <n v="91408"/>
    <n v="13.450000000000001"/>
    <x v="0"/>
  </r>
  <r>
    <x v="3"/>
    <s v="Office Supplies"/>
    <s v="Pens &amp; Art Supplies"/>
    <s v="Small Pack"/>
    <s v="Panasonic KP-310 Heavy-Duty Electric Pencil Sharpener"/>
    <n v="0.55000000000000004"/>
    <s v="United States"/>
    <x v="2"/>
    <x v="26"/>
    <s v="North Las Vegas"/>
    <n v="89031"/>
    <x v="118"/>
    <d v="2015-05-02T00:00:00"/>
    <n v="165.6345"/>
    <n v="11"/>
    <n v="240.05"/>
    <n v="87240"/>
    <n v="21.96"/>
    <x v="2"/>
  </r>
  <r>
    <x v="2"/>
    <s v="Office Supplies"/>
    <s v="Pens &amp; Art Supplies"/>
    <s v="Wrap Bag"/>
    <s v="Sanford Pocket Accent® Highlighters"/>
    <n v="0.42"/>
    <s v="United States"/>
    <x v="2"/>
    <x v="15"/>
    <s v="Holladay"/>
    <n v="84117"/>
    <x v="118"/>
    <d v="2015-04-30T00:00:00"/>
    <n v="-14.990399999999999"/>
    <n v="11"/>
    <n v="16.88"/>
    <n v="90003"/>
    <n v="1.5"/>
    <x v="2"/>
  </r>
  <r>
    <x v="3"/>
    <s v="Office Supplies"/>
    <s v="Binders and Binder Accessories"/>
    <s v="Small Box"/>
    <s v="Fellowes Binding Cases"/>
    <n v="0.4"/>
    <s v="United States"/>
    <x v="0"/>
    <x v="5"/>
    <s v="Sandy Springs"/>
    <n v="30328"/>
    <x v="119"/>
    <d v="2015-05-03T00:00:00"/>
    <n v="39.21"/>
    <n v="16"/>
    <n v="196.69"/>
    <n v="86949"/>
    <n v="11.69"/>
    <x v="0"/>
  </r>
  <r>
    <x v="3"/>
    <s v="Office Supplies"/>
    <s v="Binders and Binder Accessories"/>
    <s v="Small Box"/>
    <s v="Presstex Flexible Ring Binders"/>
    <n v="0.35"/>
    <s v="United States"/>
    <x v="0"/>
    <x v="5"/>
    <s v="Sandy Springs"/>
    <n v="30328"/>
    <x v="119"/>
    <d v="2015-05-01T00:00:00"/>
    <n v="100.38"/>
    <n v="9"/>
    <n v="40.28"/>
    <n v="86949"/>
    <n v="4.5199999999999996"/>
    <x v="0"/>
  </r>
  <r>
    <x v="2"/>
    <s v="Office Supplies"/>
    <s v="Paper"/>
    <s v="Small Box"/>
    <s v="Xerox 1922"/>
    <n v="0.36"/>
    <s v="United States"/>
    <x v="0"/>
    <x v="34"/>
    <s v="Chattanooga"/>
    <n v="37421"/>
    <x v="119"/>
    <d v="2015-05-02T00:00:00"/>
    <n v="-37.561999999999998"/>
    <n v="10"/>
    <n v="53.21"/>
    <n v="88959"/>
    <n v="4.9200000000000008"/>
    <x v="0"/>
  </r>
  <r>
    <x v="2"/>
    <s v="Office Supplies"/>
    <s v="Paper"/>
    <s v="Small Box"/>
    <s v="Xerox 210"/>
    <n v="0.37"/>
    <s v="United States"/>
    <x v="0"/>
    <x v="34"/>
    <s v="Chattanooga"/>
    <n v="37421"/>
    <x v="119"/>
    <d v="2015-05-03T00:00:00"/>
    <n v="-449.69400000000002"/>
    <n v="18"/>
    <n v="122.8"/>
    <n v="88959"/>
    <n v="6.4700000000000006"/>
    <x v="0"/>
  </r>
  <r>
    <x v="3"/>
    <s v="Furniture"/>
    <s v="Office Furnishings"/>
    <s v="Small Box"/>
    <s v="Hand-Finished Solid Wood Document Frame"/>
    <n v="0.55000000000000004"/>
    <s v="United States"/>
    <x v="2"/>
    <x v="8"/>
    <s v="La Mesa"/>
    <n v="91941"/>
    <x v="119"/>
    <d v="2015-05-06T00:00:00"/>
    <n v="151.56540000000001"/>
    <n v="7"/>
    <n v="219.66"/>
    <n v="88411"/>
    <n v="34.129999999999995"/>
    <x v="2"/>
  </r>
  <r>
    <x v="1"/>
    <s v="Furniture"/>
    <s v="Office Furnishings"/>
    <s v="Small Pack"/>
    <s v="Eldon Pizzaz™ Desk Accessories"/>
    <n v="0.41"/>
    <s v="United States"/>
    <x v="2"/>
    <x v="15"/>
    <s v="West Valley City"/>
    <n v="84120"/>
    <x v="119"/>
    <d v="2015-05-02T00:00:00"/>
    <n v="-93.25"/>
    <n v="12"/>
    <n v="28.66"/>
    <n v="89406"/>
    <n v="2.2000000000000002"/>
    <x v="2"/>
  </r>
  <r>
    <x v="3"/>
    <s v="Office Supplies"/>
    <s v="Storage &amp; Organization"/>
    <s v="Small Box"/>
    <s v="Deluxe Rollaway Locking File with Drawer"/>
    <n v="0.56999999999999995"/>
    <s v="United States"/>
    <x v="1"/>
    <x v="10"/>
    <s v="Bloomington"/>
    <n v="61701"/>
    <x v="119"/>
    <d v="2015-05-01T00:00:00"/>
    <n v="-539.59"/>
    <n v="1"/>
    <n v="394.51"/>
    <n v="88929"/>
    <n v="415.81"/>
    <x v="1"/>
  </r>
  <r>
    <x v="0"/>
    <s v="Office Supplies"/>
    <s v="Binders and Binder Accessories"/>
    <s v="Small Box"/>
    <s v="Avery Hanging File Binders"/>
    <n v="0.39"/>
    <s v="United States"/>
    <x v="3"/>
    <x v="31"/>
    <s v="Washington"/>
    <n v="20016"/>
    <x v="119"/>
    <d v="2015-05-03T00:00:00"/>
    <n v="38.08"/>
    <n v="85"/>
    <n v="517.85"/>
    <n v="38852"/>
    <n v="5.95"/>
    <x v="3"/>
  </r>
  <r>
    <x v="0"/>
    <s v="Office Supplies"/>
    <s v="Binders and Binder Accessories"/>
    <s v="Small Box"/>
    <s v="Avery Hanging File Binders"/>
    <n v="0.39"/>
    <s v="United States"/>
    <x v="0"/>
    <x v="12"/>
    <s v="Immokalee"/>
    <n v="34142"/>
    <x v="119"/>
    <d v="2015-05-03T00:00:00"/>
    <n v="20.495999999999999"/>
    <n v="21"/>
    <n v="127.94"/>
    <n v="87586"/>
    <n v="5.95"/>
    <x v="0"/>
  </r>
  <r>
    <x v="2"/>
    <s v="Furniture"/>
    <s v="Chairs &amp; Chairmats"/>
    <s v="Jumbo Drum"/>
    <s v="Hon 2090 “Pillow Soft” Series Mid Back Swivel/Tilt Chairs"/>
    <n v="0.78"/>
    <s v="United States"/>
    <x v="3"/>
    <x v="33"/>
    <s v="Cranford"/>
    <n v="7016"/>
    <x v="120"/>
    <d v="2015-05-05T00:00:00"/>
    <n v="252.488"/>
    <n v="31"/>
    <n v="7974.21"/>
    <n v="86793"/>
    <n v="280.89000000000004"/>
    <x v="3"/>
  </r>
  <r>
    <x v="2"/>
    <s v="Technology"/>
    <s v="Computer Peripherals"/>
    <s v="Small Box"/>
    <s v="Microsoft Multimedia Keyboard"/>
    <n v="0.74"/>
    <s v="United States"/>
    <x v="3"/>
    <x v="27"/>
    <s v="Upper Arlington"/>
    <n v="43221"/>
    <x v="120"/>
    <d v="2015-05-03T00:00:00"/>
    <n v="10.68"/>
    <n v="26"/>
    <n v="758.97"/>
    <n v="90502"/>
    <n v="30.89"/>
    <x v="3"/>
  </r>
  <r>
    <x v="2"/>
    <s v="Office Supplies"/>
    <s v="Labels"/>
    <s v="Small Box"/>
    <s v="Avery 506"/>
    <n v="0.39"/>
    <s v="United States"/>
    <x v="3"/>
    <x v="27"/>
    <s v="Upper Arlington"/>
    <n v="43221"/>
    <x v="120"/>
    <d v="2015-05-04T00:00:00"/>
    <n v="58.263599999999997"/>
    <n v="18"/>
    <n v="84.44"/>
    <n v="90502"/>
    <n v="4.03"/>
    <x v="3"/>
  </r>
  <r>
    <x v="3"/>
    <s v="Office Supplies"/>
    <s v="Binders and Binder Accessories"/>
    <s v="Small Box"/>
    <s v="Binding Machine Supplies"/>
    <n v="0.37"/>
    <s v="United States"/>
    <x v="1"/>
    <x v="18"/>
    <s v="San Juan"/>
    <n v="78589"/>
    <x v="120"/>
    <d v="2015-05-06T00:00:00"/>
    <n v="236.2371"/>
    <n v="14"/>
    <n v="400.47"/>
    <n v="89639"/>
    <n v="29.1"/>
    <x v="1"/>
  </r>
  <r>
    <x v="0"/>
    <s v="Office Supplies"/>
    <s v="Appliances"/>
    <s v="Large Box"/>
    <s v="Hoover Portapower™ Portable Vacuum"/>
    <n v="0.6"/>
    <s v="United States"/>
    <x v="1"/>
    <x v="18"/>
    <s v="Irving"/>
    <n v="75061"/>
    <x v="120"/>
    <d v="2015-05-02T00:00:00"/>
    <n v="139.58009999999999"/>
    <n v="37"/>
    <n v="202.29"/>
    <n v="90861"/>
    <n v="4.4000000000000004"/>
    <x v="1"/>
  </r>
  <r>
    <x v="0"/>
    <s v="Furniture"/>
    <s v="Office Furnishings"/>
    <s v="Small Pack"/>
    <s v="Executive Impressions 12&quot; Wall Clock"/>
    <n v="0.47"/>
    <s v="United States"/>
    <x v="1"/>
    <x v="18"/>
    <s v="Irving"/>
    <n v="75061"/>
    <x v="120"/>
    <d v="2015-05-09T00:00:00"/>
    <n v="109.67"/>
    <n v="9"/>
    <n v="168.71"/>
    <n v="90861"/>
    <n v="17.670000000000002"/>
    <x v="1"/>
  </r>
  <r>
    <x v="2"/>
    <s v="Office Supplies"/>
    <s v="Binders and Binder Accessories"/>
    <s v="Small Box"/>
    <s v="Avery Printable Repositionable Plastic Tabs"/>
    <n v="0.38"/>
    <s v="United States"/>
    <x v="0"/>
    <x v="16"/>
    <s v="Opelika"/>
    <n v="36801"/>
    <x v="120"/>
    <d v="2015-05-04T00:00:00"/>
    <n v="309.71159999999998"/>
    <n v="5"/>
    <n v="46.85"/>
    <n v="88298"/>
    <n v="8.56"/>
    <x v="0"/>
  </r>
  <r>
    <x v="2"/>
    <s v="Office Supplies"/>
    <s v="Rubber Bands"/>
    <s v="Wrap Bag"/>
    <s v="OIC Colored Binder Clips, Assorted Sizes"/>
    <n v="0.36"/>
    <s v="United States"/>
    <x v="0"/>
    <x v="16"/>
    <s v="Opelika"/>
    <n v="36801"/>
    <x v="120"/>
    <d v="2015-05-06T00:00:00"/>
    <n v="-128.85599999999999"/>
    <n v="26"/>
    <n v="93.57"/>
    <n v="88298"/>
    <n v="3.5700000000000003"/>
    <x v="0"/>
  </r>
  <r>
    <x v="2"/>
    <s v="Furniture"/>
    <s v="Tables"/>
    <s v="Jumbo Box"/>
    <s v="Balt Solid Wood Rectangular Table"/>
    <n v="0.75"/>
    <s v="United States"/>
    <x v="0"/>
    <x v="16"/>
    <s v="Opelika"/>
    <n v="36801"/>
    <x v="120"/>
    <d v="2015-05-09T00:00:00"/>
    <n v="-36.945999999999998"/>
    <n v="34"/>
    <n v="2694.49"/>
    <n v="88298"/>
    <n v="105.41"/>
    <x v="0"/>
  </r>
  <r>
    <x v="0"/>
    <s v="Office Supplies"/>
    <s v="Paper"/>
    <s v="Wrap Bag"/>
    <s v="EcoTones® Memo Sheets"/>
    <n v="0.37"/>
    <s v="United States"/>
    <x v="2"/>
    <x v="8"/>
    <s v="Atascadero"/>
    <n v="93422"/>
    <x v="120"/>
    <d v="2015-05-04T00:00:00"/>
    <n v="28.4"/>
    <n v="14"/>
    <n v="51.99"/>
    <n v="87452"/>
    <n v="3.92"/>
    <x v="2"/>
  </r>
  <r>
    <x v="3"/>
    <s v="Furniture"/>
    <s v="Office Furnishings"/>
    <s v="Small Box"/>
    <s v="Eldon Image Series Black Desk Accessories"/>
    <n v="0.49"/>
    <s v="United States"/>
    <x v="2"/>
    <x v="8"/>
    <s v="Lakewood"/>
    <n v="90712"/>
    <x v="120"/>
    <d v="2015-05-04T00:00:00"/>
    <n v="8.8940000000000001"/>
    <n v="12"/>
    <n v="54.78"/>
    <n v="87652"/>
    <n v="4.0999999999999996"/>
    <x v="2"/>
  </r>
  <r>
    <x v="3"/>
    <s v="Office Supplies"/>
    <s v="Labels"/>
    <s v="Small Box"/>
    <s v="Avery 494"/>
    <n v="0.39"/>
    <s v="United States"/>
    <x v="3"/>
    <x v="27"/>
    <s v="Bowling Green"/>
    <n v="43402"/>
    <x v="121"/>
    <d v="2015-05-05T00:00:00"/>
    <n v="19.554600000000001"/>
    <n v="10"/>
    <n v="28.34"/>
    <n v="88746"/>
    <n v="2.61"/>
    <x v="3"/>
  </r>
  <r>
    <x v="3"/>
    <s v="Furniture"/>
    <s v="Office Furnishings"/>
    <s v="Small Pack"/>
    <s v="Executive Impressions 13&quot; Chairman Wall Clock"/>
    <n v="0.5"/>
    <s v="United States"/>
    <x v="3"/>
    <x v="27"/>
    <s v="Bowling Green"/>
    <n v="43402"/>
    <x v="121"/>
    <d v="2015-05-06T00:00:00"/>
    <n v="152.482"/>
    <n v="35"/>
    <n v="861.3"/>
    <n v="88746"/>
    <n v="25.34"/>
    <x v="3"/>
  </r>
  <r>
    <x v="2"/>
    <s v="Furniture"/>
    <s v="Office Furnishings"/>
    <s v="Small Pack"/>
    <s v="Advantus Employee of the Month Certificate Frame, 11 x 13-1/2"/>
    <n v="0.44"/>
    <s v="United States"/>
    <x v="1"/>
    <x v="25"/>
    <s v="Warren"/>
    <n v="48093"/>
    <x v="121"/>
    <d v="2015-05-04T00:00:00"/>
    <n v="398.30250000000001"/>
    <n v="19"/>
    <n v="577.25"/>
    <n v="90386"/>
    <n v="30.86"/>
    <x v="1"/>
  </r>
  <r>
    <x v="2"/>
    <s v="Technology"/>
    <s v="Office Machines"/>
    <s v="Jumbo Drum"/>
    <s v="Panasonic KX-P3200 Dot Matrix Printer"/>
    <n v="0.6"/>
    <s v="United States"/>
    <x v="1"/>
    <x v="25"/>
    <s v="Warren"/>
    <n v="48093"/>
    <x v="121"/>
    <d v="2015-05-04T00:00:00"/>
    <n v="709.85199999999998"/>
    <n v="14"/>
    <n v="4075.18"/>
    <n v="90386"/>
    <n v="297.43"/>
    <x v="1"/>
  </r>
  <r>
    <x v="2"/>
    <s v="Furniture"/>
    <s v="Tables"/>
    <s v="Jumbo Box"/>
    <s v="Hon 94000 Series Round Tables"/>
    <n v="0.76"/>
    <s v="United States"/>
    <x v="1"/>
    <x v="25"/>
    <s v="Warren"/>
    <n v="48093"/>
    <x v="121"/>
    <d v="2015-05-05T00:00:00"/>
    <n v="80.809200000000004"/>
    <n v="6"/>
    <n v="1798.23"/>
    <n v="90386"/>
    <n v="296.11"/>
    <x v="1"/>
  </r>
  <r>
    <x v="0"/>
    <s v="Office Supplies"/>
    <s v="Storage &amp; Organization"/>
    <s v="Small Box"/>
    <s v="Recycled Eldon Regeneration Jumbo File"/>
    <n v="0.56999999999999995"/>
    <s v="United States"/>
    <x v="2"/>
    <x v="8"/>
    <s v="Sunnyvale"/>
    <n v="94086"/>
    <x v="121"/>
    <d v="2015-05-10T00:00:00"/>
    <n v="15.236000000000001"/>
    <n v="33"/>
    <n v="389.59"/>
    <n v="88730"/>
    <n v="12.209999999999999"/>
    <x v="2"/>
  </r>
  <r>
    <x v="1"/>
    <s v="Office Supplies"/>
    <s v="Envelopes"/>
    <s v="Small Box"/>
    <s v="Staples Colored Interoffice Envelopes"/>
    <n v="0.36"/>
    <s v="United States"/>
    <x v="3"/>
    <x v="27"/>
    <s v="Fairfield"/>
    <n v="45014"/>
    <x v="121"/>
    <d v="2015-05-05T00:00:00"/>
    <n v="-163.53"/>
    <n v="18"/>
    <n v="514.62"/>
    <n v="86645"/>
    <n v="30.89"/>
    <x v="3"/>
  </r>
  <r>
    <x v="1"/>
    <s v="Furniture"/>
    <s v="Office Furnishings"/>
    <s v="Large Box"/>
    <s v="Electrix Fluorescent Magnifier Lamps &amp; Weighted Base"/>
    <n v="0.56999999999999995"/>
    <s v="United States"/>
    <x v="3"/>
    <x v="27"/>
    <s v="Fairfield"/>
    <n v="45014"/>
    <x v="121"/>
    <d v="2015-05-05T00:00:00"/>
    <n v="554.77"/>
    <n v="17"/>
    <n v="817.32"/>
    <n v="86645"/>
    <n v="49.31"/>
    <x v="3"/>
  </r>
  <r>
    <x v="2"/>
    <s v="Furniture"/>
    <s v="Chairs &amp; Chairmats"/>
    <s v="Jumbo Drum"/>
    <s v="Office Star - Mid Back Dual function Ergonomic High Back Chair with 2-Way Adjustable Arms"/>
    <n v="0.62"/>
    <s v="United States"/>
    <x v="1"/>
    <x v="10"/>
    <s v="Chicago"/>
    <n v="60601"/>
    <x v="121"/>
    <d v="2015-05-05T00:00:00"/>
    <n v="116.1"/>
    <n v="37"/>
    <n v="6276.34"/>
    <n v="44231"/>
    <n v="160.94"/>
    <x v="1"/>
  </r>
  <r>
    <x v="2"/>
    <s v="Technology"/>
    <s v="Computer Peripherals"/>
    <s v="Small Box"/>
    <s v="Belkin 107-key enhanced keyboard, USB/PS/2 interface"/>
    <n v="0.79"/>
    <s v="United States"/>
    <x v="1"/>
    <x v="10"/>
    <s v="Chicago"/>
    <n v="60601"/>
    <x v="121"/>
    <d v="2015-05-05T00:00:00"/>
    <n v="-87.96"/>
    <n v="146"/>
    <n v="2664.4"/>
    <n v="44231"/>
    <n v="17.97"/>
    <x v="1"/>
  </r>
  <r>
    <x v="2"/>
    <s v="Furniture"/>
    <s v="Chairs &amp; Chairmats"/>
    <s v="Jumbo Drum"/>
    <s v="Office Star - Mid Back Dual function Ergonomic High Back Chair with 2-Way Adjustable Arms"/>
    <n v="0.62"/>
    <s v="United States"/>
    <x v="1"/>
    <x v="38"/>
    <s v="Manhattan"/>
    <n v="66502"/>
    <x v="121"/>
    <d v="2015-05-05T00:00:00"/>
    <n v="255.42"/>
    <n v="9"/>
    <n v="1526.68"/>
    <n v="87306"/>
    <n v="160.94"/>
    <x v="1"/>
  </r>
  <r>
    <x v="2"/>
    <s v="Technology"/>
    <s v="Telephones and Communication"/>
    <s v="Small Box"/>
    <s v="5185"/>
    <n v="0.57999999999999996"/>
    <s v="United States"/>
    <x v="1"/>
    <x v="38"/>
    <s v="Manhattan"/>
    <n v="66502"/>
    <x v="121"/>
    <d v="2015-05-04T00:00:00"/>
    <n v="685.6146"/>
    <n v="20"/>
    <n v="1952.56"/>
    <n v="87306"/>
    <n v="115.92999999999999"/>
    <x v="1"/>
  </r>
  <r>
    <x v="1"/>
    <s v="Furniture"/>
    <s v="Office Furnishings"/>
    <s v="Small Box"/>
    <s v="6&quot; Cubicle Wall Clock, Black"/>
    <n v="0.49"/>
    <s v="United States"/>
    <x v="2"/>
    <x v="43"/>
    <s v="Alamogordo"/>
    <n v="88310"/>
    <x v="121"/>
    <d v="2015-05-04T00:00:00"/>
    <n v="-88.82"/>
    <n v="10"/>
    <n v="80.349999999999994"/>
    <n v="89209"/>
    <n v="8.01"/>
    <x v="2"/>
  </r>
  <r>
    <x v="3"/>
    <s v="Furniture"/>
    <s v="Office Furnishings"/>
    <s v="Small Box"/>
    <s v="Eldon® 200 Class™ Desk Accessories, Burgundy"/>
    <n v="0.43"/>
    <s v="United States"/>
    <x v="2"/>
    <x v="14"/>
    <s v="Medford"/>
    <n v="97504"/>
    <x v="122"/>
    <d v="2015-05-04T00:00:00"/>
    <n v="-5.2"/>
    <n v="1"/>
    <n v="8.5299999999999994"/>
    <n v="87277"/>
    <n v="6.19"/>
    <x v="2"/>
  </r>
  <r>
    <x v="3"/>
    <s v="Office Supplies"/>
    <s v="Pens &amp; Art Supplies"/>
    <s v="Wrap Bag"/>
    <s v="Avery Hi-Liter GlideStik Fluorescent Highlighter, Yellow Ink"/>
    <n v="0.41"/>
    <s v="United States"/>
    <x v="0"/>
    <x v="12"/>
    <s v="Miami"/>
    <n v="33181"/>
    <x v="122"/>
    <d v="2015-05-06T00:00:00"/>
    <n v="-4.6683000000000003"/>
    <n v="20"/>
    <n v="73.97"/>
    <n v="3332"/>
    <n v="3.25"/>
    <x v="0"/>
  </r>
  <r>
    <x v="3"/>
    <s v="Office Supplies"/>
    <s v="Pens &amp; Art Supplies"/>
    <s v="Wrap Bag"/>
    <s v="Avery Hi-Liter GlideStik Fluorescent Highlighter, Yellow Ink"/>
    <n v="0.41"/>
    <s v="United States"/>
    <x v="3"/>
    <x v="29"/>
    <s v="Portland"/>
    <n v="4101"/>
    <x v="122"/>
    <d v="2015-05-06T00:00:00"/>
    <n v="0.70199999999999996"/>
    <n v="5"/>
    <n v="18.489999999999998"/>
    <n v="88152"/>
    <n v="3.25"/>
    <x v="3"/>
  </r>
  <r>
    <x v="2"/>
    <s v="Furniture"/>
    <s v="Office Furnishings"/>
    <s v="Wrap Bag"/>
    <s v="Master Giant Foot® Doorstop, Safety Yellow"/>
    <n v="0.42"/>
    <s v="United States"/>
    <x v="1"/>
    <x v="7"/>
    <s v="Burnsville"/>
    <n v="55337"/>
    <x v="122"/>
    <d v="2015-05-04T00:00:00"/>
    <n v="2.97"/>
    <n v="17"/>
    <n v="136.25"/>
    <n v="88165"/>
    <n v="7.58"/>
    <x v="1"/>
  </r>
  <r>
    <x v="3"/>
    <s v="Technology"/>
    <s v="Telephones and Communication"/>
    <s v="Wrap Bag"/>
    <s v="Accessory41"/>
    <n v="0.38"/>
    <s v="United States"/>
    <x v="3"/>
    <x v="28"/>
    <s v="Baldwin"/>
    <n v="15234"/>
    <x v="122"/>
    <d v="2015-05-05T00:00:00"/>
    <n v="524.31719999999996"/>
    <n v="26"/>
    <n v="759.88"/>
    <n v="88815"/>
    <n v="35.940000000000005"/>
    <x v="3"/>
  </r>
  <r>
    <x v="2"/>
    <s v="Office Supplies"/>
    <s v="Labels"/>
    <s v="Small Box"/>
    <s v="Avery 496"/>
    <n v="0.37"/>
    <s v="United States"/>
    <x v="3"/>
    <x v="33"/>
    <s v="Clifton"/>
    <n v="7011"/>
    <x v="122"/>
    <d v="2015-05-06T00:00:00"/>
    <n v="51.218699999999998"/>
    <n v="21"/>
    <n v="74.23"/>
    <n v="90624"/>
    <n v="3.66"/>
    <x v="3"/>
  </r>
  <r>
    <x v="2"/>
    <s v="Office Supplies"/>
    <s v="Paper"/>
    <s v="Small Box"/>
    <s v="Xerox 1951"/>
    <n v="0.4"/>
    <s v="United States"/>
    <x v="3"/>
    <x v="42"/>
    <s v="Bennington"/>
    <n v="5201"/>
    <x v="122"/>
    <d v="2015-05-04T00:00:00"/>
    <n v="380.46800000000002"/>
    <n v="20"/>
    <n v="627.19000000000005"/>
    <n v="90624"/>
    <n v="30.97"/>
    <x v="3"/>
  </r>
  <r>
    <x v="1"/>
    <s v="Office Supplies"/>
    <s v="Storage &amp; Organization"/>
    <s v="Small Box"/>
    <s v="Hot File® 7-Pocket, Floor Stand"/>
    <n v="0.55000000000000004"/>
    <s v="United States"/>
    <x v="2"/>
    <x v="8"/>
    <s v="Oakland"/>
    <n v="94601"/>
    <x v="122"/>
    <d v="2015-05-07T00:00:00"/>
    <n v="943"/>
    <n v="9"/>
    <n v="1531.31"/>
    <n v="87905"/>
    <n v="178.42"/>
    <x v="2"/>
  </r>
  <r>
    <x v="1"/>
    <s v="Technology"/>
    <s v="Computer Peripherals"/>
    <s v="Small Box"/>
    <s v="Micro Innovations 104 Keyboard"/>
    <n v="0.64"/>
    <s v="United States"/>
    <x v="0"/>
    <x v="12"/>
    <s v="Jacksonville"/>
    <n v="32216"/>
    <x v="122"/>
    <d v="2015-05-06T00:00:00"/>
    <n v="65.597999999999999"/>
    <n v="19"/>
    <n v="215.25"/>
    <n v="90820"/>
    <n v="10.91"/>
    <x v="0"/>
  </r>
  <r>
    <x v="3"/>
    <s v="Office Supplies"/>
    <s v="Binders and Binder Accessories"/>
    <s v="Small Box"/>
    <s v="Pressboard Data Binder, Crimson, 12&quot; X 8 1/2&quot;"/>
    <n v="0.39"/>
    <s v="United States"/>
    <x v="2"/>
    <x v="37"/>
    <s v="Eagle"/>
    <n v="83616"/>
    <x v="122"/>
    <d v="2015-05-06T00:00:00"/>
    <n v="-116.3455"/>
    <n v="13"/>
    <n v="66.650000000000006"/>
    <n v="88588"/>
    <n v="5.27"/>
    <x v="2"/>
  </r>
  <r>
    <x v="3"/>
    <s v="Furniture"/>
    <s v="Chairs &amp; Chairmats"/>
    <s v="Jumbo Drum"/>
    <s v="Office Star - Mid Back Dual function Ergonomic High Back Chair with 2-Way Adjustable Arms"/>
    <n v="0.62"/>
    <s v="United States"/>
    <x v="2"/>
    <x v="37"/>
    <s v="Eagle"/>
    <n v="83616"/>
    <x v="122"/>
    <d v="2015-05-05T00:00:00"/>
    <n v="1304.9000000000001"/>
    <n v="18"/>
    <n v="2934.16"/>
    <n v="88588"/>
    <n v="160.94999999999999"/>
    <x v="2"/>
  </r>
  <r>
    <x v="3"/>
    <s v="Technology"/>
    <s v="Telephones and Communication"/>
    <s v="Small Box"/>
    <s v="2190"/>
    <n v="0.56000000000000005"/>
    <s v="United States"/>
    <x v="2"/>
    <x v="37"/>
    <s v="Eagle"/>
    <n v="83616"/>
    <x v="122"/>
    <d v="2015-05-04T00:00:00"/>
    <n v="605.04719999999998"/>
    <n v="15"/>
    <n v="876.88"/>
    <n v="88588"/>
    <n v="65.949999999999989"/>
    <x v="2"/>
  </r>
  <r>
    <x v="1"/>
    <s v="Office Supplies"/>
    <s v="Binders and Binder Accessories"/>
    <s v="Small Box"/>
    <s v="Avery Binding System Hidden Tab™ Executive Style Index Sets"/>
    <n v="0.35"/>
    <s v="United States"/>
    <x v="1"/>
    <x v="6"/>
    <s v="Creve Coeur"/>
    <n v="63141"/>
    <x v="122"/>
    <d v="2015-05-05T00:00:00"/>
    <n v="3.5581"/>
    <n v="8"/>
    <n v="52.43"/>
    <n v="89777"/>
    <n v="5.77"/>
    <x v="1"/>
  </r>
  <r>
    <x v="0"/>
    <s v="Furniture"/>
    <s v="Tables"/>
    <s v="Jumbo Box"/>
    <s v="Bush® Cubix Conference Tables, Fully Assembled"/>
    <n v="0.6"/>
    <s v="United States"/>
    <x v="2"/>
    <x v="3"/>
    <s v="Thornton"/>
    <n v="80229"/>
    <x v="123"/>
    <d v="2015-05-07T00:00:00"/>
    <n v="6095.8602000000001"/>
    <n v="36"/>
    <n v="8834.58"/>
    <n v="87813"/>
    <n v="230.98"/>
    <x v="2"/>
  </r>
  <r>
    <x v="3"/>
    <s v="Office Supplies"/>
    <s v="Appliances"/>
    <s v="Small Box"/>
    <s v="Belkin 325VA UPS Surge Protector, 6'"/>
    <n v="0.6"/>
    <s v="United States"/>
    <x v="1"/>
    <x v="18"/>
    <s v="Harlingen"/>
    <n v="78550"/>
    <x v="123"/>
    <d v="2015-05-05T00:00:00"/>
    <n v="1389.5771999999999"/>
    <n v="17"/>
    <n v="2013.88"/>
    <n v="90109"/>
    <n v="120.94"/>
    <x v="1"/>
  </r>
  <r>
    <x v="3"/>
    <s v="Technology"/>
    <s v="Telephones and Communication"/>
    <s v="Small Pack"/>
    <s v="Accessory36"/>
    <n v="0.83"/>
    <s v="United States"/>
    <x v="1"/>
    <x v="18"/>
    <s v="Harlingen"/>
    <n v="78550"/>
    <x v="123"/>
    <d v="2015-05-05T00:00:00"/>
    <n v="-222.816"/>
    <n v="4"/>
    <n v="201.32"/>
    <n v="90109"/>
    <n v="55.97"/>
    <x v="1"/>
  </r>
  <r>
    <x v="3"/>
    <s v="Furniture"/>
    <s v="Office Furnishings"/>
    <s v="Jumbo Drum"/>
    <s v="Westinghouse Floor Lamp with Metal Mesh Shade, Black"/>
    <n v="0.62"/>
    <s v="United States"/>
    <x v="1"/>
    <x v="18"/>
    <s v="Houston"/>
    <n v="77036"/>
    <x v="123"/>
    <d v="2015-05-09T00:00:00"/>
    <n v="-133.71"/>
    <n v="12"/>
    <n v="298.51"/>
    <n v="90109"/>
    <n v="23.939999999999998"/>
    <x v="1"/>
  </r>
  <r>
    <x v="0"/>
    <s v="Office Supplies"/>
    <s v="Binders and Binder Accessories"/>
    <s v="Small Box"/>
    <s v="GBC Therma-A-Bind 250T Electric Binding System"/>
    <n v="0.37"/>
    <s v="United States"/>
    <x v="1"/>
    <x v="25"/>
    <s v="Garden City"/>
    <n v="48135"/>
    <x v="123"/>
    <d v="2015-05-07T00:00:00"/>
    <n v="1019.7096"/>
    <n v="12"/>
    <n v="1477.84"/>
    <n v="86655"/>
    <n v="122.92999999999999"/>
    <x v="1"/>
  </r>
  <r>
    <x v="0"/>
    <s v="Office Supplies"/>
    <s v="Appliances"/>
    <s v="Jumbo Drum"/>
    <s v="Holmes Replacement Filter for HEPA Air Cleaner, Very Large Room, HEPA Filter"/>
    <n v="0.41"/>
    <s v="United States"/>
    <x v="1"/>
    <x v="25"/>
    <s v="Grand Rapids"/>
    <n v="49505"/>
    <x v="123"/>
    <d v="2015-05-07T00:00:00"/>
    <n v="-1069.72"/>
    <n v="17"/>
    <n v="1162.46"/>
    <n v="86655"/>
    <n v="68.73"/>
    <x v="1"/>
  </r>
  <r>
    <x v="0"/>
    <s v="Office Supplies"/>
    <s v="Binders and Binder Accessories"/>
    <s v="Small Box"/>
    <s v="GBC Therma-A-Bind 250T Electric Binding System"/>
    <n v="0.37"/>
    <s v="United States"/>
    <x v="3"/>
    <x v="11"/>
    <s v="New York City"/>
    <n v="10024"/>
    <x v="123"/>
    <d v="2015-05-07T00:00:00"/>
    <n v="1408.1865"/>
    <n v="48"/>
    <n v="5911.35"/>
    <n v="962"/>
    <n v="122.92999999999999"/>
    <x v="3"/>
  </r>
  <r>
    <x v="0"/>
    <s v="Office Supplies"/>
    <s v="Appliances"/>
    <s v="Jumbo Drum"/>
    <s v="Holmes Replacement Filter for HEPA Air Cleaner, Very Large Room, HEPA Filter"/>
    <n v="0.41"/>
    <s v="United States"/>
    <x v="3"/>
    <x v="11"/>
    <s v="New York City"/>
    <n v="10024"/>
    <x v="123"/>
    <d v="2015-05-07T00:00:00"/>
    <n v="-1069.72"/>
    <n v="68"/>
    <n v="4649.8500000000004"/>
    <n v="962"/>
    <n v="68.73"/>
    <x v="3"/>
  </r>
  <r>
    <x v="0"/>
    <s v="Office Supplies"/>
    <s v="Storage &amp; Organization"/>
    <s v="Small Box"/>
    <s v="Eldon® Gobal File Keepers"/>
    <n v="0.81"/>
    <s v="United States"/>
    <x v="2"/>
    <x v="8"/>
    <s v="Oxnard"/>
    <n v="93030"/>
    <x v="123"/>
    <d v="2015-05-06T00:00:00"/>
    <n v="5.8840000000000003"/>
    <n v="3"/>
    <n v="51.02"/>
    <n v="91488"/>
    <n v="15.120000000000001"/>
    <x v="2"/>
  </r>
  <r>
    <x v="2"/>
    <s v="Office Supplies"/>
    <s v="Paper"/>
    <s v="Small Box"/>
    <s v="Xerox 1951"/>
    <n v="0.4"/>
    <s v="United States"/>
    <x v="3"/>
    <x v="29"/>
    <s v="South Portland"/>
    <n v="4106"/>
    <x v="123"/>
    <d v="2015-05-05T00:00:00"/>
    <n v="308.67"/>
    <n v="15"/>
    <n v="462.57"/>
    <n v="87029"/>
    <n v="30.93"/>
    <x v="3"/>
  </r>
  <r>
    <x v="3"/>
    <s v="Technology"/>
    <s v="Telephones and Communication"/>
    <s v="Small Pack"/>
    <s v="Accessory39"/>
    <n v="0.81"/>
    <s v="United States"/>
    <x v="2"/>
    <x v="3"/>
    <s v="Littleton"/>
    <n v="80122"/>
    <x v="123"/>
    <d v="2015-05-06T00:00:00"/>
    <n v="21.883400000000002"/>
    <n v="4"/>
    <n v="72.75"/>
    <n v="87757"/>
    <n v="20.939999999999998"/>
    <x v="2"/>
  </r>
  <r>
    <x v="0"/>
    <s v="Furniture"/>
    <s v="Tables"/>
    <s v="Jumbo Box"/>
    <s v="Bretford “Just In Time” Height-Adjustable Multi-Task Work Tables"/>
    <n v="0.79"/>
    <s v="United States"/>
    <x v="1"/>
    <x v="2"/>
    <s v="Indianapolis"/>
    <n v="46203"/>
    <x v="124"/>
    <d v="2015-05-07T00:00:00"/>
    <n v="-634.86540000000002"/>
    <n v="1"/>
    <n v="471.21"/>
    <n v="90538"/>
    <n v="417.38"/>
    <x v="1"/>
  </r>
  <r>
    <x v="1"/>
    <s v="Office Supplies"/>
    <s v="Paper"/>
    <s v="Wrap Bag"/>
    <s v="Black Print Carbonless Snap-Off® Rapid Letter, 8 1/2&quot; x 7&quot;"/>
    <n v="0.4"/>
    <s v="United States"/>
    <x v="0"/>
    <x v="21"/>
    <s v="Richmond"/>
    <n v="23223"/>
    <x v="124"/>
    <d v="2015-05-06T00:00:00"/>
    <n v="-23.071999999999999"/>
    <n v="11"/>
    <n v="100.87"/>
    <n v="86752"/>
    <n v="9.07"/>
    <x v="0"/>
  </r>
  <r>
    <x v="2"/>
    <s v="Office Supplies"/>
    <s v="Storage &amp; Organization"/>
    <s v="Small Box"/>
    <s v="Eldon Jumbo ProFile™ Portable File Boxes Graphite/Black"/>
    <n v="0.56999999999999995"/>
    <s v="United States"/>
    <x v="1"/>
    <x v="18"/>
    <s v="Midland"/>
    <n v="79701"/>
    <x v="124"/>
    <d v="2015-05-07T00:00:00"/>
    <n v="12.146000000000001"/>
    <n v="23"/>
    <n v="377"/>
    <n v="90888"/>
    <n v="15.3"/>
    <x v="1"/>
  </r>
  <r>
    <x v="2"/>
    <s v="Technology"/>
    <s v="Telephones and Communication"/>
    <s v="Medium Box"/>
    <s v="Bell Sonecor JB700 Caller ID"/>
    <n v="0.6"/>
    <s v="United States"/>
    <x v="1"/>
    <x v="18"/>
    <s v="Midland"/>
    <n v="79701"/>
    <x v="124"/>
    <d v="2015-05-08T00:00:00"/>
    <n v="5.6870000000000003"/>
    <n v="4"/>
    <n v="42.99"/>
    <n v="90888"/>
    <n v="7.94"/>
    <x v="1"/>
  </r>
  <r>
    <x v="2"/>
    <s v="Technology"/>
    <s v="Computer Peripherals"/>
    <s v="Small Box"/>
    <s v="Keytronic French Keyboard"/>
    <n v="0.65"/>
    <s v="United States"/>
    <x v="2"/>
    <x v="3"/>
    <s v="Broomfield"/>
    <n v="80020"/>
    <x v="125"/>
    <d v="2015-05-10T00:00:00"/>
    <n v="43.537999999999997"/>
    <n v="5"/>
    <n v="378.23"/>
    <n v="89730"/>
    <n v="73.960000000000008"/>
    <x v="2"/>
  </r>
  <r>
    <x v="0"/>
    <s v="Office Supplies"/>
    <s v="Labels"/>
    <s v="Small Box"/>
    <s v="Avery 487"/>
    <n v="0.38"/>
    <s v="United States"/>
    <x v="0"/>
    <x v="12"/>
    <s v="Coral Springs"/>
    <n v="33065"/>
    <x v="125"/>
    <d v="2015-05-10T00:00:00"/>
    <n v="-3.6547000000000001"/>
    <n v="38"/>
    <n v="129.43"/>
    <n v="89193"/>
    <n v="3.61"/>
    <x v="0"/>
  </r>
  <r>
    <x v="3"/>
    <s v="Technology"/>
    <s v="Telephones and Communication"/>
    <s v="Small Box"/>
    <s v="Accessory35"/>
    <n v="0.55000000000000004"/>
    <s v="United States"/>
    <x v="3"/>
    <x v="27"/>
    <s v="Hilliard"/>
    <n v="43026"/>
    <x v="125"/>
    <d v="2015-05-09T00:00:00"/>
    <n v="149.166"/>
    <n v="9"/>
    <n v="261.56"/>
    <n v="87193"/>
    <n v="35.940000000000005"/>
    <x v="3"/>
  </r>
  <r>
    <x v="1"/>
    <s v="Office Supplies"/>
    <s v="Paper"/>
    <s v="Wrap Bag"/>
    <s v="Wirebound Voice Message Log Book"/>
    <n v="0.39"/>
    <s v="United States"/>
    <x v="2"/>
    <x v="3"/>
    <s v="Louisville"/>
    <n v="80027"/>
    <x v="125"/>
    <d v="2015-05-09T00:00:00"/>
    <n v="33.347700000000003"/>
    <n v="10"/>
    <n v="48.33"/>
    <n v="88611"/>
    <n v="4.6899999999999995"/>
    <x v="2"/>
  </r>
  <r>
    <x v="0"/>
    <s v="Office Supplies"/>
    <s v="Binders and Binder Accessories"/>
    <s v="Small Box"/>
    <s v="Wilson Jones Suede Grain Vinyl Binders"/>
    <n v="0.36"/>
    <s v="United States"/>
    <x v="0"/>
    <x v="17"/>
    <s v="Slidell"/>
    <n v="70458"/>
    <x v="125"/>
    <d v="2015-05-08T00:00:00"/>
    <n v="-340.53109999999998"/>
    <n v="17"/>
    <n v="47.12"/>
    <n v="87297"/>
    <n v="2.71"/>
    <x v="0"/>
  </r>
  <r>
    <x v="1"/>
    <s v="Office Supplies"/>
    <s v="Paper"/>
    <s v="Small Box"/>
    <s v="Xerox 212"/>
    <n v="0.37"/>
    <s v="United States"/>
    <x v="0"/>
    <x v="12"/>
    <s v="Tampa"/>
    <n v="33614"/>
    <x v="125"/>
    <d v="2015-05-07T00:00:00"/>
    <n v="58.811999999999998"/>
    <n v="7"/>
    <n v="45"/>
    <n v="85979"/>
    <n v="6.4"/>
    <x v="0"/>
  </r>
  <r>
    <x v="1"/>
    <s v="Technology"/>
    <s v="Computer Peripherals"/>
    <s v="Small Pack"/>
    <s v="Maxell DVD-RAM Discs"/>
    <n v="0.42"/>
    <s v="United States"/>
    <x v="0"/>
    <x v="23"/>
    <s v="Hilton Head Island"/>
    <n v="29915"/>
    <x v="125"/>
    <d v="2015-05-08T00:00:00"/>
    <n v="739.67399999999998"/>
    <n v="7"/>
    <n v="122.93"/>
    <n v="90334"/>
    <n v="16.47"/>
    <x v="0"/>
  </r>
  <r>
    <x v="0"/>
    <s v="Technology"/>
    <s v="Computer Peripherals"/>
    <s v="Small Box"/>
    <s v="Gyration Ultra Professional Cordless Optical Suite"/>
    <n v="0.48"/>
    <s v="United States"/>
    <x v="3"/>
    <x v="27"/>
    <s v="Strongsville"/>
    <n v="44136"/>
    <x v="125"/>
    <d v="2015-05-09T00:00:00"/>
    <n v="-807.59"/>
    <n v="2"/>
    <n v="582.20000000000005"/>
    <n v="88239"/>
    <n v="300.90000000000003"/>
    <x v="3"/>
  </r>
  <r>
    <x v="0"/>
    <s v="Technology"/>
    <s v="Computer Peripherals"/>
    <s v="Small Box"/>
    <s v="Gyration Ultra Professional Cordless Optical Suite"/>
    <n v="0.48"/>
    <s v="United States"/>
    <x v="3"/>
    <x v="28"/>
    <s v="Philadelphia"/>
    <n v="19112"/>
    <x v="125"/>
    <d v="2015-05-09T00:00:00"/>
    <n v="-807.59"/>
    <n v="7"/>
    <n v="2037.69"/>
    <n v="41253"/>
    <n v="300.90000000000003"/>
    <x v="3"/>
  </r>
  <r>
    <x v="3"/>
    <s v="Office Supplies"/>
    <s v="Envelopes"/>
    <s v="Small Box"/>
    <s v="Brown Kraft Recycled Envelopes"/>
    <n v="0.35"/>
    <s v="United States"/>
    <x v="1"/>
    <x v="6"/>
    <s v="Independence"/>
    <n v="64055"/>
    <x v="126"/>
    <d v="2015-05-10T00:00:00"/>
    <n v="-48.57"/>
    <n v="5"/>
    <n v="86.8"/>
    <n v="89440"/>
    <n v="16.89"/>
    <x v="1"/>
  </r>
  <r>
    <x v="3"/>
    <s v="Office Supplies"/>
    <s v="Envelopes"/>
    <s v="Small Box"/>
    <s v="Brown Kraft Recycled Envelopes"/>
    <n v="0.35"/>
    <s v="United States"/>
    <x v="3"/>
    <x v="11"/>
    <s v="New York City"/>
    <n v="10177"/>
    <x v="126"/>
    <d v="2015-05-10T00:00:00"/>
    <n v="-48.57"/>
    <n v="22"/>
    <n v="381.91"/>
    <n v="7364"/>
    <n v="16.89"/>
    <x v="3"/>
  </r>
  <r>
    <x v="3"/>
    <s v="Technology"/>
    <s v="Computer Peripherals"/>
    <s v="Small Box"/>
    <s v="Gyration Ultra Professional Cordless Optical Suite"/>
    <n v="0.48"/>
    <s v="United States"/>
    <x v="0"/>
    <x v="21"/>
    <s v="Newport News"/>
    <n v="23602"/>
    <x v="126"/>
    <d v="2015-05-08T00:00:00"/>
    <n v="-729.98800000000006"/>
    <n v="1"/>
    <n v="291.39999999999998"/>
    <n v="87147"/>
    <n v="300.91000000000003"/>
    <x v="0"/>
  </r>
  <r>
    <x v="0"/>
    <s v="Furniture"/>
    <s v="Chairs &amp; Chairmats"/>
    <s v="Jumbo Drum"/>
    <s v="Hon Deluxe Fabric Upholstered Stacking Chairs, Rounded Back"/>
    <n v="0.55000000000000004"/>
    <s v="United States"/>
    <x v="0"/>
    <x v="12"/>
    <s v="North Miami Beach"/>
    <n v="33160"/>
    <x v="126"/>
    <d v="2015-05-13T00:00:00"/>
    <n v="1059.288"/>
    <n v="25"/>
    <n v="5587.89"/>
    <n v="88627"/>
    <n v="243.89"/>
    <x v="0"/>
  </r>
  <r>
    <x v="2"/>
    <s v="Office Supplies"/>
    <s v="Appliances"/>
    <s v="Small Box"/>
    <s v="Tripp Lite Isotel 8 Ultra 8 Outlet Metal Surge"/>
    <n v="0.59"/>
    <s v="United States"/>
    <x v="1"/>
    <x v="30"/>
    <s v="Racine"/>
    <n v="53402"/>
    <x v="126"/>
    <d v="2015-05-13T00:00:00"/>
    <n v="18.218"/>
    <n v="2"/>
    <n v="141.59"/>
    <n v="91466"/>
    <n v="70.92"/>
    <x v="1"/>
  </r>
  <r>
    <x v="2"/>
    <s v="Office Supplies"/>
    <s v="Paper"/>
    <s v="Small Box"/>
    <s v="Xerox 1928"/>
    <n v="0.4"/>
    <s v="United States"/>
    <x v="1"/>
    <x v="30"/>
    <s v="Sheboygan"/>
    <n v="53081"/>
    <x v="126"/>
    <d v="2015-05-15T00:00:00"/>
    <n v="25.058"/>
    <n v="36"/>
    <n v="203.05"/>
    <n v="91466"/>
    <n v="5.28"/>
    <x v="1"/>
  </r>
  <r>
    <x v="3"/>
    <s v="Furniture"/>
    <s v="Office Furnishings"/>
    <s v="Small Box"/>
    <s v="Seth Thomas 14&quot; Putty-Colored Wall Clock"/>
    <n v="0.54"/>
    <s v="United States"/>
    <x v="2"/>
    <x v="8"/>
    <s v="Los Gatos"/>
    <n v="95032"/>
    <x v="126"/>
    <d v="2015-05-10T00:00:00"/>
    <n v="-41.32"/>
    <n v="1"/>
    <n v="32.4"/>
    <n v="86011"/>
    <n v="29.31"/>
    <x v="2"/>
  </r>
  <r>
    <x v="0"/>
    <s v="Technology"/>
    <s v="Computer Peripherals"/>
    <s v="Small Box"/>
    <s v="Micro Innovations Micro Digital Wireless Keyboard and Mouse, Gray"/>
    <n v="0.45"/>
    <s v="United States"/>
    <x v="3"/>
    <x v="11"/>
    <s v="Commack"/>
    <n v="11725"/>
    <x v="126"/>
    <d v="2015-05-09T00:00:00"/>
    <n v="1152.5277000000001"/>
    <n v="20"/>
    <n v="1670.33"/>
    <n v="89007"/>
    <n v="83.05"/>
    <x v="3"/>
  </r>
  <r>
    <x v="3"/>
    <s v="Office Supplies"/>
    <s v="Scissors, Rulers and Trimmers"/>
    <s v="Small Pack"/>
    <s v="Acme Hot Forged Carbon Steel Scissors with Nickel-Plated Handles, 3 7/8&quot; Cut, 8&quot;L"/>
    <n v="0.56000000000000005"/>
    <s v="United States"/>
    <x v="1"/>
    <x v="10"/>
    <s v="Saint Charles"/>
    <n v="60174"/>
    <x v="126"/>
    <d v="2015-05-09T00:00:00"/>
    <n v="9.8620000000000001"/>
    <n v="14"/>
    <n v="196.41"/>
    <n v="88461"/>
    <n v="13.82"/>
    <x v="1"/>
  </r>
  <r>
    <x v="1"/>
    <s v="Office Supplies"/>
    <s v="Paper"/>
    <s v="Small Box"/>
    <s v="Xerox 227"/>
    <n v="0.37"/>
    <s v="United States"/>
    <x v="0"/>
    <x v="9"/>
    <s v="Charlotte"/>
    <n v="28206"/>
    <x v="127"/>
    <d v="2015-05-09T00:00:00"/>
    <n v="-160.38470000000001"/>
    <n v="35"/>
    <n v="232.5"/>
    <n v="4839"/>
    <n v="6.4300000000000006"/>
    <x v="0"/>
  </r>
  <r>
    <x v="1"/>
    <s v="Office Supplies"/>
    <s v="Paper"/>
    <s v="Small Box"/>
    <s v="Xerox 227"/>
    <n v="0.37"/>
    <s v="United States"/>
    <x v="3"/>
    <x v="27"/>
    <s v="North Olmsted"/>
    <n v="44070"/>
    <x v="127"/>
    <d v="2015-05-09T00:00:00"/>
    <n v="-120.59"/>
    <n v="9"/>
    <n v="59.79"/>
    <n v="87632"/>
    <n v="6.4300000000000006"/>
    <x v="3"/>
  </r>
  <r>
    <x v="3"/>
    <s v="Office Supplies"/>
    <s v="Paper"/>
    <s v="Small Box"/>
    <s v="Xerox 193"/>
    <n v="0.36"/>
    <s v="United States"/>
    <x v="1"/>
    <x v="18"/>
    <s v="Round Rock"/>
    <n v="78664"/>
    <x v="127"/>
    <d v="2015-05-11T00:00:00"/>
    <n v="2.14"/>
    <n v="3"/>
    <n v="22.85"/>
    <n v="87407"/>
    <n v="5.9600000000000009"/>
    <x v="1"/>
  </r>
  <r>
    <x v="3"/>
    <s v="Technology"/>
    <s v="Computer Peripherals"/>
    <s v="Small Pack"/>
    <s v="Sony MFD2HD Formatted Diskettes, 10/Pack"/>
    <n v="0.71"/>
    <s v="United States"/>
    <x v="0"/>
    <x v="9"/>
    <s v="Asheboro"/>
    <n v="27203"/>
    <x v="127"/>
    <d v="2015-05-09T00:00:00"/>
    <n v="15.096"/>
    <n v="15"/>
    <n v="94.27"/>
    <n v="91042"/>
    <n v="6.4300000000000006"/>
    <x v="0"/>
  </r>
  <r>
    <x v="3"/>
    <s v="Office Supplies"/>
    <s v="Labels"/>
    <s v="Small Box"/>
    <s v="Avery 485"/>
    <n v="0.38"/>
    <s v="United States"/>
    <x v="0"/>
    <x v="9"/>
    <s v="Asheboro"/>
    <n v="27203"/>
    <x v="127"/>
    <d v="2015-05-10T00:00:00"/>
    <n v="14.9124"/>
    <n v="7"/>
    <n v="82.21"/>
    <n v="91042"/>
    <n v="12.44"/>
    <x v="0"/>
  </r>
  <r>
    <x v="3"/>
    <s v="Technology"/>
    <s v="Telephones and Communication"/>
    <s v="Small Box"/>
    <s v="i270"/>
    <n v="0.55000000000000004"/>
    <s v="United States"/>
    <x v="0"/>
    <x v="9"/>
    <s v="Asheboro"/>
    <n v="27203"/>
    <x v="127"/>
    <d v="2015-05-11T00:00:00"/>
    <n v="-135.226"/>
    <n v="8"/>
    <n v="417.47"/>
    <n v="91042"/>
    <n v="65.91"/>
    <x v="0"/>
  </r>
  <r>
    <x v="1"/>
    <s v="Technology"/>
    <s v="Office Machines"/>
    <s v="Small Box"/>
    <s v="AT&amp;T 2230 Dual Handset Phone With Caller ID/Call Waiting"/>
    <n v="0.52"/>
    <s v="United States"/>
    <x v="2"/>
    <x v="4"/>
    <s v="Redmond"/>
    <n v="98052"/>
    <x v="128"/>
    <d v="2015-05-11T00:00:00"/>
    <n v="25.913820000000001"/>
    <n v="6"/>
    <n v="647.07000000000005"/>
    <n v="91454"/>
    <n v="99.99"/>
    <x v="2"/>
  </r>
  <r>
    <x v="1"/>
    <s v="Technology"/>
    <s v="Office Machines"/>
    <s v="Medium Box"/>
    <s v="Sharp EL500L Fraction Calculator"/>
    <n v="0.39"/>
    <s v="United States"/>
    <x v="1"/>
    <x v="2"/>
    <s v="West Lafayette"/>
    <n v="47906"/>
    <x v="128"/>
    <d v="2015-05-12T00:00:00"/>
    <n v="6.4832400000000003"/>
    <n v="21"/>
    <n v="287.99"/>
    <n v="89943"/>
    <n v="13.93"/>
    <x v="1"/>
  </r>
  <r>
    <x v="1"/>
    <s v="Office Supplies"/>
    <s v="Paper"/>
    <s v="Wrap Bag"/>
    <s v="White GlueTop Scratch Pads"/>
    <n v="0.39"/>
    <s v="United States"/>
    <x v="1"/>
    <x v="2"/>
    <s v="West Lafayette"/>
    <n v="47906"/>
    <x v="128"/>
    <d v="2015-05-10T00:00:00"/>
    <n v="2.3319999999999999"/>
    <n v="3"/>
    <n v="46.86"/>
    <n v="89943"/>
    <n v="14.979999999999999"/>
    <x v="1"/>
  </r>
  <r>
    <x v="3"/>
    <s v="Technology"/>
    <s v="Computer Peripherals"/>
    <s v="Small Pack"/>
    <s v="Maxell Pro 80 Minute CD-R, 10/Pack"/>
    <n v="0.45"/>
    <s v="United States"/>
    <x v="0"/>
    <x v="12"/>
    <s v="Kendall"/>
    <n v="33156"/>
    <x v="128"/>
    <d v="2015-05-11T00:00:00"/>
    <n v="710.80740000000003"/>
    <n v="31"/>
    <n v="537.79999999999995"/>
    <n v="90753"/>
    <n v="17.45"/>
    <x v="0"/>
  </r>
  <r>
    <x v="0"/>
    <s v="Office Supplies"/>
    <s v="Paper"/>
    <s v="Wrap Bag"/>
    <s v="Rediform Wirebound &quot;Phone Memo&quot; Message Book, 11 x 5-3/4"/>
    <n v="0.36"/>
    <s v="United States"/>
    <x v="3"/>
    <x v="29"/>
    <s v="West Scarborough"/>
    <n v="4070"/>
    <x v="128"/>
    <d v="2015-05-15T00:00:00"/>
    <n v="4.032"/>
    <n v="9"/>
    <n v="72.83"/>
    <n v="89434"/>
    <n v="7.55"/>
    <x v="3"/>
  </r>
  <r>
    <x v="2"/>
    <s v="Technology"/>
    <s v="Computer Peripherals"/>
    <s v="Small Pack"/>
    <s v="Sony MFD2HD Formatted Diskettes, 10/Pack"/>
    <n v="0.71"/>
    <s v="United States"/>
    <x v="1"/>
    <x v="6"/>
    <s v="Oakville"/>
    <n v="63129"/>
    <x v="128"/>
    <d v="2015-05-12T00:00:00"/>
    <n v="-82.64"/>
    <n v="18"/>
    <n v="113.68"/>
    <n v="87899"/>
    <n v="6.4"/>
    <x v="1"/>
  </r>
  <r>
    <x v="0"/>
    <s v="Office Supplies"/>
    <s v="Storage &amp; Organization"/>
    <s v="Small Box"/>
    <s v="Fellowes Stor/Drawer® Steel Plus™ Storage Drawers"/>
    <n v="0.79"/>
    <s v="United States"/>
    <x v="3"/>
    <x v="28"/>
    <s v="Pottstown"/>
    <n v="19464"/>
    <x v="128"/>
    <d v="2015-05-12T00:00:00"/>
    <n v="13.536"/>
    <n v="33"/>
    <n v="3251.76"/>
    <n v="88783"/>
    <n v="95.39"/>
    <x v="3"/>
  </r>
  <r>
    <x v="3"/>
    <s v="Furniture"/>
    <s v="Chairs &amp; Chairmats"/>
    <s v="Jumbo Drum"/>
    <s v="Global Troy™ Executive Leather Low-Back Tilter"/>
    <n v="0.6"/>
    <s v="United States"/>
    <x v="3"/>
    <x v="44"/>
    <s v="Huntington"/>
    <n v="25705"/>
    <x v="129"/>
    <d v="2015-05-12T00:00:00"/>
    <n v="5078.5379999999996"/>
    <n v="14"/>
    <n v="7360.2"/>
    <n v="90796"/>
    <n v="500.97"/>
    <x v="3"/>
  </r>
  <r>
    <x v="3"/>
    <s v="Furniture"/>
    <s v="Office Furnishings"/>
    <s v="Medium Box"/>
    <s v="DAX Solid Wood Frames"/>
    <n v="0.48"/>
    <s v="United States"/>
    <x v="3"/>
    <x v="44"/>
    <s v="Huntington"/>
    <n v="25705"/>
    <x v="129"/>
    <d v="2015-05-12T00:00:00"/>
    <n v="23.276"/>
    <n v="9"/>
    <n v="89.06"/>
    <n v="90796"/>
    <n v="9.69"/>
    <x v="3"/>
  </r>
  <r>
    <x v="3"/>
    <s v="Office Supplies"/>
    <s v="Pens &amp; Art Supplies"/>
    <s v="Wrap Bag"/>
    <s v="Newell 329"/>
    <n v="0.59"/>
    <s v="United States"/>
    <x v="3"/>
    <x v="44"/>
    <s v="Huntington"/>
    <n v="25705"/>
    <x v="129"/>
    <d v="2015-05-13T00:00:00"/>
    <n v="17.754000000000001"/>
    <n v="42"/>
    <n v="134.97"/>
    <n v="90796"/>
    <n v="3.19"/>
    <x v="3"/>
  </r>
  <r>
    <x v="1"/>
    <s v="Office Supplies"/>
    <s v="Binders and Binder Accessories"/>
    <s v="Small Box"/>
    <s v="Peel &amp; Stick Add-On Corner Pockets"/>
    <n v="0.37"/>
    <s v="United States"/>
    <x v="2"/>
    <x v="8"/>
    <s v="Sacramento"/>
    <n v="95823"/>
    <x v="129"/>
    <d v="2015-05-12T00:00:00"/>
    <n v="-90.585499999999996"/>
    <n v="7"/>
    <n v="17.309999999999999"/>
    <n v="87824"/>
    <n v="2.1300000000000003"/>
    <x v="2"/>
  </r>
  <r>
    <x v="1"/>
    <s v="Office Supplies"/>
    <s v="Storage &amp; Organization"/>
    <s v="Small Box"/>
    <s v="Filing/Storage Totes and Swivel Casters"/>
    <n v="0.6"/>
    <s v="United States"/>
    <x v="2"/>
    <x v="8"/>
    <s v="Sacramento"/>
    <n v="95823"/>
    <x v="129"/>
    <d v="2015-05-11T00:00:00"/>
    <n v="-36.9"/>
    <n v="2"/>
    <n v="23.56"/>
    <n v="87824"/>
    <n v="9.6800000000000015"/>
    <x v="2"/>
  </r>
  <r>
    <x v="1"/>
    <s v="Furniture"/>
    <s v="Office Furnishings"/>
    <s v="Small Pack"/>
    <s v="Eldon Regeneration Recycled Desk Accessories, Smoke"/>
    <n v="0.53"/>
    <s v="United States"/>
    <x v="0"/>
    <x v="17"/>
    <s v="Bossier City"/>
    <n v="71111"/>
    <x v="129"/>
    <d v="2015-05-13T00:00:00"/>
    <n v="608.26199999999994"/>
    <n v="4"/>
    <n v="10.41"/>
    <n v="88713"/>
    <n v="1.65"/>
    <x v="0"/>
  </r>
  <r>
    <x v="1"/>
    <s v="Furniture"/>
    <s v="Tables"/>
    <s v="Jumbo Box"/>
    <s v="Hon Rectangular Conference Tables"/>
    <n v="0.68"/>
    <s v="United States"/>
    <x v="0"/>
    <x v="17"/>
    <s v="Bossier City"/>
    <n v="71111"/>
    <x v="129"/>
    <d v="2015-05-11T00:00:00"/>
    <n v="-570.16959999999995"/>
    <n v="16"/>
    <n v="2849.64"/>
    <n v="88713"/>
    <n v="227.47"/>
    <x v="0"/>
  </r>
  <r>
    <x v="1"/>
    <s v="Office Supplies"/>
    <s v="Envelopes"/>
    <s v="Small Box"/>
    <s v="#10 White Business Envelopes,4 1/8 x 9 1/2"/>
    <n v="0.38"/>
    <s v="United States"/>
    <x v="0"/>
    <x v="21"/>
    <s v="Reston"/>
    <n v="20190"/>
    <x v="129"/>
    <d v="2015-05-11T00:00:00"/>
    <n v="-273.98"/>
    <n v="11"/>
    <n v="188.09"/>
    <n v="90190"/>
    <n v="15.66"/>
    <x v="0"/>
  </r>
  <r>
    <x v="0"/>
    <s v="Office Supplies"/>
    <s v="Binders and Binder Accessories"/>
    <s v="Small Box"/>
    <s v="Durable Pressboard Binders"/>
    <n v="0.38"/>
    <s v="United States"/>
    <x v="3"/>
    <x v="35"/>
    <s v="Boston"/>
    <n v="2215"/>
    <x v="129"/>
    <d v="2015-05-15T00:00:00"/>
    <n v="7.31"/>
    <n v="5"/>
    <n v="20.46"/>
    <n v="87617"/>
    <n v="3.78"/>
    <x v="3"/>
  </r>
  <r>
    <x v="0"/>
    <s v="Office Supplies"/>
    <s v="Binders and Binder Accessories"/>
    <s v="Small Box"/>
    <s v="GBC DocuBind TL200 Manual Binding Machine"/>
    <n v="0.38"/>
    <s v="United States"/>
    <x v="0"/>
    <x v="21"/>
    <s v="Burke"/>
    <n v="22015"/>
    <x v="130"/>
    <d v="2015-05-13T00:00:00"/>
    <n v="0.69599999999999995"/>
    <n v="21"/>
    <n v="4881.84"/>
    <n v="86725"/>
    <n v="223.95"/>
    <x v="0"/>
  </r>
  <r>
    <x v="0"/>
    <s v="Furniture"/>
    <s v="Office Furnishings"/>
    <s v="Small Box"/>
    <s v="Howard Miller 12-3/4 Diameter Accuwave DS ™ Wall Clock"/>
    <n v="0.43"/>
    <s v="United States"/>
    <x v="1"/>
    <x v="7"/>
    <s v="Prior Lake"/>
    <n v="55372"/>
    <x v="130"/>
    <d v="2015-05-14T00:00:00"/>
    <n v="803.47050000000002"/>
    <n v="16"/>
    <n v="1164.45"/>
    <n v="86838"/>
    <n v="78.599999999999994"/>
    <x v="1"/>
  </r>
  <r>
    <x v="0"/>
    <s v="Office Supplies"/>
    <s v="Pens &amp; Art Supplies"/>
    <s v="Wrap Bag"/>
    <s v="Newell 321"/>
    <n v="0.56000000000000005"/>
    <s v="United States"/>
    <x v="1"/>
    <x v="7"/>
    <s v="Prior Lake"/>
    <n v="55372"/>
    <x v="130"/>
    <d v="2015-05-13T00:00:00"/>
    <n v="-24.03"/>
    <n v="7"/>
    <n v="22.23"/>
    <n v="86838"/>
    <n v="3.1999999999999997"/>
    <x v="1"/>
  </r>
  <r>
    <x v="0"/>
    <s v="Office Supplies"/>
    <s v="Pens &amp; Art Supplies"/>
    <s v="Wrap Bag"/>
    <s v="Newell 351"/>
    <n v="0.56000000000000005"/>
    <s v="United States"/>
    <x v="1"/>
    <x v="7"/>
    <s v="Prior Lake"/>
    <n v="55372"/>
    <x v="130"/>
    <d v="2015-05-13T00:00:00"/>
    <n v="-37.03"/>
    <n v="4"/>
    <n v="13.99"/>
    <n v="86838"/>
    <n v="3.23"/>
    <x v="1"/>
  </r>
  <r>
    <x v="0"/>
    <s v="Office Supplies"/>
    <s v="Rubber Bands"/>
    <s v="Wrap Bag"/>
    <s v="OIC Colored Binder Clips, Assorted Sizes"/>
    <n v="0.36"/>
    <s v="United States"/>
    <x v="1"/>
    <x v="7"/>
    <s v="Prior Lake"/>
    <n v="55372"/>
    <x v="130"/>
    <d v="2015-05-13T00:00:00"/>
    <n v="-0.71"/>
    <n v="4"/>
    <n v="14.26"/>
    <n v="86838"/>
    <n v="3.5300000000000002"/>
    <x v="1"/>
  </r>
  <r>
    <x v="3"/>
    <s v="Office Supplies"/>
    <s v="Paper"/>
    <s v="Wrap Bag"/>
    <s v="Wirebound Message Books, Four 2 3/4&quot; x 5&quot; Forms per Page, 600 Sets per Book"/>
    <n v="0.38"/>
    <s v="United States"/>
    <x v="1"/>
    <x v="20"/>
    <s v="Bettendorf"/>
    <n v="52722"/>
    <x v="130"/>
    <d v="2015-05-14T00:00:00"/>
    <n v="-7.61"/>
    <n v="1"/>
    <n v="10.65"/>
    <n v="86959"/>
    <n v="9.27"/>
    <x v="1"/>
  </r>
  <r>
    <x v="3"/>
    <s v="Technology"/>
    <s v="Computer Peripherals"/>
    <s v="Small Pack"/>
    <s v="Imation 3.5&quot; DS/HD IBM Formatted Diskettes, 10/Pack"/>
    <n v="0.75"/>
    <s v="United States"/>
    <x v="0"/>
    <x v="12"/>
    <s v="Boca Raton"/>
    <n v="33433"/>
    <x v="130"/>
    <d v="2015-05-14T00:00:00"/>
    <n v="-1522.3040000000001"/>
    <n v="11"/>
    <n v="69.75"/>
    <n v="89515"/>
    <n v="5.94"/>
    <x v="0"/>
  </r>
  <r>
    <x v="0"/>
    <s v="Office Supplies"/>
    <s v="Rubber Bands"/>
    <s v="Wrap Bag"/>
    <s v="Staples Metal Binder Clips"/>
    <n v="0.39"/>
    <s v="United States"/>
    <x v="2"/>
    <x v="8"/>
    <s v="Menlo Park"/>
    <n v="94025"/>
    <x v="131"/>
    <d v="2015-05-15T00:00:00"/>
    <n v="21.769500000000001"/>
    <n v="12"/>
    <n v="31.55"/>
    <n v="88728"/>
    <n v="2.54"/>
    <x v="2"/>
  </r>
  <r>
    <x v="3"/>
    <s v="Office Supplies"/>
    <s v="Envelopes"/>
    <s v="Small Box"/>
    <s v="Multimedia Mailers"/>
    <n v="0.39"/>
    <s v="United States"/>
    <x v="3"/>
    <x v="22"/>
    <s v="Naugatuck"/>
    <n v="6770"/>
    <x v="131"/>
    <d v="2015-05-14T00:00:00"/>
    <n v="293.14"/>
    <n v="3"/>
    <n v="515.88"/>
    <n v="88644"/>
    <n v="162.9"/>
    <x v="3"/>
  </r>
  <r>
    <x v="3"/>
    <s v="Office Supplies"/>
    <s v="Envelopes"/>
    <s v="Small Box"/>
    <s v="Peel &amp; Seel® Recycled Catalog Envelopes, Brown"/>
    <n v="0.35"/>
    <s v="United States"/>
    <x v="3"/>
    <x v="22"/>
    <s v="Seymour"/>
    <n v="6478"/>
    <x v="131"/>
    <d v="2015-05-15T00:00:00"/>
    <n v="-6.61"/>
    <n v="2"/>
    <n v="25.06"/>
    <n v="88644"/>
    <n v="11.57"/>
    <x v="3"/>
  </r>
  <r>
    <x v="3"/>
    <s v="Technology"/>
    <s v="Telephones and Communication"/>
    <s v="Small Pack"/>
    <s v="Accessory6"/>
    <n v="0.8"/>
    <s v="United States"/>
    <x v="3"/>
    <x v="29"/>
    <s v="Auburn"/>
    <n v="4210"/>
    <x v="131"/>
    <d v="2015-05-14T00:00:00"/>
    <n v="-57.540999999999997"/>
    <n v="12"/>
    <n v="578.24"/>
    <n v="88644"/>
    <n v="55.980000000000004"/>
    <x v="3"/>
  </r>
  <r>
    <x v="3"/>
    <s v="Office Supplies"/>
    <s v="Scissors, Rulers and Trimmers"/>
    <s v="Small Pack"/>
    <s v="Acme Hot Forged Carbon Steel Scissors with Nickel-Plated Handles, 3 7/8&quot; Cut, 8&quot;L"/>
    <n v="0.56000000000000005"/>
    <s v="United States"/>
    <x v="3"/>
    <x v="47"/>
    <s v="Concord"/>
    <n v="3301"/>
    <x v="131"/>
    <d v="2015-05-14T00:00:00"/>
    <n v="-67.59"/>
    <n v="12"/>
    <n v="170.45"/>
    <n v="88644"/>
    <n v="13.84"/>
    <x v="3"/>
  </r>
  <r>
    <x v="1"/>
    <s v="Furniture"/>
    <s v="Office Furnishings"/>
    <s v="Small Pack"/>
    <s v="Executive Impressions 13&quot; Chairman Wall Clock"/>
    <n v="0.5"/>
    <s v="United States"/>
    <x v="2"/>
    <x v="4"/>
    <s v="Longview"/>
    <n v="98632"/>
    <x v="131"/>
    <d v="2015-05-15T00:00:00"/>
    <n v="470.33800000000002"/>
    <n v="26"/>
    <n v="700.41"/>
    <n v="88826"/>
    <n v="25.38"/>
    <x v="2"/>
  </r>
  <r>
    <x v="3"/>
    <s v="Technology"/>
    <s v="Computer Peripherals"/>
    <s v="Small Box"/>
    <s v="Fellowes Internet Keyboard, Platinum"/>
    <n v="0.74"/>
    <s v="United States"/>
    <x v="3"/>
    <x v="11"/>
    <s v="Deer Park"/>
    <n v="11729"/>
    <x v="131"/>
    <d v="2015-05-15T00:00:00"/>
    <n v="-159.25"/>
    <n v="10"/>
    <n v="309.05"/>
    <n v="86124"/>
    <n v="30.360000000000003"/>
    <x v="3"/>
  </r>
  <r>
    <x v="3"/>
    <s v="Office Supplies"/>
    <s v="Paper"/>
    <s v="Wrap Bag"/>
    <s v="Snap-A-Way® Black Print Carbonless Ruled Speed Letter, Triplicate"/>
    <n v="0.38"/>
    <s v="United States"/>
    <x v="3"/>
    <x v="11"/>
    <s v="Deer Park"/>
    <n v="11729"/>
    <x v="131"/>
    <d v="2015-05-14T00:00:00"/>
    <n v="206.517"/>
    <n v="8"/>
    <n v="299.3"/>
    <n v="86124"/>
    <n v="37.919999999999995"/>
    <x v="3"/>
  </r>
  <r>
    <x v="3"/>
    <s v="Technology"/>
    <s v="Telephones and Communication"/>
    <s v="Small Box"/>
    <s v="T60"/>
    <n v="0.56000000000000005"/>
    <s v="United States"/>
    <x v="2"/>
    <x v="3"/>
    <s v="Fort Collins"/>
    <n v="80525"/>
    <x v="132"/>
    <d v="2015-05-15T00:00:00"/>
    <n v="713.88"/>
    <n v="13"/>
    <n v="1050.08"/>
    <n v="87671"/>
    <n v="95.97999999999999"/>
    <x v="2"/>
  </r>
  <r>
    <x v="0"/>
    <s v="Technology"/>
    <s v="Computer Peripherals"/>
    <s v="Small Box"/>
    <s v="Adesso Programmable 142-Key Keyboard"/>
    <n v="0.74"/>
    <s v="United States"/>
    <x v="0"/>
    <x v="34"/>
    <s v="Murfreesboro"/>
    <n v="37130"/>
    <x v="132"/>
    <d v="2015-05-16T00:00:00"/>
    <n v="171.83879999999999"/>
    <n v="35"/>
    <n v="5062.49"/>
    <n v="90706"/>
    <n v="152.41"/>
    <x v="0"/>
  </r>
  <r>
    <x v="3"/>
    <s v="Office Supplies"/>
    <s v="Paper"/>
    <s v="Small Box"/>
    <s v="Xerox 1954"/>
    <n v="0.4"/>
    <s v="United States"/>
    <x v="0"/>
    <x v="1"/>
    <s v="Texarkana"/>
    <n v="71854"/>
    <x v="132"/>
    <d v="2015-05-14T00:00:00"/>
    <n v="-149.21199999999999"/>
    <n v="15"/>
    <n v="85.26"/>
    <n v="90187"/>
    <n v="5.28"/>
    <x v="0"/>
  </r>
  <r>
    <x v="2"/>
    <s v="Technology"/>
    <s v="Computer Peripherals"/>
    <s v="Small Pack"/>
    <s v="Maxell 3.5&quot; DS/HD IBM-Formatted Diskettes, 10/Pack"/>
    <n v="0.66"/>
    <s v="United States"/>
    <x v="2"/>
    <x v="41"/>
    <s v="Glendale"/>
    <n v="85301"/>
    <x v="132"/>
    <d v="2015-05-14T00:00:00"/>
    <n v="-165.45"/>
    <n v="17"/>
    <n v="84.76"/>
    <n v="89647"/>
    <n v="4.8099999999999996"/>
    <x v="2"/>
  </r>
  <r>
    <x v="2"/>
    <s v="Office Supplies"/>
    <s v="Paper"/>
    <s v="Small Box"/>
    <s v="Xerox 1898"/>
    <n v="0.37"/>
    <s v="United States"/>
    <x v="2"/>
    <x v="41"/>
    <s v="Glendale"/>
    <n v="85301"/>
    <x v="132"/>
    <d v="2015-05-21T00:00:00"/>
    <n v="-141.12"/>
    <n v="16"/>
    <n v="104.84"/>
    <n v="89647"/>
    <n v="6.6099999999999994"/>
    <x v="2"/>
  </r>
  <r>
    <x v="0"/>
    <s v="Office Supplies"/>
    <s v="Binders and Binder Accessories"/>
    <s v="Small Box"/>
    <s v="GBC Recycled Regency Composition Covers"/>
    <n v="0.39"/>
    <s v="United States"/>
    <x v="1"/>
    <x v="10"/>
    <s v="Urbana"/>
    <n v="61801"/>
    <x v="132"/>
    <d v="2015-05-15T00:00:00"/>
    <n v="159.52969999999999"/>
    <n v="7"/>
    <n v="414.49"/>
    <n v="91174"/>
    <n v="59.730000000000004"/>
    <x v="1"/>
  </r>
  <r>
    <x v="0"/>
    <s v="Technology"/>
    <s v="Telephones and Communication"/>
    <s v="Small Pack"/>
    <s v="Accessory29"/>
    <n v="0.83"/>
    <s v="United States"/>
    <x v="1"/>
    <x v="10"/>
    <s v="Vernon Hills"/>
    <n v="60061"/>
    <x v="132"/>
    <d v="2015-05-16T00:00:00"/>
    <n v="15.3714"/>
    <n v="28"/>
    <n v="469.69"/>
    <n v="91174"/>
    <n v="20.91"/>
    <x v="1"/>
  </r>
  <r>
    <x v="2"/>
    <s v="Office Supplies"/>
    <s v="Pens &amp; Art Supplies"/>
    <s v="Small Pack"/>
    <s v="Boston 16701 Slimline Battery Pencil Sharpener"/>
    <n v="0.55000000000000004"/>
    <s v="United States"/>
    <x v="1"/>
    <x v="10"/>
    <s v="Carbondale"/>
    <n v="62901"/>
    <x v="132"/>
    <d v="2015-05-15T00:00:00"/>
    <n v="139.61199999999999"/>
    <n v="41"/>
    <n v="664.34"/>
    <n v="87110"/>
    <n v="15.92"/>
    <x v="1"/>
  </r>
  <r>
    <x v="0"/>
    <s v="Office Supplies"/>
    <s v="Binders and Binder Accessories"/>
    <s v="Small Box"/>
    <s v="Ibico Recycled Linen-Style Covers"/>
    <n v="0.37"/>
    <s v="United States"/>
    <x v="3"/>
    <x v="28"/>
    <s v="Wilkinsburg"/>
    <n v="15221"/>
    <x v="133"/>
    <d v="2015-05-15T00:00:00"/>
    <n v="442.0899"/>
    <n v="16"/>
    <n v="640.71"/>
    <n v="88633"/>
    <n v="39.04"/>
    <x v="3"/>
  </r>
  <r>
    <x v="0"/>
    <s v="Office Supplies"/>
    <s v="Binders and Binder Accessories"/>
    <s v="Small Box"/>
    <s v="Vinyl Sectional Post Binders"/>
    <n v="0.35"/>
    <s v="United States"/>
    <x v="3"/>
    <x v="28"/>
    <s v="Wilkinsburg"/>
    <n v="15221"/>
    <x v="133"/>
    <d v="2015-05-16T00:00:00"/>
    <n v="455.12400000000002"/>
    <n v="18"/>
    <n v="659.6"/>
    <n v="88633"/>
    <n v="37.6"/>
    <x v="3"/>
  </r>
  <r>
    <x v="0"/>
    <s v="Furniture"/>
    <s v="Office Furnishings"/>
    <s v="Small Box"/>
    <s v="DAX Natural Wood-Tone Poster Frame"/>
    <n v="0.49"/>
    <s v="United States"/>
    <x v="2"/>
    <x v="24"/>
    <s v="Helena"/>
    <n v="59601"/>
    <x v="133"/>
    <d v="2015-05-16T00:00:00"/>
    <n v="314.48129999999998"/>
    <n v="17"/>
    <n v="455.77"/>
    <n v="90031"/>
    <n v="26.43"/>
    <x v="2"/>
  </r>
  <r>
    <x v="0"/>
    <s v="Furniture"/>
    <s v="Office Furnishings"/>
    <s v="Small Box"/>
    <s v="DAX Natural Wood-Tone Poster Frame"/>
    <n v="0.49"/>
    <s v="United States"/>
    <x v="3"/>
    <x v="11"/>
    <s v="New York City"/>
    <n v="10012"/>
    <x v="133"/>
    <d v="2015-05-16T00:00:00"/>
    <n v="384.38"/>
    <n v="70"/>
    <n v="1876.69"/>
    <n v="41793"/>
    <n v="26.43"/>
    <x v="3"/>
  </r>
  <r>
    <x v="3"/>
    <s v="Technology"/>
    <s v="Computer Peripherals"/>
    <s v="Small Box"/>
    <s v="Belkin ErgoBoard™ Keyboard"/>
    <n v="0.64"/>
    <s v="United States"/>
    <x v="2"/>
    <x v="15"/>
    <s v="Holladay"/>
    <n v="84117"/>
    <x v="133"/>
    <d v="2015-05-16T00:00:00"/>
    <n v="46.29"/>
    <n v="11"/>
    <n v="363.37"/>
    <n v="90001"/>
    <n v="30.97"/>
    <x v="2"/>
  </r>
  <r>
    <x v="3"/>
    <s v="Office Supplies"/>
    <s v="Paper"/>
    <s v="Small Box"/>
    <s v="White Dual Perf Computer Printout Paper, 2700 Sheets, 1 Part, Heavyweight, 20 lbs., 14 7/8 x 11"/>
    <n v="0.36"/>
    <s v="United States"/>
    <x v="2"/>
    <x v="15"/>
    <s v="Holladay"/>
    <n v="84117"/>
    <x v="133"/>
    <d v="2015-05-18T00:00:00"/>
    <n v="177.79"/>
    <n v="11"/>
    <n v="480.75"/>
    <n v="90001"/>
    <n v="40.980000000000004"/>
    <x v="2"/>
  </r>
  <r>
    <x v="3"/>
    <s v="Office Supplies"/>
    <s v="Paper"/>
    <s v="Small Box"/>
    <s v="Xerox 214"/>
    <n v="0.37"/>
    <s v="United States"/>
    <x v="1"/>
    <x v="18"/>
    <s v="San Antonio"/>
    <n v="78207"/>
    <x v="133"/>
    <d v="2015-05-16T00:00:00"/>
    <n v="8.9320000000000004"/>
    <n v="10"/>
    <n v="67.86"/>
    <n v="90594"/>
    <n v="6.4"/>
    <x v="1"/>
  </r>
  <r>
    <x v="3"/>
    <s v="Office Supplies"/>
    <s v="Storage &amp; Organization"/>
    <s v="Large Box"/>
    <s v="Tennsco Commercial Shelving"/>
    <n v="0.84"/>
    <s v="United States"/>
    <x v="1"/>
    <x v="18"/>
    <s v="San Antonio"/>
    <n v="78207"/>
    <x v="133"/>
    <d v="2015-05-16T00:00:00"/>
    <n v="229.63800000000001"/>
    <n v="33"/>
    <n v="747.28"/>
    <n v="90594"/>
    <n v="20.329999999999998"/>
    <x v="1"/>
  </r>
  <r>
    <x v="1"/>
    <s v="Office Supplies"/>
    <s v="Pens &amp; Art Supplies"/>
    <s v="Wrap Bag"/>
    <s v="Newell 343"/>
    <n v="0.57999999999999996"/>
    <s v="United States"/>
    <x v="3"/>
    <x v="11"/>
    <s v="New York City"/>
    <n v="10154"/>
    <x v="133"/>
    <d v="2015-05-17T00:00:00"/>
    <n v="-2.12"/>
    <n v="23"/>
    <n v="66.7"/>
    <n v="8353"/>
    <n v="2.86"/>
    <x v="3"/>
  </r>
  <r>
    <x v="1"/>
    <s v="Technology"/>
    <s v="Computer Peripherals"/>
    <s v="Small Pack"/>
    <s v="Imation 3.5 IBM Formatted Diskettes, 10/Box"/>
    <n v="0.74"/>
    <s v="United States"/>
    <x v="2"/>
    <x v="4"/>
    <s v="Seattle"/>
    <n v="98115"/>
    <x v="133"/>
    <d v="2015-05-17T00:00:00"/>
    <n v="-36.630000000000003"/>
    <n v="12"/>
    <n v="101.26"/>
    <n v="88905"/>
    <n v="8.26"/>
    <x v="2"/>
  </r>
  <r>
    <x v="1"/>
    <s v="Office Supplies"/>
    <s v="Pens &amp; Art Supplies"/>
    <s v="Wrap Bag"/>
    <s v="Newell 343"/>
    <n v="0.57999999999999996"/>
    <s v="United States"/>
    <x v="2"/>
    <x v="4"/>
    <s v="Seattle"/>
    <n v="98115"/>
    <x v="133"/>
    <d v="2015-05-17T00:00:00"/>
    <n v="-2.12"/>
    <n v="6"/>
    <n v="17.399999999999999"/>
    <n v="88905"/>
    <n v="2.86"/>
    <x v="2"/>
  </r>
  <r>
    <x v="3"/>
    <s v="Technology"/>
    <s v="Computer Peripherals"/>
    <s v="Small Box"/>
    <s v="Keytronic 105-Key Spanish Keyboard"/>
    <n v="0.77"/>
    <s v="United States"/>
    <x v="1"/>
    <x v="38"/>
    <s v="Garden City"/>
    <n v="67846"/>
    <x v="133"/>
    <d v="2015-05-18T00:00:00"/>
    <n v="97.16"/>
    <n v="17"/>
    <n v="1181.67"/>
    <n v="86102"/>
    <n v="73.900000000000006"/>
    <x v="1"/>
  </r>
  <r>
    <x v="3"/>
    <s v="Office Supplies"/>
    <s v="Scissors, Rulers and Trimmers"/>
    <s v="Wrap Bag"/>
    <s v="*Staples* vLetter Openers, 2/Pack"/>
    <n v="0.83"/>
    <s v="United States"/>
    <x v="1"/>
    <x v="38"/>
    <s v="Garden City"/>
    <n v="67846"/>
    <x v="133"/>
    <d v="2015-05-17T00:00:00"/>
    <n v="-20.65"/>
    <n v="8"/>
    <n v="29.93"/>
    <n v="86102"/>
    <n v="3.66"/>
    <x v="1"/>
  </r>
  <r>
    <x v="0"/>
    <s v="Office Supplies"/>
    <s v="Paper"/>
    <s v="Small Box"/>
    <s v="Xerox 1939"/>
    <n v="0.37"/>
    <s v="United States"/>
    <x v="2"/>
    <x v="8"/>
    <s v="Petaluma"/>
    <n v="94952"/>
    <x v="134"/>
    <d v="2015-05-17T00:00:00"/>
    <n v="3.04"/>
    <n v="5"/>
    <n v="101.74"/>
    <n v="88534"/>
    <n v="18.93"/>
    <x v="2"/>
  </r>
  <r>
    <x v="0"/>
    <s v="Office Supplies"/>
    <s v="Scissors, Rulers and Trimmers"/>
    <s v="Small Pack"/>
    <s v="Fiskars® Softgrip Scissors"/>
    <n v="0.56999999999999995"/>
    <s v="United States"/>
    <x v="2"/>
    <x v="8"/>
    <s v="Petaluma"/>
    <n v="94952"/>
    <x v="134"/>
    <d v="2015-05-17T00:00:00"/>
    <n v="2.706"/>
    <n v="8"/>
    <n v="84.52"/>
    <n v="88534"/>
    <n v="10.89"/>
    <x v="2"/>
  </r>
  <r>
    <x v="0"/>
    <s v="Office Supplies"/>
    <s v="Storage &amp; Organization"/>
    <s v="Large Box"/>
    <s v="Tennsco Snap-Together Open Shelving Units, Starter Sets and Add-On Units"/>
    <n v="0.8"/>
    <s v="United States"/>
    <x v="1"/>
    <x v="6"/>
    <s v="Saint Louis"/>
    <n v="63116"/>
    <x v="134"/>
    <d v="2015-05-16T00:00:00"/>
    <n v="-207.28"/>
    <n v="10"/>
    <n v="2716.09"/>
    <n v="88503"/>
    <n v="279.41000000000003"/>
    <x v="1"/>
  </r>
  <r>
    <x v="0"/>
    <s v="Office Supplies"/>
    <s v="Appliances"/>
    <s v="Medium Box"/>
    <s v="Holmes Odor Grabber"/>
    <n v="0.52"/>
    <s v="United States"/>
    <x v="2"/>
    <x v="8"/>
    <s v="Yuba City"/>
    <n v="95991"/>
    <x v="134"/>
    <d v="2015-05-17T00:00:00"/>
    <n v="9.33"/>
    <n v="6"/>
    <n v="98.96"/>
    <n v="87847"/>
    <n v="14.42"/>
    <x v="2"/>
  </r>
  <r>
    <x v="3"/>
    <s v="Office Supplies"/>
    <s v="Paper"/>
    <s v="Wrap Bag"/>
    <s v="Wirebound Message Forms, Four 2 3/4 x 5 Forms per Page, Pink Paper"/>
    <n v="0.38"/>
    <s v="United States"/>
    <x v="2"/>
    <x v="8"/>
    <s v="Stockton"/>
    <n v="95207"/>
    <x v="134"/>
    <d v="2015-05-16T00:00:00"/>
    <n v="100.2984"/>
    <n v="19"/>
    <n v="145.36000000000001"/>
    <n v="88731"/>
    <n v="8.07"/>
    <x v="2"/>
  </r>
  <r>
    <x v="3"/>
    <s v="Technology"/>
    <s v="Telephones and Communication"/>
    <s v="Small Box"/>
    <s v="T18"/>
    <n v="0.56999999999999995"/>
    <s v="United States"/>
    <x v="2"/>
    <x v="8"/>
    <s v="Stockton"/>
    <n v="95207"/>
    <x v="134"/>
    <d v="2015-05-18T00:00:00"/>
    <n v="2495.3987999999999"/>
    <n v="38"/>
    <n v="3616.52"/>
    <n v="88731"/>
    <n v="110.96"/>
    <x v="2"/>
  </r>
  <r>
    <x v="3"/>
    <s v="Office Supplies"/>
    <s v="Storage &amp; Organization"/>
    <s v="Medium Box"/>
    <s v="Eldon Simplefile® Box Office®"/>
    <n v="0.56999999999999995"/>
    <s v="United States"/>
    <x v="0"/>
    <x v="1"/>
    <s v="Jonesboro"/>
    <n v="72401"/>
    <x v="134"/>
    <d v="2015-05-17T00:00:00"/>
    <n v="-258.56599999999997"/>
    <n v="37"/>
    <n v="464.94"/>
    <n v="90787"/>
    <n v="12.4"/>
    <x v="0"/>
  </r>
  <r>
    <x v="3"/>
    <s v="Office Supplies"/>
    <s v="Storage &amp; Organization"/>
    <s v="Medium Box"/>
    <s v="Eldon Simplefile® Box Office®"/>
    <n v="0.56999999999999995"/>
    <s v="United States"/>
    <x v="2"/>
    <x v="8"/>
    <s v="San Diego"/>
    <n v="92037"/>
    <x v="134"/>
    <d v="2015-05-17T00:00:00"/>
    <n v="-59.06"/>
    <n v="146"/>
    <n v="1834.61"/>
    <n v="32710"/>
    <n v="12.4"/>
    <x v="2"/>
  </r>
  <r>
    <x v="3"/>
    <s v="Office Supplies"/>
    <s v="Binders and Binder Accessories"/>
    <s v="Small Box"/>
    <s v="3M Organizer Strips"/>
    <n v="0.37"/>
    <s v="United States"/>
    <x v="2"/>
    <x v="8"/>
    <s v="Davis"/>
    <n v="95616"/>
    <x v="134"/>
    <d v="2015-05-17T00:00:00"/>
    <n v="-136.25200000000001"/>
    <n v="9"/>
    <n v="49.24"/>
    <n v="86118"/>
    <n v="5.3100000000000005"/>
    <x v="2"/>
  </r>
  <r>
    <x v="3"/>
    <s v="Office Supplies"/>
    <s v="Binders and Binder Accessories"/>
    <s v="Small Box"/>
    <s v="Lock-Up Easel 'Spel-Binder'"/>
    <n v="0.38"/>
    <s v="United States"/>
    <x v="2"/>
    <x v="8"/>
    <s v="Calexico"/>
    <n v="92231"/>
    <x v="134"/>
    <d v="2015-05-17T00:00:00"/>
    <n v="137.67570000000001"/>
    <n v="7"/>
    <n v="199.53"/>
    <n v="88589"/>
    <n v="28.5"/>
    <x v="2"/>
  </r>
  <r>
    <x v="3"/>
    <s v="Office Supplies"/>
    <s v="Paper"/>
    <s v="Small Box"/>
    <s v="Universal Premium White Copier/Laser Paper (20Lb. and 87 Bright)"/>
    <n v="0.36"/>
    <s v="United States"/>
    <x v="2"/>
    <x v="8"/>
    <s v="Calexico"/>
    <n v="92231"/>
    <x v="134"/>
    <d v="2015-05-18T00:00:00"/>
    <n v="-62"/>
    <n v="6"/>
    <n v="37.049999999999997"/>
    <n v="88589"/>
    <n v="5.91"/>
    <x v="2"/>
  </r>
  <r>
    <x v="3"/>
    <s v="Technology"/>
    <s v="Telephones and Communication"/>
    <s v="Wrap Bag"/>
    <s v="Accessory41"/>
    <n v="0.38"/>
    <s v="United States"/>
    <x v="1"/>
    <x v="25"/>
    <s v="Eastpointe"/>
    <n v="48021"/>
    <x v="134"/>
    <d v="2015-05-20T00:00:00"/>
    <n v="17.8398"/>
    <n v="5"/>
    <n v="153.61000000000001"/>
    <n v="88558"/>
    <n v="35.92"/>
    <x v="1"/>
  </r>
  <r>
    <x v="3"/>
    <s v="Technology"/>
    <s v="Telephones and Communication"/>
    <s v="Small Box"/>
    <s v="i500plus"/>
    <n v="0.57999999999999996"/>
    <s v="United States"/>
    <x v="1"/>
    <x v="25"/>
    <s v="Farmington Hills"/>
    <n v="48336"/>
    <x v="134"/>
    <d v="2015-05-23T00:00:00"/>
    <n v="183.84299999999999"/>
    <n v="20"/>
    <n v="1063.81"/>
    <n v="88558"/>
    <n v="65.91"/>
    <x v="1"/>
  </r>
  <r>
    <x v="1"/>
    <s v="Technology"/>
    <s v="Computer Peripherals"/>
    <s v="Small Pack"/>
    <s v="Imation 3.5&quot; Unformatted DS/HD Diskettes, 10/Box"/>
    <n v="0.69"/>
    <s v="United States"/>
    <x v="0"/>
    <x v="23"/>
    <s v="Hilton Head Island"/>
    <n v="29915"/>
    <x v="134"/>
    <d v="2015-05-16T00:00:00"/>
    <n v="290.202"/>
    <n v="38"/>
    <n v="269.33"/>
    <n v="91258"/>
    <n v="7.2700000000000005"/>
    <x v="0"/>
  </r>
  <r>
    <x v="2"/>
    <s v="Office Supplies"/>
    <s v="Pens &amp; Art Supplies"/>
    <s v="Wrap Bag"/>
    <s v="Prismacolor Color Pencil Set"/>
    <n v="0.44"/>
    <s v="United States"/>
    <x v="2"/>
    <x v="8"/>
    <s v="Vallejo"/>
    <n v="94591"/>
    <x v="135"/>
    <d v="2015-05-18T00:00:00"/>
    <n v="117.852"/>
    <n v="9"/>
    <n v="170.8"/>
    <n v="87175"/>
    <n v="19.77"/>
    <x v="2"/>
  </r>
  <r>
    <x v="2"/>
    <s v="Office Supplies"/>
    <s v="Paper"/>
    <s v="Wrap Bag"/>
    <s v="REDIFORM Incoming/Outgoing Call Register, 11&quot; X 8 1/2&quot;, 100 Messages"/>
    <n v="0.35"/>
    <s v="United States"/>
    <x v="0"/>
    <x v="17"/>
    <s v="Terrytown"/>
    <n v="70056"/>
    <x v="135"/>
    <d v="2015-05-19T00:00:00"/>
    <n v="-190.68"/>
    <n v="16"/>
    <n v="132.08000000000001"/>
    <n v="87175"/>
    <n v="8.27"/>
    <x v="0"/>
  </r>
  <r>
    <x v="2"/>
    <s v="Office Supplies"/>
    <s v="Paper"/>
    <s v="Small Box"/>
    <s v="Xerox 1897"/>
    <n v="0.36"/>
    <s v="United States"/>
    <x v="0"/>
    <x v="17"/>
    <s v="Terrytown"/>
    <n v="70056"/>
    <x v="135"/>
    <d v="2015-05-18T00:00:00"/>
    <n v="325.39800000000002"/>
    <n v="9"/>
    <n v="45.34"/>
    <n v="87175"/>
    <n v="4.8900000000000006"/>
    <x v="0"/>
  </r>
  <r>
    <x v="0"/>
    <s v="Office Supplies"/>
    <s v="Appliances"/>
    <s v="Small Box"/>
    <s v="Eureka Disposable Bags for Sanitaire® Vibra Groomer I® Upright Vac"/>
    <n v="0.6"/>
    <s v="United States"/>
    <x v="3"/>
    <x v="28"/>
    <s v="Allentown"/>
    <n v="18103"/>
    <x v="135"/>
    <d v="2015-05-21T00:00:00"/>
    <n v="12.706"/>
    <n v="12"/>
    <n v="64.41"/>
    <n v="88668"/>
    <n v="4.04"/>
    <x v="3"/>
  </r>
  <r>
    <x v="0"/>
    <s v="Technology"/>
    <s v="Office Machines"/>
    <s v="Medium Box"/>
    <s v="Sharp EL501VB Scientific Calculator, Battery Operated, 10-Digit Display, Hard Case"/>
    <n v="0.39"/>
    <s v="United States"/>
    <x v="3"/>
    <x v="28"/>
    <s v="Allentown"/>
    <n v="18103"/>
    <x v="135"/>
    <d v="2015-05-21T00:00:00"/>
    <n v="7.71516"/>
    <n v="37"/>
    <n v="344.57"/>
    <n v="88668"/>
    <n v="9.42"/>
    <x v="3"/>
  </r>
  <r>
    <x v="3"/>
    <s v="Office Supplies"/>
    <s v="Binders and Binder Accessories"/>
    <s v="Small Box"/>
    <s v="Ibico EB-19 Dual Function Manual Binding System"/>
    <n v="0.39"/>
    <s v="United States"/>
    <x v="3"/>
    <x v="27"/>
    <s v="Lima"/>
    <n v="45801"/>
    <x v="135"/>
    <d v="2015-05-17T00:00:00"/>
    <n v="2502.6851999999999"/>
    <n v="22"/>
    <n v="3627.08"/>
    <n v="86500"/>
    <n v="172.92000000000002"/>
    <x v="3"/>
  </r>
  <r>
    <x v="3"/>
    <s v="Office Supplies"/>
    <s v="Envelopes"/>
    <s v="Small Box"/>
    <s v="#10- 4 1/8&quot; x 9 1/2&quot; Security-Tint Envelopes"/>
    <n v="0.36"/>
    <s v="United States"/>
    <x v="3"/>
    <x v="27"/>
    <s v="Lorain"/>
    <n v="44052"/>
    <x v="135"/>
    <d v="2015-05-26T00:00:00"/>
    <n v="0.68799999999999994"/>
    <n v="1"/>
    <n v="8.34"/>
    <n v="86500"/>
    <n v="7.55"/>
    <x v="3"/>
  </r>
  <r>
    <x v="3"/>
    <s v="Office Supplies"/>
    <s v="Pens &amp; Art Supplies"/>
    <s v="Wrap Bag"/>
    <s v="Newell 343"/>
    <n v="0.57999999999999996"/>
    <s v="United States"/>
    <x v="0"/>
    <x v="12"/>
    <s v="Fruit Cove"/>
    <n v="32259"/>
    <x v="135"/>
    <d v="2015-05-18T00:00:00"/>
    <n v="-8.8759999999999994"/>
    <n v="3"/>
    <n v="8.7899999999999991"/>
    <n v="88279"/>
    <n v="2.88"/>
    <x v="0"/>
  </r>
  <r>
    <x v="3"/>
    <s v="Office Supplies"/>
    <s v="Appliances"/>
    <s v="Small Box"/>
    <s v="Acco Smartsocket™ Table Surge Protector, 6 Color-Coded Adapter Outlets"/>
    <n v="0.55000000000000004"/>
    <s v="United States"/>
    <x v="1"/>
    <x v="10"/>
    <s v="Mundelein"/>
    <n v="60060"/>
    <x v="135"/>
    <d v="2015-05-18T00:00:00"/>
    <n v="1644.0768"/>
    <n v="40"/>
    <n v="2382.7199999999998"/>
    <n v="86794"/>
    <n v="62.01"/>
    <x v="1"/>
  </r>
  <r>
    <x v="3"/>
    <s v="Office Supplies"/>
    <s v="Binders and Binder Accessories"/>
    <s v="Small Box"/>
    <s v="GBC Recycled Grain Textured Covers"/>
    <n v="0.37"/>
    <s v="United States"/>
    <x v="0"/>
    <x v="17"/>
    <s v="New Iberia"/>
    <n v="70560"/>
    <x v="135"/>
    <d v="2015-05-18T00:00:00"/>
    <n v="-20.182259999999999"/>
    <n v="17"/>
    <n v="574.97"/>
    <n v="86860"/>
    <n v="34.47"/>
    <x v="0"/>
  </r>
  <r>
    <x v="3"/>
    <s v="Office Supplies"/>
    <s v="Paper"/>
    <s v="Small Box"/>
    <s v="Xerox 1881"/>
    <n v="0.38"/>
    <s v="United States"/>
    <x v="0"/>
    <x v="17"/>
    <s v="New Iberia"/>
    <n v="70560"/>
    <x v="135"/>
    <d v="2015-05-17T00:00:00"/>
    <n v="-156.97219999999999"/>
    <n v="9"/>
    <n v="115.22"/>
    <n v="86860"/>
    <n v="12.26"/>
    <x v="0"/>
  </r>
  <r>
    <x v="3"/>
    <s v="Office Supplies"/>
    <s v="Pens &amp; Art Supplies"/>
    <s v="Small Pack"/>
    <s v="Panasonic KP-350BK Electric Pencil Sharpener with Auto Stop"/>
    <n v="0.56000000000000005"/>
    <s v="United States"/>
    <x v="0"/>
    <x v="17"/>
    <s v="New Iberia"/>
    <n v="70560"/>
    <x v="135"/>
    <d v="2015-05-19T00:00:00"/>
    <n v="384.5043"/>
    <n v="13"/>
    <n v="456.58"/>
    <n v="86860"/>
    <n v="34.519999999999996"/>
    <x v="0"/>
  </r>
  <r>
    <x v="1"/>
    <s v="Office Supplies"/>
    <s v="Rubber Bands"/>
    <s v="Wrap Bag"/>
    <s v="Revere Boxed Rubber Bands by Revere"/>
    <n v="0.83"/>
    <s v="United States"/>
    <x v="0"/>
    <x v="12"/>
    <s v="Palm Beach Gardens"/>
    <n v="33403"/>
    <x v="136"/>
    <d v="2015-05-20T00:00:00"/>
    <n v="-40.432000000000002"/>
    <n v="20"/>
    <n v="36.72"/>
    <n v="87117"/>
    <n v="1.7899999999999998"/>
    <x v="0"/>
  </r>
  <r>
    <x v="0"/>
    <s v="Office Supplies"/>
    <s v="Appliances"/>
    <s v="Small Box"/>
    <s v="Staples Surge Protector 6 outlet"/>
    <n v="0.57999999999999996"/>
    <s v="United States"/>
    <x v="0"/>
    <x v="0"/>
    <s v="Gulfport"/>
    <n v="39503"/>
    <x v="136"/>
    <d v="2015-05-18T00:00:00"/>
    <n v="481.03199999999998"/>
    <n v="15"/>
    <n v="172.22"/>
    <n v="87485"/>
    <n v="10.940000000000001"/>
    <x v="0"/>
  </r>
  <r>
    <x v="1"/>
    <s v="Technology"/>
    <s v="Computer Peripherals"/>
    <s v="Small Box"/>
    <s v="Zoom V.92 V.44 PCI Internal Controllerless FaxModem"/>
    <n v="0.55000000000000004"/>
    <s v="United States"/>
    <x v="0"/>
    <x v="12"/>
    <s v="North Port"/>
    <n v="34287"/>
    <x v="136"/>
    <d v="2015-05-19T00:00:00"/>
    <n v="4.29"/>
    <n v="3"/>
    <n v="130.91"/>
    <n v="88380"/>
    <n v="39.940000000000005"/>
    <x v="0"/>
  </r>
  <r>
    <x v="3"/>
    <s v="Office Supplies"/>
    <s v="Binders and Binder Accessories"/>
    <s v="Small Box"/>
    <s v="Cardinal Poly Pocket Divider Pockets for Ring Binders"/>
    <n v="0.4"/>
    <s v="United States"/>
    <x v="3"/>
    <x v="29"/>
    <s v="Sanford"/>
    <n v="4073"/>
    <x v="136"/>
    <d v="2015-05-19T00:00:00"/>
    <n v="-67.0565"/>
    <n v="5"/>
    <n v="20.87"/>
    <n v="91063"/>
    <n v="3.26"/>
    <x v="3"/>
  </r>
  <r>
    <x v="3"/>
    <s v="Office Supplies"/>
    <s v="Paper"/>
    <s v="Small Box"/>
    <s v="Xerox 1933"/>
    <n v="0.38"/>
    <s v="United States"/>
    <x v="3"/>
    <x v="29"/>
    <s v="South Portland"/>
    <n v="4106"/>
    <x v="136"/>
    <d v="2015-05-20T00:00:00"/>
    <n v="-7.94"/>
    <n v="2"/>
    <n v="25.7"/>
    <n v="91063"/>
    <n v="12.209999999999999"/>
    <x v="3"/>
  </r>
  <r>
    <x v="3"/>
    <s v="Technology"/>
    <s v="Telephones and Communication"/>
    <s v="Wrap Bag"/>
    <s v="Accessory25"/>
    <n v="0.56999999999999995"/>
    <s v="United States"/>
    <x v="3"/>
    <x v="35"/>
    <s v="Norwood"/>
    <n v="2062"/>
    <x v="136"/>
    <d v="2015-05-18T00:00:00"/>
    <n v="122.292"/>
    <n v="14"/>
    <n v="229.57"/>
    <n v="91063"/>
    <n v="20.9"/>
    <x v="3"/>
  </r>
  <r>
    <x v="3"/>
    <s v="Technology"/>
    <s v="Computer Peripherals"/>
    <s v="Small Box"/>
    <s v="Keytronic 105-Key Spanish Keyboard"/>
    <n v="0.67"/>
    <s v="United States"/>
    <x v="1"/>
    <x v="18"/>
    <s v="San Antonio"/>
    <n v="78207"/>
    <x v="136"/>
    <d v="2015-05-20T00:00:00"/>
    <n v="326.25"/>
    <n v="17"/>
    <n v="1300.81"/>
    <n v="90593"/>
    <n v="73.98"/>
    <x v="1"/>
  </r>
  <r>
    <x v="3"/>
    <s v="Furniture"/>
    <s v="Chairs &amp; Chairmats"/>
    <s v="Jumbo Drum"/>
    <s v="Global Leather and Oak Executive Chair, Black"/>
    <n v="0.56000000000000005"/>
    <s v="United States"/>
    <x v="1"/>
    <x v="2"/>
    <s v="Jeffersonville"/>
    <n v="47130"/>
    <x v="137"/>
    <d v="2015-05-21T00:00:00"/>
    <n v="1399.64"/>
    <n v="14"/>
    <n v="4285.5600000000004"/>
    <n v="86828"/>
    <n v="300.91000000000003"/>
    <x v="1"/>
  </r>
  <r>
    <x v="3"/>
    <s v="Office Supplies"/>
    <s v="Storage &amp; Organization"/>
    <s v="Jumbo Drum"/>
    <s v="Tennsco Lockers, Sand"/>
    <n v="0.61"/>
    <s v="United States"/>
    <x v="1"/>
    <x v="2"/>
    <s v="Jeffersonville"/>
    <n v="47130"/>
    <x v="137"/>
    <d v="2015-05-19T00:00:00"/>
    <n v="232.642"/>
    <n v="28"/>
    <n v="631.37"/>
    <n v="86828"/>
    <n v="20.97"/>
    <x v="1"/>
  </r>
  <r>
    <x v="1"/>
    <s v="Office Supplies"/>
    <s v="Storage &amp; Organization"/>
    <s v="Small Box"/>
    <s v="Dual Level, Single-Width Filing Carts"/>
    <n v="0.59"/>
    <s v="United States"/>
    <x v="2"/>
    <x v="8"/>
    <s v="Los Angeles"/>
    <n v="90004"/>
    <x v="137"/>
    <d v="2015-05-19T00:00:00"/>
    <n v="-121.75"/>
    <n v="14"/>
    <n v="2039.07"/>
    <n v="5920"/>
    <n v="154.99"/>
    <x v="2"/>
  </r>
  <r>
    <x v="1"/>
    <s v="Office Supplies"/>
    <s v="Storage &amp; Organization"/>
    <s v="Small Box"/>
    <s v="Dual Level, Single-Width Filing Carts"/>
    <n v="0.59"/>
    <s v="United States"/>
    <x v="1"/>
    <x v="19"/>
    <s v="Midwest City"/>
    <n v="73110"/>
    <x v="137"/>
    <d v="2015-05-19T00:00:00"/>
    <n v="24.35"/>
    <n v="3"/>
    <n v="436.94"/>
    <n v="89096"/>
    <n v="154.99"/>
    <x v="1"/>
  </r>
  <r>
    <x v="3"/>
    <s v="Office Supplies"/>
    <s v="Paper"/>
    <s v="Small Box"/>
    <s v="Hammermill Color Copier Paper (28Lb. and 96 Bright)"/>
    <n v="0.4"/>
    <s v="United States"/>
    <x v="2"/>
    <x v="8"/>
    <s v="Eureka"/>
    <n v="95501"/>
    <x v="137"/>
    <d v="2015-05-21T00:00:00"/>
    <n v="-92.32"/>
    <n v="5"/>
    <n v="52.09"/>
    <n v="89835"/>
    <n v="9.9500000000000011"/>
    <x v="2"/>
  </r>
  <r>
    <x v="3"/>
    <s v="Furniture"/>
    <s v="Bookcases"/>
    <s v="Jumbo Box"/>
    <s v="O'Sullivan 3-Shelf Heavy-Duty Bookcases"/>
    <n v="0.61"/>
    <s v="United States"/>
    <x v="2"/>
    <x v="8"/>
    <s v="Rancho Cucamonga"/>
    <n v="91730"/>
    <x v="138"/>
    <d v="2015-05-21T00:00:00"/>
    <n v="187.41200000000001"/>
    <n v="39"/>
    <n v="2115.06"/>
    <n v="90493"/>
    <n v="58.05"/>
    <x v="2"/>
  </r>
  <r>
    <x v="2"/>
    <s v="Technology"/>
    <s v="Office Machines"/>
    <s v="Jumbo Drum"/>
    <s v="Okidata ML390 Turbo Dot Matrix Printers"/>
    <n v="0.56000000000000005"/>
    <s v="United States"/>
    <x v="1"/>
    <x v="30"/>
    <s v="New Berlin"/>
    <n v="53151"/>
    <x v="138"/>
    <d v="2015-05-21T00:00:00"/>
    <n v="137.68794"/>
    <n v="6"/>
    <n v="2411.4299999999998"/>
    <n v="87187"/>
    <n v="442.03999999999996"/>
    <x v="1"/>
  </r>
  <r>
    <x v="1"/>
    <s v="Furniture"/>
    <s v="Bookcases"/>
    <s v="Jumbo Box"/>
    <s v="Bush Westfield Collection Bookcases, Fully Assembled"/>
    <n v="0.62"/>
    <s v="United States"/>
    <x v="3"/>
    <x v="33"/>
    <s v="Union City"/>
    <n v="7086"/>
    <x v="138"/>
    <d v="2015-05-21T00:00:00"/>
    <n v="-152.76"/>
    <n v="1"/>
    <n v="110.75"/>
    <n v="90854"/>
    <n v="100.94"/>
    <x v="3"/>
  </r>
  <r>
    <x v="3"/>
    <s v="Furniture"/>
    <s v="Tables"/>
    <s v="Jumbo Box"/>
    <s v="BoxOffice By Design Rectangular and Half-Moon Meeting Room Tables"/>
    <n v="0.77"/>
    <s v="United States"/>
    <x v="0"/>
    <x v="32"/>
    <s v="Pleasure Ridge Park"/>
    <n v="40258"/>
    <x v="138"/>
    <d v="2015-05-21T00:00:00"/>
    <n v="62.298000000000002"/>
    <n v="17"/>
    <n v="2805.18"/>
    <n v="89505"/>
    <n v="218.65"/>
    <x v="0"/>
  </r>
  <r>
    <x v="1"/>
    <s v="Technology"/>
    <s v="Computer Peripherals"/>
    <s v="Small Box"/>
    <s v="Belkin MediaBoard 104- Keyboard"/>
    <n v="0.75"/>
    <s v="United States"/>
    <x v="2"/>
    <x v="37"/>
    <s v="Boise"/>
    <n v="83701"/>
    <x v="138"/>
    <d v="2015-05-27T00:00:00"/>
    <n v="19.308"/>
    <n v="3"/>
    <n v="87.21"/>
    <n v="89497"/>
    <n v="27.46"/>
    <x v="2"/>
  </r>
  <r>
    <x v="1"/>
    <s v="Office Supplies"/>
    <s v="Paper"/>
    <s v="Wrap Bag"/>
    <s v="Riverleaf Stik-Withit® Designer Note Cubes®"/>
    <n v="0.39"/>
    <s v="United States"/>
    <x v="2"/>
    <x v="37"/>
    <s v="Boise"/>
    <n v="83701"/>
    <x v="138"/>
    <d v="2015-05-24T00:00:00"/>
    <n v="0.33"/>
    <n v="4"/>
    <n v="40.15"/>
    <n v="89497"/>
    <n v="9.98"/>
    <x v="2"/>
  </r>
  <r>
    <x v="1"/>
    <s v="Office Supplies"/>
    <s v="Pens &amp; Art Supplies"/>
    <s v="Wrap Bag"/>
    <s v="Dixon Prang® Watercolor Pencils, 10-Color Set with Brush"/>
    <n v="0.44"/>
    <s v="United States"/>
    <x v="2"/>
    <x v="8"/>
    <s v="Los Angeles"/>
    <n v="90041"/>
    <x v="138"/>
    <d v="2015-05-21T00:00:00"/>
    <n v="15.42"/>
    <n v="88"/>
    <n v="351.56"/>
    <n v="3042"/>
    <n v="4.16"/>
    <x v="2"/>
  </r>
  <r>
    <x v="1"/>
    <s v="Office Supplies"/>
    <s v="Pens &amp; Art Supplies"/>
    <s v="Wrap Bag"/>
    <s v="Dixon Prang® Watercolor Pencils, 10-Color Set with Brush"/>
    <n v="0.44"/>
    <s v="United States"/>
    <x v="2"/>
    <x v="8"/>
    <s v="Santa Maria"/>
    <n v="93454"/>
    <x v="138"/>
    <d v="2015-05-21T00:00:00"/>
    <n v="33.923999999999999"/>
    <n v="22"/>
    <n v="87.89"/>
    <n v="87980"/>
    <n v="4.16"/>
    <x v="2"/>
  </r>
  <r>
    <x v="0"/>
    <s v="Office Supplies"/>
    <s v="Paper"/>
    <s v="Wrap Bag"/>
    <s v="Telephone Message Books with Fax/Mobile Section, 5 1/2&quot; x 3 3/16&quot;"/>
    <n v="0.39"/>
    <s v="United States"/>
    <x v="1"/>
    <x v="18"/>
    <s v="Dallas"/>
    <n v="75220"/>
    <x v="138"/>
    <d v="2015-05-23T00:00:00"/>
    <n v="81.91"/>
    <n v="52"/>
    <n v="318.47000000000003"/>
    <n v="20261"/>
    <n v="6.31"/>
    <x v="1"/>
  </r>
  <r>
    <x v="0"/>
    <s v="Office Supplies"/>
    <s v="Binders and Binder Accessories"/>
    <s v="Small Box"/>
    <s v="GBC Wire Binding Strips"/>
    <n v="0.37"/>
    <s v="United States"/>
    <x v="1"/>
    <x v="18"/>
    <s v="Lancaster"/>
    <n v="75146"/>
    <x v="138"/>
    <d v="2015-05-20T00:00:00"/>
    <n v="67.107500000000002"/>
    <n v="9"/>
    <n v="270.55"/>
    <n v="86409"/>
    <n v="31.65"/>
    <x v="1"/>
  </r>
  <r>
    <x v="0"/>
    <s v="Office Supplies"/>
    <s v="Paper"/>
    <s v="Wrap Bag"/>
    <s v="Telephone Message Books with Fax/Mobile Section, 5 1/2&quot; x 3 3/16&quot;"/>
    <n v="0.39"/>
    <s v="United States"/>
    <x v="1"/>
    <x v="18"/>
    <s v="Lancaster"/>
    <n v="75146"/>
    <x v="138"/>
    <d v="2015-05-23T00:00:00"/>
    <n v="54.937800000000003"/>
    <n v="13"/>
    <n v="79.62"/>
    <n v="86409"/>
    <n v="6.31"/>
    <x v="1"/>
  </r>
  <r>
    <x v="0"/>
    <s v="Technology"/>
    <s v="Telephones and Communication"/>
    <s v="Small Box"/>
    <s v="Talkabout T8367"/>
    <n v="0.56000000000000005"/>
    <s v="United States"/>
    <x v="1"/>
    <x v="18"/>
    <s v="Lancaster"/>
    <n v="75146"/>
    <x v="138"/>
    <d v="2015-05-21T00:00:00"/>
    <n v="168.23699999999999"/>
    <n v="8"/>
    <n v="479.79"/>
    <n v="86409"/>
    <n v="65.97"/>
    <x v="1"/>
  </r>
  <r>
    <x v="1"/>
    <s v="Office Supplies"/>
    <s v="Appliances"/>
    <s v="Small Box"/>
    <s v="Kensington 6 Outlet Guardian Standard Surge Protector"/>
    <n v="0.57999999999999996"/>
    <s v="United States"/>
    <x v="1"/>
    <x v="25"/>
    <s v="Dearborn Heights"/>
    <n v="48127"/>
    <x v="138"/>
    <d v="2015-05-21T00:00:00"/>
    <n v="-16.89"/>
    <n v="5"/>
    <n v="99.02"/>
    <n v="89040"/>
    <n v="20.39"/>
    <x v="1"/>
  </r>
  <r>
    <x v="1"/>
    <s v="Office Supplies"/>
    <s v="Envelopes"/>
    <s v="Small Box"/>
    <s v="#10 White Business Envelopes,4 1/8 x 9 1/2"/>
    <n v="0.38"/>
    <s v="United States"/>
    <x v="1"/>
    <x v="25"/>
    <s v="Dearborn Heights"/>
    <n v="48127"/>
    <x v="138"/>
    <d v="2015-05-21T00:00:00"/>
    <n v="25.51"/>
    <n v="3"/>
    <n v="46.4"/>
    <n v="89040"/>
    <n v="15.61"/>
    <x v="1"/>
  </r>
  <r>
    <x v="3"/>
    <s v="Office Supplies"/>
    <s v="Paper"/>
    <s v="Small Box"/>
    <s v="Xerox 1979"/>
    <n v="0.4"/>
    <s v="United States"/>
    <x v="1"/>
    <x v="25"/>
    <s v="Westland"/>
    <n v="48185"/>
    <x v="138"/>
    <d v="2015-05-21T00:00:00"/>
    <n v="371.27199999999999"/>
    <n v="25"/>
    <n v="727.2"/>
    <n v="90387"/>
    <n v="30.900000000000002"/>
    <x v="1"/>
  </r>
  <r>
    <x v="3"/>
    <s v="Furniture"/>
    <s v="Tables"/>
    <s v="Jumbo Drum"/>
    <s v="Hon Non-Folding Utility Tables"/>
    <n v="0.55000000000000004"/>
    <s v="United States"/>
    <x v="3"/>
    <x v="28"/>
    <s v="Sharon"/>
    <n v="16146"/>
    <x v="138"/>
    <d v="2015-05-22T00:00:00"/>
    <n v="77.000895400000005"/>
    <n v="41"/>
    <n v="6173.42"/>
    <n v="90387"/>
    <n v="159.22"/>
    <x v="3"/>
  </r>
  <r>
    <x v="3"/>
    <s v="Technology"/>
    <s v="Telephones and Communication"/>
    <s v="Small Pack"/>
    <s v="Accessory36"/>
    <n v="0.83"/>
    <s v="United States"/>
    <x v="3"/>
    <x v="28"/>
    <s v="Sharon"/>
    <n v="16146"/>
    <x v="138"/>
    <d v="2015-05-22T00:00:00"/>
    <n v="27.968599999999999"/>
    <n v="33"/>
    <n v="1553.7"/>
    <n v="90387"/>
    <n v="55.93"/>
    <x v="3"/>
  </r>
  <r>
    <x v="2"/>
    <s v="Office Supplies"/>
    <s v="Binders and Binder Accessories"/>
    <s v="Small Box"/>
    <s v="Storex Dura Pro™ Binders"/>
    <n v="0.38"/>
    <s v="United States"/>
    <x v="2"/>
    <x v="26"/>
    <s v="Reno"/>
    <n v="89502"/>
    <x v="138"/>
    <d v="2015-05-23T00:00:00"/>
    <n v="-239.315"/>
    <n v="12"/>
    <n v="74.77"/>
    <n v="90578"/>
    <n v="5.9300000000000006"/>
    <x v="2"/>
  </r>
  <r>
    <x v="2"/>
    <s v="Office Supplies"/>
    <s v="Paper"/>
    <s v="Small Box"/>
    <s v="Xerox 231"/>
    <n v="0.37"/>
    <s v="United States"/>
    <x v="2"/>
    <x v="26"/>
    <s v="Reno"/>
    <n v="89502"/>
    <x v="138"/>
    <d v="2015-05-22T00:00:00"/>
    <n v="-33.31"/>
    <n v="18"/>
    <n v="127.81"/>
    <n v="90578"/>
    <n v="6.48"/>
    <x v="2"/>
  </r>
  <r>
    <x v="0"/>
    <s v="Technology"/>
    <s v="Telephones and Communication"/>
    <s v="Small Box"/>
    <s v="5180"/>
    <n v="0.56000000000000005"/>
    <s v="United States"/>
    <x v="2"/>
    <x v="8"/>
    <s v="Rancho Cucamonga"/>
    <n v="91730"/>
    <x v="138"/>
    <d v="2015-05-21T00:00:00"/>
    <n v="396.97199999999998"/>
    <n v="14"/>
    <n v="782"/>
    <n v="87135"/>
    <n v="65.97999999999999"/>
    <x v="2"/>
  </r>
  <r>
    <x v="0"/>
    <s v="Technology"/>
    <s v="Telephones and Communication"/>
    <s v="Small Box"/>
    <s v="6185"/>
    <n v="0.57999999999999996"/>
    <s v="United States"/>
    <x v="3"/>
    <x v="27"/>
    <s v="Shaker Heights"/>
    <n v="44118"/>
    <x v="138"/>
    <d v="2015-05-21T00:00:00"/>
    <n v="3670.3515000000002"/>
    <n v="29"/>
    <n v="5319.35"/>
    <n v="88784"/>
    <n v="205.96"/>
    <x v="3"/>
  </r>
  <r>
    <x v="3"/>
    <s v="Office Supplies"/>
    <s v="Rubber Bands"/>
    <s v="Wrap Bag"/>
    <s v="Brites Rubber Bands, 1 1/2 oz. Box"/>
    <n v="0.83"/>
    <s v="United States"/>
    <x v="3"/>
    <x v="22"/>
    <s v="Newington"/>
    <n v="6111"/>
    <x v="139"/>
    <d v="2015-05-22T00:00:00"/>
    <n v="-1"/>
    <n v="3"/>
    <n v="8.3000000000000007"/>
    <n v="89291"/>
    <n v="1.94"/>
    <x v="3"/>
  </r>
  <r>
    <x v="3"/>
    <s v="Technology"/>
    <s v="Telephones and Communication"/>
    <s v="Small Pack"/>
    <s v="Accessory36"/>
    <n v="0.83"/>
    <s v="United States"/>
    <x v="3"/>
    <x v="33"/>
    <s v="Belleville"/>
    <n v="7109"/>
    <x v="139"/>
    <d v="2015-05-22T00:00:00"/>
    <n v="-221.25399999999999"/>
    <n v="9"/>
    <n v="416.95"/>
    <n v="89291"/>
    <n v="55.96"/>
    <x v="3"/>
  </r>
  <r>
    <x v="2"/>
    <s v="Office Supplies"/>
    <s v="Appliances"/>
    <s v="Small Box"/>
    <s v="Staples 6 Outlet Surge"/>
    <n v="0.57999999999999996"/>
    <s v="United States"/>
    <x v="1"/>
    <x v="18"/>
    <s v="Abilene"/>
    <n v="79605"/>
    <x v="139"/>
    <d v="2015-05-24T00:00:00"/>
    <n v="3.3839999999999999"/>
    <n v="4"/>
    <n v="53.3"/>
    <n v="89258"/>
    <n v="11.97"/>
    <x v="1"/>
  </r>
  <r>
    <x v="0"/>
    <s v="Office Supplies"/>
    <s v="Paper"/>
    <s v="Wrap Bag"/>
    <s v="Rediform S.O.S. Phone Message Books"/>
    <n v="0.36"/>
    <s v="United States"/>
    <x v="3"/>
    <x v="33"/>
    <s v="South Vineland"/>
    <n v="8360"/>
    <x v="139"/>
    <d v="2015-05-22T00:00:00"/>
    <n v="50.2044"/>
    <n v="15"/>
    <n v="72.760000000000005"/>
    <n v="87804"/>
    <n v="4.95"/>
    <x v="3"/>
  </r>
  <r>
    <x v="0"/>
    <s v="Office Supplies"/>
    <s v="Scissors, Rulers and Trimmers"/>
    <s v="Small Pack"/>
    <s v="Acme® Forged Steel Scissors with Black Enamel Handles"/>
    <n v="0.56000000000000005"/>
    <s v="United States"/>
    <x v="1"/>
    <x v="18"/>
    <s v="Dallas"/>
    <n v="75220"/>
    <x v="139"/>
    <d v="2015-05-22T00:00:00"/>
    <n v="-10.9"/>
    <n v="61"/>
    <n v="586.96"/>
    <n v="646"/>
    <n v="9.3000000000000007"/>
    <x v="1"/>
  </r>
  <r>
    <x v="0"/>
    <s v="Office Supplies"/>
    <s v="Scissors, Rulers and Trimmers"/>
    <s v="Small Pack"/>
    <s v="Acme® Forged Steel Scissors with Black Enamel Handles"/>
    <n v="0.56000000000000005"/>
    <s v="United States"/>
    <x v="1"/>
    <x v="18"/>
    <s v="Lake Jackson"/>
    <n v="77566"/>
    <x v="139"/>
    <d v="2015-05-22T00:00:00"/>
    <n v="2.1800000000000002"/>
    <n v="15"/>
    <n v="144.33000000000001"/>
    <n v="86411"/>
    <n v="9.3000000000000007"/>
    <x v="1"/>
  </r>
  <r>
    <x v="0"/>
    <s v="Office Supplies"/>
    <s v="Pens &amp; Art Supplies"/>
    <s v="Wrap Bag"/>
    <s v="Avery Hi-Liter® Smear-Safe Highlighters"/>
    <n v="0.49"/>
    <s v="United States"/>
    <x v="2"/>
    <x v="4"/>
    <s v="Walla Walla"/>
    <n v="99362"/>
    <x v="139"/>
    <d v="2015-05-25T00:00:00"/>
    <n v="-2.87"/>
    <n v="1"/>
    <n v="5.9"/>
    <n v="90244"/>
    <n v="5.75"/>
    <x v="2"/>
  </r>
  <r>
    <x v="2"/>
    <s v="Technology"/>
    <s v="Computer Peripherals"/>
    <s v="Small Box"/>
    <s v="Microsoft Natural Multimedia Keyboard"/>
    <n v="0.73"/>
    <s v="United States"/>
    <x v="0"/>
    <x v="16"/>
    <s v="Decatur"/>
    <n v="35601"/>
    <x v="139"/>
    <d v="2015-05-28T00:00:00"/>
    <n v="70.176000000000002"/>
    <n v="28"/>
    <n v="1395.41"/>
    <n v="86815"/>
    <n v="50.889999999999993"/>
    <x v="0"/>
  </r>
  <r>
    <x v="0"/>
    <s v="Office Supplies"/>
    <s v="Binders and Binder Accessories"/>
    <s v="Small Box"/>
    <s v="Avery Legal 4-Ring Binder"/>
    <n v="0.35"/>
    <s v="United States"/>
    <x v="0"/>
    <x v="34"/>
    <s v="Hendersonville"/>
    <n v="37075"/>
    <x v="139"/>
    <d v="2015-05-21T00:00:00"/>
    <n v="30.024000000000001"/>
    <n v="20"/>
    <n v="431.43"/>
    <n v="90104"/>
    <n v="20.95"/>
    <x v="0"/>
  </r>
  <r>
    <x v="2"/>
    <s v="Office Supplies"/>
    <s v="Envelopes"/>
    <s v="Small Box"/>
    <s v="#10- 4 1/8&quot; x 9 1/2&quot; Security-Tint Envelopes"/>
    <n v="0.36"/>
    <s v="United States"/>
    <x v="3"/>
    <x v="35"/>
    <s v="Boston"/>
    <n v="2118"/>
    <x v="139"/>
    <d v="2015-05-23T00:00:00"/>
    <n v="117.38"/>
    <n v="52"/>
    <n v="406.91"/>
    <n v="13735"/>
    <n v="7.62"/>
    <x v="3"/>
  </r>
  <r>
    <x v="2"/>
    <s v="Office Supplies"/>
    <s v="Envelopes"/>
    <s v="Small Box"/>
    <s v="#10- 4 1/8&quot; x 9 1/2&quot; Security-Tint Envelopes"/>
    <n v="0.36"/>
    <s v="United States"/>
    <x v="1"/>
    <x v="18"/>
    <s v="El Paso"/>
    <n v="79907"/>
    <x v="139"/>
    <d v="2015-05-23T00:00:00"/>
    <n v="70.193700000000007"/>
    <n v="13"/>
    <n v="101.73"/>
    <n v="88103"/>
    <n v="7.62"/>
    <x v="1"/>
  </r>
  <r>
    <x v="2"/>
    <s v="Office Supplies"/>
    <s v="Binders and Binder Accessories"/>
    <s v="Small Box"/>
    <s v="Economy Binders"/>
    <n v="0.36"/>
    <s v="United States"/>
    <x v="1"/>
    <x v="18"/>
    <s v="Channelview"/>
    <n v="77530"/>
    <x v="139"/>
    <d v="2015-05-23T00:00:00"/>
    <n v="-11.281499999999999"/>
    <n v="16"/>
    <n v="33.770000000000003"/>
    <n v="89982"/>
    <n v="2.04"/>
    <x v="1"/>
  </r>
  <r>
    <x v="0"/>
    <s v="Technology"/>
    <s v="Office Machines"/>
    <s v="Medium Box"/>
    <s v="Hewlett Packard 6S Scientific Calculator"/>
    <n v="0.39"/>
    <s v="United States"/>
    <x v="2"/>
    <x v="24"/>
    <s v="Missoula"/>
    <n v="59801"/>
    <x v="139"/>
    <d v="2015-05-23T00:00:00"/>
    <n v="-114.6399"/>
    <n v="18"/>
    <n v="231.79"/>
    <n v="90032"/>
    <n v="12.92"/>
    <x v="2"/>
  </r>
  <r>
    <x v="0"/>
    <s v="Office Supplies"/>
    <s v="Rubber Bands"/>
    <s v="Wrap Bag"/>
    <s v="Advantus Plastic Paper Clips"/>
    <n v="0.37"/>
    <s v="United States"/>
    <x v="3"/>
    <x v="11"/>
    <s v="New York City"/>
    <n v="10012"/>
    <x v="139"/>
    <d v="2015-05-22T00:00:00"/>
    <n v="-17.489999999999998"/>
    <n v="58"/>
    <n v="293.06"/>
    <n v="42949"/>
    <n v="4.92"/>
    <x v="3"/>
  </r>
  <r>
    <x v="0"/>
    <s v="Technology"/>
    <s v="Office Machines"/>
    <s v="Medium Box"/>
    <s v="Hewlett Packard 6S Scientific Calculator"/>
    <n v="0.39"/>
    <s v="United States"/>
    <x v="3"/>
    <x v="11"/>
    <s v="New York City"/>
    <n v="10012"/>
    <x v="139"/>
    <d v="2015-05-23T00:00:00"/>
    <n v="-114.6399"/>
    <n v="71"/>
    <n v="914.29"/>
    <n v="42949"/>
    <n v="12.92"/>
    <x v="3"/>
  </r>
  <r>
    <x v="1"/>
    <s v="Furniture"/>
    <s v="Chairs &amp; Chairmats"/>
    <s v="Large Box"/>
    <s v="Lifetime Advantage™ Folding Chairs, 4/Carton"/>
    <n v="0.56999999999999995"/>
    <s v="United States"/>
    <x v="2"/>
    <x v="37"/>
    <s v="Twin Falls"/>
    <n v="83301"/>
    <x v="139"/>
    <d v="2015-05-23T00:00:00"/>
    <n v="969.42"/>
    <n v="7"/>
    <n v="1488.51"/>
    <n v="87934"/>
    <n v="218.02"/>
    <x v="2"/>
  </r>
  <r>
    <x v="0"/>
    <s v="Furniture"/>
    <s v="Chairs &amp; Chairmats"/>
    <s v="Jumbo Drum"/>
    <s v="Office Star - Contemporary Task Swivel chair with 2-way adjustable arms, Plum"/>
    <n v="0.78"/>
    <s v="United States"/>
    <x v="2"/>
    <x v="43"/>
    <s v="Las Cruces"/>
    <n v="88001"/>
    <x v="140"/>
    <d v="2015-05-24T00:00:00"/>
    <n v="2000.11"/>
    <n v="18"/>
    <n v="2259.9899999999998"/>
    <n v="89184"/>
    <n v="130.88"/>
    <x v="2"/>
  </r>
  <r>
    <x v="3"/>
    <s v="Office Supplies"/>
    <s v="Binders and Binder Accessories"/>
    <s v="Small Box"/>
    <s v="Cardinal Holdit Business Card Pockets"/>
    <n v="0.37"/>
    <s v="United States"/>
    <x v="2"/>
    <x v="41"/>
    <s v="Bullhead City"/>
    <n v="86442"/>
    <x v="140"/>
    <d v="2015-05-24T00:00:00"/>
    <n v="-103.224"/>
    <n v="16"/>
    <n v="78.989999999999995"/>
    <n v="87677"/>
    <n v="4.9200000000000008"/>
    <x v="2"/>
  </r>
  <r>
    <x v="3"/>
    <s v="Office Supplies"/>
    <s v="Pens &amp; Art Supplies"/>
    <s v="Wrap Bag"/>
    <s v="Newell 323"/>
    <n v="0.59"/>
    <s v="United States"/>
    <x v="2"/>
    <x v="8"/>
    <s v="San Francisco"/>
    <n v="94122"/>
    <x v="140"/>
    <d v="2015-05-23T00:00:00"/>
    <n v="-35.75"/>
    <n v="116"/>
    <n v="186.59"/>
    <n v="3585"/>
    <n v="1.6099999999999999"/>
    <x v="2"/>
  </r>
  <r>
    <x v="3"/>
    <s v="Office Supplies"/>
    <s v="Paper"/>
    <s v="Wrap Bag"/>
    <s v="Riverleaf Stik-Withit® Designer Note Cubes®"/>
    <n v="0.39"/>
    <s v="United States"/>
    <x v="1"/>
    <x v="18"/>
    <s v="Gainesville"/>
    <n v="76240"/>
    <x v="140"/>
    <d v="2015-05-22T00:00:00"/>
    <n v="152.65559999999999"/>
    <n v="23"/>
    <n v="221.24"/>
    <n v="88361"/>
    <n v="9.99"/>
    <x v="1"/>
  </r>
  <r>
    <x v="3"/>
    <s v="Office Supplies"/>
    <s v="Pens &amp; Art Supplies"/>
    <s v="Wrap Bag"/>
    <s v="Newell 323"/>
    <n v="0.59"/>
    <s v="United States"/>
    <x v="1"/>
    <x v="18"/>
    <s v="Gainesville"/>
    <n v="76240"/>
    <x v="140"/>
    <d v="2015-05-23T00:00:00"/>
    <n v="7.15"/>
    <n v="29"/>
    <n v="46.65"/>
    <n v="88361"/>
    <n v="1.6099999999999999"/>
    <x v="1"/>
  </r>
  <r>
    <x v="2"/>
    <s v="Technology"/>
    <s v="Computer Peripherals"/>
    <s v="Small Box"/>
    <s v="Hayes Optima 56K V.90 Internal Voice Modem"/>
    <n v="0.51"/>
    <s v="United States"/>
    <x v="3"/>
    <x v="11"/>
    <s v="New York City"/>
    <n v="10009"/>
    <x v="140"/>
    <d v="2015-05-22T00:00:00"/>
    <n v="1489.8"/>
    <n v="32"/>
    <n v="8216.2800000000007"/>
    <n v="46853"/>
    <n v="256.96000000000004"/>
    <x v="3"/>
  </r>
  <r>
    <x v="2"/>
    <s v="Technology"/>
    <s v="Office Machines"/>
    <s v="Jumbo Drum"/>
    <s v="Hewlett-Packard Deskjet 5550 Color Inkjet Printer"/>
    <n v="0.4"/>
    <s v="United States"/>
    <x v="2"/>
    <x v="3"/>
    <s v="Aurora"/>
    <n v="80013"/>
    <x v="140"/>
    <d v="2015-05-23T00:00:00"/>
    <n v="-164.39519999999999"/>
    <n v="5"/>
    <n v="604.35"/>
    <n v="86535"/>
    <n v="115.97999999999999"/>
    <x v="2"/>
  </r>
  <r>
    <x v="0"/>
    <s v="Technology"/>
    <s v="Telephones and Communication"/>
    <s v="Small Pack"/>
    <s v="Accessory31"/>
    <n v="0.35"/>
    <s v="United States"/>
    <x v="1"/>
    <x v="30"/>
    <s v="Oak Creek"/>
    <n v="53154"/>
    <x v="140"/>
    <d v="2015-05-23T00:00:00"/>
    <n v="882.48239999999998"/>
    <n v="41"/>
    <n v="1278.96"/>
    <n v="89047"/>
    <n v="35.980000000000004"/>
    <x v="1"/>
  </r>
  <r>
    <x v="0"/>
    <s v="Office Supplies"/>
    <s v="Pens &amp; Art Supplies"/>
    <s v="Small Pack"/>
    <s v="Boston 1799 Powerhouse™ Electric Pencil Sharpener"/>
    <n v="0.56999999999999995"/>
    <s v="United States"/>
    <x v="3"/>
    <x v="11"/>
    <s v="Lindenhurst"/>
    <n v="11757"/>
    <x v="140"/>
    <d v="2015-05-25T00:00:00"/>
    <n v="295.90649999999999"/>
    <n v="16"/>
    <n v="428.85"/>
    <n v="89174"/>
    <n v="25.95"/>
    <x v="3"/>
  </r>
  <r>
    <x v="0"/>
    <s v="Office Supplies"/>
    <s v="Storage &amp; Organization"/>
    <s v="Jumbo Drum"/>
    <s v="Tennsco Lockers, Gray"/>
    <n v="0.78"/>
    <s v="United States"/>
    <x v="3"/>
    <x v="11"/>
    <s v="Lindenhurst"/>
    <n v="11757"/>
    <x v="140"/>
    <d v="2015-05-22T00:00:00"/>
    <n v="-2111.36"/>
    <n v="16"/>
    <n v="342.54"/>
    <n v="89174"/>
    <n v="20.88"/>
    <x v="3"/>
  </r>
  <r>
    <x v="3"/>
    <s v="Office Supplies"/>
    <s v="Binders and Binder Accessories"/>
    <s v="Small Box"/>
    <s v="Peel &amp; Stick Add-On Corner Pockets"/>
    <n v="0.37"/>
    <s v="United States"/>
    <x v="0"/>
    <x v="17"/>
    <s v="Lafayette"/>
    <n v="70506"/>
    <x v="141"/>
    <d v="2015-05-25T00:00:00"/>
    <n v="395.76"/>
    <n v="24"/>
    <n v="58.05"/>
    <n v="87208"/>
    <n v="2.1500000000000004"/>
    <x v="0"/>
  </r>
  <r>
    <x v="3"/>
    <s v="Office Supplies"/>
    <s v="Pens &amp; Art Supplies"/>
    <s v="Small Pack"/>
    <s v="Boston 1730 StandUp Electric Pencil Sharpener"/>
    <n v="0.59"/>
    <s v="United States"/>
    <x v="0"/>
    <x v="17"/>
    <s v="Lake Charles"/>
    <n v="70601"/>
    <x v="141"/>
    <d v="2015-05-25T00:00:00"/>
    <n v="-39.396000000000001"/>
    <n v="3"/>
    <n v="68.64"/>
    <n v="87208"/>
    <n v="21.31"/>
    <x v="0"/>
  </r>
  <r>
    <x v="2"/>
    <s v="Office Supplies"/>
    <s v="Labels"/>
    <s v="Small Box"/>
    <s v="Avery 494"/>
    <n v="0.39"/>
    <s v="United States"/>
    <x v="2"/>
    <x v="15"/>
    <s v="Spanish Fork"/>
    <n v="84660"/>
    <x v="141"/>
    <d v="2015-05-23T00:00:00"/>
    <n v="27.013500000000001"/>
    <n v="15"/>
    <n v="39.15"/>
    <n v="86913"/>
    <n v="2.54"/>
    <x v="2"/>
  </r>
  <r>
    <x v="3"/>
    <s v="Office Supplies"/>
    <s v="Binders and Binder Accessories"/>
    <s v="Small Box"/>
    <s v="Wilson Jones Elliptical Ring 3 1/2&quot; Capacity Binders, 800 sheets"/>
    <n v="0.36"/>
    <s v="United States"/>
    <x v="3"/>
    <x v="36"/>
    <s v="Annapolis"/>
    <n v="21403"/>
    <x v="141"/>
    <d v="2015-05-24T00:00:00"/>
    <n v="462.92099999999999"/>
    <n v="16"/>
    <n v="670.9"/>
    <n v="87298"/>
    <n v="42.769999999999996"/>
    <x v="3"/>
  </r>
  <r>
    <x v="2"/>
    <s v="Office Supplies"/>
    <s v="Storage &amp; Organization"/>
    <s v="Small Box"/>
    <s v="Tenex Personal Self-Stacking Standard File Box, Black/Gray"/>
    <n v="0.57999999999999996"/>
    <s v="United States"/>
    <x v="3"/>
    <x v="33"/>
    <s v="Millville"/>
    <n v="8332"/>
    <x v="141"/>
    <d v="2015-05-30T00:00:00"/>
    <n v="7.9"/>
    <n v="31"/>
    <n v="492.9"/>
    <n v="86014"/>
    <n v="16.84"/>
    <x v="3"/>
  </r>
  <r>
    <x v="3"/>
    <s v="Office Supplies"/>
    <s v="Binders and Binder Accessories"/>
    <s v="Small Box"/>
    <s v="Catalog Binders with Expanding Posts"/>
    <n v="0.4"/>
    <s v="United States"/>
    <x v="0"/>
    <x v="12"/>
    <s v="Fruit Cove"/>
    <n v="32259"/>
    <x v="141"/>
    <d v="2015-05-28T00:00:00"/>
    <n v="14.754"/>
    <n v="30"/>
    <n v="2051.6799999999998"/>
    <n v="88282"/>
    <n v="67.239999999999995"/>
    <x v="0"/>
  </r>
  <r>
    <x v="3"/>
    <s v="Furniture"/>
    <s v="Bookcases"/>
    <s v="Jumbo Box"/>
    <s v="O'Sullivan Elevations Bookcase, Cherry Finish"/>
    <n v="0.69"/>
    <s v="United States"/>
    <x v="0"/>
    <x v="12"/>
    <s v="Fruit Cove"/>
    <n v="32259"/>
    <x v="141"/>
    <d v="2015-05-23T00:00:00"/>
    <n v="669.61199999999997"/>
    <n v="42"/>
    <n v="5295.03"/>
    <n v="88282"/>
    <n v="130.88"/>
    <x v="0"/>
  </r>
  <r>
    <x v="3"/>
    <s v="Office Supplies"/>
    <s v="Pens &amp; Art Supplies"/>
    <s v="Wrap Bag"/>
    <s v="Newell 318"/>
    <n v="0.59"/>
    <s v="United States"/>
    <x v="0"/>
    <x v="12"/>
    <s v="Fruit Cove"/>
    <n v="32259"/>
    <x v="141"/>
    <d v="2015-05-23T00:00:00"/>
    <n v="213"/>
    <n v="28"/>
    <n v="80.27"/>
    <n v="88282"/>
    <n v="2.7399999999999998"/>
    <x v="0"/>
  </r>
  <r>
    <x v="3"/>
    <s v="Furniture"/>
    <s v="Office Furnishings"/>
    <s v="Small Box"/>
    <s v="Howard Miller 16&quot; Diameter Gallery Wall Clock"/>
    <n v="0.46"/>
    <s v="United States"/>
    <x v="3"/>
    <x v="27"/>
    <s v="Dayton"/>
    <n v="45406"/>
    <x v="141"/>
    <d v="2015-05-25T00:00:00"/>
    <n v="1372.6307999999999"/>
    <n v="31"/>
    <n v="1989.32"/>
    <n v="89320"/>
    <n v="63.89"/>
    <x v="3"/>
  </r>
  <r>
    <x v="0"/>
    <s v="Technology"/>
    <s v="Office Machines"/>
    <s v="Medium Box"/>
    <s v="Soundgear Copyboard Conference Phone, Optional Battery"/>
    <n v="0.37"/>
    <s v="United States"/>
    <x v="1"/>
    <x v="10"/>
    <s v="Vernon Hills"/>
    <n v="60061"/>
    <x v="141"/>
    <d v="2015-05-25T00:00:00"/>
    <n v="5924.1122999999998"/>
    <n v="41"/>
    <n v="8585.67"/>
    <n v="91175"/>
    <n v="204.04999999999998"/>
    <x v="1"/>
  </r>
  <r>
    <x v="2"/>
    <s v="Office Supplies"/>
    <s v="Scissors, Rulers and Trimmers"/>
    <s v="Wrap Bag"/>
    <s v="Martin-Yale Premier Letter Opener"/>
    <n v="0.82"/>
    <s v="United States"/>
    <x v="1"/>
    <x v="7"/>
    <s v="Edina"/>
    <n v="55410"/>
    <x v="141"/>
    <d v="2015-05-25T00:00:00"/>
    <n v="5.98"/>
    <n v="3"/>
    <n v="42.35"/>
    <n v="91286"/>
    <n v="12.83"/>
    <x v="1"/>
  </r>
  <r>
    <x v="2"/>
    <s v="Technology"/>
    <s v="Computer Peripherals"/>
    <s v="Small Box"/>
    <s v="Micro Innovations Media Access Pro Keyboard"/>
    <n v="0.76"/>
    <s v="United States"/>
    <x v="0"/>
    <x v="0"/>
    <s v="Olive Branch"/>
    <n v="38654"/>
    <x v="141"/>
    <d v="2015-05-25T00:00:00"/>
    <n v="-986.524"/>
    <n v="17"/>
    <n v="1300.54"/>
    <n v="90524"/>
    <n v="77.42"/>
    <x v="0"/>
  </r>
  <r>
    <x v="2"/>
    <s v="Office Supplies"/>
    <s v="Pens &amp; Art Supplies"/>
    <s v="Wrap Bag"/>
    <s v="Newell 340"/>
    <n v="0.56000000000000005"/>
    <s v="United States"/>
    <x v="0"/>
    <x v="0"/>
    <s v="Olive Branch"/>
    <n v="38654"/>
    <x v="141"/>
    <d v="2015-05-25T00:00:00"/>
    <n v="-141.666"/>
    <n v="13"/>
    <n v="38.06"/>
    <n v="90524"/>
    <n v="2.88"/>
    <x v="0"/>
  </r>
  <r>
    <x v="2"/>
    <s v="Office Supplies"/>
    <s v="Pens &amp; Art Supplies"/>
    <s v="Wrap Bag"/>
    <s v="Newell 31"/>
    <n v="0.56999999999999995"/>
    <s v="United States"/>
    <x v="1"/>
    <x v="30"/>
    <s v="Janesville"/>
    <n v="53545"/>
    <x v="141"/>
    <d v="2015-05-25T00:00:00"/>
    <n v="-5.54"/>
    <n v="1"/>
    <n v="4.21"/>
    <n v="90322"/>
    <n v="4.05"/>
    <x v="1"/>
  </r>
  <r>
    <x v="3"/>
    <s v="Furniture"/>
    <s v="Tables"/>
    <s v="Jumbo Box"/>
    <s v="Bevis 36 x 72 Conference Tables"/>
    <n v="0.63"/>
    <s v="United States"/>
    <x v="2"/>
    <x v="41"/>
    <s v="Kingman"/>
    <n v="86401"/>
    <x v="142"/>
    <d v="2015-05-25T00:00:00"/>
    <n v="1074.44"/>
    <n v="14"/>
    <n v="1714.93"/>
    <n v="91131"/>
    <n v="124.42"/>
    <x v="2"/>
  </r>
  <r>
    <x v="3"/>
    <s v="Furniture"/>
    <s v="Chairs &amp; Chairmats"/>
    <s v="Jumbo Drum"/>
    <s v="Global Stack Chair without Arms, Black"/>
    <n v="0.6"/>
    <s v="United States"/>
    <x v="1"/>
    <x v="18"/>
    <s v="Amarillo"/>
    <n v="79109"/>
    <x v="142"/>
    <d v="2015-05-25T00:00:00"/>
    <n v="55.887999999999998"/>
    <n v="41"/>
    <n v="1033.56"/>
    <n v="89537"/>
    <n v="25.92"/>
    <x v="1"/>
  </r>
  <r>
    <x v="0"/>
    <s v="Office Supplies"/>
    <s v="Binders and Binder Accessories"/>
    <s v="Small Box"/>
    <s v="GBC Prepunched Paper, 19-Hole, for Binding Systems, 24-lb"/>
    <n v="0.39"/>
    <s v="United States"/>
    <x v="1"/>
    <x v="2"/>
    <s v="Schererville"/>
    <n v="46375"/>
    <x v="142"/>
    <d v="2015-05-26T00:00:00"/>
    <n v="1.6169"/>
    <n v="22"/>
    <n v="333.04"/>
    <n v="87611"/>
    <n v="14.95"/>
    <x v="1"/>
  </r>
  <r>
    <x v="0"/>
    <s v="Technology"/>
    <s v="Computer Peripherals"/>
    <s v="Small Box"/>
    <s v="Keytronic Designer 104- Key Black Keyboard"/>
    <n v="0.77"/>
    <s v="United States"/>
    <x v="1"/>
    <x v="2"/>
    <s v="Schererville"/>
    <n v="46375"/>
    <x v="142"/>
    <d v="2015-05-26T00:00:00"/>
    <n v="65.394000000000005"/>
    <n v="12"/>
    <n v="472.44"/>
    <n v="87611"/>
    <n v="40.389999999999993"/>
    <x v="1"/>
  </r>
  <r>
    <x v="0"/>
    <s v="Office Supplies"/>
    <s v="Storage &amp; Organization"/>
    <s v="Small Box"/>
    <s v="Recycled Eldon Regeneration Jumbo File"/>
    <n v="0.56999999999999995"/>
    <s v="United States"/>
    <x v="1"/>
    <x v="2"/>
    <s v="Schererville"/>
    <n v="46375"/>
    <x v="142"/>
    <d v="2015-05-25T00:00:00"/>
    <n v="1.3360000000000001"/>
    <n v="1"/>
    <n v="18.73"/>
    <n v="87611"/>
    <n v="12.229999999999999"/>
    <x v="1"/>
  </r>
  <r>
    <x v="1"/>
    <s v="Office Supplies"/>
    <s v="Appliances"/>
    <s v="Small Box"/>
    <s v="Kensington 6 Outlet SmartSocket Surge Protector"/>
    <n v="0.6"/>
    <s v="United States"/>
    <x v="3"/>
    <x v="27"/>
    <s v="Hilliard"/>
    <n v="43026"/>
    <x v="142"/>
    <d v="2015-05-25T00:00:00"/>
    <n v="-16.64"/>
    <n v="3"/>
    <n v="119.86"/>
    <n v="86221"/>
    <n v="40.9"/>
    <x v="3"/>
  </r>
  <r>
    <x v="1"/>
    <s v="Technology"/>
    <s v="Computer Peripherals"/>
    <s v="Small Pack"/>
    <s v="Imation Neon Mac Format Diskettes, 10/Pack"/>
    <n v="0.77"/>
    <s v="United States"/>
    <x v="3"/>
    <x v="27"/>
    <s v="Hilliard"/>
    <n v="43026"/>
    <x v="142"/>
    <d v="2015-05-25T00:00:00"/>
    <n v="-59.73"/>
    <n v="12"/>
    <n v="98.77"/>
    <n v="86221"/>
    <n v="8.0399999999999991"/>
    <x v="3"/>
  </r>
  <r>
    <x v="1"/>
    <s v="Furniture"/>
    <s v="Tables"/>
    <s v="Jumbo Box"/>
    <s v="Bevis Boat-Shaped Conference Table"/>
    <n v="0.75"/>
    <s v="United States"/>
    <x v="3"/>
    <x v="27"/>
    <s v="Hilliard"/>
    <n v="43026"/>
    <x v="142"/>
    <d v="2015-05-25T00:00:00"/>
    <n v="-633.441237"/>
    <n v="9"/>
    <n v="2495.35"/>
    <n v="86221"/>
    <n v="262.09000000000003"/>
    <x v="3"/>
  </r>
  <r>
    <x v="2"/>
    <s v="Technology"/>
    <s v="Office Machines"/>
    <s v="Jumbo Drum"/>
    <s v="Lexmark Z25 Color Inkjet Printer"/>
    <n v="0.37"/>
    <s v="United States"/>
    <x v="3"/>
    <x v="27"/>
    <s v="Troy"/>
    <n v="45373"/>
    <x v="142"/>
    <d v="2015-05-29T00:00:00"/>
    <n v="66.22"/>
    <n v="11"/>
    <n v="837.57"/>
    <n v="90501"/>
    <n v="80.87"/>
    <x v="3"/>
  </r>
  <r>
    <x v="2"/>
    <s v="Office Supplies"/>
    <s v="Paper"/>
    <s v="Small Box"/>
    <s v="Xerox 231"/>
    <n v="0.37"/>
    <s v="United States"/>
    <x v="3"/>
    <x v="27"/>
    <s v="Troy"/>
    <n v="45373"/>
    <x v="142"/>
    <d v="2015-05-28T00:00:00"/>
    <n v="-23.53"/>
    <n v="8"/>
    <n v="56.22"/>
    <n v="90501"/>
    <n v="6.4600000000000009"/>
    <x v="3"/>
  </r>
  <r>
    <x v="1"/>
    <s v="Furniture"/>
    <s v="Chairs &amp; Chairmats"/>
    <s v="Large Box"/>
    <s v="Lifetime Advantage™ Folding Chairs, 4/Carton"/>
    <n v="0.56999999999999995"/>
    <s v="United States"/>
    <x v="2"/>
    <x v="8"/>
    <s v="South Lake Tahoe"/>
    <n v="96150"/>
    <x v="142"/>
    <d v="2015-05-25T00:00:00"/>
    <n v="1318.83"/>
    <n v="12"/>
    <n v="2366.5100000000002"/>
    <n v="86735"/>
    <n v="217.98000000000002"/>
    <x v="2"/>
  </r>
  <r>
    <x v="2"/>
    <s v="Furniture"/>
    <s v="Chairs &amp; Chairmats"/>
    <s v="Jumbo Drum"/>
    <s v="Global Airflow Leather Mesh Back Chair, Black"/>
    <n v="0.55000000000000004"/>
    <s v="United States"/>
    <x v="1"/>
    <x v="18"/>
    <s v="Huntsville"/>
    <n v="77340"/>
    <x v="142"/>
    <d v="2015-05-25T00:00:00"/>
    <n v="650.29999999999995"/>
    <n v="12"/>
    <n v="1857.08"/>
    <n v="89053"/>
    <n v="150.92999999999998"/>
    <x v="1"/>
  </r>
  <r>
    <x v="1"/>
    <s v="Technology"/>
    <s v="Telephones and Communication"/>
    <s v="Wrap Bag"/>
    <s v="Accessory25"/>
    <n v="0.56999999999999995"/>
    <s v="United States"/>
    <x v="2"/>
    <x v="4"/>
    <s v="Kirkland"/>
    <n v="98034"/>
    <x v="142"/>
    <d v="2015-05-26T00:00:00"/>
    <n v="4.1821999999999999"/>
    <n v="9"/>
    <n v="158.87"/>
    <n v="88449"/>
    <n v="20.959999999999997"/>
    <x v="2"/>
  </r>
  <r>
    <x v="0"/>
    <s v="Furniture"/>
    <s v="Office Furnishings"/>
    <s v="Wrap Bag"/>
    <s v="Master Giant Foot® Doorstop, Safety Yellow"/>
    <n v="0.42"/>
    <s v="United States"/>
    <x v="1"/>
    <x v="10"/>
    <s v="Urbana"/>
    <n v="61801"/>
    <x v="143"/>
    <d v="2015-05-28T00:00:00"/>
    <n v="86.438000000000002"/>
    <n v="43"/>
    <n v="355.92"/>
    <n v="88085"/>
    <n v="7.59"/>
    <x v="1"/>
  </r>
  <r>
    <x v="2"/>
    <s v="Technology"/>
    <s v="Office Machines"/>
    <s v="Medium Box"/>
    <s v="Canon P1-DHIII Palm Printing Calculator"/>
    <n v="0.4"/>
    <s v="United States"/>
    <x v="2"/>
    <x v="41"/>
    <s v="Mesa"/>
    <n v="85204"/>
    <x v="143"/>
    <d v="2015-05-27T00:00:00"/>
    <n v="-6.6120000000000001"/>
    <n v="12"/>
    <n v="211.13"/>
    <n v="90026"/>
    <n v="17.89"/>
    <x v="2"/>
  </r>
  <r>
    <x v="2"/>
    <s v="Office Supplies"/>
    <s v="Labels"/>
    <s v="Small Box"/>
    <s v="Self-Adhesive Removable Labels"/>
    <n v="0.37"/>
    <s v="United States"/>
    <x v="3"/>
    <x v="29"/>
    <s v="Gorham"/>
    <n v="4038"/>
    <x v="143"/>
    <d v="2015-05-27T00:00:00"/>
    <n v="17.505299999999998"/>
    <n v="8"/>
    <n v="25.37"/>
    <n v="88371"/>
    <n v="3.14"/>
    <x v="3"/>
  </r>
  <r>
    <x v="1"/>
    <s v="Technology"/>
    <s v="Telephones and Communication"/>
    <s v="Small Box"/>
    <s v="SC7868i"/>
    <n v="0.55000000000000004"/>
    <s v="United States"/>
    <x v="2"/>
    <x v="41"/>
    <s v="Oro Valley"/>
    <n v="85737"/>
    <x v="143"/>
    <d v="2015-06-02T00:00:00"/>
    <n v="916.68060000000003"/>
    <n v="20"/>
    <n v="2104.9899999999998"/>
    <n v="87727"/>
    <n v="125.89999999999999"/>
    <x v="2"/>
  </r>
  <r>
    <x v="0"/>
    <s v="Office Supplies"/>
    <s v="Binders and Binder Accessories"/>
    <s v="Small Box"/>
    <s v="Surelock™ Post Binders"/>
    <n v="0.35"/>
    <s v="United States"/>
    <x v="2"/>
    <x v="8"/>
    <s v="Granite Bay"/>
    <n v="95746"/>
    <x v="143"/>
    <d v="2015-05-27T00:00:00"/>
    <n v="352.87979999999999"/>
    <n v="17"/>
    <n v="511.42"/>
    <n v="89897"/>
    <n v="30.48"/>
    <x v="2"/>
  </r>
  <r>
    <x v="2"/>
    <s v="Office Supplies"/>
    <s v="Paper"/>
    <s v="Wrap Bag"/>
    <s v="Adams Phone Message Book, Professional, 400 Message Capacity, 5 3/6” x 11”"/>
    <n v="0.38"/>
    <s v="United States"/>
    <x v="1"/>
    <x v="18"/>
    <s v="Amarillo"/>
    <n v="79109"/>
    <x v="143"/>
    <d v="2015-05-26T00:00:00"/>
    <n v="0.34599999999999997"/>
    <n v="3"/>
    <n v="21.93"/>
    <n v="89259"/>
    <n v="6.9700000000000006"/>
    <x v="1"/>
  </r>
  <r>
    <x v="3"/>
    <s v="Technology"/>
    <s v="Office Machines"/>
    <s v="Medium Box"/>
    <s v="Polycom VoiceStation 100"/>
    <n v="0.39"/>
    <s v="United States"/>
    <x v="1"/>
    <x v="18"/>
    <s v="Carrollton"/>
    <n v="75007"/>
    <x v="143"/>
    <d v="2015-05-26T00:00:00"/>
    <n v="3985.3089"/>
    <n v="20"/>
    <n v="5775.81"/>
    <n v="86077"/>
    <n v="300.93"/>
    <x v="1"/>
  </r>
  <r>
    <x v="3"/>
    <s v="Technology"/>
    <s v="Telephones and Communication"/>
    <s v="Small Box"/>
    <s v="Phone 918"/>
    <n v="0.59"/>
    <s v="United States"/>
    <x v="1"/>
    <x v="18"/>
    <s v="Carrollton"/>
    <n v="75007"/>
    <x v="143"/>
    <d v="2015-05-26T00:00:00"/>
    <n v="13.956799999999999"/>
    <n v="11"/>
    <n v="1878.24"/>
    <n v="86077"/>
    <n v="205.95000000000002"/>
    <x v="1"/>
  </r>
  <r>
    <x v="2"/>
    <s v="Office Supplies"/>
    <s v="Appliances"/>
    <s v="Small Box"/>
    <s v="Fellowes Mighty 8 Compact Surge Protector"/>
    <n v="0.56999999999999995"/>
    <s v="United States"/>
    <x v="3"/>
    <x v="27"/>
    <s v="Westlake"/>
    <n v="44145"/>
    <x v="143"/>
    <d v="2015-05-26T00:00:00"/>
    <n v="309.25400000000002"/>
    <n v="30"/>
    <n v="621.55999999999995"/>
    <n v="87079"/>
    <n v="20.22"/>
    <x v="3"/>
  </r>
  <r>
    <x v="2"/>
    <s v="Office Supplies"/>
    <s v="Envelopes"/>
    <s v="Small Box"/>
    <s v="Peel &amp; Seel® Recycled Catalog Envelopes, Brown"/>
    <n v="0.35"/>
    <s v="United States"/>
    <x v="1"/>
    <x v="18"/>
    <s v="Cloverleaf"/>
    <n v="77015"/>
    <x v="143"/>
    <d v="2015-05-28T00:00:00"/>
    <n v="2.806"/>
    <n v="6"/>
    <n v="73.959999999999994"/>
    <n v="91482"/>
    <n v="11.53"/>
    <x v="1"/>
  </r>
  <r>
    <x v="1"/>
    <s v="Office Supplies"/>
    <s v="Paper"/>
    <s v="Small Box"/>
    <s v="Xerox 1938"/>
    <n v="0.37"/>
    <s v="United States"/>
    <x v="2"/>
    <x v="8"/>
    <s v="Bakersfield"/>
    <n v="93309"/>
    <x v="143"/>
    <d v="2015-05-27T00:00:00"/>
    <n v="21.78"/>
    <n v="2"/>
    <n v="94.2"/>
    <n v="89361"/>
    <n v="47.839999999999996"/>
    <x v="2"/>
  </r>
  <r>
    <x v="0"/>
    <s v="Office Supplies"/>
    <s v="Envelopes"/>
    <s v="Small Box"/>
    <s v="#10-4 1/8&quot; x 9 1/2&quot; Premium Diagonal Seam Envelopes"/>
    <n v="0.4"/>
    <s v="United States"/>
    <x v="1"/>
    <x v="10"/>
    <s v="Alton"/>
    <n v="62002"/>
    <x v="143"/>
    <d v="2015-05-26T00:00:00"/>
    <n v="149.8887"/>
    <n v="14"/>
    <n v="217.23"/>
    <n v="86694"/>
    <n v="15.67"/>
    <x v="1"/>
  </r>
  <r>
    <x v="3"/>
    <s v="Office Supplies"/>
    <s v="Binders and Binder Accessories"/>
    <s v="Small Box"/>
    <s v="Wilson Jones Custom Binder Spines &amp; Labels"/>
    <n v="0.36"/>
    <s v="United States"/>
    <x v="2"/>
    <x v="41"/>
    <s v="Surprise"/>
    <n v="85374"/>
    <x v="143"/>
    <d v="2015-05-27T00:00:00"/>
    <n v="-51.704000000000001"/>
    <n v="4"/>
    <n v="26.31"/>
    <n v="90069"/>
    <n v="5.41"/>
    <x v="2"/>
  </r>
  <r>
    <x v="3"/>
    <s v="Office Supplies"/>
    <s v="Paper"/>
    <s v="Small Box"/>
    <s v="Xerox 1883"/>
    <n v="0.39"/>
    <s v="United States"/>
    <x v="2"/>
    <x v="41"/>
    <s v="Surprise"/>
    <n v="85374"/>
    <x v="143"/>
    <d v="2015-05-26T00:00:00"/>
    <n v="144.7482"/>
    <n v="8"/>
    <n v="209.78"/>
    <n v="90069"/>
    <n v="26.3"/>
    <x v="2"/>
  </r>
  <r>
    <x v="3"/>
    <s v="Technology"/>
    <s v="Telephones and Communication"/>
    <s v="Wrap Bag"/>
    <s v="Accessory37"/>
    <n v="0.81"/>
    <s v="United States"/>
    <x v="2"/>
    <x v="41"/>
    <s v="Surprise"/>
    <n v="85374"/>
    <x v="143"/>
    <d v="2015-05-27T00:00:00"/>
    <n v="-112.18899999999999"/>
    <n v="1"/>
    <n v="17.829999999999998"/>
    <n v="90069"/>
    <n v="20.93"/>
    <x v="2"/>
  </r>
  <r>
    <x v="3"/>
    <s v="Technology"/>
    <s v="Computer Peripherals"/>
    <s v="Small Pack"/>
    <s v="Imation Primaris 3.5&quot; 2HD Unformatted Diskettes, 10/Pack"/>
    <n v="0.72"/>
    <s v="United States"/>
    <x v="3"/>
    <x v="11"/>
    <s v="Oceanside"/>
    <n v="11572"/>
    <x v="143"/>
    <d v="2015-05-26T00:00:00"/>
    <n v="-45.64"/>
    <n v="9"/>
    <n v="42.46"/>
    <n v="91122"/>
    <n v="4.71"/>
    <x v="3"/>
  </r>
  <r>
    <x v="3"/>
    <s v="Office Supplies"/>
    <s v="Envelopes"/>
    <s v="Small Box"/>
    <s v="Tyvek ® Top-Opening Peel &amp; Seel Envelopes, Plain White"/>
    <n v="0.38"/>
    <s v="United States"/>
    <x v="3"/>
    <x v="11"/>
    <s v="Oceanside"/>
    <n v="11572"/>
    <x v="143"/>
    <d v="2015-05-27T00:00:00"/>
    <n v="204.49"/>
    <n v="12"/>
    <n v="314.06"/>
    <n v="91122"/>
    <n v="27.08"/>
    <x v="3"/>
  </r>
  <r>
    <x v="3"/>
    <s v="Office Supplies"/>
    <s v="Binders and Binder Accessories"/>
    <s v="Small Box"/>
    <s v="GBC Pre-Punched Binding Paper, Plastic, White, 8-1/2&quot; x 11&quot;"/>
    <n v="0.37"/>
    <s v="United States"/>
    <x v="2"/>
    <x v="4"/>
    <s v="Edmonds"/>
    <n v="98026"/>
    <x v="143"/>
    <d v="2015-05-27T00:00:00"/>
    <n v="-66.584999999999994"/>
    <n v="4"/>
    <n v="66.02"/>
    <n v="85828"/>
    <n v="15.91"/>
    <x v="2"/>
  </r>
  <r>
    <x v="3"/>
    <s v="Office Supplies"/>
    <s v="Appliances"/>
    <s v="Medium Box"/>
    <s v="Holmes Replacement Filter for HEPA Air Cleaner, Medium Room"/>
    <n v="0.42"/>
    <s v="United States"/>
    <x v="1"/>
    <x v="6"/>
    <s v="Kirkwood"/>
    <n v="63122"/>
    <x v="144"/>
    <d v="2015-05-28T00:00:00"/>
    <n v="-14.52"/>
    <n v="3"/>
    <n v="35.35"/>
    <n v="86610"/>
    <n v="11.31"/>
    <x v="1"/>
  </r>
  <r>
    <x v="3"/>
    <s v="Office Supplies"/>
    <s v="Envelopes"/>
    <s v="Small Box"/>
    <s v="#10 White Business Envelopes,4 1/8 x 9 1/2"/>
    <n v="0.38"/>
    <s v="United States"/>
    <x v="1"/>
    <x v="6"/>
    <s v="Kirkwood"/>
    <n v="63122"/>
    <x v="144"/>
    <d v="2015-05-27T00:00:00"/>
    <n v="171.26490000000001"/>
    <n v="16"/>
    <n v="248.21"/>
    <n v="86610"/>
    <n v="15.66"/>
    <x v="1"/>
  </r>
  <r>
    <x v="1"/>
    <s v="Office Supplies"/>
    <s v="Binders and Binder Accessories"/>
    <s v="Small Box"/>
    <s v="Avery Heavy-Duty EZD ™ Binder With Locking Rings"/>
    <n v="0.37"/>
    <s v="United States"/>
    <x v="0"/>
    <x v="23"/>
    <s v="Charleston"/>
    <n v="29418"/>
    <x v="144"/>
    <d v="2015-05-28T00:00:00"/>
    <n v="689.32799999999997"/>
    <n v="42"/>
    <n v="236.83"/>
    <n v="90218"/>
    <n v="5.5600000000000005"/>
    <x v="0"/>
  </r>
  <r>
    <x v="1"/>
    <s v="Office Supplies"/>
    <s v="Storage &amp; Organization"/>
    <s v="Small Box"/>
    <s v="Desktop 3-Pocket Hot File®"/>
    <n v="0.59"/>
    <s v="United States"/>
    <x v="0"/>
    <x v="23"/>
    <s v="Charleston"/>
    <n v="29418"/>
    <x v="144"/>
    <d v="2015-05-27T00:00:00"/>
    <n v="-33.585999999999999"/>
    <n v="36"/>
    <n v="1944.87"/>
    <n v="90218"/>
    <n v="54.08"/>
    <x v="0"/>
  </r>
  <r>
    <x v="0"/>
    <s v="Office Supplies"/>
    <s v="Rubber Bands"/>
    <s v="Wrap Bag"/>
    <s v="Staples Metal Binder Clips"/>
    <n v="0.39"/>
    <s v="United States"/>
    <x v="3"/>
    <x v="33"/>
    <s v="Morristown"/>
    <n v="7960"/>
    <x v="144"/>
    <d v="2015-05-27T00:00:00"/>
    <n v="12.71"/>
    <n v="8"/>
    <n v="21.41"/>
    <n v="87618"/>
    <n v="2.5700000000000003"/>
    <x v="3"/>
  </r>
  <r>
    <x v="0"/>
    <s v="Office Supplies"/>
    <s v="Binders and Binder Accessories"/>
    <s v="Small Box"/>
    <s v="Storex Dura Pro™ Binders"/>
    <n v="0.38"/>
    <s v="United States"/>
    <x v="2"/>
    <x v="3"/>
    <s v="Grand Junction"/>
    <n v="81503"/>
    <x v="144"/>
    <d v="2015-06-02T00:00:00"/>
    <n v="-256.51900000000001"/>
    <n v="13"/>
    <n v="79.930000000000007"/>
    <n v="90480"/>
    <n v="5.9300000000000006"/>
    <x v="2"/>
  </r>
  <r>
    <x v="0"/>
    <s v="Technology"/>
    <s v="Telephones and Communication"/>
    <s v="Small Box"/>
    <s v="270c"/>
    <n v="0.59"/>
    <s v="United States"/>
    <x v="2"/>
    <x v="3"/>
    <s v="Grand Junction"/>
    <n v="81503"/>
    <x v="144"/>
    <d v="2015-05-26T00:00:00"/>
    <n v="398.358"/>
    <n v="8"/>
    <n v="873.18"/>
    <n v="90480"/>
    <n v="125.97"/>
    <x v="2"/>
  </r>
  <r>
    <x v="2"/>
    <s v="Office Supplies"/>
    <s v="Binders and Binder Accessories"/>
    <s v="Small Box"/>
    <s v="Vinyl Sectional Post Binders"/>
    <n v="0.35"/>
    <s v="United States"/>
    <x v="2"/>
    <x v="8"/>
    <s v="Los Altos"/>
    <n v="94024"/>
    <x v="145"/>
    <d v="2015-05-28T00:00:00"/>
    <n v="299.6739"/>
    <n v="12"/>
    <n v="434.31"/>
    <n v="86012"/>
    <n v="37.660000000000004"/>
    <x v="2"/>
  </r>
  <r>
    <x v="2"/>
    <s v="Technology"/>
    <s v="Telephones and Communication"/>
    <s v="Small Pack"/>
    <s v="Accessory36"/>
    <n v="0.83"/>
    <s v="United States"/>
    <x v="2"/>
    <x v="8"/>
    <s v="Los Banos"/>
    <n v="93635"/>
    <x v="145"/>
    <d v="2015-05-28T00:00:00"/>
    <n v="-235.89500000000001"/>
    <n v="1"/>
    <n v="51.83"/>
    <n v="86012"/>
    <n v="55.980000000000004"/>
    <x v="2"/>
  </r>
  <r>
    <x v="3"/>
    <s v="Furniture"/>
    <s v="Office Furnishings"/>
    <s v="Wrap Bag"/>
    <s v="Coloredge Poster Frame"/>
    <n v="0.46"/>
    <s v="United States"/>
    <x v="1"/>
    <x v="2"/>
    <s v="East Chicago"/>
    <n v="46312"/>
    <x v="145"/>
    <d v="2015-05-28T00:00:00"/>
    <n v="122.21"/>
    <n v="18"/>
    <n v="267.2"/>
    <n v="90674"/>
    <n v="14.17"/>
    <x v="1"/>
  </r>
  <r>
    <x v="3"/>
    <s v="Technology"/>
    <s v="Telephones and Communication"/>
    <s v="Medium Box"/>
    <s v="1726 Digital Answering Machine"/>
    <n v="0.57999999999999996"/>
    <s v="United States"/>
    <x v="3"/>
    <x v="29"/>
    <s v="Lewiston"/>
    <n v="4240"/>
    <x v="145"/>
    <d v="2015-05-29T00:00:00"/>
    <n v="49.787999999999997"/>
    <n v="15"/>
    <n v="266.39"/>
    <n v="90291"/>
    <n v="20.97"/>
    <x v="3"/>
  </r>
  <r>
    <x v="3"/>
    <s v="Office Supplies"/>
    <s v="Binders and Binder Accessories"/>
    <s v="Small Box"/>
    <s v="3M Organizer Strips"/>
    <n v="0.37"/>
    <s v="United States"/>
    <x v="3"/>
    <x v="35"/>
    <s v="Everett"/>
    <n v="2149"/>
    <x v="145"/>
    <d v="2015-05-29T00:00:00"/>
    <n v="-132.62950000000001"/>
    <n v="9"/>
    <n v="51.82"/>
    <n v="90291"/>
    <n v="5.3500000000000005"/>
    <x v="3"/>
  </r>
  <r>
    <x v="3"/>
    <s v="Office Supplies"/>
    <s v="Pens &amp; Art Supplies"/>
    <s v="Wrap Bag"/>
    <s v="DIXON Oriole® Pencils"/>
    <n v="0.59"/>
    <s v="United States"/>
    <x v="1"/>
    <x v="7"/>
    <s v="Richfield"/>
    <n v="55423"/>
    <x v="146"/>
    <d v="2015-05-29T00:00:00"/>
    <n v="1.1080000000000001"/>
    <n v="39"/>
    <n v="109.74"/>
    <n v="87214"/>
    <n v="2.56"/>
    <x v="1"/>
  </r>
  <r>
    <x v="3"/>
    <s v="Technology"/>
    <s v="Telephones and Communication"/>
    <s v="Small Box"/>
    <s v="StarTAC Series"/>
    <n v="0.55000000000000004"/>
    <s v="United States"/>
    <x v="1"/>
    <x v="7"/>
    <s v="Richfield"/>
    <n v="55423"/>
    <x v="146"/>
    <d v="2015-05-29T00:00:00"/>
    <n v="1061.3789999999999"/>
    <n v="27"/>
    <n v="1543.55"/>
    <n v="87214"/>
    <n v="65.97"/>
    <x v="1"/>
  </r>
  <r>
    <x v="3"/>
    <s v="Office Supplies"/>
    <s v="Paper"/>
    <s v="Small Box"/>
    <s v="Xerox 1947"/>
    <n v="0.4"/>
    <s v="United States"/>
    <x v="3"/>
    <x v="35"/>
    <s v="Boston"/>
    <n v="2113"/>
    <x v="146"/>
    <d v="2015-05-29T00:00:00"/>
    <n v="-23.5"/>
    <n v="16"/>
    <n v="107.08"/>
    <n v="56486"/>
    <n v="5.95"/>
    <x v="3"/>
  </r>
  <r>
    <x v="1"/>
    <s v="Office Supplies"/>
    <s v="Storage &amp; Organization"/>
    <s v="Small Box"/>
    <s v="Portfile® Personal File Boxes"/>
    <n v="0.59"/>
    <s v="United States"/>
    <x v="0"/>
    <x v="12"/>
    <s v="Saint Petersburg"/>
    <n v="33710"/>
    <x v="146"/>
    <d v="2015-05-30T00:00:00"/>
    <n v="28.182600000000001"/>
    <n v="11"/>
    <n v="201.77"/>
    <n v="86900"/>
    <n v="17.669999999999998"/>
    <x v="0"/>
  </r>
  <r>
    <x v="3"/>
    <s v="Office Supplies"/>
    <s v="Storage &amp; Organization"/>
    <s v="Small Box"/>
    <s v="Trav-L-File Heavy-Duty Shuttle II, Black"/>
    <n v="0.55000000000000004"/>
    <s v="United States"/>
    <x v="0"/>
    <x v="34"/>
    <s v="Greeneville"/>
    <n v="37743"/>
    <x v="146"/>
    <d v="2015-05-30T00:00:00"/>
    <n v="-38.808"/>
    <n v="17"/>
    <n v="710.16"/>
    <n v="90602"/>
    <n v="43.51"/>
    <x v="0"/>
  </r>
  <r>
    <x v="3"/>
    <s v="Office Supplies"/>
    <s v="Pens &amp; Art Supplies"/>
    <s v="Wrap Bag"/>
    <s v="Dixon My First Ticonderoga Pencil, #2"/>
    <n v="0.56000000000000005"/>
    <s v="United States"/>
    <x v="3"/>
    <x v="33"/>
    <s v="Lindenwold"/>
    <n v="8021"/>
    <x v="146"/>
    <d v="2015-05-30T00:00:00"/>
    <n v="-5.08"/>
    <n v="7"/>
    <n v="41.4"/>
    <n v="90725"/>
    <n v="5.8199999999999994"/>
    <x v="3"/>
  </r>
  <r>
    <x v="0"/>
    <s v="Office Supplies"/>
    <s v="Envelopes"/>
    <s v="Small Box"/>
    <s v="Tyvek ® Top-Opening Peel &amp; Seel ® Envelopes, Gray"/>
    <n v="0.4"/>
    <s v="United States"/>
    <x v="3"/>
    <x v="11"/>
    <s v="Smithtown"/>
    <n v="11787"/>
    <x v="146"/>
    <d v="2015-05-28T00:00:00"/>
    <n v="261.87569999999999"/>
    <n v="10"/>
    <n v="379.53"/>
    <n v="86839"/>
    <n v="35.93"/>
    <x v="3"/>
  </r>
  <r>
    <x v="1"/>
    <s v="Office Supplies"/>
    <s v="Appliances"/>
    <s v="Small Box"/>
    <s v="Tripp Lite Isotel 6 Outlet Surge Protector with Fax/Modem Protection"/>
    <n v="0.56000000000000005"/>
    <s v="United States"/>
    <x v="3"/>
    <x v="36"/>
    <s v="Ellicott City"/>
    <n v="21042"/>
    <x v="146"/>
    <d v="2015-05-30T00:00:00"/>
    <n v="-41.77"/>
    <n v="1"/>
    <n v="57.84"/>
    <n v="89240"/>
    <n v="60.9"/>
    <x v="3"/>
  </r>
  <r>
    <x v="1"/>
    <s v="Furniture"/>
    <s v="Office Furnishings"/>
    <s v="Medium Box"/>
    <s v="Eldon ClusterMat Chair Mat with Cordless Antistatic Protection"/>
    <n v="0.74"/>
    <s v="United States"/>
    <x v="3"/>
    <x v="36"/>
    <s v="Ellicott City"/>
    <n v="21042"/>
    <x v="146"/>
    <d v="2015-05-30T00:00:00"/>
    <n v="-1014.11"/>
    <n v="15"/>
    <n v="1425.71"/>
    <n v="89240"/>
    <n v="90.98"/>
    <x v="3"/>
  </r>
  <r>
    <x v="1"/>
    <s v="Office Supplies"/>
    <s v="Paper"/>
    <s v="Small Box"/>
    <s v="Xerox 1932"/>
    <n v="0.38"/>
    <s v="United States"/>
    <x v="2"/>
    <x v="37"/>
    <s v="Twin Falls"/>
    <n v="83301"/>
    <x v="146"/>
    <d v="2015-05-29T00:00:00"/>
    <n v="553.33169999999996"/>
    <n v="23"/>
    <n v="801.93"/>
    <n v="87935"/>
    <n v="35.39"/>
    <x v="2"/>
  </r>
  <r>
    <x v="2"/>
    <s v="Furniture"/>
    <s v="Office Furnishings"/>
    <s v="Small Box"/>
    <s v="DAX Clear Channel Poster Frame"/>
    <n v="0.48"/>
    <s v="United States"/>
    <x v="3"/>
    <x v="27"/>
    <s v="Steubenville"/>
    <n v="43952"/>
    <x v="147"/>
    <d v="2015-06-01T00:00:00"/>
    <n v="10.802"/>
    <n v="17"/>
    <n v="261.33999999999997"/>
    <n v="90922"/>
    <n v="14.56"/>
    <x v="3"/>
  </r>
  <r>
    <x v="0"/>
    <s v="Technology"/>
    <s v="Computer Peripherals"/>
    <s v="Small Pack"/>
    <s v="Imation 3.5&quot; IBM-Formatted Diskettes, 10/Pack"/>
    <n v="0.68"/>
    <s v="United States"/>
    <x v="3"/>
    <x v="11"/>
    <s v="Central Islip"/>
    <n v="11722"/>
    <x v="147"/>
    <d v="2015-05-30T00:00:00"/>
    <n v="18.922000000000001"/>
    <n v="26"/>
    <n v="151.55000000000001"/>
    <n v="89008"/>
    <n v="5.8800000000000008"/>
    <x v="3"/>
  </r>
  <r>
    <x v="0"/>
    <s v="Office Supplies"/>
    <s v="Labels"/>
    <s v="Small Box"/>
    <s v="Avery 494"/>
    <n v="0.39"/>
    <s v="United States"/>
    <x v="3"/>
    <x v="11"/>
    <s v="Central Islip"/>
    <n v="11722"/>
    <x v="147"/>
    <d v="2015-06-01T00:00:00"/>
    <n v="39.350700000000003"/>
    <n v="22"/>
    <n v="57.03"/>
    <n v="89008"/>
    <n v="2.54"/>
    <x v="3"/>
  </r>
  <r>
    <x v="3"/>
    <s v="Technology"/>
    <s v="Office Machines"/>
    <s v="Medium Box"/>
    <s v="TI 36X Solar Scientific Calculator"/>
    <n v="0.38"/>
    <s v="United States"/>
    <x v="0"/>
    <x v="5"/>
    <s v="Newnan"/>
    <n v="30265"/>
    <x v="147"/>
    <d v="2015-05-31T00:00:00"/>
    <n v="-6.202"/>
    <n v="11"/>
    <n v="284.39"/>
    <n v="87748"/>
    <n v="23.979999999999997"/>
    <x v="0"/>
  </r>
  <r>
    <x v="2"/>
    <s v="Office Supplies"/>
    <s v="Storage &amp; Organization"/>
    <s v="Small Box"/>
    <s v="Economy Rollaway Files"/>
    <n v="0.59"/>
    <s v="United States"/>
    <x v="2"/>
    <x v="8"/>
    <s v="Los Angeles"/>
    <n v="90049"/>
    <x v="147"/>
    <d v="2015-05-29T00:00:00"/>
    <n v="2008.71"/>
    <n v="167"/>
    <n v="27587.55"/>
    <n v="37924"/>
    <n v="165.14999999999998"/>
    <x v="2"/>
  </r>
  <r>
    <x v="2"/>
    <s v="Office Supplies"/>
    <s v="Pens &amp; Art Supplies"/>
    <s v="Small Box"/>
    <s v="Model L Table or Wall-Mount Pencil Sharpener"/>
    <n v="0.56999999999999995"/>
    <s v="United States"/>
    <x v="2"/>
    <x v="8"/>
    <s v="Los Angeles"/>
    <n v="90049"/>
    <x v="147"/>
    <d v="2015-05-29T00:00:00"/>
    <n v="-80.53"/>
    <n v="71"/>
    <n v="1191.58"/>
    <n v="37924"/>
    <n v="17.899999999999999"/>
    <x v="2"/>
  </r>
  <r>
    <x v="2"/>
    <s v="Office Supplies"/>
    <s v="Storage &amp; Organization"/>
    <s v="Small Box"/>
    <s v="Economy Rollaway Files"/>
    <n v="0.59"/>
    <s v="United States"/>
    <x v="0"/>
    <x v="34"/>
    <s v="Brentwood"/>
    <n v="37027"/>
    <x v="147"/>
    <d v="2015-05-29T00:00:00"/>
    <n v="-48.957999999999998"/>
    <n v="42"/>
    <n v="6938.19"/>
    <n v="90551"/>
    <n v="165.14999999999998"/>
    <x v="0"/>
  </r>
  <r>
    <x v="0"/>
    <s v="Technology"/>
    <s v="Telephones and Communication"/>
    <s v="Small Pack"/>
    <s v="Accessory39"/>
    <n v="0.81"/>
    <s v="United States"/>
    <x v="1"/>
    <x v="10"/>
    <s v="Quincy"/>
    <n v="62301"/>
    <x v="147"/>
    <d v="2015-06-05T00:00:00"/>
    <n v="-92.960999999999999"/>
    <n v="5"/>
    <n v="92.96"/>
    <n v="86639"/>
    <n v="20.99"/>
    <x v="1"/>
  </r>
  <r>
    <x v="2"/>
    <s v="Office Supplies"/>
    <s v="Rubber Bands"/>
    <s v="Wrap Bag"/>
    <s v="Staples Bulldog Clip"/>
    <n v="0.39"/>
    <s v="United States"/>
    <x v="1"/>
    <x v="10"/>
    <s v="Buffalo Grove"/>
    <n v="60089"/>
    <x v="147"/>
    <d v="2015-05-30T00:00:00"/>
    <n v="106.7499"/>
    <n v="40"/>
    <n v="154.71"/>
    <n v="91366"/>
    <n v="3.76"/>
    <x v="1"/>
  </r>
  <r>
    <x v="3"/>
    <s v="Office Supplies"/>
    <s v="Paper"/>
    <s v="Small Box"/>
    <s v="Xerox 216"/>
    <n v="0.37"/>
    <s v="United States"/>
    <x v="0"/>
    <x v="5"/>
    <s v="Roswell"/>
    <n v="30076"/>
    <x v="147"/>
    <d v="2015-05-31T00:00:00"/>
    <n v="-1191.5260000000001"/>
    <n v="2"/>
    <n v="16.5"/>
    <n v="86950"/>
    <n v="6.4600000000000009"/>
    <x v="0"/>
  </r>
  <r>
    <x v="0"/>
    <s v="Office Supplies"/>
    <s v="Labels"/>
    <s v="Small Box"/>
    <s v="Avery 51"/>
    <n v="0.39"/>
    <s v="United States"/>
    <x v="0"/>
    <x v="5"/>
    <s v="Atlanta"/>
    <n v="30318"/>
    <x v="148"/>
    <d v="2015-05-30T00:00:00"/>
    <n v="4.1673999999999998"/>
    <n v="20"/>
    <n v="121.87"/>
    <n v="57061"/>
    <n v="6.2299999999999995"/>
    <x v="0"/>
  </r>
  <r>
    <x v="0"/>
    <s v="Office Supplies"/>
    <s v="Binders and Binder Accessories"/>
    <s v="Small Box"/>
    <s v="Avery Flip-Chart Easel Binder, Black"/>
    <n v="0.38"/>
    <s v="United States"/>
    <x v="3"/>
    <x v="11"/>
    <s v="Coram"/>
    <n v="11727"/>
    <x v="148"/>
    <d v="2015-06-07T00:00:00"/>
    <n v="16.021799999999999"/>
    <n v="18"/>
    <n v="403.53"/>
    <n v="91355"/>
    <n v="22.34"/>
    <x v="3"/>
  </r>
  <r>
    <x v="0"/>
    <s v="Furniture"/>
    <s v="Office Furnishings"/>
    <s v="Small Box"/>
    <s v="Seth Thomas 13 1/2&quot; Wall Clock"/>
    <n v="0.54"/>
    <s v="United States"/>
    <x v="3"/>
    <x v="11"/>
    <s v="Coram"/>
    <n v="11727"/>
    <x v="148"/>
    <d v="2015-06-02T00:00:00"/>
    <n v="38.067300000000003"/>
    <n v="3"/>
    <n v="55.17"/>
    <n v="91355"/>
    <n v="17.720000000000002"/>
    <x v="3"/>
  </r>
  <r>
    <x v="2"/>
    <s v="Furniture"/>
    <s v="Chairs &amp; Chairmats"/>
    <s v="Jumbo Drum"/>
    <s v="Office Star - Ergonomic Mid Back Chair with 2-Way Adjustable Arms"/>
    <n v="0.69"/>
    <s v="United States"/>
    <x v="1"/>
    <x v="18"/>
    <s v="Georgetown"/>
    <n v="78626"/>
    <x v="148"/>
    <d v="2015-05-30T00:00:00"/>
    <n v="52.988"/>
    <n v="3"/>
    <n v="561.65"/>
    <n v="86688"/>
    <n v="180.94"/>
    <x v="1"/>
  </r>
  <r>
    <x v="2"/>
    <s v="Office Supplies"/>
    <s v="Appliances"/>
    <s v="Large Box"/>
    <s v="Bravo II™ Megaboss® 12-Amp Hard Body Upright, Replacement Belts, 2 Belts per Pack"/>
    <n v="0.56000000000000005"/>
    <s v="United States"/>
    <x v="1"/>
    <x v="18"/>
    <s v="Grand Prairie"/>
    <n v="75051"/>
    <x v="148"/>
    <d v="2015-06-05T00:00:00"/>
    <n v="10.507999999999999"/>
    <n v="2"/>
    <n v="55.6"/>
    <n v="86688"/>
    <n v="3.19"/>
    <x v="1"/>
  </r>
  <r>
    <x v="2"/>
    <s v="Furniture"/>
    <s v="Office Furnishings"/>
    <s v="Medium Box"/>
    <s v="Rubbermaid ClusterMat Chairmats, Mat Size- 66&quot; x 60&quot;, Lip 20&quot; x 11&quot; -90 Degree Angle"/>
    <n v="0.69"/>
    <s v="United States"/>
    <x v="1"/>
    <x v="18"/>
    <s v="Grand Prairie"/>
    <n v="75051"/>
    <x v="148"/>
    <d v="2015-06-04T00:00:00"/>
    <n v="1448.7309"/>
    <n v="19"/>
    <n v="2099.61"/>
    <n v="86688"/>
    <n v="110.97"/>
    <x v="1"/>
  </r>
  <r>
    <x v="2"/>
    <s v="Office Supplies"/>
    <s v="Rubber Bands"/>
    <s v="Wrap Bag"/>
    <s v="Advantus Map Pennant Flags and Round Head Tacks"/>
    <n v="0.53"/>
    <s v="United States"/>
    <x v="1"/>
    <x v="18"/>
    <s v="Grand Prairie"/>
    <n v="75051"/>
    <x v="148"/>
    <d v="2015-06-07T00:00:00"/>
    <n v="1.004"/>
    <n v="23"/>
    <n v="96.6"/>
    <n v="86688"/>
    <n v="3.9000000000000004"/>
    <x v="1"/>
  </r>
  <r>
    <x v="3"/>
    <s v="Office Supplies"/>
    <s v="Pens &amp; Art Supplies"/>
    <s v="Wrap Bag"/>
    <s v="Sanford Colorific Colored Pencils, 12/Box"/>
    <n v="0.55000000000000004"/>
    <s v="United States"/>
    <x v="3"/>
    <x v="27"/>
    <s v="Sandusky"/>
    <n v="44870"/>
    <x v="148"/>
    <d v="2015-06-04T00:00:00"/>
    <n v="15.246"/>
    <n v="39"/>
    <n v="111.92"/>
    <n v="86548"/>
    <n v="2.84"/>
    <x v="3"/>
  </r>
  <r>
    <x v="2"/>
    <s v="Office Supplies"/>
    <s v="Binders and Binder Accessories"/>
    <s v="Small Box"/>
    <s v="GBC VeloBinder Electric Binding Machine"/>
    <n v="0.35"/>
    <s v="United States"/>
    <x v="1"/>
    <x v="10"/>
    <s v="Moline"/>
    <n v="61265"/>
    <x v="148"/>
    <d v="2015-05-31T00:00:00"/>
    <n v="881.04719999999998"/>
    <n v="11"/>
    <n v="1276.8800000000001"/>
    <n v="87286"/>
    <n v="120.93"/>
    <x v="1"/>
  </r>
  <r>
    <x v="3"/>
    <s v="Office Supplies"/>
    <s v="Scissors, Rulers and Trimmers"/>
    <s v="Wrap Bag"/>
    <s v="*Staples* vLetter Openers, 2/Pack"/>
    <n v="0.83"/>
    <s v="United States"/>
    <x v="0"/>
    <x v="12"/>
    <s v="Dunedin"/>
    <n v="34698"/>
    <x v="149"/>
    <d v="2015-06-02T00:00:00"/>
    <n v="300.92579999999998"/>
    <n v="11"/>
    <n v="41.29"/>
    <n v="91543"/>
    <n v="3.64"/>
    <x v="0"/>
  </r>
  <r>
    <x v="3"/>
    <s v="Office Supplies"/>
    <s v="Rubber Bands"/>
    <s v="Wrap Bag"/>
    <s v="Plymouth Boxed Rubber Bands by Plymouth"/>
    <n v="0.8"/>
    <s v="United States"/>
    <x v="3"/>
    <x v="27"/>
    <s v="Newark"/>
    <n v="43055"/>
    <x v="149"/>
    <d v="2015-06-02T00:00:00"/>
    <n v="-2.3759999999999999"/>
    <n v="2"/>
    <n v="12.16"/>
    <n v="89743"/>
    <n v="4.66"/>
    <x v="3"/>
  </r>
  <r>
    <x v="3"/>
    <s v="Technology"/>
    <s v="Telephones and Communication"/>
    <s v="Small Pack"/>
    <s v="Accessory32"/>
    <n v="0.35"/>
    <s v="United States"/>
    <x v="3"/>
    <x v="27"/>
    <s v="Newark"/>
    <n v="43055"/>
    <x v="149"/>
    <d v="2015-06-02T00:00:00"/>
    <n v="-18.3216"/>
    <n v="3"/>
    <n v="147.56"/>
    <n v="89743"/>
    <n v="55.95"/>
    <x v="3"/>
  </r>
  <r>
    <x v="1"/>
    <s v="Furniture"/>
    <s v="Chairs &amp; Chairmats"/>
    <s v="Jumbo Drum"/>
    <s v="Hon Every-Day® Chair Series Swivel Task Chairs"/>
    <n v="0.64"/>
    <s v="United States"/>
    <x v="1"/>
    <x v="7"/>
    <s v="Oakdale"/>
    <n v="55128"/>
    <x v="149"/>
    <d v="2015-06-03T00:00:00"/>
    <n v="638.02800000000002"/>
    <n v="15"/>
    <n v="1894.45"/>
    <n v="88191"/>
    <n v="120.95"/>
    <x v="1"/>
  </r>
  <r>
    <x v="1"/>
    <s v="Furniture"/>
    <s v="Office Furnishings"/>
    <s v="Small Pack"/>
    <s v="Artistic Insta-Plaque"/>
    <n v="0.46"/>
    <s v="United States"/>
    <x v="1"/>
    <x v="7"/>
    <s v="Oakdale"/>
    <n v="55128"/>
    <x v="149"/>
    <d v="2015-06-03T00:00:00"/>
    <n v="138.49680000000001"/>
    <n v="12"/>
    <n v="200.72"/>
    <n v="88191"/>
    <n v="15.67"/>
    <x v="1"/>
  </r>
  <r>
    <x v="1"/>
    <s v="Office Supplies"/>
    <s v="Scissors, Rulers and Trimmers"/>
    <s v="Small Pack"/>
    <s v="Acme Design Line 8&quot; Stainless Steel Bent Scissors w/Champagne Handles, 3-1/8&quot; Cut"/>
    <n v="0.57999999999999996"/>
    <s v="United States"/>
    <x v="1"/>
    <x v="18"/>
    <s v="Pasadena"/>
    <n v="77506"/>
    <x v="149"/>
    <d v="2015-06-08T00:00:00"/>
    <n v="-88.584999999999994"/>
    <n v="13"/>
    <n v="87.1"/>
    <n v="86369"/>
    <n v="6.75"/>
    <x v="1"/>
  </r>
  <r>
    <x v="1"/>
    <s v="Office Supplies"/>
    <s v="Storage &amp; Organization"/>
    <s v="Large Box"/>
    <s v="Tennsco Industrial Shelving"/>
    <n v="0.83"/>
    <s v="United States"/>
    <x v="1"/>
    <x v="18"/>
    <s v="Pasadena"/>
    <n v="77506"/>
    <x v="149"/>
    <d v="2015-06-03T00:00:00"/>
    <n v="-485.68"/>
    <n v="15"/>
    <n v="736.86"/>
    <n v="86369"/>
    <n v="48.839999999999996"/>
    <x v="1"/>
  </r>
  <r>
    <x v="0"/>
    <s v="Office Supplies"/>
    <s v="Storage &amp; Organization"/>
    <s v="Small Box"/>
    <s v="Eldon Jumbo ProFile™ Portable File Boxes Graphite/Black"/>
    <n v="0.56999999999999995"/>
    <s v="United States"/>
    <x v="3"/>
    <x v="42"/>
    <s v="Rutland"/>
    <n v="5701"/>
    <x v="149"/>
    <d v="2015-06-02T00:00:00"/>
    <n v="-57.56"/>
    <n v="12"/>
    <n v="194.08"/>
    <n v="89019"/>
    <n v="15.280000000000001"/>
    <x v="3"/>
  </r>
  <r>
    <x v="3"/>
    <s v="Technology"/>
    <s v="Computer Peripherals"/>
    <s v="Small Pack"/>
    <s v="80 Minute CD-R Spindle, 100/Pack - Staples"/>
    <n v="0.54"/>
    <s v="United States"/>
    <x v="2"/>
    <x v="8"/>
    <s v="El Centro"/>
    <n v="92243"/>
    <x v="149"/>
    <d v="2015-06-02T00:00:00"/>
    <n v="322.25069999999999"/>
    <n v="12"/>
    <n v="467.03"/>
    <n v="87721"/>
    <n v="39.409999999999997"/>
    <x v="2"/>
  </r>
  <r>
    <x v="3"/>
    <s v="Office Supplies"/>
    <s v="Pens &amp; Art Supplies"/>
    <s v="Wrap Bag"/>
    <s v="Dixon Ticonderoga Core-Lock Colored Pencils"/>
    <n v="0.52"/>
    <s v="United States"/>
    <x v="2"/>
    <x v="15"/>
    <s v="Roy"/>
    <n v="84067"/>
    <x v="149"/>
    <d v="2015-06-04T00:00:00"/>
    <n v="-3.496"/>
    <n v="2"/>
    <n v="18.59"/>
    <n v="86868"/>
    <n v="9.07"/>
    <x v="2"/>
  </r>
  <r>
    <x v="3"/>
    <s v="Office Supplies"/>
    <s v="Storage &amp; Organization"/>
    <s v="Large Box"/>
    <s v="Space Solutions Commercial Steel Shelving"/>
    <n v="0.8"/>
    <s v="United States"/>
    <x v="2"/>
    <x v="15"/>
    <s v="Roy"/>
    <n v="84067"/>
    <x v="149"/>
    <d v="2015-06-03T00:00:00"/>
    <n v="-717.072"/>
    <n v="13"/>
    <n v="834.08"/>
    <n v="86868"/>
    <n v="64.580000000000013"/>
    <x v="2"/>
  </r>
  <r>
    <x v="1"/>
    <s v="Office Supplies"/>
    <s v="Labels"/>
    <s v="Small Box"/>
    <s v="Avery 482"/>
    <n v="0.38"/>
    <s v="United States"/>
    <x v="0"/>
    <x v="21"/>
    <s v="Alexandria"/>
    <n v="22304"/>
    <x v="149"/>
    <d v="2015-06-03T00:00:00"/>
    <n v="-2.0097"/>
    <n v="6"/>
    <n v="16.670000000000002"/>
    <n v="87425"/>
    <n v="2.83"/>
    <x v="0"/>
  </r>
  <r>
    <x v="1"/>
    <s v="Office Supplies"/>
    <s v="Paper"/>
    <s v="Small Box"/>
    <s v="Xerox 1964"/>
    <n v="0.39"/>
    <s v="United States"/>
    <x v="0"/>
    <x v="21"/>
    <s v="Alexandria"/>
    <n v="22304"/>
    <x v="149"/>
    <d v="2015-06-03T00:00:00"/>
    <n v="-477.37200000000001"/>
    <n v="9"/>
    <n v="195.16"/>
    <n v="87425"/>
    <n v="22.76"/>
    <x v="0"/>
  </r>
  <r>
    <x v="3"/>
    <s v="Office Supplies"/>
    <s v="Storage &amp; Organization"/>
    <s v="Small Box"/>
    <s v="Fellowes Stor/Drawer® Steel Plus™ Storage Drawers"/>
    <n v="0.79"/>
    <s v="United States"/>
    <x v="3"/>
    <x v="28"/>
    <s v="Harrisburg"/>
    <n v="17112"/>
    <x v="149"/>
    <d v="2015-06-02T00:00:00"/>
    <n v="-143.23500000000001"/>
    <n v="22"/>
    <n v="2053.6"/>
    <n v="91078"/>
    <n v="95.34"/>
    <x v="3"/>
  </r>
  <r>
    <x v="3"/>
    <s v="Office Supplies"/>
    <s v="Pens &amp; Art Supplies"/>
    <s v="Wrap Bag"/>
    <s v="Binney &amp; Smith inkTank™ Erasable Pocket Highlighter, Chisel Tip, Yellow"/>
    <n v="0.41"/>
    <s v="United States"/>
    <x v="0"/>
    <x v="12"/>
    <s v="Miami"/>
    <n v="33142"/>
    <x v="149"/>
    <d v="2015-06-03T00:00:00"/>
    <n v="-2002.6314"/>
    <n v="13"/>
    <n v="30.47"/>
    <n v="89301"/>
    <n v="2.2199999999999998"/>
    <x v="0"/>
  </r>
  <r>
    <x v="0"/>
    <s v="Office Supplies"/>
    <s v="Paper"/>
    <s v="Small Box"/>
    <s v="Xerox 1964"/>
    <n v="0.39"/>
    <s v="United States"/>
    <x v="3"/>
    <x v="22"/>
    <s v="Ansonia"/>
    <n v="6401"/>
    <x v="150"/>
    <d v="2015-06-03T00:00:00"/>
    <n v="91.956000000000003"/>
    <n v="13"/>
    <n v="312.58999999999997"/>
    <n v="91087"/>
    <n v="22.81"/>
    <x v="3"/>
  </r>
  <r>
    <x v="0"/>
    <s v="Office Supplies"/>
    <s v="Scissors, Rulers and Trimmers"/>
    <s v="Small Pack"/>
    <s v="Fiskars® Softgrip Scissors"/>
    <n v="0.56999999999999995"/>
    <s v="United States"/>
    <x v="3"/>
    <x v="35"/>
    <s v="Yarmouth"/>
    <n v="2664"/>
    <x v="150"/>
    <d v="2015-06-03T00:00:00"/>
    <n v="-2.544"/>
    <n v="6"/>
    <n v="64.400000000000006"/>
    <n v="91087"/>
    <n v="10.93"/>
    <x v="3"/>
  </r>
  <r>
    <x v="1"/>
    <s v="Office Supplies"/>
    <s v="Binders and Binder Accessories"/>
    <s v="Small Box"/>
    <s v="GBC Binding covers"/>
    <n v="0.4"/>
    <s v="United States"/>
    <x v="1"/>
    <x v="2"/>
    <s v="Lafayette"/>
    <n v="47905"/>
    <x v="150"/>
    <d v="2015-06-04T00:00:00"/>
    <n v="134.16825"/>
    <n v="19"/>
    <n v="252.36"/>
    <n v="86397"/>
    <n v="12.899999999999999"/>
    <x v="1"/>
  </r>
  <r>
    <x v="1"/>
    <s v="Office Supplies"/>
    <s v="Binders and Binder Accessories"/>
    <s v="Small Box"/>
    <s v="GBC Standard Therm-A-Bind Covers"/>
    <n v="0.39"/>
    <s v="United States"/>
    <x v="0"/>
    <x v="23"/>
    <s v="Hilton Head Island"/>
    <n v="29915"/>
    <x v="150"/>
    <d v="2015-06-02T00:00:00"/>
    <n v="-23.155999999999999"/>
    <n v="1"/>
    <n v="32.659999999999997"/>
    <n v="90335"/>
    <n v="24.92"/>
    <x v="0"/>
  </r>
  <r>
    <x v="2"/>
    <s v="Office Supplies"/>
    <s v="Rubber Bands"/>
    <s v="Wrap Bag"/>
    <s v="Rubber Band Ball"/>
    <n v="0.83"/>
    <s v="United States"/>
    <x v="1"/>
    <x v="30"/>
    <s v="Greenfield"/>
    <n v="53220"/>
    <x v="150"/>
    <d v="2015-06-09T00:00:00"/>
    <n v="-7.6849999999999996"/>
    <n v="12"/>
    <n v="44.75"/>
    <n v="89610"/>
    <n v="3.68"/>
    <x v="1"/>
  </r>
  <r>
    <x v="2"/>
    <s v="Office Supplies"/>
    <s v="Binders and Binder Accessories"/>
    <s v="Small Box"/>
    <s v="3M Organizer Strips"/>
    <n v="0.37"/>
    <s v="United States"/>
    <x v="3"/>
    <x v="11"/>
    <s v="Troy"/>
    <n v="12180"/>
    <x v="150"/>
    <d v="2015-06-02T00:00:00"/>
    <n v="-21.487749999999998"/>
    <n v="4"/>
    <n v="27.3"/>
    <n v="85966"/>
    <n v="5.3100000000000005"/>
    <x v="3"/>
  </r>
  <r>
    <x v="2"/>
    <s v="Furniture"/>
    <s v="Office Furnishings"/>
    <s v="Small Box"/>
    <s v="Seth Thomas 8 1/2&quot; Cubicle Clock"/>
    <n v="0.53"/>
    <s v="United States"/>
    <x v="3"/>
    <x v="11"/>
    <s v="Troy"/>
    <n v="12180"/>
    <x v="150"/>
    <d v="2015-06-02T00:00:00"/>
    <n v="44.677500000000002"/>
    <n v="3"/>
    <n v="64.75"/>
    <n v="85966"/>
    <n v="20.260000000000002"/>
    <x v="3"/>
  </r>
  <r>
    <x v="2"/>
    <s v="Office Supplies"/>
    <s v="Pens &amp; Art Supplies"/>
    <s v="Wrap Bag"/>
    <s v="Newell 309"/>
    <n v="0.55000000000000004"/>
    <s v="United States"/>
    <x v="3"/>
    <x v="11"/>
    <s v="Troy"/>
    <n v="12180"/>
    <x v="150"/>
    <d v="2015-06-03T00:00:00"/>
    <n v="23.594999999999999"/>
    <n v="5"/>
    <n v="62.98"/>
    <n v="85966"/>
    <n v="11.55"/>
    <x v="3"/>
  </r>
  <r>
    <x v="2"/>
    <s v="Office Supplies"/>
    <s v="Scissors, Rulers and Trimmers"/>
    <s v="Small Pack"/>
    <s v="Kleencut® Forged Office Shears by Acme United Corporation"/>
    <n v="0.55000000000000004"/>
    <s v="United States"/>
    <x v="3"/>
    <x v="11"/>
    <s v="Utica"/>
    <n v="13501"/>
    <x v="150"/>
    <d v="2015-06-03T00:00:00"/>
    <n v="-36.25"/>
    <n v="20"/>
    <n v="42.29"/>
    <n v="85966"/>
    <n v="2.0300000000000002"/>
    <x v="3"/>
  </r>
  <r>
    <x v="3"/>
    <s v="Furniture"/>
    <s v="Tables"/>
    <s v="Jumbo Box"/>
    <s v="Bevis Round Conference Table Top, X-Base"/>
    <n v="0.76"/>
    <s v="United States"/>
    <x v="3"/>
    <x v="36"/>
    <s v="Odenton"/>
    <n v="21113"/>
    <x v="150"/>
    <d v="2015-06-04T00:00:00"/>
    <n v="66.362219999999994"/>
    <n v="8"/>
    <n v="1487.9"/>
    <n v="87473"/>
    <n v="179.28"/>
    <x v="3"/>
  </r>
  <r>
    <x v="1"/>
    <s v="Office Supplies"/>
    <s v="Envelopes"/>
    <s v="Small Box"/>
    <s v="Staples #10 Laser &amp; Inkjet Envelopes, 4 1/8&quot; x 9 1/2&quot;, 100/Box"/>
    <n v="0.39"/>
    <s v="United States"/>
    <x v="3"/>
    <x v="48"/>
    <s v="Newark"/>
    <n v="19711"/>
    <x v="150"/>
    <d v="2015-06-03T00:00:00"/>
    <n v="125.20740000000001"/>
    <n v="19"/>
    <n v="181.46"/>
    <n v="87520"/>
    <n v="9.69"/>
    <x v="3"/>
  </r>
  <r>
    <x v="1"/>
    <s v="Technology"/>
    <s v="Telephones and Communication"/>
    <s v="Small Box"/>
    <s v="5125"/>
    <n v="0.59"/>
    <s v="United States"/>
    <x v="3"/>
    <x v="48"/>
    <s v="Newark"/>
    <n v="19711"/>
    <x v="150"/>
    <d v="2015-06-04T00:00:00"/>
    <n v="281.53440000000001"/>
    <n v="6"/>
    <n v="1076.3"/>
    <n v="87520"/>
    <n v="200.99"/>
    <x v="3"/>
  </r>
  <r>
    <x v="0"/>
    <s v="Furniture"/>
    <s v="Office Furnishings"/>
    <s v="Large Box"/>
    <s v="3M Polarizing Task Lamp with Clamp Arm, Light Gray"/>
    <n v="0.59"/>
    <s v="United States"/>
    <x v="0"/>
    <x v="5"/>
    <s v="Tucker"/>
    <n v="30084"/>
    <x v="150"/>
    <d v="2015-06-03T00:00:00"/>
    <n v="88.56"/>
    <n v="8"/>
    <n v="1140.95"/>
    <n v="91417"/>
    <n v="136.95999999999998"/>
    <x v="0"/>
  </r>
  <r>
    <x v="1"/>
    <s v="Office Supplies"/>
    <s v="Labels"/>
    <s v="Small Box"/>
    <s v="Avery 494"/>
    <n v="0.39"/>
    <s v="United States"/>
    <x v="2"/>
    <x v="8"/>
    <s v="Menlo Park"/>
    <n v="94025"/>
    <x v="151"/>
    <d v="2015-06-05T00:00:00"/>
    <n v="29.380199999999999"/>
    <n v="17"/>
    <n v="42.58"/>
    <n v="88729"/>
    <n v="2.52"/>
    <x v="2"/>
  </r>
  <r>
    <x v="3"/>
    <s v="Office Supplies"/>
    <s v="Storage &amp; Organization"/>
    <s v="Small Box"/>
    <s v="Fellowes Super Stor/Drawer® Files"/>
    <n v="0.66"/>
    <s v="United States"/>
    <x v="2"/>
    <x v="8"/>
    <s v="Vacaville"/>
    <n v="95687"/>
    <x v="151"/>
    <d v="2015-06-08T00:00:00"/>
    <n v="1892.424"/>
    <n v="19"/>
    <n v="3127.69"/>
    <n v="90596"/>
    <n v="161.5"/>
    <x v="2"/>
  </r>
  <r>
    <x v="0"/>
    <s v="Furniture"/>
    <s v="Tables"/>
    <s v="Jumbo Box"/>
    <s v="Bevis Round Bullnose 29&quot; High Table Top"/>
    <n v="0.61"/>
    <s v="United States"/>
    <x v="0"/>
    <x v="12"/>
    <s v="Land O Lakes"/>
    <n v="34639"/>
    <x v="151"/>
    <d v="2015-06-07T00:00:00"/>
    <n v="138.22200000000001"/>
    <n v="17"/>
    <n v="4086.5"/>
    <n v="89571"/>
    <n v="259.63"/>
    <x v="0"/>
  </r>
  <r>
    <x v="2"/>
    <s v="Technology"/>
    <s v="Telephones and Communication"/>
    <s v="Small Box"/>
    <s v="Timeport L7089"/>
    <n v="0.57999999999999996"/>
    <s v="United States"/>
    <x v="1"/>
    <x v="18"/>
    <s v="Weslaco"/>
    <n v="78596"/>
    <x v="151"/>
    <d v="2015-06-05T00:00:00"/>
    <n v="500.95800000000003"/>
    <n v="9"/>
    <n v="981.65"/>
    <n v="88184"/>
    <n v="125.96"/>
    <x v="1"/>
  </r>
  <r>
    <x v="3"/>
    <s v="Furniture"/>
    <s v="Office Furnishings"/>
    <s v="Small Pack"/>
    <s v="Advantus Employee of the Month Certificate Frame, 11 x 13-1/2"/>
    <n v="0.44"/>
    <s v="United States"/>
    <x v="0"/>
    <x v="9"/>
    <s v="Garner"/>
    <n v="27529"/>
    <x v="151"/>
    <d v="2015-06-05T00:00:00"/>
    <n v="-130.42400000000001"/>
    <n v="16"/>
    <n v="451.83"/>
    <n v="85866"/>
    <n v="30.84"/>
    <x v="0"/>
  </r>
  <r>
    <x v="3"/>
    <s v="Office Supplies"/>
    <s v="Pens &amp; Art Supplies"/>
    <s v="Wrap Bag"/>
    <s v="Newell 308"/>
    <n v="0.6"/>
    <s v="United States"/>
    <x v="0"/>
    <x v="9"/>
    <s v="Garner"/>
    <n v="27529"/>
    <x v="151"/>
    <d v="2015-06-05T00:00:00"/>
    <n v="-106.42100000000001"/>
    <n v="11"/>
    <n v="20.239999999999998"/>
    <n v="85866"/>
    <n v="1.65"/>
    <x v="0"/>
  </r>
  <r>
    <x v="3"/>
    <s v="Office Supplies"/>
    <s v="Envelopes"/>
    <s v="Small Box"/>
    <s v="Grip Seal Envelopes"/>
    <n v="0.38"/>
    <s v="United States"/>
    <x v="3"/>
    <x v="11"/>
    <s v="East Massapequa"/>
    <n v="11758"/>
    <x v="151"/>
    <d v="2015-06-05T00:00:00"/>
    <n v="-10.435"/>
    <n v="3"/>
    <n v="14.85"/>
    <n v="90568"/>
    <n v="4.3600000000000003"/>
    <x v="3"/>
  </r>
  <r>
    <x v="3"/>
    <s v="Furniture"/>
    <s v="Tables"/>
    <s v="Jumbo Box"/>
    <s v="Bevis Rectangular Conference Tables"/>
    <n v="0.69"/>
    <s v="United States"/>
    <x v="2"/>
    <x v="8"/>
    <s v="Twentynine Palms"/>
    <n v="92277"/>
    <x v="151"/>
    <d v="2015-06-03T00:00:00"/>
    <n v="-134.512"/>
    <n v="9"/>
    <n v="1370.79"/>
    <n v="88543"/>
    <n v="145.97"/>
    <x v="2"/>
  </r>
  <r>
    <x v="3"/>
    <s v="Furniture"/>
    <s v="Tables"/>
    <s v="Jumbo Box"/>
    <s v="BoxOffice By Design Rectangular and Half-Moon Meeting Room Tables"/>
    <n v="0.77"/>
    <s v="United States"/>
    <x v="2"/>
    <x v="41"/>
    <s v="Prescott Valley"/>
    <n v="86314"/>
    <x v="152"/>
    <d v="2015-06-05T00:00:00"/>
    <n v="-453.2"/>
    <n v="4"/>
    <n v="905.4"/>
    <n v="90437"/>
    <n v="218.69"/>
    <x v="2"/>
  </r>
  <r>
    <x v="1"/>
    <s v="Technology"/>
    <s v="Computer Peripherals"/>
    <s v="Small Box"/>
    <s v="US Robotics 56K V.92 External Faxmodem"/>
    <n v="0.52"/>
    <s v="United States"/>
    <x v="1"/>
    <x v="18"/>
    <s v="Flower Mound"/>
    <n v="75028"/>
    <x v="152"/>
    <d v="2015-06-06T00:00:00"/>
    <n v="-161.47499999999999"/>
    <n v="1"/>
    <n v="97.65"/>
    <n v="89376"/>
    <n v="99.899999999999991"/>
    <x v="1"/>
  </r>
  <r>
    <x v="1"/>
    <s v="Technology"/>
    <s v="Telephones and Communication"/>
    <s v="Small Box"/>
    <s v="i470"/>
    <n v="0.56000000000000005"/>
    <s v="United States"/>
    <x v="1"/>
    <x v="18"/>
    <s v="Flower Mound"/>
    <n v="75028"/>
    <x v="152"/>
    <d v="2015-06-05T00:00:00"/>
    <n v="-0.81399999999999995"/>
    <n v="6"/>
    <n v="1018.61"/>
    <n v="89376"/>
    <n v="205.95000000000002"/>
    <x v="1"/>
  </r>
  <r>
    <x v="3"/>
    <s v="Technology"/>
    <s v="Telephones and Communication"/>
    <s v="Small Box"/>
    <s v="8890"/>
    <n v="0.57999999999999996"/>
    <s v="United States"/>
    <x v="2"/>
    <x v="14"/>
    <s v="Corvallis"/>
    <n v="97330"/>
    <x v="152"/>
    <d v="2015-06-06T00:00:00"/>
    <n v="-13.068"/>
    <n v="5"/>
    <n v="495.82"/>
    <n v="89564"/>
    <n v="115.92999999999999"/>
    <x v="2"/>
  </r>
  <r>
    <x v="3"/>
    <s v="Technology"/>
    <s v="Office Machines"/>
    <s v="Medium Box"/>
    <s v="Polycom Soundstation EX Audio-Conferencing Telephone, Black"/>
    <n v="0.36"/>
    <s v="United States"/>
    <x v="3"/>
    <x v="11"/>
    <s v="Oceanside"/>
    <n v="11572"/>
    <x v="152"/>
    <d v="2015-06-06T00:00:00"/>
    <n v="-1455.9972"/>
    <n v="1"/>
    <n v="1009.99"/>
    <n v="91123"/>
    <n v="999.99"/>
    <x v="3"/>
  </r>
  <r>
    <x v="3"/>
    <s v="Office Supplies"/>
    <s v="Paper"/>
    <s v="Small Box"/>
    <s v="Xerox 23"/>
    <n v="0.37"/>
    <s v="United States"/>
    <x v="3"/>
    <x v="11"/>
    <s v="Oceanside"/>
    <n v="11572"/>
    <x v="152"/>
    <d v="2015-06-05T00:00:00"/>
    <n v="-22.56"/>
    <n v="13"/>
    <n v="92.16"/>
    <n v="91123"/>
    <n v="6.4300000000000006"/>
    <x v="3"/>
  </r>
  <r>
    <x v="0"/>
    <s v="Office Supplies"/>
    <s v="Pens &amp; Art Supplies"/>
    <s v="Wrap Bag"/>
    <s v="Dixon Ticonderoga® Erasable Colored Pencil Set, 12-Color"/>
    <n v="0.51"/>
    <s v="United States"/>
    <x v="2"/>
    <x v="8"/>
    <s v="Los Angeles"/>
    <n v="90068"/>
    <x v="152"/>
    <d v="2015-06-07T00:00:00"/>
    <n v="23.87"/>
    <n v="81"/>
    <n v="448.26"/>
    <n v="29889"/>
    <n v="5.8900000000000006"/>
    <x v="2"/>
  </r>
  <r>
    <x v="0"/>
    <s v="Office Supplies"/>
    <s v="Pens &amp; Art Supplies"/>
    <s v="Wrap Bag"/>
    <s v="Dixon Ticonderoga® Erasable Colored Pencil Set, 12-Color"/>
    <n v="0.51"/>
    <s v="United States"/>
    <x v="3"/>
    <x v="27"/>
    <s v="Whitehall"/>
    <n v="43213"/>
    <x v="152"/>
    <d v="2015-06-07T00:00:00"/>
    <n v="35.805"/>
    <n v="20"/>
    <n v="110.68"/>
    <n v="88658"/>
    <n v="5.8900000000000006"/>
    <x v="3"/>
  </r>
  <r>
    <x v="1"/>
    <s v="Office Supplies"/>
    <s v="Appliances"/>
    <s v="Small Box"/>
    <s v="Hoover WindTunnel™ Plus Canister Vacuum"/>
    <n v="0.56999999999999995"/>
    <s v="United States"/>
    <x v="0"/>
    <x v="9"/>
    <s v="Charlotte"/>
    <n v="28206"/>
    <x v="153"/>
    <d v="2015-06-06T00:00:00"/>
    <n v="732.26980000000003"/>
    <n v="21"/>
    <n v="7497.05"/>
    <n v="21958"/>
    <n v="363.16"/>
    <x v="0"/>
  </r>
  <r>
    <x v="1"/>
    <s v="Office Supplies"/>
    <s v="Appliances"/>
    <s v="Small Box"/>
    <s v="Hoover WindTunnel™ Plus Canister Vacuum"/>
    <n v="0.56999999999999995"/>
    <s v="United States"/>
    <x v="3"/>
    <x v="27"/>
    <s v="North Ridgeville"/>
    <n v="44039"/>
    <x v="153"/>
    <d v="2015-06-06T00:00:00"/>
    <n v="1231.6569"/>
    <n v="5"/>
    <n v="1785.01"/>
    <n v="87633"/>
    <n v="363.16"/>
    <x v="3"/>
  </r>
  <r>
    <x v="2"/>
    <s v="Office Supplies"/>
    <s v="Envelopes"/>
    <s v="Small Box"/>
    <s v="Tyvek ® Top-Opening Peel &amp; Seel ® Envelopes, Gray"/>
    <n v="0.4"/>
    <s v="United States"/>
    <x v="2"/>
    <x v="41"/>
    <s v="Gilbert"/>
    <n v="85234"/>
    <x v="153"/>
    <d v="2015-06-10T00:00:00"/>
    <n v="144.2928"/>
    <n v="6"/>
    <n v="209.12"/>
    <n v="88942"/>
    <n v="35.849999999999994"/>
    <x v="2"/>
  </r>
  <r>
    <x v="2"/>
    <s v="Furniture"/>
    <s v="Office Furnishings"/>
    <s v="Medium Box"/>
    <s v="Tenex Antistatic Computer Chair Mats"/>
    <n v="0.75"/>
    <s v="United States"/>
    <x v="2"/>
    <x v="41"/>
    <s v="Gilbert"/>
    <n v="85234"/>
    <x v="153"/>
    <d v="2015-06-12T00:00:00"/>
    <n v="888.14729999999997"/>
    <n v="7"/>
    <n v="1287.17"/>
    <n v="88942"/>
    <n v="170.98"/>
    <x v="2"/>
  </r>
  <r>
    <x v="2"/>
    <s v="Office Supplies"/>
    <s v="Paper"/>
    <s v="Small Box"/>
    <s v="Xerox 1922"/>
    <n v="0.36"/>
    <s v="United States"/>
    <x v="2"/>
    <x v="41"/>
    <s v="Gilbert"/>
    <n v="85234"/>
    <x v="153"/>
    <d v="2015-06-07T00:00:00"/>
    <n v="-46.005000000000003"/>
    <n v="9"/>
    <n v="46.17"/>
    <n v="88942"/>
    <n v="4.8900000000000006"/>
    <x v="2"/>
  </r>
  <r>
    <x v="2"/>
    <s v="Office Supplies"/>
    <s v="Envelopes"/>
    <s v="Small Box"/>
    <s v="Tyvek ® Top-Opening Peel &amp; Seel ® Envelopes, Gray"/>
    <n v="0.4"/>
    <s v="United States"/>
    <x v="0"/>
    <x v="9"/>
    <s v="Charlotte"/>
    <n v="28204"/>
    <x v="153"/>
    <d v="2015-06-10T00:00:00"/>
    <n v="72.1858"/>
    <n v="24"/>
    <n v="836.47"/>
    <n v="36069"/>
    <n v="35.849999999999994"/>
    <x v="0"/>
  </r>
  <r>
    <x v="2"/>
    <s v="Office Supplies"/>
    <s v="Paper"/>
    <s v="Small Box"/>
    <s v="Xerox 1922"/>
    <n v="0.36"/>
    <s v="United States"/>
    <x v="0"/>
    <x v="9"/>
    <s v="Charlotte"/>
    <n v="28204"/>
    <x v="153"/>
    <d v="2015-06-07T00:00:00"/>
    <n v="-122.3733"/>
    <n v="37"/>
    <n v="189.83"/>
    <n v="36069"/>
    <n v="4.8900000000000006"/>
    <x v="0"/>
  </r>
  <r>
    <x v="2"/>
    <s v="Furniture"/>
    <s v="Office Furnishings"/>
    <s v="Small Pack"/>
    <s v="Nu-Dell Executive Frame"/>
    <n v="0.48"/>
    <s v="United States"/>
    <x v="1"/>
    <x v="6"/>
    <s v="Clayton"/>
    <n v="63105"/>
    <x v="153"/>
    <d v="2015-06-12T00:00:00"/>
    <n v="113.41500000000001"/>
    <n v="16"/>
    <n v="199.76"/>
    <n v="90867"/>
    <n v="12.57"/>
    <x v="1"/>
  </r>
  <r>
    <x v="2"/>
    <s v="Office Supplies"/>
    <s v="Paper"/>
    <s v="Small Box"/>
    <s v="Xerox 1984"/>
    <n v="0.36"/>
    <s v="United States"/>
    <x v="3"/>
    <x v="22"/>
    <s v="Cheshire"/>
    <n v="6408"/>
    <x v="153"/>
    <d v="2015-06-07T00:00:00"/>
    <n v="-6.835"/>
    <n v="1"/>
    <n v="10.72"/>
    <n v="87033"/>
    <n v="6.4600000000000009"/>
    <x v="3"/>
  </r>
  <r>
    <x v="2"/>
    <s v="Technology"/>
    <s v="Copiers and Fax"/>
    <s v="Large Box"/>
    <s v="Canon PC1060 Personal Laser Copier"/>
    <n v="0.41"/>
    <s v="United States"/>
    <x v="3"/>
    <x v="29"/>
    <s v="Bangor"/>
    <n v="4401"/>
    <x v="153"/>
    <d v="2015-06-07T00:00:00"/>
    <n v="7024.2069000000001"/>
    <n v="15"/>
    <n v="10180.01"/>
    <n v="87033"/>
    <n v="699.93000000000006"/>
    <x v="3"/>
  </r>
  <r>
    <x v="2"/>
    <s v="Office Supplies"/>
    <s v="Storage &amp; Organization"/>
    <s v="Small Box"/>
    <s v="Advantus Rolling Storage Box"/>
    <n v="0.57999999999999996"/>
    <s v="United States"/>
    <x v="3"/>
    <x v="33"/>
    <s v="Englewood"/>
    <n v="7631"/>
    <x v="153"/>
    <d v="2015-06-07T00:00:00"/>
    <n v="36.494999999999997"/>
    <n v="11"/>
    <n v="190.85"/>
    <n v="87033"/>
    <n v="17.13"/>
    <x v="3"/>
  </r>
  <r>
    <x v="2"/>
    <s v="Office Supplies"/>
    <s v="Paper"/>
    <s v="Small Box"/>
    <s v="Xerox 1979"/>
    <n v="0.4"/>
    <s v="United States"/>
    <x v="3"/>
    <x v="40"/>
    <s v="Providence"/>
    <n v="2908"/>
    <x v="153"/>
    <d v="2015-06-06T00:00:00"/>
    <n v="255.76920000000001"/>
    <n v="12"/>
    <n v="370.68"/>
    <n v="87033"/>
    <n v="30.91"/>
    <x v="3"/>
  </r>
  <r>
    <x v="2"/>
    <s v="Technology"/>
    <s v="Office Machines"/>
    <s v="Jumbo Drum"/>
    <s v="Okidata ML395C Color Dot Matrix Printer"/>
    <n v="0.59"/>
    <s v="United States"/>
    <x v="3"/>
    <x v="42"/>
    <s v="Burlington"/>
    <n v="5401"/>
    <x v="153"/>
    <d v="2015-06-08T00:00:00"/>
    <n v="2639.01"/>
    <n v="6"/>
    <n v="7303.05"/>
    <n v="87033"/>
    <n v="1360.1000000000001"/>
    <x v="3"/>
  </r>
  <r>
    <x v="1"/>
    <s v="Office Supplies"/>
    <s v="Pens &amp; Art Supplies"/>
    <s v="Wrap Bag"/>
    <s v="Staples Pen Style Liquid Stix; Assorted (yellow, pink, green, blue, orange), 5/Pack"/>
    <n v="0.4"/>
    <s v="United States"/>
    <x v="2"/>
    <x v="8"/>
    <s v="Los Angeles"/>
    <n v="90041"/>
    <x v="154"/>
    <d v="2015-06-07T00:00:00"/>
    <n v="40.200000000000003"/>
    <n v="30"/>
    <n v="193.95"/>
    <n v="55392"/>
    <n v="6.45"/>
    <x v="2"/>
  </r>
  <r>
    <x v="1"/>
    <s v="Office Supplies"/>
    <s v="Pens &amp; Art Supplies"/>
    <s v="Wrap Bag"/>
    <s v="SANFORD Liquid Accent™ Tank-Style Highlighters"/>
    <n v="0.54"/>
    <s v="United States"/>
    <x v="2"/>
    <x v="8"/>
    <s v="Los Angeles"/>
    <n v="90041"/>
    <x v="154"/>
    <d v="2015-06-08T00:00:00"/>
    <n v="3.21"/>
    <n v="59"/>
    <n v="158.80000000000001"/>
    <n v="55392"/>
    <n v="2.77"/>
    <x v="2"/>
  </r>
  <r>
    <x v="1"/>
    <s v="Office Supplies"/>
    <s v="Pens &amp; Art Supplies"/>
    <s v="Wrap Bag"/>
    <s v="SANFORD Liquid Accent™ Tank-Style Highlighters"/>
    <n v="0.54"/>
    <s v="United States"/>
    <x v="3"/>
    <x v="35"/>
    <s v="Winthrop"/>
    <n v="2152"/>
    <x v="154"/>
    <d v="2015-06-08T00:00:00"/>
    <n v="3.8519999999999999"/>
    <n v="15"/>
    <n v="40.369999999999997"/>
    <n v="87978"/>
    <n v="2.77"/>
    <x v="3"/>
  </r>
  <r>
    <x v="0"/>
    <s v="Office Supplies"/>
    <s v="Paper"/>
    <s v="Small Box"/>
    <s v="Xerox 1995"/>
    <n v="0.37"/>
    <s v="United States"/>
    <x v="1"/>
    <x v="38"/>
    <s v="Leavenworth"/>
    <n v="66048"/>
    <x v="154"/>
    <d v="2015-06-07T00:00:00"/>
    <n v="-14.074999999999999"/>
    <n v="12"/>
    <n v="84.04"/>
    <n v="86104"/>
    <n v="6.48"/>
    <x v="1"/>
  </r>
  <r>
    <x v="2"/>
    <s v="Office Supplies"/>
    <s v="Paper"/>
    <s v="Small Box"/>
    <s v="Xerox 1939"/>
    <n v="0.37"/>
    <s v="United States"/>
    <x v="1"/>
    <x v="18"/>
    <s v="Waco"/>
    <n v="76706"/>
    <x v="154"/>
    <d v="2015-06-09T00:00:00"/>
    <n v="85.875"/>
    <n v="11"/>
    <n v="227.67"/>
    <n v="86575"/>
    <n v="18.959999999999997"/>
    <x v="1"/>
  </r>
  <r>
    <x v="3"/>
    <s v="Technology"/>
    <s v="Office Machines"/>
    <s v="Jumbo Box"/>
    <s v="Okidata ML320 Series Turbo Dot Matrix Printers"/>
    <n v="0.56000000000000005"/>
    <s v="United States"/>
    <x v="1"/>
    <x v="10"/>
    <s v="Chicago"/>
    <n v="60601"/>
    <x v="154"/>
    <d v="2015-06-06T00:00:00"/>
    <n v="567.59"/>
    <n v="24"/>
    <n v="9666.7199999999993"/>
    <n v="39015"/>
    <n v="399.93"/>
    <x v="1"/>
  </r>
  <r>
    <x v="3"/>
    <s v="Office Supplies"/>
    <s v="Paper"/>
    <s v="Small Box"/>
    <s v="Xerox 1994"/>
    <n v="0.37"/>
    <s v="United States"/>
    <x v="1"/>
    <x v="10"/>
    <s v="Chicago"/>
    <n v="60601"/>
    <x v="154"/>
    <d v="2015-06-06T00:00:00"/>
    <n v="-28.45"/>
    <n v="20"/>
    <n v="134.58000000000001"/>
    <n v="39015"/>
    <n v="6.41"/>
    <x v="1"/>
  </r>
  <r>
    <x v="3"/>
    <s v="Office Supplies"/>
    <s v="Paper"/>
    <s v="Small Box"/>
    <s v="Xerox 1994"/>
    <n v="0.37"/>
    <s v="United States"/>
    <x v="1"/>
    <x v="6"/>
    <s v="Mehlville"/>
    <n v="63129"/>
    <x v="154"/>
    <d v="2015-06-06T00:00:00"/>
    <n v="-14.225"/>
    <n v="5"/>
    <n v="33.65"/>
    <n v="87862"/>
    <n v="6.41"/>
    <x v="1"/>
  </r>
  <r>
    <x v="3"/>
    <s v="Technology"/>
    <s v="Computer Peripherals"/>
    <s v="Small Box"/>
    <s v="Zoom V.92 USB External Faxmodem"/>
    <n v="0.41"/>
    <s v="United States"/>
    <x v="0"/>
    <x v="34"/>
    <s v="Columbia"/>
    <n v="38401"/>
    <x v="154"/>
    <d v="2015-06-08T00:00:00"/>
    <n v="38.886000000000003"/>
    <n v="16"/>
    <n v="832.97"/>
    <n v="85929"/>
    <n v="49.99"/>
    <x v="0"/>
  </r>
  <r>
    <x v="1"/>
    <s v="Furniture"/>
    <s v="Chairs &amp; Chairmats"/>
    <s v="Large Box"/>
    <s v="Hon Olson Stacker Stools"/>
    <n v="0.56999999999999995"/>
    <s v="United States"/>
    <x v="1"/>
    <x v="18"/>
    <s v="Dallas"/>
    <n v="75220"/>
    <x v="154"/>
    <d v="2015-06-08T00:00:00"/>
    <n v="1232.79"/>
    <n v="81"/>
    <n v="11272.77"/>
    <n v="45824"/>
    <n v="140.72999999999999"/>
    <x v="1"/>
  </r>
  <r>
    <x v="2"/>
    <s v="Office Supplies"/>
    <s v="Pens &amp; Art Supplies"/>
    <s v="Wrap Bag"/>
    <s v="Fluorescent Highlighters by Dixon"/>
    <n v="0.51"/>
    <s v="United States"/>
    <x v="3"/>
    <x v="11"/>
    <s v="New York City"/>
    <n v="10170"/>
    <x v="154"/>
    <d v="2015-06-09T00:00:00"/>
    <n v="27.38"/>
    <n v="76"/>
    <n v="282.85000000000002"/>
    <n v="24455"/>
    <n v="3.91"/>
    <x v="3"/>
  </r>
  <r>
    <x v="2"/>
    <s v="Technology"/>
    <s v="Computer Peripherals"/>
    <s v="Small Pack"/>
    <s v="IBM 80 Minute CD-R Spindle, 50/Pack"/>
    <n v="0.48"/>
    <s v="United States"/>
    <x v="3"/>
    <x v="28"/>
    <s v="Chambersburg"/>
    <n v="17201"/>
    <x v="154"/>
    <d v="2015-06-08T00:00:00"/>
    <n v="-5.2949999999999999"/>
    <n v="4"/>
    <n v="84.56"/>
    <n v="91245"/>
    <n v="20.89"/>
    <x v="3"/>
  </r>
  <r>
    <x v="2"/>
    <s v="Office Supplies"/>
    <s v="Pens &amp; Art Supplies"/>
    <s v="Wrap Bag"/>
    <s v="Fluorescent Highlighters by Dixon"/>
    <n v="0.51"/>
    <s v="United States"/>
    <x v="3"/>
    <x v="28"/>
    <s v="Chambersburg"/>
    <n v="17201"/>
    <x v="154"/>
    <d v="2015-06-09T00:00:00"/>
    <n v="41.07"/>
    <n v="19"/>
    <n v="70.709999999999994"/>
    <n v="91245"/>
    <n v="3.91"/>
    <x v="3"/>
  </r>
  <r>
    <x v="1"/>
    <s v="Office Supplies"/>
    <s v="Binders and Binder Accessories"/>
    <s v="Small Box"/>
    <s v="3M Organizer Strips"/>
    <n v="0.37"/>
    <s v="United States"/>
    <x v="1"/>
    <x v="19"/>
    <s v="Midwest City"/>
    <n v="73110"/>
    <x v="154"/>
    <d v="2015-06-08T00:00:00"/>
    <n v="-34.764499999999998"/>
    <n v="6"/>
    <n v="37.380000000000003"/>
    <n v="89097"/>
    <n v="5.3100000000000005"/>
    <x v="1"/>
  </r>
  <r>
    <x v="2"/>
    <s v="Office Supplies"/>
    <s v="Appliances"/>
    <s v="Small Box"/>
    <s v="Acco Smartsocket® Color-Coded Six-Outlet AC Adapter Model Surge Protectors"/>
    <n v="0.59"/>
    <s v="United States"/>
    <x v="2"/>
    <x v="8"/>
    <s v="Stockton"/>
    <n v="95207"/>
    <x v="155"/>
    <d v="2015-06-08T00:00:00"/>
    <n v="-21.231999999999999"/>
    <n v="1"/>
    <n v="46.94"/>
    <n v="88212"/>
    <n v="43.949999999999996"/>
    <x v="2"/>
  </r>
  <r>
    <x v="3"/>
    <s v="Office Supplies"/>
    <s v="Paper"/>
    <s v="Wrap Bag"/>
    <s v="Wirebound Voice Message Log Book"/>
    <n v="0.39"/>
    <s v="United States"/>
    <x v="1"/>
    <x v="20"/>
    <s v="Marshalltown"/>
    <n v="50158"/>
    <x v="155"/>
    <d v="2015-06-07T00:00:00"/>
    <n v="15.8148"/>
    <n v="5"/>
    <n v="22.92"/>
    <n v="87555"/>
    <n v="4.6899999999999995"/>
    <x v="1"/>
  </r>
  <r>
    <x v="1"/>
    <s v="Office Supplies"/>
    <s v="Paper"/>
    <s v="Small Box"/>
    <s v="Xerox 1937"/>
    <n v="0.37"/>
    <s v="United States"/>
    <x v="3"/>
    <x v="33"/>
    <s v="Bloomfield"/>
    <n v="7003"/>
    <x v="155"/>
    <d v="2015-06-14T00:00:00"/>
    <n v="422.45249999999999"/>
    <n v="12"/>
    <n v="612.25"/>
    <n v="90360"/>
    <n v="48.019999999999996"/>
    <x v="3"/>
  </r>
  <r>
    <x v="1"/>
    <s v="Office Supplies"/>
    <s v="Appliances"/>
    <s v="Small Box"/>
    <s v="Tripp Lite Isotel 8 Ultra 8 Outlet Metal Surge"/>
    <n v="0.59"/>
    <s v="United States"/>
    <x v="0"/>
    <x v="21"/>
    <s v="Alexandria"/>
    <n v="22304"/>
    <x v="155"/>
    <d v="2015-06-14T00:00:00"/>
    <n v="23.616"/>
    <n v="21"/>
    <n v="1533.59"/>
    <n v="89408"/>
    <n v="70.95"/>
    <x v="0"/>
  </r>
  <r>
    <x v="0"/>
    <s v="Furniture"/>
    <s v="Chairs &amp; Chairmats"/>
    <s v="Jumbo Drum"/>
    <s v="Global Commerce™ Series High-Back Swivel/Tilt Chairs"/>
    <n v="0.6"/>
    <s v="United States"/>
    <x v="0"/>
    <x v="21"/>
    <s v="Charlottesville"/>
    <n v="22901"/>
    <x v="155"/>
    <d v="2015-06-12T00:00:00"/>
    <n v="15.528"/>
    <n v="3"/>
    <n v="926.3"/>
    <n v="86723"/>
    <n v="284.96000000000004"/>
    <x v="0"/>
  </r>
  <r>
    <x v="0"/>
    <s v="Office Supplies"/>
    <s v="Paper"/>
    <s v="Small Box"/>
    <s v="Xerox 194"/>
    <n v="0.37"/>
    <s v="United States"/>
    <x v="0"/>
    <x v="21"/>
    <s v="Charlottesville"/>
    <n v="22901"/>
    <x v="155"/>
    <d v="2015-06-09T00:00:00"/>
    <n v="-225.56379999999999"/>
    <n v="17"/>
    <n v="942.53"/>
    <n v="86723"/>
    <n v="55.4"/>
    <x v="0"/>
  </r>
  <r>
    <x v="0"/>
    <s v="Office Supplies"/>
    <s v="Binders and Binder Accessories"/>
    <s v="Small Box"/>
    <s v="Fellowes PB500 Electric Punch Plastic Comb Binding Machine with Manual Bind"/>
    <n v="0.35"/>
    <s v="United States"/>
    <x v="1"/>
    <x v="10"/>
    <s v="Danville"/>
    <n v="61832"/>
    <x v="155"/>
    <d v="2015-06-09T00:00:00"/>
    <n v="6384.4389000000001"/>
    <n v="7"/>
    <n v="9252.81"/>
    <n v="87535"/>
    <n v="1270.99"/>
    <x v="1"/>
  </r>
  <r>
    <x v="3"/>
    <s v="Office Supplies"/>
    <s v="Scissors, Rulers and Trimmers"/>
    <s v="Small Pack"/>
    <s v="Acme® 8&quot; Straight Scissors"/>
    <n v="0.6"/>
    <s v="United States"/>
    <x v="0"/>
    <x v="17"/>
    <s v="Terrytown"/>
    <n v="70056"/>
    <x v="155"/>
    <d v="2015-06-09T00:00:00"/>
    <n v="22.818000000000001"/>
    <n v="16"/>
    <n v="216.04"/>
    <n v="87178"/>
    <n v="12.940000000000001"/>
    <x v="0"/>
  </r>
  <r>
    <x v="2"/>
    <s v="Technology"/>
    <s v="Office Machines"/>
    <s v="Jumbo Drum"/>
    <s v="Okidata ML520 Series Dot Matrix Printers"/>
    <n v="0.56000000000000005"/>
    <s v="United States"/>
    <x v="1"/>
    <x v="25"/>
    <s v="Holland"/>
    <n v="49423"/>
    <x v="155"/>
    <d v="2015-06-09T00:00:00"/>
    <n v="-251.40389999999999"/>
    <n v="3"/>
    <n v="1527.97"/>
    <n v="89657"/>
    <n v="510.09999999999997"/>
    <x v="1"/>
  </r>
  <r>
    <x v="2"/>
    <s v="Office Supplies"/>
    <s v="Paper"/>
    <s v="Wrap Bag"/>
    <s v="TOPS Voice Message Log Book, Flash Format"/>
    <n v="0.36"/>
    <s v="United States"/>
    <x v="1"/>
    <x v="25"/>
    <s v="Holland"/>
    <n v="49423"/>
    <x v="155"/>
    <d v="2015-06-09T00:00:00"/>
    <n v="-2.3450000000000002"/>
    <n v="23"/>
    <n v="110.86"/>
    <n v="89657"/>
    <n v="4.76"/>
    <x v="1"/>
  </r>
  <r>
    <x v="2"/>
    <s v="Technology"/>
    <s v="Office Machines"/>
    <s v="Jumbo Drum"/>
    <s v="Epson LQ-870 Dot Matrix Printer"/>
    <n v="0.59"/>
    <s v="United States"/>
    <x v="1"/>
    <x v="10"/>
    <s v="Chicago"/>
    <n v="60603"/>
    <x v="155"/>
    <d v="2015-06-09T00:00:00"/>
    <n v="-1220.9145000000001"/>
    <n v="2"/>
    <n v="1068.5999999999999"/>
    <n v="59365"/>
    <n v="535.59"/>
    <x v="1"/>
  </r>
  <r>
    <x v="3"/>
    <s v="Office Supplies"/>
    <s v="Binders and Binder Accessories"/>
    <s v="Small Box"/>
    <s v="GBC Therma-A-Bind 250T Electric Binding System"/>
    <n v="0.37"/>
    <s v="United States"/>
    <x v="2"/>
    <x v="37"/>
    <s v="Coeur D Alene"/>
    <n v="83814"/>
    <x v="156"/>
    <d v="2015-06-11T00:00:00"/>
    <n v="1039.7541000000001"/>
    <n v="12"/>
    <n v="1506.89"/>
    <n v="91389"/>
    <n v="122.94"/>
    <x v="2"/>
  </r>
  <r>
    <x v="1"/>
    <s v="Technology"/>
    <s v="Computer Peripherals"/>
    <s v="Small Box"/>
    <s v="Gyration Ultra Cordless Optical Suite"/>
    <n v="0.46"/>
    <s v="United States"/>
    <x v="2"/>
    <x v="37"/>
    <s v="Boise"/>
    <n v="83704"/>
    <x v="156"/>
    <d v="2015-06-08T00:00:00"/>
    <n v="881.46810000000005"/>
    <n v="13"/>
    <n v="1277.49"/>
    <n v="90951"/>
    <n v="100.92"/>
    <x v="2"/>
  </r>
  <r>
    <x v="3"/>
    <s v="Office Supplies"/>
    <s v="Binders and Binder Accessories"/>
    <s v="Small Box"/>
    <s v="Ibico Hi-Tech Manual Binding System"/>
    <n v="0.4"/>
    <s v="United States"/>
    <x v="3"/>
    <x v="47"/>
    <s v="Laconia"/>
    <n v="3246"/>
    <x v="156"/>
    <d v="2015-06-09T00:00:00"/>
    <n v="1623.9494999999999"/>
    <n v="8"/>
    <n v="2353.5500000000002"/>
    <n v="86795"/>
    <n v="304.90000000000003"/>
    <x v="3"/>
  </r>
  <r>
    <x v="2"/>
    <s v="Office Supplies"/>
    <s v="Scissors, Rulers and Trimmers"/>
    <s v="Small Pack"/>
    <s v="Acme® Elite Stainless Steel Scissors"/>
    <n v="0.59"/>
    <s v="United States"/>
    <x v="0"/>
    <x v="12"/>
    <s v="Miami"/>
    <n v="33132"/>
    <x v="157"/>
    <d v="2015-06-11T00:00:00"/>
    <n v="5.8624999999999998"/>
    <n v="23"/>
    <n v="212.89"/>
    <n v="17446"/>
    <n v="8.34"/>
    <x v="0"/>
  </r>
  <r>
    <x v="2"/>
    <s v="Office Supplies"/>
    <s v="Scissors, Rulers and Trimmers"/>
    <s v="Small Pack"/>
    <s v="Acme® Elite Stainless Steel Scissors"/>
    <n v="0.59"/>
    <s v="United States"/>
    <x v="3"/>
    <x v="11"/>
    <s v="Watertown"/>
    <n v="13601"/>
    <x v="157"/>
    <d v="2015-06-11T00:00:00"/>
    <n v="10.5"/>
    <n v="6"/>
    <n v="55.54"/>
    <n v="88685"/>
    <n v="8.34"/>
    <x v="3"/>
  </r>
  <r>
    <x v="2"/>
    <s v="Office Supplies"/>
    <s v="Labels"/>
    <s v="Small Box"/>
    <s v="Avery 48"/>
    <n v="0.39"/>
    <s v="United States"/>
    <x v="1"/>
    <x v="25"/>
    <s v="Inkster"/>
    <n v="48141"/>
    <x v="157"/>
    <d v="2015-06-11T00:00:00"/>
    <n v="67.606200000000001"/>
    <n v="15"/>
    <n v="97.98"/>
    <n v="89658"/>
    <n v="6.26"/>
    <x v="1"/>
  </r>
  <r>
    <x v="3"/>
    <s v="Furniture"/>
    <s v="Office Furnishings"/>
    <s v="Wrap Bag"/>
    <s v="Master Giant Foot® Doorstop, Safety Yellow"/>
    <n v="0.42"/>
    <s v="United States"/>
    <x v="3"/>
    <x v="35"/>
    <s v="South Hadley"/>
    <n v="1075"/>
    <x v="157"/>
    <d v="2015-06-09T00:00:00"/>
    <n v="6.0926999999999998"/>
    <n v="1"/>
    <n v="8.83"/>
    <n v="91344"/>
    <n v="7.54"/>
    <x v="3"/>
  </r>
  <r>
    <x v="1"/>
    <s v="Technology"/>
    <s v="Office Machines"/>
    <s v="Jumbo Box"/>
    <s v="Hewlett-Packard 2600DN Business Color Inkjet Printer"/>
    <n v="0.39"/>
    <s v="United States"/>
    <x v="2"/>
    <x v="15"/>
    <s v="Murray"/>
    <n v="84107"/>
    <x v="157"/>
    <d v="2015-06-11T00:00:00"/>
    <n v="-102.5121"/>
    <n v="6"/>
    <n v="730.37"/>
    <n v="88048"/>
    <n v="119.94"/>
    <x v="2"/>
  </r>
  <r>
    <x v="2"/>
    <s v="Office Supplies"/>
    <s v="Binders and Binder Accessories"/>
    <s v="Small Box"/>
    <s v="Cardinal Holdit Business Card Pockets"/>
    <n v="0.37"/>
    <s v="United States"/>
    <x v="1"/>
    <x v="30"/>
    <s v="West Bend"/>
    <n v="53095"/>
    <x v="157"/>
    <d v="2015-06-11T00:00:00"/>
    <n v="-47.995249999999999"/>
    <n v="19"/>
    <n v="95"/>
    <n v="91438"/>
    <n v="4.95"/>
    <x v="1"/>
  </r>
  <r>
    <x v="1"/>
    <s v="Technology"/>
    <s v="Telephones and Communication"/>
    <s v="Medium Box"/>
    <s v="Bell Sonecor JB700 Caller ID"/>
    <n v="0.6"/>
    <s v="United States"/>
    <x v="1"/>
    <x v="10"/>
    <s v="Batavia"/>
    <n v="60510"/>
    <x v="157"/>
    <d v="2015-06-10T00:00:00"/>
    <n v="-29.172000000000001"/>
    <n v="4"/>
    <n v="28.46"/>
    <n v="90973"/>
    <n v="7.9300000000000006"/>
    <x v="1"/>
  </r>
  <r>
    <x v="0"/>
    <s v="Office Supplies"/>
    <s v="Pens &amp; Art Supplies"/>
    <s v="Wrap Bag"/>
    <s v="Quartet Alpha® White Chalk, 12/Pack"/>
    <n v="0.38"/>
    <s v="United States"/>
    <x v="3"/>
    <x v="28"/>
    <s v="Philadelphia"/>
    <n v="19112"/>
    <x v="158"/>
    <d v="2015-06-11T00:00:00"/>
    <n v="10.01"/>
    <n v="33"/>
    <n v="87.18"/>
    <n v="48483"/>
    <n v="2.21"/>
    <x v="3"/>
  </r>
  <r>
    <x v="0"/>
    <s v="Technology"/>
    <s v="Computer Peripherals"/>
    <s v="Small Pack"/>
    <s v="Imation 3.5&quot; DS-HD Macintosh Formatted Diskettes, 10/Pack"/>
    <n v="0.68"/>
    <s v="United States"/>
    <x v="3"/>
    <x v="22"/>
    <s v="Bristol"/>
    <n v="6010"/>
    <x v="158"/>
    <d v="2015-06-10T00:00:00"/>
    <n v="-25.103999999999999"/>
    <n v="3"/>
    <n v="24.44"/>
    <n v="88329"/>
    <n v="7.28"/>
    <x v="3"/>
  </r>
  <r>
    <x v="2"/>
    <s v="Furniture"/>
    <s v="Tables"/>
    <s v="Jumbo Box"/>
    <s v="Global Adaptabilities™ Conference Tables"/>
    <n v="0.66"/>
    <s v="United States"/>
    <x v="2"/>
    <x v="3"/>
    <s v="Highlands Ranch"/>
    <n v="80126"/>
    <x v="158"/>
    <d v="2015-06-11T00:00:00"/>
    <n v="-53.744999999999997"/>
    <n v="5"/>
    <n v="1332.82"/>
    <n v="86268"/>
    <n v="280.88"/>
    <x v="2"/>
  </r>
  <r>
    <x v="0"/>
    <s v="Office Supplies"/>
    <s v="Paper"/>
    <s v="Small Box"/>
    <s v="Xerox 1976"/>
    <n v="0.37"/>
    <s v="United States"/>
    <x v="1"/>
    <x v="2"/>
    <s v="Columbus"/>
    <n v="47201"/>
    <x v="158"/>
    <d v="2015-06-10T00:00:00"/>
    <n v="-51.634999999999998"/>
    <n v="19"/>
    <n v="116.8"/>
    <n v="86310"/>
    <n v="6.3800000000000008"/>
    <x v="1"/>
  </r>
  <r>
    <x v="1"/>
    <s v="Office Supplies"/>
    <s v="Binders and Binder Accessories"/>
    <s v="Small Box"/>
    <s v="GBC Standard Plastic Binding Systems Combs"/>
    <n v="0.36"/>
    <s v="United States"/>
    <x v="2"/>
    <x v="8"/>
    <s v="Los Angeles"/>
    <n v="90004"/>
    <x v="158"/>
    <d v="2015-06-11T00:00:00"/>
    <n v="-9.1769999999999996"/>
    <n v="21"/>
    <n v="199.08"/>
    <n v="24869"/>
    <n v="8.7999999999999989"/>
    <x v="2"/>
  </r>
  <r>
    <x v="1"/>
    <s v="Office Supplies"/>
    <s v="Binders and Binder Accessories"/>
    <s v="Small Box"/>
    <s v="GBC Standard Plastic Binding Systems Combs"/>
    <n v="0.36"/>
    <s v="United States"/>
    <x v="1"/>
    <x v="19"/>
    <s v="Moore"/>
    <n v="73160"/>
    <x v="158"/>
    <d v="2015-06-11T00:00:00"/>
    <n v="-7.3415999999999997"/>
    <n v="5"/>
    <n v="47.4"/>
    <n v="89095"/>
    <n v="8.7999999999999989"/>
    <x v="1"/>
  </r>
  <r>
    <x v="2"/>
    <s v="Office Supplies"/>
    <s v="Paper"/>
    <s v="Small Box"/>
    <s v="Xerox 1928"/>
    <n v="0.4"/>
    <s v="United States"/>
    <x v="1"/>
    <x v="19"/>
    <s v="Altus"/>
    <n v="73521"/>
    <x v="159"/>
    <d v="2015-06-12T00:00:00"/>
    <n v="-11.375999999999999"/>
    <n v="1"/>
    <n v="7.15"/>
    <n v="89729"/>
    <n v="5.23"/>
    <x v="1"/>
  </r>
  <r>
    <x v="3"/>
    <s v="Technology"/>
    <s v="Telephones and Communication"/>
    <s v="Wrap Bag"/>
    <s v="Accessory41"/>
    <n v="0.38"/>
    <s v="United States"/>
    <x v="0"/>
    <x v="9"/>
    <s v="Wilson"/>
    <n v="27893"/>
    <x v="159"/>
    <d v="2015-06-12T00:00:00"/>
    <n v="-60.704000000000001"/>
    <n v="11"/>
    <n v="345.07"/>
    <n v="87161"/>
    <n v="35.980000000000004"/>
    <x v="0"/>
  </r>
  <r>
    <x v="3"/>
    <s v="Office Supplies"/>
    <s v="Paper"/>
    <s v="Small Box"/>
    <s v="Xerox 1928"/>
    <n v="0.4"/>
    <s v="United States"/>
    <x v="3"/>
    <x v="11"/>
    <s v="New York City"/>
    <n v="10112"/>
    <x v="159"/>
    <d v="2015-06-12T00:00:00"/>
    <n v="-131.16"/>
    <n v="76"/>
    <n v="412.72"/>
    <n v="39076"/>
    <n v="5.2600000000000007"/>
    <x v="3"/>
  </r>
  <r>
    <x v="3"/>
    <s v="Office Supplies"/>
    <s v="Paper"/>
    <s v="Small Box"/>
    <s v="Xerox 1928"/>
    <n v="0.4"/>
    <s v="United States"/>
    <x v="3"/>
    <x v="11"/>
    <s v="Rotterdam"/>
    <n v="12306"/>
    <x v="159"/>
    <d v="2015-06-12T00:00:00"/>
    <n v="-65.58"/>
    <n v="19"/>
    <n v="103.18"/>
    <n v="87299"/>
    <n v="5.2600000000000007"/>
    <x v="3"/>
  </r>
  <r>
    <x v="0"/>
    <s v="Technology"/>
    <s v="Telephones and Communication"/>
    <s v="Small Box"/>
    <s v="5180"/>
    <n v="0.56000000000000005"/>
    <s v="United States"/>
    <x v="1"/>
    <x v="13"/>
    <s v="Columbus"/>
    <n v="68601"/>
    <x v="159"/>
    <d v="2015-06-13T00:00:00"/>
    <n v="253.3032"/>
    <n v="10"/>
    <n v="575.07000000000005"/>
    <n v="91115"/>
    <n v="65.989999999999995"/>
    <x v="1"/>
  </r>
  <r>
    <x v="3"/>
    <s v="Technology"/>
    <s v="Computer Peripherals"/>
    <s v="Small Box"/>
    <s v="Microsoft Natural Keyboard Elite"/>
    <n v="0.7"/>
    <s v="United States"/>
    <x v="3"/>
    <x v="36"/>
    <s v="Edgewood"/>
    <n v="21040"/>
    <x v="159"/>
    <d v="2015-06-12T00:00:00"/>
    <n v="-30.808"/>
    <n v="5"/>
    <n v="203.29"/>
    <n v="88814"/>
    <n v="39.97"/>
    <x v="3"/>
  </r>
  <r>
    <x v="2"/>
    <s v="Office Supplies"/>
    <s v="Paper"/>
    <s v="Small Box"/>
    <s v="Xerox 1881"/>
    <n v="0.38"/>
    <s v="United States"/>
    <x v="1"/>
    <x v="7"/>
    <s v="Minnetonka Mills"/>
    <n v="55343"/>
    <x v="159"/>
    <d v="2015-06-12T00:00:00"/>
    <n v="47.61"/>
    <n v="12"/>
    <n v="160.66"/>
    <n v="89415"/>
    <n v="12.27"/>
    <x v="1"/>
  </r>
  <r>
    <x v="0"/>
    <s v="Furniture"/>
    <s v="Office Furnishings"/>
    <s v="Small Pack"/>
    <s v="Artistic Insta-Plaque"/>
    <n v="0.46"/>
    <s v="United States"/>
    <x v="0"/>
    <x v="21"/>
    <s v="Richmond"/>
    <n v="23223"/>
    <x v="159"/>
    <d v="2015-06-12T00:00:00"/>
    <n v="3.54"/>
    <n v="17"/>
    <n v="257.48"/>
    <n v="87917"/>
    <n v="15.629999999999999"/>
    <x v="0"/>
  </r>
  <r>
    <x v="0"/>
    <s v="Technology"/>
    <s v="Telephones and Communication"/>
    <s v="Small Box"/>
    <s v="T65"/>
    <n v="0.56000000000000005"/>
    <s v="United States"/>
    <x v="0"/>
    <x v="21"/>
    <s v="Richmond"/>
    <n v="23223"/>
    <x v="159"/>
    <d v="2015-06-12T00:00:00"/>
    <n v="40.283999999999999"/>
    <n v="19"/>
    <n v="3194.99"/>
    <n v="87917"/>
    <n v="195.97"/>
    <x v="0"/>
  </r>
  <r>
    <x v="3"/>
    <s v="Furniture"/>
    <s v="Office Furnishings"/>
    <s v="Small Pack"/>
    <s v="Artistic Insta-Plaque"/>
    <n v="0.46"/>
    <s v="United States"/>
    <x v="0"/>
    <x v="12"/>
    <s v="North Miami"/>
    <n v="33161"/>
    <x v="159"/>
    <d v="2015-06-13T00:00:00"/>
    <n v="1166.6279999999999"/>
    <n v="17"/>
    <n v="260.01"/>
    <n v="87885"/>
    <n v="15.629999999999999"/>
    <x v="0"/>
  </r>
  <r>
    <x v="3"/>
    <s v="Furniture"/>
    <s v="Office Furnishings"/>
    <s v="Small Pack"/>
    <s v="GE 4 Foot Flourescent Tube, 40 Watt"/>
    <n v="0.39"/>
    <s v="United States"/>
    <x v="0"/>
    <x v="12"/>
    <s v="North Miami"/>
    <n v="33161"/>
    <x v="159"/>
    <d v="2015-06-12T00:00:00"/>
    <n v="-40.604199999999999"/>
    <n v="18"/>
    <n v="273.79000000000002"/>
    <n v="87885"/>
    <n v="14.98"/>
    <x v="0"/>
  </r>
  <r>
    <x v="3"/>
    <s v="Office Supplies"/>
    <s v="Paper"/>
    <s v="Small Box"/>
    <s v="Xerox 1892"/>
    <n v="0.36"/>
    <s v="United States"/>
    <x v="0"/>
    <x v="12"/>
    <s v="North Miami"/>
    <n v="33161"/>
    <x v="159"/>
    <d v="2015-06-12T00:00:00"/>
    <n v="-294.084"/>
    <n v="1"/>
    <n v="44.62"/>
    <n v="87885"/>
    <n v="38.739999999999995"/>
    <x v="0"/>
  </r>
  <r>
    <x v="0"/>
    <s v="Office Supplies"/>
    <s v="Paper"/>
    <s v="Small Box"/>
    <s v="Xerox 1932"/>
    <n v="0.38"/>
    <s v="United States"/>
    <x v="3"/>
    <x v="27"/>
    <s v="Toledo"/>
    <n v="43615"/>
    <x v="159"/>
    <d v="2015-06-11T00:00:00"/>
    <n v="118.6317"/>
    <n v="5"/>
    <n v="171.93"/>
    <n v="88240"/>
    <n v="35.4"/>
    <x v="3"/>
  </r>
  <r>
    <x v="0"/>
    <s v="Office Supplies"/>
    <s v="Pens &amp; Art Supplies"/>
    <s v="Wrap Bag"/>
    <s v="4009® Highlighters by Sanford"/>
    <n v="0.52"/>
    <s v="United States"/>
    <x v="3"/>
    <x v="27"/>
    <s v="Toledo"/>
    <n v="43615"/>
    <x v="159"/>
    <d v="2015-06-14T00:00:00"/>
    <n v="23.303999999999998"/>
    <n v="9"/>
    <n v="35.19"/>
    <n v="88240"/>
    <n v="3.9"/>
    <x v="3"/>
  </r>
  <r>
    <x v="0"/>
    <s v="Office Supplies"/>
    <s v="Paper"/>
    <s v="Small Box"/>
    <s v="Xerox 1932"/>
    <n v="0.38"/>
    <s v="United States"/>
    <x v="3"/>
    <x v="28"/>
    <s v="Philadelphia"/>
    <n v="19112"/>
    <x v="159"/>
    <d v="2015-06-11T00:00:00"/>
    <n v="150.72"/>
    <n v="21"/>
    <n v="722.1"/>
    <n v="53476"/>
    <n v="35.4"/>
    <x v="3"/>
  </r>
  <r>
    <x v="0"/>
    <s v="Office Supplies"/>
    <s v="Pens &amp; Art Supplies"/>
    <s v="Wrap Bag"/>
    <s v="4009® Highlighters by Sanford"/>
    <n v="0.52"/>
    <s v="United States"/>
    <x v="3"/>
    <x v="28"/>
    <s v="Philadelphia"/>
    <n v="19112"/>
    <x v="159"/>
    <d v="2015-06-14T00:00:00"/>
    <n v="19.420000000000002"/>
    <n v="36"/>
    <n v="140.78"/>
    <n v="53476"/>
    <n v="3.9"/>
    <x v="3"/>
  </r>
  <r>
    <x v="0"/>
    <s v="Office Supplies"/>
    <s v="Pens &amp; Art Supplies"/>
    <s v="Wrap Bag"/>
    <s v="Newell 310"/>
    <n v="0.56000000000000005"/>
    <s v="United States"/>
    <x v="3"/>
    <x v="28"/>
    <s v="Philadelphia"/>
    <n v="19112"/>
    <x v="159"/>
    <d v="2015-06-12T00:00:00"/>
    <n v="3.13"/>
    <n v="71"/>
    <n v="129.72"/>
    <n v="53476"/>
    <n v="1.75"/>
    <x v="3"/>
  </r>
  <r>
    <x v="0"/>
    <s v="Office Supplies"/>
    <s v="Storage &amp; Organization"/>
    <s v="Small Box"/>
    <s v="Fellowes Staxonsteel® Drawer Files"/>
    <n v="0.71"/>
    <s v="United States"/>
    <x v="3"/>
    <x v="28"/>
    <s v="Philadelphia"/>
    <n v="19112"/>
    <x v="159"/>
    <d v="2015-06-11T00:00:00"/>
    <n v="1141.07"/>
    <n v="63"/>
    <n v="12190.98"/>
    <n v="53476"/>
    <n v="193.16"/>
    <x v="3"/>
  </r>
  <r>
    <x v="3"/>
    <s v="Office Supplies"/>
    <s v="Paper"/>
    <s v="Small Box"/>
    <s v="Xerox 199"/>
    <n v="0.4"/>
    <s v="United States"/>
    <x v="1"/>
    <x v="38"/>
    <s v="Liberal"/>
    <n v="67901"/>
    <x v="160"/>
    <d v="2015-06-14T00:00:00"/>
    <n v="-27.375"/>
    <n v="7"/>
    <n v="31.54"/>
    <n v="88219"/>
    <n v="4.24"/>
    <x v="1"/>
  </r>
  <r>
    <x v="3"/>
    <s v="Furniture"/>
    <s v="Tables"/>
    <s v="Jumbo Box"/>
    <s v="Bretford Rectangular Conference Table Tops"/>
    <n v="0.74"/>
    <s v="United States"/>
    <x v="1"/>
    <x v="38"/>
    <s v="Liberal"/>
    <n v="67901"/>
    <x v="160"/>
    <d v="2015-06-14T00:00:00"/>
    <n v="-435.75749999999999"/>
    <n v="13"/>
    <n v="4634.6899999999996"/>
    <n v="88219"/>
    <n v="376.07"/>
    <x v="1"/>
  </r>
  <r>
    <x v="3"/>
    <s v="Furniture"/>
    <s v="Tables"/>
    <s v="Jumbo Box"/>
    <s v="Bush Advantage Collection® Racetrack Conference Table"/>
    <n v="0.67"/>
    <s v="United States"/>
    <x v="1"/>
    <x v="38"/>
    <s v="Liberal"/>
    <n v="67901"/>
    <x v="160"/>
    <d v="2015-06-13T00:00:00"/>
    <n v="682.53"/>
    <n v="17"/>
    <n v="7304.03"/>
    <n v="88219"/>
    <n v="424.15"/>
    <x v="1"/>
  </r>
  <r>
    <x v="3"/>
    <s v="Technology"/>
    <s v="Telephones and Communication"/>
    <s v="Small Box"/>
    <s v="T28 WORLD"/>
    <n v="0.6"/>
    <s v="United States"/>
    <x v="1"/>
    <x v="38"/>
    <s v="Liberal"/>
    <n v="67901"/>
    <x v="160"/>
    <d v="2015-06-14T00:00:00"/>
    <n v="-277.22199999999998"/>
    <n v="4"/>
    <n v="632.65"/>
    <n v="88219"/>
    <n v="195.93"/>
    <x v="1"/>
  </r>
  <r>
    <x v="3"/>
    <s v="Office Supplies"/>
    <s v="Paper"/>
    <s v="Wrap Bag"/>
    <s v="Snap-A-Way® Black Print Carbonless Speed Message, No Reply Area, Duplicate"/>
    <n v="0.38"/>
    <s v="United States"/>
    <x v="1"/>
    <x v="18"/>
    <s v="Round Rock"/>
    <n v="78664"/>
    <x v="160"/>
    <d v="2015-06-14T00:00:00"/>
    <n v="349.40910000000002"/>
    <n v="17"/>
    <n v="506.39"/>
    <n v="87408"/>
    <n v="29.1"/>
    <x v="1"/>
  </r>
  <r>
    <x v="3"/>
    <s v="Office Supplies"/>
    <s v="Binders and Binder Accessories"/>
    <s v="Small Box"/>
    <s v="GBC Instant Index™ System for Binding Systems"/>
    <n v="0.35"/>
    <s v="United States"/>
    <x v="1"/>
    <x v="13"/>
    <s v="Grand Island"/>
    <n v="68801"/>
    <x v="160"/>
    <d v="2015-06-14T00:00:00"/>
    <n v="-27.283750000000001"/>
    <n v="15"/>
    <n v="126.9"/>
    <n v="90339"/>
    <n v="8.7800000000000011"/>
    <x v="1"/>
  </r>
  <r>
    <x v="2"/>
    <s v="Office Supplies"/>
    <s v="Paper"/>
    <s v="Small Box"/>
    <s v="Xerox 213"/>
    <n v="0.37"/>
    <s v="United States"/>
    <x v="0"/>
    <x v="9"/>
    <s v="Asheville"/>
    <n v="28806"/>
    <x v="160"/>
    <d v="2015-06-13T00:00:00"/>
    <n v="111.22199999999999"/>
    <n v="1"/>
    <n v="11.41"/>
    <n v="88389"/>
    <n v="6.4600000000000009"/>
    <x v="0"/>
  </r>
  <r>
    <x v="1"/>
    <s v="Furniture"/>
    <s v="Tables"/>
    <s v="Jumbo Box"/>
    <s v="Bevis 36 x 72 Conference Tables"/>
    <n v="0.63"/>
    <s v="United States"/>
    <x v="0"/>
    <x v="5"/>
    <s v="Atlanta"/>
    <n v="30305"/>
    <x v="160"/>
    <d v="2015-06-14T00:00:00"/>
    <n v="-247.55157"/>
    <n v="4"/>
    <n v="605.82000000000005"/>
    <n v="12224"/>
    <n v="124.44999999999999"/>
    <x v="0"/>
  </r>
  <r>
    <x v="1"/>
    <s v="Technology"/>
    <s v="Telephones and Communication"/>
    <s v="Wrap Bag"/>
    <s v="Accessory17"/>
    <n v="0.82"/>
    <s v="United States"/>
    <x v="0"/>
    <x v="5"/>
    <s v="Atlanta"/>
    <n v="30305"/>
    <x v="160"/>
    <d v="2015-06-12T00:00:00"/>
    <n v="-277.20924000000002"/>
    <n v="54"/>
    <n v="1569"/>
    <n v="12224"/>
    <n v="35.89"/>
    <x v="0"/>
  </r>
  <r>
    <x v="1"/>
    <s v="Furniture"/>
    <s v="Tables"/>
    <s v="Jumbo Box"/>
    <s v="Bevis 36 x 72 Conference Tables"/>
    <n v="0.63"/>
    <s v="United States"/>
    <x v="1"/>
    <x v="19"/>
    <s v="Enid"/>
    <n v="73703"/>
    <x v="160"/>
    <d v="2015-06-14T00:00:00"/>
    <n v="-93.064499999999995"/>
    <n v="1"/>
    <n v="151.46"/>
    <n v="87245"/>
    <n v="124.44999999999999"/>
    <x v="1"/>
  </r>
  <r>
    <x v="3"/>
    <s v="Office Supplies"/>
    <s v="Paper"/>
    <s v="Small Box"/>
    <s v="Xerox 194"/>
    <n v="0.37"/>
    <s v="United States"/>
    <x v="2"/>
    <x v="8"/>
    <s v="San Carlos"/>
    <n v="94070"/>
    <x v="160"/>
    <d v="2015-06-14T00:00:00"/>
    <n v="454.44779999999997"/>
    <n v="11"/>
    <n v="658.62"/>
    <n v="89857"/>
    <n v="55.48"/>
    <x v="2"/>
  </r>
  <r>
    <x v="3"/>
    <s v="Office Supplies"/>
    <s v="Paper"/>
    <s v="Small Box"/>
    <s v="HP Office Paper (20Lb. and 87 Bright)"/>
    <n v="0.37"/>
    <s v="United States"/>
    <x v="0"/>
    <x v="9"/>
    <s v="Raleigh"/>
    <n v="27604"/>
    <x v="160"/>
    <d v="2015-06-13T00:00:00"/>
    <n v="7.6245000000000003"/>
    <n v="14"/>
    <n v="91.92"/>
    <n v="87965"/>
    <n v="6.62"/>
    <x v="0"/>
  </r>
  <r>
    <x v="0"/>
    <s v="Furniture"/>
    <s v="Bookcases"/>
    <s v="Jumbo Box"/>
    <s v="O'Sullivan Elevations Bookcase, Cherry Finish"/>
    <n v="0.69"/>
    <s v="United States"/>
    <x v="1"/>
    <x v="13"/>
    <s v="Columbus"/>
    <n v="68601"/>
    <x v="160"/>
    <d v="2015-06-12T00:00:00"/>
    <n v="-723.78399999999999"/>
    <n v="14"/>
    <n v="1781.66"/>
    <n v="91116"/>
    <n v="130.94"/>
    <x v="1"/>
  </r>
  <r>
    <x v="0"/>
    <s v="Furniture"/>
    <s v="Office Furnishings"/>
    <s v="Large Box"/>
    <s v="Eldon Antistatic Chair Mats for Low to Medium Pile Carpets"/>
    <n v="0.79"/>
    <s v="United States"/>
    <x v="2"/>
    <x v="15"/>
    <s v="Clearfield"/>
    <n v="84015"/>
    <x v="160"/>
    <d v="2015-06-16T00:00:00"/>
    <n v="589.18799999999999"/>
    <n v="9"/>
    <n v="940.64"/>
    <n v="91116"/>
    <n v="105.25"/>
    <x v="2"/>
  </r>
  <r>
    <x v="0"/>
    <s v="Furniture"/>
    <s v="Tables"/>
    <s v="Jumbo Box"/>
    <s v="Hon iLevel™ Computer Training Table"/>
    <n v="0.65"/>
    <s v="United States"/>
    <x v="2"/>
    <x v="15"/>
    <s v="Clearfield"/>
    <n v="84015"/>
    <x v="160"/>
    <d v="2015-06-14T00:00:00"/>
    <n v="-1314.992"/>
    <n v="18"/>
    <n v="439.27"/>
    <n v="91116"/>
    <n v="31.69"/>
    <x v="2"/>
  </r>
  <r>
    <x v="3"/>
    <s v="Office Supplies"/>
    <s v="Paper"/>
    <s v="Small Box"/>
    <s v="Xerox 1906"/>
    <n v="0.38"/>
    <s v="United States"/>
    <x v="1"/>
    <x v="7"/>
    <s v="Owatonna"/>
    <n v="55060"/>
    <x v="160"/>
    <d v="2015-06-19T00:00:00"/>
    <n v="262.2"/>
    <n v="11"/>
    <n v="380"/>
    <n v="86989"/>
    <n v="35.369999999999997"/>
    <x v="1"/>
  </r>
  <r>
    <x v="3"/>
    <s v="Technology"/>
    <s v="Copiers and Fax"/>
    <s v="Jumbo Drum"/>
    <s v="Sharp 1540cs Digital Laser Copier"/>
    <n v="0.35"/>
    <s v="United States"/>
    <x v="1"/>
    <x v="18"/>
    <s v="Seguin"/>
    <n v="78155"/>
    <x v="160"/>
    <d v="2015-06-13T00:00:00"/>
    <n v="4637.4071999999996"/>
    <n v="13"/>
    <n v="6720.88"/>
    <n v="90910"/>
    <n v="549.93000000000006"/>
    <x v="1"/>
  </r>
  <r>
    <x v="3"/>
    <s v="Technology"/>
    <s v="Telephones and Communication"/>
    <s v="Small Box"/>
    <s v="2160"/>
    <n v="0.56999999999999995"/>
    <s v="United States"/>
    <x v="1"/>
    <x v="18"/>
    <s v="Seguin"/>
    <n v="78155"/>
    <x v="160"/>
    <d v="2015-06-13T00:00:00"/>
    <n v="-239.54150000000001"/>
    <n v="1"/>
    <n v="102.21"/>
    <n v="90910"/>
    <n v="115.91"/>
    <x v="1"/>
  </r>
  <r>
    <x v="0"/>
    <s v="Office Supplies"/>
    <s v="Binders and Binder Accessories"/>
    <s v="Small Box"/>
    <s v="Acco Pressboard Covers with Storage Hooks, 14 7/8&quot; x 11&quot;, Light Blue"/>
    <n v="0.36"/>
    <s v="United States"/>
    <x v="1"/>
    <x v="30"/>
    <s v="Waukesha"/>
    <n v="53186"/>
    <x v="161"/>
    <d v="2015-06-13T00:00:00"/>
    <n v="-31.68825"/>
    <n v="10"/>
    <n v="53.89"/>
    <n v="87436"/>
    <n v="4.8500000000000005"/>
    <x v="1"/>
  </r>
  <r>
    <x v="0"/>
    <s v="Office Supplies"/>
    <s v="Paper"/>
    <s v="Small Box"/>
    <s v="Xerox 1916"/>
    <n v="0.35"/>
    <s v="United States"/>
    <x v="1"/>
    <x v="30"/>
    <s v="Waukesha"/>
    <n v="53186"/>
    <x v="161"/>
    <d v="2015-06-14T00:00:00"/>
    <n v="690.7038"/>
    <n v="21"/>
    <n v="1001.02"/>
    <n v="87436"/>
    <n v="48.87"/>
    <x v="1"/>
  </r>
  <r>
    <x v="2"/>
    <s v="Office Supplies"/>
    <s v="Storage &amp; Organization"/>
    <s v="Small Box"/>
    <s v="Advantus Rolling Storage Box"/>
    <n v="0.57999999999999996"/>
    <s v="United States"/>
    <x v="0"/>
    <x v="21"/>
    <s v="Fairfax"/>
    <n v="20151"/>
    <x v="161"/>
    <d v="2015-06-16T00:00:00"/>
    <n v="33.659999999999997"/>
    <n v="12"/>
    <n v="200.61"/>
    <n v="87569"/>
    <n v="17.07"/>
    <x v="0"/>
  </r>
  <r>
    <x v="3"/>
    <s v="Office Supplies"/>
    <s v="Appliances"/>
    <s v="Small Box"/>
    <s v="Kensington 7 Outlet MasterPiece Power Center"/>
    <n v="0.56000000000000005"/>
    <s v="United States"/>
    <x v="0"/>
    <x v="5"/>
    <s v="East Point"/>
    <n v="30344"/>
    <x v="161"/>
    <d v="2015-06-13T00:00:00"/>
    <n v="-191.548"/>
    <n v="3"/>
    <n v="536.29"/>
    <n v="88974"/>
    <n v="177.91"/>
    <x v="0"/>
  </r>
  <r>
    <x v="3"/>
    <s v="Technology"/>
    <s v="Computer Peripherals"/>
    <s v="Small Box"/>
    <s v="Logitech Internet Navigator Keyboard"/>
    <n v="0.79"/>
    <s v="United States"/>
    <x v="3"/>
    <x v="35"/>
    <s v="Boston"/>
    <n v="2118"/>
    <x v="161"/>
    <d v="2015-06-17T00:00:00"/>
    <n v="-144.19999999999999"/>
    <n v="44"/>
    <n v="1332.09"/>
    <n v="39430"/>
    <n v="30.95"/>
    <x v="3"/>
  </r>
  <r>
    <x v="3"/>
    <s v="Technology"/>
    <s v="Computer Peripherals"/>
    <s v="Small Box"/>
    <s v="Logitech Internet Navigator Keyboard"/>
    <n v="0.79"/>
    <s v="United States"/>
    <x v="1"/>
    <x v="18"/>
    <s v="Euless"/>
    <n v="76039"/>
    <x v="161"/>
    <d v="2015-06-17T00:00:00"/>
    <n v="-115.36"/>
    <n v="11"/>
    <n v="333.02"/>
    <n v="88104"/>
    <n v="30.95"/>
    <x v="1"/>
  </r>
  <r>
    <x v="0"/>
    <s v="Technology"/>
    <s v="Telephones and Communication"/>
    <s v="Wrap Bag"/>
    <s v="Accessory4"/>
    <n v="0.85"/>
    <s v="United States"/>
    <x v="1"/>
    <x v="18"/>
    <s v="College Station"/>
    <n v="77840"/>
    <x v="161"/>
    <d v="2015-06-18T00:00:00"/>
    <n v="-138.0368"/>
    <n v="6"/>
    <n v="464.86"/>
    <n v="86181"/>
    <n v="85.99"/>
    <x v="1"/>
  </r>
  <r>
    <x v="2"/>
    <s v="Furniture"/>
    <s v="Chairs &amp; Chairmats"/>
    <s v="Jumbo Drum"/>
    <s v="Global Troy™ Executive Leather Low-Back Tilter"/>
    <n v="0.6"/>
    <s v="United States"/>
    <x v="2"/>
    <x v="8"/>
    <s v="San Gabriel"/>
    <n v="91776"/>
    <x v="161"/>
    <d v="2015-06-15T00:00:00"/>
    <n v="4390.3665000000001"/>
    <n v="12"/>
    <n v="6362.85"/>
    <n v="90193"/>
    <n v="500.96000000000004"/>
    <x v="2"/>
  </r>
  <r>
    <x v="2"/>
    <s v="Furniture"/>
    <s v="Office Furnishings"/>
    <s v="Large Box"/>
    <s v="Luxo Professional Fluorescent Magnifier Lamp with Clamp-Mount Base"/>
    <n v="0.59"/>
    <s v="United States"/>
    <x v="2"/>
    <x v="8"/>
    <s v="Los Angeles"/>
    <n v="90004"/>
    <x v="162"/>
    <d v="2015-06-14T00:00:00"/>
    <n v="2593.14"/>
    <n v="62"/>
    <n v="13546.94"/>
    <n v="28001"/>
    <n v="209.82"/>
    <x v="2"/>
  </r>
  <r>
    <x v="2"/>
    <s v="Furniture"/>
    <s v="Office Furnishings"/>
    <s v="Large Box"/>
    <s v="Electrix Halogen Magnifier Lamp"/>
    <n v="0.59"/>
    <s v="United States"/>
    <x v="2"/>
    <x v="8"/>
    <s v="Los Angeles"/>
    <n v="90004"/>
    <x v="162"/>
    <d v="2015-06-16T00:00:00"/>
    <n v="1162.76"/>
    <n v="32"/>
    <n v="6401.65"/>
    <n v="28001"/>
    <n v="194.29000000000002"/>
    <x v="2"/>
  </r>
  <r>
    <x v="1"/>
    <s v="Office Supplies"/>
    <s v="Paper"/>
    <s v="Small Box"/>
    <s v="Xerox 1888"/>
    <n v="0.37"/>
    <s v="United States"/>
    <x v="3"/>
    <x v="29"/>
    <s v="Auburn"/>
    <n v="4210"/>
    <x v="162"/>
    <d v="2015-06-14T00:00:00"/>
    <n v="711.05190000000005"/>
    <n v="19"/>
    <n v="1030.51"/>
    <n v="89957"/>
    <n v="55.419999999999995"/>
    <x v="3"/>
  </r>
  <r>
    <x v="1"/>
    <s v="Furniture"/>
    <s v="Chairs &amp; Chairmats"/>
    <s v="Jumbo Drum"/>
    <s v="Global High-Back Leather Tilter, Burgundy"/>
    <n v="0.74"/>
    <s v="United States"/>
    <x v="1"/>
    <x v="7"/>
    <s v="Hopkins"/>
    <n v="55305"/>
    <x v="162"/>
    <d v="2015-06-15T00:00:00"/>
    <n v="-899.67499999999995"/>
    <n v="17"/>
    <n v="2026.91"/>
    <n v="89957"/>
    <n v="122.89"/>
    <x v="1"/>
  </r>
  <r>
    <x v="1"/>
    <s v="Office Supplies"/>
    <s v="Labels"/>
    <s v="Small Box"/>
    <s v="Avery 494"/>
    <n v="0.39"/>
    <s v="United States"/>
    <x v="0"/>
    <x v="12"/>
    <s v="Titusville"/>
    <n v="32780"/>
    <x v="162"/>
    <d v="2015-06-15T00:00:00"/>
    <n v="4.0442999999999998"/>
    <n v="7"/>
    <n v="19.02"/>
    <n v="85981"/>
    <n v="2.58"/>
    <x v="0"/>
  </r>
  <r>
    <x v="1"/>
    <s v="Office Supplies"/>
    <s v="Pens &amp; Art Supplies"/>
    <s v="Small Pack"/>
    <s v="Hunt BOSTON® Vista® Battery-Operated Pencil Sharpener, Black"/>
    <n v="0.57999999999999996"/>
    <s v="United States"/>
    <x v="0"/>
    <x v="12"/>
    <s v="Titusville"/>
    <n v="32780"/>
    <x v="162"/>
    <d v="2015-06-15T00:00:00"/>
    <n v="-10.368399999999999"/>
    <n v="16"/>
    <n v="193.87"/>
    <n v="85981"/>
    <n v="11.65"/>
    <x v="0"/>
  </r>
  <r>
    <x v="0"/>
    <s v="Furniture"/>
    <s v="Office Furnishings"/>
    <s v="Medium Box"/>
    <s v="Tenex Contemporary Contur Chairmats for Low and Medium Pile Carpet, Computer, 39&quot; x 49&quot;"/>
    <n v="0.65"/>
    <s v="United States"/>
    <x v="1"/>
    <x v="18"/>
    <s v="Friendswood"/>
    <n v="77546"/>
    <x v="162"/>
    <d v="2015-06-16T00:00:00"/>
    <n v="69.545100000000005"/>
    <n v="1"/>
    <n v="100.79"/>
    <n v="87342"/>
    <n v="107.44"/>
    <x v="1"/>
  </r>
  <r>
    <x v="3"/>
    <s v="Office Supplies"/>
    <s v="Paper"/>
    <s v="Small Box"/>
    <s v="Xerox 1880"/>
    <n v="0.38"/>
    <s v="United States"/>
    <x v="0"/>
    <x v="9"/>
    <s v="Gastonia"/>
    <n v="28052"/>
    <x v="162"/>
    <d v="2015-06-21T00:00:00"/>
    <n v="-108.27249999999999"/>
    <n v="11"/>
    <n v="406.26"/>
    <n v="85868"/>
    <n v="35.4"/>
    <x v="0"/>
  </r>
  <r>
    <x v="1"/>
    <s v="Office Supplies"/>
    <s v="Binders and Binder Accessories"/>
    <s v="Small Box"/>
    <s v="GBC Binding covers"/>
    <n v="0.4"/>
    <s v="United States"/>
    <x v="1"/>
    <x v="2"/>
    <s v="South Bend"/>
    <n v="46614"/>
    <x v="162"/>
    <d v="2015-06-21T00:00:00"/>
    <n v="123.89175"/>
    <n v="21"/>
    <n v="269.54000000000002"/>
    <n v="89944"/>
    <n v="12.86"/>
    <x v="1"/>
  </r>
  <r>
    <x v="3"/>
    <s v="Furniture"/>
    <s v="Office Furnishings"/>
    <s v="Wrap Bag"/>
    <s v="DAX Wood Document Frame."/>
    <n v="0.54"/>
    <s v="United States"/>
    <x v="3"/>
    <x v="44"/>
    <s v="Morgantown"/>
    <n v="26501"/>
    <x v="162"/>
    <d v="2015-06-15T00:00:00"/>
    <n v="39.585299999999997"/>
    <n v="4"/>
    <n v="57.37"/>
    <n v="86250"/>
    <n v="13.700000000000001"/>
    <x v="3"/>
  </r>
  <r>
    <x v="3"/>
    <s v="Office Supplies"/>
    <s v="Pens &amp; Art Supplies"/>
    <s v="Wrap Bag"/>
    <s v="Avery Hi-Liter® Smear-Safe Highlighters"/>
    <n v="0.49"/>
    <s v="United States"/>
    <x v="1"/>
    <x v="39"/>
    <s v="Dickinson"/>
    <n v="58601"/>
    <x v="162"/>
    <d v="2015-06-16T00:00:00"/>
    <n v="16.091999999999999"/>
    <n v="4"/>
    <n v="23.89"/>
    <n v="86546"/>
    <n v="5.83"/>
    <x v="1"/>
  </r>
  <r>
    <x v="2"/>
    <s v="Office Supplies"/>
    <s v="Binders and Binder Accessories"/>
    <s v="Small Box"/>
    <s v="GBC ProClick™ 150 Presentation Binding System"/>
    <n v="0.38"/>
    <s v="United States"/>
    <x v="0"/>
    <x v="17"/>
    <s v="New Orleans"/>
    <n v="70117"/>
    <x v="162"/>
    <d v="2015-06-14T00:00:00"/>
    <n v="44.52"/>
    <n v="9"/>
    <n v="2642.48"/>
    <n v="90160"/>
    <n v="315.90000000000003"/>
    <x v="0"/>
  </r>
  <r>
    <x v="2"/>
    <s v="Office Supplies"/>
    <s v="Binders and Binder Accessories"/>
    <s v="Small Box"/>
    <s v="Avery Hanging File Binders"/>
    <n v="0.39"/>
    <s v="United States"/>
    <x v="3"/>
    <x v="35"/>
    <s v="Webster"/>
    <n v="1570"/>
    <x v="163"/>
    <d v="2015-06-17T00:00:00"/>
    <n v="13.2294"/>
    <n v="5"/>
    <n v="28.01"/>
    <n v="86846"/>
    <n v="5.8900000000000006"/>
    <x v="3"/>
  </r>
  <r>
    <x v="3"/>
    <s v="Office Supplies"/>
    <s v="Binders and Binder Accessories"/>
    <s v="Small Box"/>
    <s v="Storex DuraTech Recycled Plastic Frosted Binders"/>
    <n v="0.35"/>
    <s v="United States"/>
    <x v="2"/>
    <x v="14"/>
    <s v="Gresham"/>
    <n v="97030"/>
    <x v="163"/>
    <d v="2015-06-17T00:00:00"/>
    <n v="-84.437600000000003"/>
    <n v="13"/>
    <n v="58.68"/>
    <n v="89201"/>
    <n v="4.21"/>
    <x v="2"/>
  </r>
  <r>
    <x v="3"/>
    <s v="Office Supplies"/>
    <s v="Pens &amp; Art Supplies"/>
    <s v="Wrap Bag"/>
    <s v="Newell 338"/>
    <n v="0.57999999999999996"/>
    <s v="United States"/>
    <x v="2"/>
    <x v="14"/>
    <s v="Gresham"/>
    <n v="97030"/>
    <x v="163"/>
    <d v="2015-06-16T00:00:00"/>
    <n v="24.312000000000001"/>
    <n v="18"/>
    <n v="53.1"/>
    <n v="89201"/>
    <n v="2.9"/>
    <x v="2"/>
  </r>
  <r>
    <x v="1"/>
    <s v="Furniture"/>
    <s v="Chairs &amp; Chairmats"/>
    <s v="Jumbo Drum"/>
    <s v="Office Star - Professional Matrix Back Chair with 2-to-1 Synchro Tilt and Mesh Fabric Seat"/>
    <n v="0.61"/>
    <s v="United States"/>
    <x v="3"/>
    <x v="47"/>
    <s v="Salem"/>
    <n v="3079"/>
    <x v="163"/>
    <d v="2015-06-17T00:00:00"/>
    <n v="797.85599999999999"/>
    <n v="6"/>
    <n v="2016.32"/>
    <n v="90361"/>
    <n v="350.92"/>
    <x v="3"/>
  </r>
  <r>
    <x v="1"/>
    <s v="Furniture"/>
    <s v="Bookcases"/>
    <s v="Jumbo Box"/>
    <s v="Hon Metal Bookcases, Putty"/>
    <n v="0.56000000000000005"/>
    <s v="United States"/>
    <x v="3"/>
    <x v="33"/>
    <s v="Cranford"/>
    <n v="7016"/>
    <x v="163"/>
    <d v="2015-06-16T00:00:00"/>
    <n v="-178.21600000000001"/>
    <n v="4"/>
    <n v="313.63"/>
    <n v="90361"/>
    <n v="70.960000000000008"/>
    <x v="3"/>
  </r>
  <r>
    <x v="1"/>
    <s v="Technology"/>
    <s v="Computer Peripherals"/>
    <s v="Small Box"/>
    <s v="Belkin MediaBoard 104- Keyboard"/>
    <n v="0.75"/>
    <s v="United States"/>
    <x v="3"/>
    <x v="33"/>
    <s v="Summit"/>
    <n v="7901"/>
    <x v="163"/>
    <d v="2015-06-17T00:00:00"/>
    <n v="-26.655999999999999"/>
    <n v="15"/>
    <n v="397.17"/>
    <n v="90361"/>
    <n v="27.44"/>
    <x v="3"/>
  </r>
  <r>
    <x v="2"/>
    <s v="Office Supplies"/>
    <s v="Rubber Bands"/>
    <s v="Wrap Bag"/>
    <s v="Binder Clips by OIC"/>
    <n v="0.37"/>
    <s v="United States"/>
    <x v="0"/>
    <x v="32"/>
    <s v="Owensboro"/>
    <n v="42301"/>
    <x v="163"/>
    <d v="2015-06-17T00:00:00"/>
    <n v="-203.09800000000001"/>
    <n v="12"/>
    <n v="19.32"/>
    <n v="91571"/>
    <n v="1.48"/>
    <x v="0"/>
  </r>
  <r>
    <x v="2"/>
    <s v="Office Supplies"/>
    <s v="Paper"/>
    <s v="Small Box"/>
    <s v="Xerox 1905"/>
    <n v="0.37"/>
    <s v="United States"/>
    <x v="3"/>
    <x v="35"/>
    <s v="Cambridge"/>
    <n v="2138"/>
    <x v="163"/>
    <d v="2015-06-17T00:00:00"/>
    <n v="-223.94399999999999"/>
    <n v="19"/>
    <n v="125.37"/>
    <n v="87030"/>
    <n v="6.44"/>
    <x v="3"/>
  </r>
  <r>
    <x v="3"/>
    <s v="Office Supplies"/>
    <s v="Paper"/>
    <s v="Wrap Bag"/>
    <s v="Rediform Wirebound &quot;Phone Memo&quot; Message Book, 11 x 5-3/4"/>
    <n v="0.36"/>
    <s v="United States"/>
    <x v="0"/>
    <x v="12"/>
    <s v="Belle Glade"/>
    <n v="33430"/>
    <x v="164"/>
    <d v="2015-06-17T00:00:00"/>
    <n v="-403.18740000000003"/>
    <n v="5"/>
    <n v="39.36"/>
    <n v="90641"/>
    <n v="7.54"/>
    <x v="0"/>
  </r>
  <r>
    <x v="0"/>
    <s v="Furniture"/>
    <s v="Office Furnishings"/>
    <s v="Medium Box"/>
    <s v="Deflect-o EconoMat Studded, No Bevel Mat for Low Pile Carpeting"/>
    <n v="0.76"/>
    <s v="United States"/>
    <x v="0"/>
    <x v="21"/>
    <s v="Winchester"/>
    <n v="22601"/>
    <x v="164"/>
    <d v="2015-06-17T00:00:00"/>
    <n v="-32.816000000000003"/>
    <n v="10"/>
    <n v="419.27"/>
    <n v="86633"/>
    <n v="41.29"/>
    <x v="0"/>
  </r>
  <r>
    <x v="0"/>
    <s v="Office Supplies"/>
    <s v="Paper"/>
    <s v="Wrap Bag"/>
    <s v="Adams Phone Message Book, 200 Message Capacity, 8 1/16” x 11”"/>
    <n v="0.39"/>
    <s v="United States"/>
    <x v="0"/>
    <x v="21"/>
    <s v="Winchester"/>
    <n v="22601"/>
    <x v="164"/>
    <d v="2015-06-16T00:00:00"/>
    <n v="-15.61"/>
    <n v="5"/>
    <n v="36"/>
    <n v="86633"/>
    <n v="6.88"/>
    <x v="0"/>
  </r>
  <r>
    <x v="0"/>
    <s v="Technology"/>
    <s v="Computer Peripherals"/>
    <s v="Small Box"/>
    <s v="Keytronic Designer 104- Key Black Keyboard"/>
    <n v="0.77"/>
    <s v="United States"/>
    <x v="0"/>
    <x v="5"/>
    <s v="Dalton"/>
    <n v="30721"/>
    <x v="164"/>
    <d v="2015-06-17T00:00:00"/>
    <n v="-25.634"/>
    <n v="6"/>
    <n v="264.95"/>
    <n v="88766"/>
    <n v="40.479999999999997"/>
    <x v="0"/>
  </r>
  <r>
    <x v="3"/>
    <s v="Technology"/>
    <s v="Office Machines"/>
    <s v="Jumbo Drum"/>
    <s v="Epson C82 Color Inkjet Printer"/>
    <n v="0.36"/>
    <s v="United States"/>
    <x v="1"/>
    <x v="6"/>
    <s v="Ozark"/>
    <n v="65721"/>
    <x v="164"/>
    <d v="2015-06-18T00:00:00"/>
    <n v="509.95830000000001"/>
    <n v="6"/>
    <n v="739.07"/>
    <n v="88004"/>
    <n v="119.94999999999999"/>
    <x v="1"/>
  </r>
  <r>
    <x v="1"/>
    <s v="Furniture"/>
    <s v="Tables"/>
    <s v="Jumbo Box"/>
    <s v="Bevis Round Conference Table Top &amp; Single Column Base"/>
    <n v="0.65"/>
    <s v="United States"/>
    <x v="2"/>
    <x v="8"/>
    <s v="Coachella"/>
    <n v="92236"/>
    <x v="164"/>
    <d v="2015-06-18T00:00:00"/>
    <n v="-89.27"/>
    <n v="12"/>
    <n v="1721.24"/>
    <n v="91306"/>
    <n v="146.28"/>
    <x v="2"/>
  </r>
  <r>
    <x v="1"/>
    <s v="Office Supplies"/>
    <s v="Storage &amp; Organization"/>
    <s v="Small Box"/>
    <s v="File Shuttle II and Handi-File, Black"/>
    <n v="0.6"/>
    <s v="United States"/>
    <x v="3"/>
    <x v="27"/>
    <s v="Hilliard"/>
    <n v="43026"/>
    <x v="165"/>
    <d v="2015-06-18T00:00:00"/>
    <n v="72.983999999999995"/>
    <n v="6"/>
    <n v="200.83"/>
    <n v="86222"/>
    <n v="33.85"/>
    <x v="3"/>
  </r>
  <r>
    <x v="3"/>
    <s v="Office Supplies"/>
    <s v="Pens &amp; Art Supplies"/>
    <s v="Wrap Bag"/>
    <s v="Newell 323"/>
    <n v="0.59"/>
    <s v="United States"/>
    <x v="3"/>
    <x v="33"/>
    <s v="Newark"/>
    <n v="7101"/>
    <x v="165"/>
    <d v="2015-06-18T00:00:00"/>
    <n v="-11.57"/>
    <n v="11"/>
    <n v="18.71"/>
    <n v="89293"/>
    <n v="1.5799999999999998"/>
    <x v="3"/>
  </r>
  <r>
    <x v="0"/>
    <s v="Office Supplies"/>
    <s v="Binders and Binder Accessories"/>
    <s v="Small Box"/>
    <s v="ACCOHIDE® Binder by Acco"/>
    <n v="0.38"/>
    <s v="United States"/>
    <x v="1"/>
    <x v="38"/>
    <s v="Shawnee"/>
    <n v="66203"/>
    <x v="165"/>
    <d v="2015-06-21T00:00:00"/>
    <n v="-61.87"/>
    <n v="9"/>
    <n v="40.950000000000003"/>
    <n v="89761"/>
    <n v="4.13"/>
    <x v="1"/>
  </r>
  <r>
    <x v="0"/>
    <s v="Furniture"/>
    <s v="Bookcases"/>
    <s v="Jumbo Box"/>
    <s v="O'Sullivan Elevations Bookcase, Cherry Finish"/>
    <n v="0.69"/>
    <s v="United States"/>
    <x v="1"/>
    <x v="38"/>
    <s v="Shawnee"/>
    <n v="66203"/>
    <x v="165"/>
    <d v="2015-06-21T00:00:00"/>
    <n v="-530.24"/>
    <n v="9"/>
    <n v="1155.73"/>
    <n v="89761"/>
    <n v="130.88"/>
    <x v="1"/>
  </r>
  <r>
    <x v="3"/>
    <s v="Furniture"/>
    <s v="Office Furnishings"/>
    <s v="Small Box"/>
    <s v="Howard Miller 13-3/4&quot; Diameter Brushed Chrome Round Wall Clock"/>
    <n v="0.55000000000000004"/>
    <s v="United States"/>
    <x v="1"/>
    <x v="7"/>
    <s v="Shakopee"/>
    <n v="55379"/>
    <x v="165"/>
    <d v="2015-06-22T00:00:00"/>
    <n v="261.44400000000002"/>
    <n v="16"/>
    <n v="818.81"/>
    <n v="90735"/>
    <n v="51.72"/>
    <x v="1"/>
  </r>
  <r>
    <x v="1"/>
    <s v="Office Supplies"/>
    <s v="Appliances"/>
    <s v="Small Box"/>
    <s v="Belkin 6 Outlet Metallic Surge Strip"/>
    <n v="0.59"/>
    <s v="United States"/>
    <x v="2"/>
    <x v="8"/>
    <s v="Huntington Beach"/>
    <n v="92646"/>
    <x v="165"/>
    <d v="2015-06-22T00:00:00"/>
    <n v="-25.111999999999998"/>
    <n v="14"/>
    <n v="149.32"/>
    <n v="87584"/>
    <n v="10.83"/>
    <x v="2"/>
  </r>
  <r>
    <x v="1"/>
    <s v="Furniture"/>
    <s v="Office Furnishings"/>
    <s v="Small Box"/>
    <s v="Eldon Expressions Punched Metal &amp; Wood Desk Accessories, Pewter &amp; Cherry"/>
    <n v="0.56999999999999995"/>
    <s v="United States"/>
    <x v="2"/>
    <x v="8"/>
    <s v="Huntington Beach"/>
    <n v="92646"/>
    <x v="165"/>
    <d v="2015-06-22T00:00:00"/>
    <n v="17.376000000000001"/>
    <n v="16"/>
    <n v="177.01"/>
    <n v="87584"/>
    <n v="10.610000000000001"/>
    <x v="2"/>
  </r>
  <r>
    <x v="1"/>
    <s v="Furniture"/>
    <s v="Office Furnishings"/>
    <s v="Small Box"/>
    <s v="Staples Plastic Wall Frames"/>
    <n v="0.41"/>
    <s v="United States"/>
    <x v="2"/>
    <x v="8"/>
    <s v="Huntington Beach"/>
    <n v="92646"/>
    <x v="165"/>
    <d v="2015-06-19T00:00:00"/>
    <n v="24.260400000000001"/>
    <n v="4"/>
    <n v="35.159999999999997"/>
    <n v="87584"/>
    <n v="7.93"/>
    <x v="2"/>
  </r>
  <r>
    <x v="1"/>
    <s v="Furniture"/>
    <s v="Office Furnishings"/>
    <s v="Small Box"/>
    <s v="Eldon Expressions Punched Metal &amp; Wood Desk Accessories, Pewter &amp; Cherry"/>
    <n v="0.56999999999999995"/>
    <s v="United States"/>
    <x v="3"/>
    <x v="31"/>
    <s v="Washington"/>
    <n v="20016"/>
    <x v="165"/>
    <d v="2015-06-22T00:00:00"/>
    <n v="14.48"/>
    <n v="63"/>
    <n v="696.96"/>
    <n v="5984"/>
    <n v="10.610000000000001"/>
    <x v="3"/>
  </r>
  <r>
    <x v="1"/>
    <s v="Furniture"/>
    <s v="Office Furnishings"/>
    <s v="Small Box"/>
    <s v="Staples Plastic Wall Frames"/>
    <n v="0.41"/>
    <s v="United States"/>
    <x v="3"/>
    <x v="31"/>
    <s v="Washington"/>
    <n v="20016"/>
    <x v="165"/>
    <d v="2015-06-19T00:00:00"/>
    <n v="22.25"/>
    <n v="17"/>
    <n v="149.41"/>
    <n v="5984"/>
    <n v="7.93"/>
    <x v="3"/>
  </r>
  <r>
    <x v="1"/>
    <s v="Office Supplies"/>
    <s v="Appliances"/>
    <s v="Medium Box"/>
    <s v="Harmony HEPA Quiet Air Purifiers"/>
    <n v="0.5"/>
    <s v="United States"/>
    <x v="3"/>
    <x v="11"/>
    <s v="Shirley"/>
    <n v="11967"/>
    <x v="165"/>
    <d v="2015-06-19T00:00:00"/>
    <n v="-11.247999999999999"/>
    <n v="10"/>
    <n v="131.69"/>
    <n v="89315"/>
    <n v="11.7"/>
    <x v="3"/>
  </r>
  <r>
    <x v="2"/>
    <s v="Office Supplies"/>
    <s v="Pens &amp; Art Supplies"/>
    <s v="Wrap Bag"/>
    <s v="12 Colored Short Pencils"/>
    <n v="0.57999999999999996"/>
    <s v="United States"/>
    <x v="0"/>
    <x v="32"/>
    <s v="Henderson"/>
    <n v="42420"/>
    <x v="165"/>
    <d v="2015-06-19T00:00:00"/>
    <n v="1107.4079999999999"/>
    <n v="12"/>
    <n v="31.73"/>
    <n v="86460"/>
    <n v="2.5100000000000002"/>
    <x v="0"/>
  </r>
  <r>
    <x v="3"/>
    <s v="Furniture"/>
    <s v="Office Furnishings"/>
    <s v="Small Box"/>
    <s v="Eldon® Expressions™ Wood Desk Accessories, Oak"/>
    <n v="0.56000000000000005"/>
    <s v="United States"/>
    <x v="2"/>
    <x v="8"/>
    <s v="Lemon Grove"/>
    <n v="91945"/>
    <x v="165"/>
    <d v="2015-06-18T00:00:00"/>
    <n v="-27.16"/>
    <n v="9"/>
    <n v="66.55"/>
    <n v="86041"/>
    <n v="7.29"/>
    <x v="2"/>
  </r>
  <r>
    <x v="3"/>
    <s v="Office Supplies"/>
    <s v="Paper"/>
    <s v="Small Box"/>
    <s v="Xerox 193"/>
    <n v="0.36"/>
    <s v="United States"/>
    <x v="2"/>
    <x v="8"/>
    <s v="Lemon Grove"/>
    <n v="91945"/>
    <x v="165"/>
    <d v="2015-06-18T00:00:00"/>
    <n v="-52.344000000000001"/>
    <n v="17"/>
    <n v="103.49"/>
    <n v="86041"/>
    <n v="5.94"/>
    <x v="2"/>
  </r>
  <r>
    <x v="3"/>
    <s v="Office Supplies"/>
    <s v="Storage &amp; Organization"/>
    <s v="Small Box"/>
    <s v="Decoflex Hanging Personal Folder File, Blue"/>
    <n v="0.57999999999999996"/>
    <s v="United States"/>
    <x v="2"/>
    <x v="8"/>
    <s v="Lemon Grove"/>
    <n v="91945"/>
    <x v="165"/>
    <d v="2015-06-18T00:00:00"/>
    <n v="-119.93600000000001"/>
    <n v="12"/>
    <n v="192.18"/>
    <n v="86041"/>
    <n v="15.38"/>
    <x v="2"/>
  </r>
  <r>
    <x v="3"/>
    <s v="Technology"/>
    <s v="Computer Peripherals"/>
    <s v="Small Box"/>
    <s v="Logitech Access Keyboard"/>
    <n v="0.37"/>
    <s v="United States"/>
    <x v="0"/>
    <x v="9"/>
    <s v="Albemarle"/>
    <n v="28001"/>
    <x v="166"/>
    <d v="2015-06-19T00:00:00"/>
    <n v="-19.207999999999998"/>
    <n v="4"/>
    <n v="64.59"/>
    <n v="86384"/>
    <n v="15.940000000000001"/>
    <x v="0"/>
  </r>
  <r>
    <x v="3"/>
    <s v="Office Supplies"/>
    <s v="Paper"/>
    <s v="Small Box"/>
    <s v="Xerox 1929"/>
    <n v="0.39"/>
    <s v="United States"/>
    <x v="0"/>
    <x v="9"/>
    <s v="Albemarle"/>
    <n v="28001"/>
    <x v="166"/>
    <d v="2015-06-20T00:00:00"/>
    <n v="7.44"/>
    <n v="20"/>
    <n v="461.94"/>
    <n v="86384"/>
    <n v="22.78"/>
    <x v="0"/>
  </r>
  <r>
    <x v="0"/>
    <s v="Technology"/>
    <s v="Computer Peripherals"/>
    <s v="Small Box"/>
    <s v="Microsoft Natural Keyboard Elite"/>
    <n v="0.7"/>
    <s v="United States"/>
    <x v="0"/>
    <x v="34"/>
    <s v="Knoxville"/>
    <n v="37918"/>
    <x v="166"/>
    <d v="2015-06-22T00:00:00"/>
    <n v="360.24"/>
    <n v="21"/>
    <n v="772.56"/>
    <n v="89525"/>
    <n v="39.879999999999995"/>
    <x v="0"/>
  </r>
  <r>
    <x v="1"/>
    <s v="Technology"/>
    <s v="Computer Peripherals"/>
    <s v="Small Box"/>
    <s v="Belkin ErgoBoard™ Keyboard"/>
    <n v="0.64"/>
    <s v="United States"/>
    <x v="2"/>
    <x v="14"/>
    <s v="West Linn"/>
    <n v="97068"/>
    <x v="166"/>
    <d v="2015-06-22T00:00:00"/>
    <n v="-55.97"/>
    <n v="7"/>
    <n v="204.34"/>
    <n v="89819"/>
    <n v="30.89"/>
    <x v="2"/>
  </r>
  <r>
    <x v="1"/>
    <s v="Furniture"/>
    <s v="Office Furnishings"/>
    <s v="Small Pack"/>
    <s v="Aluminum Document Frame"/>
    <n v="0.55000000000000004"/>
    <s v="United States"/>
    <x v="1"/>
    <x v="7"/>
    <s v="Maplewood"/>
    <n v="55119"/>
    <x v="166"/>
    <d v="2015-06-25T00:00:00"/>
    <n v="70.676699999999997"/>
    <n v="9"/>
    <n v="102.43"/>
    <n v="86427"/>
    <n v="12.13"/>
    <x v="1"/>
  </r>
  <r>
    <x v="3"/>
    <s v="Furniture"/>
    <s v="Tables"/>
    <s v="Jumbo Box"/>
    <s v="Bevis 36 x 72 Conference Tables"/>
    <n v="0.63"/>
    <s v="United States"/>
    <x v="2"/>
    <x v="8"/>
    <s v="Los Angeles"/>
    <n v="90008"/>
    <x v="166"/>
    <d v="2015-06-19T00:00:00"/>
    <n v="-500.38"/>
    <n v="56"/>
    <n v="6831.37"/>
    <n v="359"/>
    <n v="124.41"/>
    <x v="2"/>
  </r>
  <r>
    <x v="3"/>
    <s v="Furniture"/>
    <s v="Tables"/>
    <s v="Jumbo Box"/>
    <s v="Bevis 36 x 72 Conference Tables"/>
    <n v="0.63"/>
    <s v="United States"/>
    <x v="2"/>
    <x v="15"/>
    <s v="Pleasant Grove"/>
    <n v="84062"/>
    <x v="166"/>
    <d v="2015-06-19T00:00:00"/>
    <n v="-250.19"/>
    <n v="14"/>
    <n v="1707.84"/>
    <n v="86192"/>
    <n v="124.41"/>
    <x v="2"/>
  </r>
  <r>
    <x v="3"/>
    <s v="Office Supplies"/>
    <s v="Pens &amp; Art Supplies"/>
    <s v="Small Pack"/>
    <s v="Staples Battery-Operated Desktop Pencil Sharpener"/>
    <n v="0.6"/>
    <s v="United States"/>
    <x v="1"/>
    <x v="25"/>
    <s v="Southgate"/>
    <n v="48195"/>
    <x v="166"/>
    <d v="2015-06-19T00:00:00"/>
    <n v="-8.9039999999999999"/>
    <n v="4"/>
    <n v="40.29"/>
    <n v="86874"/>
    <n v="10.38"/>
    <x v="1"/>
  </r>
  <r>
    <x v="1"/>
    <s v="Technology"/>
    <s v="Computer Peripherals"/>
    <s v="Small Pack"/>
    <s v="80 Minute CD-R Spindle, 100/Pack - Staples"/>
    <n v="0.54"/>
    <s v="United States"/>
    <x v="1"/>
    <x v="2"/>
    <s v="Anderson"/>
    <n v="46016"/>
    <x v="167"/>
    <d v="2015-06-22T00:00:00"/>
    <n v="484.8492"/>
    <n v="18"/>
    <n v="702.68"/>
    <n v="86311"/>
    <n v="39.44"/>
    <x v="1"/>
  </r>
  <r>
    <x v="1"/>
    <s v="Furniture"/>
    <s v="Office Furnishings"/>
    <s v="Wrap Bag"/>
    <s v="3M Hangers With Command Adhesive"/>
    <n v="0.44"/>
    <s v="United States"/>
    <x v="1"/>
    <x v="2"/>
    <s v="Anderson"/>
    <n v="46016"/>
    <x v="167"/>
    <d v="2015-06-20T00:00:00"/>
    <n v="18"/>
    <n v="18"/>
    <n v="67.239999999999995"/>
    <n v="86311"/>
    <n v="3.66"/>
    <x v="1"/>
  </r>
  <r>
    <x v="3"/>
    <s v="Furniture"/>
    <s v="Tables"/>
    <s v="Jumbo Box"/>
    <s v="Chromcraft Bull-Nose Wood Oval Conference Tables &amp; Bases"/>
    <n v="0.71"/>
    <s v="United States"/>
    <x v="3"/>
    <x v="29"/>
    <s v="Saco"/>
    <n v="4072"/>
    <x v="167"/>
    <d v="2015-06-21T00:00:00"/>
    <n v="818.54617499999995"/>
    <n v="14"/>
    <n v="6963.67"/>
    <n v="88372"/>
    <n v="550.88"/>
    <x v="3"/>
  </r>
  <r>
    <x v="1"/>
    <s v="Technology"/>
    <s v="Computer Peripherals"/>
    <s v="Small Box"/>
    <s v="Targus USB Numeric Keypad"/>
    <n v="0.74"/>
    <s v="United States"/>
    <x v="2"/>
    <x v="3"/>
    <s v="Louisville"/>
    <n v="80027"/>
    <x v="167"/>
    <d v="2015-06-21T00:00:00"/>
    <n v="-50.244999999999997"/>
    <n v="19"/>
    <n v="746.91"/>
    <n v="89820"/>
    <n v="40.889999999999993"/>
    <x v="2"/>
  </r>
  <r>
    <x v="3"/>
    <s v="Office Supplies"/>
    <s v="Appliances"/>
    <s v="Medium Box"/>
    <s v="Holmes Odor Grabber"/>
    <n v="0.52"/>
    <s v="United States"/>
    <x v="1"/>
    <x v="13"/>
    <s v="Papillion"/>
    <n v="68046"/>
    <x v="167"/>
    <d v="2015-06-22T00:00:00"/>
    <n v="-20.103999999999999"/>
    <n v="1"/>
    <n v="15.49"/>
    <n v="86869"/>
    <n v="14.32"/>
    <x v="1"/>
  </r>
  <r>
    <x v="0"/>
    <s v="Technology"/>
    <s v="Computer Peripherals"/>
    <s v="Small Pack"/>
    <s v="Imation 3.5&quot;, DISKETTE 44766 HGHLD3.52HD/FM, 10/Pack"/>
    <n v="0.64"/>
    <s v="United States"/>
    <x v="2"/>
    <x v="8"/>
    <s v="Coachella"/>
    <n v="92236"/>
    <x v="167"/>
    <d v="2015-06-19T00:00:00"/>
    <n v="-27.004999999999999"/>
    <n v="7"/>
    <n v="38.74"/>
    <n v="88722"/>
    <n v="4.9200000000000008"/>
    <x v="2"/>
  </r>
  <r>
    <x v="3"/>
    <s v="Office Supplies"/>
    <s v="Appliances"/>
    <s v="Small Box"/>
    <s v="Eureka Disposable Bags for Sanitaire® Vibra Groomer I® Upright Vac"/>
    <n v="0.6"/>
    <s v="United States"/>
    <x v="3"/>
    <x v="47"/>
    <s v="Londonderry"/>
    <n v="3053"/>
    <x v="167"/>
    <d v="2015-06-21T00:00:00"/>
    <n v="-122.83499999999999"/>
    <n v="22"/>
    <n v="92.57"/>
    <n v="86796"/>
    <n v="4.01"/>
    <x v="3"/>
  </r>
  <r>
    <x v="3"/>
    <s v="Furniture"/>
    <s v="Chairs &amp; Chairmats"/>
    <s v="Jumbo Drum"/>
    <s v="Hon 2090 “Pillow Soft” Series Mid Back Swivel/Tilt Chairs"/>
    <n v="0.78"/>
    <s v="United States"/>
    <x v="0"/>
    <x v="12"/>
    <s v="Ponte Vedra Beach"/>
    <n v="32004"/>
    <x v="167"/>
    <d v="2015-06-20T00:00:00"/>
    <n v="-283.9914"/>
    <n v="14"/>
    <n v="3936.61"/>
    <n v="86491"/>
    <n v="280.91000000000003"/>
    <x v="0"/>
  </r>
  <r>
    <x v="3"/>
    <s v="Office Supplies"/>
    <s v="Paper"/>
    <s v="Small Box"/>
    <s v="Xerox 1922"/>
    <n v="0.36"/>
    <s v="United States"/>
    <x v="0"/>
    <x v="12"/>
    <s v="Ponte Vedra Beach"/>
    <n v="32004"/>
    <x v="167"/>
    <d v="2015-06-21T00:00:00"/>
    <n v="-195.34200000000001"/>
    <n v="15"/>
    <n v="78.31"/>
    <n v="86491"/>
    <n v="4.9800000000000004"/>
    <x v="0"/>
  </r>
  <r>
    <x v="3"/>
    <s v="Office Supplies"/>
    <s v="Pens &amp; Art Supplies"/>
    <s v="Wrap Bag"/>
    <s v="Fluorescent Highlighters by Dixon"/>
    <n v="0.51"/>
    <s v="United States"/>
    <x v="0"/>
    <x v="12"/>
    <s v="Ponte Vedra Beach"/>
    <n v="32004"/>
    <x v="167"/>
    <d v="2015-06-21T00:00:00"/>
    <n v="-89.709199999999996"/>
    <n v="11"/>
    <n v="42.46"/>
    <n v="86491"/>
    <n v="3.88"/>
    <x v="0"/>
  </r>
  <r>
    <x v="1"/>
    <s v="Technology"/>
    <s v="Office Machines"/>
    <s v="Jumbo Drum"/>
    <s v="Okidata ML395C Color Dot Matrix Printer"/>
    <n v="0.59"/>
    <s v="United States"/>
    <x v="3"/>
    <x v="11"/>
    <s v="New York City"/>
    <n v="10154"/>
    <x v="168"/>
    <d v="2015-06-22T00:00:00"/>
    <n v="2028.12"/>
    <n v="22"/>
    <n v="31670.6"/>
    <n v="6562"/>
    <n v="1360.1200000000001"/>
    <x v="3"/>
  </r>
  <r>
    <x v="1"/>
    <s v="Technology"/>
    <s v="Office Machines"/>
    <s v="Jumbo Drum"/>
    <s v="Okidata ML395C Color Dot Matrix Printer"/>
    <n v="0.59"/>
    <s v="United States"/>
    <x v="2"/>
    <x v="4"/>
    <s v="Seattle"/>
    <n v="98115"/>
    <x v="168"/>
    <d v="2015-06-22T00:00:00"/>
    <n v="3042.18"/>
    <n v="6"/>
    <n v="8637.44"/>
    <n v="88908"/>
    <n v="1360.1200000000001"/>
    <x v="2"/>
  </r>
  <r>
    <x v="3"/>
    <s v="Technology"/>
    <s v="Computer Peripherals"/>
    <s v="Small Pack"/>
    <s v="DS/HD IBM Formatted Diskettes, 200/Pack - Staples"/>
    <n v="0.71"/>
    <s v="United States"/>
    <x v="1"/>
    <x v="18"/>
    <s v="Denton"/>
    <n v="76201"/>
    <x v="168"/>
    <d v="2015-06-22T00:00:00"/>
    <n v="35.954999999999998"/>
    <n v="11"/>
    <n v="517.67999999999995"/>
    <n v="90167"/>
    <n v="47.919999999999995"/>
    <x v="1"/>
  </r>
  <r>
    <x v="1"/>
    <s v="Office Supplies"/>
    <s v="Storage &amp; Organization"/>
    <s v="Small Box"/>
    <s v="Advantus 10-Drawer Portable Organizer, Chrome Metal Frame, Smoke Drawers"/>
    <n v="0.56999999999999995"/>
    <s v="United States"/>
    <x v="3"/>
    <x v="36"/>
    <s v="Cumberland"/>
    <n v="21501"/>
    <x v="168"/>
    <d v="2015-06-23T00:00:00"/>
    <n v="756.67470000000003"/>
    <n v="18"/>
    <n v="1096.6300000000001"/>
    <n v="86165"/>
    <n v="59.699999999999996"/>
    <x v="3"/>
  </r>
  <r>
    <x v="1"/>
    <s v="Technology"/>
    <s v="Telephones and Communication"/>
    <s v="Small Box"/>
    <s v="T65"/>
    <n v="0.56000000000000005"/>
    <s v="United States"/>
    <x v="3"/>
    <x v="36"/>
    <s v="Cumberland"/>
    <n v="21501"/>
    <x v="168"/>
    <d v="2015-06-23T00:00:00"/>
    <n v="-222.34299999999999"/>
    <n v="4"/>
    <n v="632.12"/>
    <n v="86165"/>
    <n v="195.92000000000002"/>
    <x v="3"/>
  </r>
  <r>
    <x v="0"/>
    <s v="Technology"/>
    <s v="Telephones and Communication"/>
    <s v="Small Box"/>
    <s v="5165"/>
    <n v="0.59"/>
    <s v="United States"/>
    <x v="2"/>
    <x v="8"/>
    <s v="Roseville"/>
    <n v="95661"/>
    <x v="168"/>
    <d v="2015-06-22T00:00:00"/>
    <n v="2169.7464"/>
    <n v="22"/>
    <n v="3144.56"/>
    <n v="87016"/>
    <n v="175.9"/>
    <x v="2"/>
  </r>
  <r>
    <x v="0"/>
    <s v="Furniture"/>
    <s v="Bookcases"/>
    <s v="Jumbo Box"/>
    <s v="Rush Hierlooms Collection Rich Wood Bookcases"/>
    <n v="0.72"/>
    <s v="United States"/>
    <x v="3"/>
    <x v="22"/>
    <s v="Norwich"/>
    <n v="6360"/>
    <x v="168"/>
    <d v="2015-06-21T00:00:00"/>
    <n v="-229.93"/>
    <n v="18"/>
    <n v="2653.02"/>
    <n v="87016"/>
    <n v="160.88999999999999"/>
    <x v="3"/>
  </r>
  <r>
    <x v="3"/>
    <s v="Office Supplies"/>
    <s v="Envelopes"/>
    <s v="Small Box"/>
    <s v="Manila Recycled Extra-Heavyweight Clasp Envelopes, 6&quot; x 9&quot;"/>
    <n v="0.36"/>
    <s v="United States"/>
    <x v="1"/>
    <x v="2"/>
    <s v="Indianapolis"/>
    <n v="46203"/>
    <x v="168"/>
    <d v="2015-06-27T00:00:00"/>
    <n v="52.92"/>
    <n v="16"/>
    <n v="165.21"/>
    <n v="86827"/>
    <n v="10.91"/>
    <x v="1"/>
  </r>
  <r>
    <x v="1"/>
    <s v="Office Supplies"/>
    <s v="Paper"/>
    <s v="Small Box"/>
    <s v="Southworth 25% Cotton Linen-Finish Paper &amp; Envelopes"/>
    <n v="0.4"/>
    <s v="United States"/>
    <x v="3"/>
    <x v="11"/>
    <s v="New York City"/>
    <n v="10154"/>
    <x v="168"/>
    <d v="2015-06-22T00:00:00"/>
    <n v="-63.51"/>
    <n v="24"/>
    <n v="239.82"/>
    <n v="42852"/>
    <n v="9.0400000000000009"/>
    <x v="3"/>
  </r>
  <r>
    <x v="1"/>
    <s v="Office Supplies"/>
    <s v="Paper"/>
    <s v="Small Box"/>
    <s v="Southworth 25% Cotton Linen-Finish Paper &amp; Envelopes"/>
    <n v="0.4"/>
    <s v="United States"/>
    <x v="2"/>
    <x v="4"/>
    <s v="Seattle"/>
    <n v="98115"/>
    <x v="168"/>
    <d v="2015-06-22T00:00:00"/>
    <n v="-31.754999999999999"/>
    <n v="6"/>
    <n v="59.95"/>
    <n v="88908"/>
    <n v="9.0400000000000009"/>
    <x v="2"/>
  </r>
  <r>
    <x v="2"/>
    <s v="Office Supplies"/>
    <s v="Binders and Binder Accessories"/>
    <s v="Small Box"/>
    <s v="Fellowes Twister Kit, Gray/Clear, 3/pkg"/>
    <n v="0.4"/>
    <s v="United States"/>
    <x v="2"/>
    <x v="3"/>
    <s v="Englewood"/>
    <n v="80112"/>
    <x v="168"/>
    <d v="2015-06-22T00:00:00"/>
    <n v="-164.3948"/>
    <n v="15"/>
    <n v="121.36"/>
    <n v="89449"/>
    <n v="7.9899999999999993"/>
    <x v="2"/>
  </r>
  <r>
    <x v="0"/>
    <s v="Office Supplies"/>
    <s v="Labels"/>
    <s v="Small Box"/>
    <s v="Avery 481"/>
    <n v="0.37"/>
    <s v="United States"/>
    <x v="0"/>
    <x v="5"/>
    <s v="Tucker"/>
    <n v="30084"/>
    <x v="168"/>
    <d v="2015-06-21T00:00:00"/>
    <n v="257.08319999999998"/>
    <n v="14"/>
    <n v="43.41"/>
    <n v="91415"/>
    <n v="3.04"/>
    <x v="0"/>
  </r>
  <r>
    <x v="0"/>
    <s v="Office Supplies"/>
    <s v="Pens &amp; Art Supplies"/>
    <s v="Wrap Bag"/>
    <s v="Newell 318"/>
    <n v="0.59"/>
    <s v="United States"/>
    <x v="0"/>
    <x v="5"/>
    <s v="Tucker"/>
    <n v="30084"/>
    <x v="168"/>
    <d v="2015-06-21T00:00:00"/>
    <n v="0.78539999999999999"/>
    <n v="18"/>
    <n v="46.42"/>
    <n v="91415"/>
    <n v="2.6799999999999997"/>
    <x v="0"/>
  </r>
  <r>
    <x v="3"/>
    <s v="Office Supplies"/>
    <s v="Labels"/>
    <s v="Small Box"/>
    <s v="Avery 492"/>
    <n v="0.39"/>
    <s v="United States"/>
    <x v="1"/>
    <x v="25"/>
    <s v="Kalamazoo"/>
    <n v="49001"/>
    <x v="169"/>
    <d v="2015-06-24T00:00:00"/>
    <n v="17.429400000000001"/>
    <n v="9"/>
    <n v="25.26"/>
    <n v="88701"/>
    <n v="2.81"/>
    <x v="1"/>
  </r>
  <r>
    <x v="3"/>
    <s v="Furniture"/>
    <s v="Tables"/>
    <s v="Jumbo Box"/>
    <s v="Bretford CR4500 Series Slim Rectangular Table"/>
    <n v="0.62"/>
    <s v="United States"/>
    <x v="1"/>
    <x v="25"/>
    <s v="Kalamazoo"/>
    <n v="49001"/>
    <x v="169"/>
    <d v="2015-06-22T00:00:00"/>
    <n v="-178.86959999999999"/>
    <n v="2"/>
    <n v="736.16"/>
    <n v="88701"/>
    <n v="348.18"/>
    <x v="1"/>
  </r>
  <r>
    <x v="3"/>
    <s v="Technology"/>
    <s v="Computer Peripherals"/>
    <s v="Small Pack"/>
    <s v="Memorex 4.7GB DVD+R, 3/Pack"/>
    <n v="0.42"/>
    <s v="United States"/>
    <x v="0"/>
    <x v="21"/>
    <s v="Harrisonburg"/>
    <n v="22801"/>
    <x v="169"/>
    <d v="2015-06-23T00:00:00"/>
    <n v="-266.68599999999998"/>
    <n v="19"/>
    <n v="290.98"/>
    <n v="88220"/>
    <n v="15.25"/>
    <x v="0"/>
  </r>
  <r>
    <x v="3"/>
    <s v="Office Supplies"/>
    <s v="Pens &amp; Art Supplies"/>
    <s v="Wrap Bag"/>
    <s v="Newell 326"/>
    <n v="0.56000000000000005"/>
    <s v="United States"/>
    <x v="0"/>
    <x v="21"/>
    <s v="Harrisonburg"/>
    <n v="22801"/>
    <x v="169"/>
    <d v="2015-06-24T00:00:00"/>
    <n v="-12.278"/>
    <n v="13"/>
    <n v="21.77"/>
    <n v="88220"/>
    <n v="1.67"/>
    <x v="0"/>
  </r>
  <r>
    <x v="0"/>
    <s v="Office Supplies"/>
    <s v="Envelopes"/>
    <s v="Small Box"/>
    <s v="Tyvek® Side-Opening Peel &amp; Seel® Expanding Envelopes"/>
    <n v="0.4"/>
    <s v="United States"/>
    <x v="1"/>
    <x v="46"/>
    <s v="Watertown"/>
    <n v="57201"/>
    <x v="169"/>
    <d v="2015-06-24T00:00:00"/>
    <n v="800.25509999999997"/>
    <n v="12"/>
    <n v="1159.79"/>
    <n v="89869"/>
    <n v="90.48"/>
    <x v="1"/>
  </r>
  <r>
    <x v="2"/>
    <s v="Furniture"/>
    <s v="Office Furnishings"/>
    <s v="Small Pack"/>
    <s v="Executive Impressions 13&quot; Chairman Wall Clock"/>
    <n v="0.5"/>
    <s v="United States"/>
    <x v="1"/>
    <x v="10"/>
    <s v="Bolingbrook"/>
    <n v="60440"/>
    <x v="169"/>
    <d v="2015-06-22T00:00:00"/>
    <n v="-10.36"/>
    <n v="1"/>
    <n v="34.11"/>
    <n v="91365"/>
    <n v="25.36"/>
    <x v="1"/>
  </r>
  <r>
    <x v="3"/>
    <s v="Office Supplies"/>
    <s v="Paper"/>
    <s v="Small Box"/>
    <s v="Xerox 1993"/>
    <n v="0.36"/>
    <s v="United States"/>
    <x v="1"/>
    <x v="19"/>
    <s v="Mustang"/>
    <n v="73064"/>
    <x v="169"/>
    <d v="2015-06-22T00:00:00"/>
    <n v="-204.16"/>
    <n v="16"/>
    <n v="99.92"/>
    <n v="88753"/>
    <n v="6.3900000000000006"/>
    <x v="1"/>
  </r>
  <r>
    <x v="3"/>
    <s v="Office Supplies"/>
    <s v="Binders and Binder Accessories"/>
    <s v="Small Box"/>
    <s v="Avery Legal 4-Ring Binder"/>
    <n v="0.35"/>
    <s v="United States"/>
    <x v="1"/>
    <x v="2"/>
    <s v="Muncie"/>
    <n v="47302"/>
    <x v="170"/>
    <d v="2015-06-24T00:00:00"/>
    <n v="199.1823"/>
    <n v="14"/>
    <n v="288.67"/>
    <n v="90303"/>
    <n v="20.89"/>
    <x v="1"/>
  </r>
  <r>
    <x v="2"/>
    <s v="Office Supplies"/>
    <s v="Binders and Binder Accessories"/>
    <s v="Small Box"/>
    <s v="Ibico Hi-Tech Manual Binding System"/>
    <n v="0.4"/>
    <s v="United States"/>
    <x v="1"/>
    <x v="13"/>
    <s v="La Vista"/>
    <n v="68128"/>
    <x v="170"/>
    <d v="2015-06-24T00:00:00"/>
    <n v="4033.6089000000002"/>
    <n v="19"/>
    <n v="5845.81"/>
    <n v="89874"/>
    <n v="304.96000000000004"/>
    <x v="1"/>
  </r>
  <r>
    <x v="2"/>
    <s v="Technology"/>
    <s v="Telephones and Communication"/>
    <s v="Small Box"/>
    <s v="V 3600 Series"/>
    <n v="0.57999999999999996"/>
    <s v="United States"/>
    <x v="1"/>
    <x v="13"/>
    <s v="La Vista"/>
    <n v="68128"/>
    <x v="170"/>
    <d v="2015-06-24T00:00:00"/>
    <n v="141.7824"/>
    <n v="12"/>
    <n v="633.85"/>
    <n v="89874"/>
    <n v="65.899999999999991"/>
    <x v="1"/>
  </r>
  <r>
    <x v="1"/>
    <s v="Office Supplies"/>
    <s v="Storage &amp; Organization"/>
    <s v="Medium Box"/>
    <s v="Iris Project Case"/>
    <n v="0.59"/>
    <s v="United States"/>
    <x v="3"/>
    <x v="36"/>
    <s v="Middle River"/>
    <n v="21220"/>
    <x v="170"/>
    <d v="2015-06-23T00:00:00"/>
    <n v="-34.591999999999999"/>
    <n v="4"/>
    <n v="34.909999999999997"/>
    <n v="88612"/>
    <n v="7.9700000000000006"/>
    <x v="3"/>
  </r>
  <r>
    <x v="3"/>
    <s v="Furniture"/>
    <s v="Chairs &amp; Chairmats"/>
    <s v="Jumbo Drum"/>
    <s v="Global Ergonomic Managers Chair"/>
    <n v="0.59"/>
    <s v="United States"/>
    <x v="1"/>
    <x v="10"/>
    <s v="Mundelein"/>
    <n v="60060"/>
    <x v="170"/>
    <d v="2015-06-23T00:00:00"/>
    <n v="-64.664000000000001"/>
    <n v="3"/>
    <n v="519.41999999999996"/>
    <n v="86790"/>
    <n v="180.88"/>
    <x v="1"/>
  </r>
  <r>
    <x v="0"/>
    <s v="Technology"/>
    <s v="Telephones and Communication"/>
    <s v="Small Box"/>
    <s v="StarTAC ST7762"/>
    <n v="0.56999999999999995"/>
    <s v="United States"/>
    <x v="3"/>
    <x v="35"/>
    <s v="Lunenburg"/>
    <n v="1462"/>
    <x v="170"/>
    <d v="2015-06-27T00:00:00"/>
    <n v="427.11840000000001"/>
    <n v="9"/>
    <n v="952.26"/>
    <n v="90695"/>
    <n v="125.94"/>
    <x v="3"/>
  </r>
  <r>
    <x v="1"/>
    <s v="Office Supplies"/>
    <s v="Rubber Bands"/>
    <s v="Wrap Bag"/>
    <s v="Plymouth Boxed Rubber Bands by Plymouth"/>
    <n v="0.8"/>
    <s v="United States"/>
    <x v="1"/>
    <x v="18"/>
    <s v="Eagle Pass"/>
    <n v="78852"/>
    <x v="170"/>
    <d v="2015-06-26T00:00:00"/>
    <n v="4.53"/>
    <n v="19"/>
    <n v="90.52"/>
    <n v="87222"/>
    <n v="4.67"/>
    <x v="1"/>
  </r>
  <r>
    <x v="1"/>
    <s v="Office Supplies"/>
    <s v="Paper"/>
    <s v="Wrap Bag"/>
    <s v="Important Message Pads, 50 4-1/4 x 5-1/2 Forms per Pad"/>
    <n v="0.36"/>
    <s v="United States"/>
    <x v="1"/>
    <x v="18"/>
    <s v="Edinburg"/>
    <n v="78539"/>
    <x v="170"/>
    <d v="2015-06-27T00:00:00"/>
    <n v="9.7799999999999994"/>
    <n v="13"/>
    <n v="55.97"/>
    <n v="87222"/>
    <n v="4.1400000000000006"/>
    <x v="1"/>
  </r>
  <r>
    <x v="2"/>
    <s v="Office Supplies"/>
    <s v="Envelopes"/>
    <s v="Small Box"/>
    <s v="Ampad #10 Peel &amp; Seel® Holiday Envelopes"/>
    <n v="0.37"/>
    <s v="United States"/>
    <x v="3"/>
    <x v="28"/>
    <s v="Greensburg"/>
    <n v="15601"/>
    <x v="170"/>
    <d v="2015-06-26T00:00:00"/>
    <n v="10.32"/>
    <n v="7"/>
    <n v="35.93"/>
    <n v="85949"/>
    <n v="4.4400000000000004"/>
    <x v="3"/>
  </r>
  <r>
    <x v="1"/>
    <s v="Technology"/>
    <s v="Computer Peripherals"/>
    <s v="Small Box"/>
    <s v="Belkin 105-Key Black Keyboard"/>
    <n v="0.68"/>
    <s v="United States"/>
    <x v="3"/>
    <x v="29"/>
    <s v="Biddeford"/>
    <n v="4005"/>
    <x v="170"/>
    <d v="2015-06-24T00:00:00"/>
    <n v="-16.2"/>
    <n v="16"/>
    <n v="303.58999999999997"/>
    <n v="88205"/>
    <n v="19.88"/>
    <x v="3"/>
  </r>
  <r>
    <x v="1"/>
    <s v="Technology"/>
    <s v="Computer Peripherals"/>
    <s v="Small Box"/>
    <s v="Belkin 105-Key Black Keyboard"/>
    <n v="0.68"/>
    <s v="United States"/>
    <x v="3"/>
    <x v="35"/>
    <s v="Boston"/>
    <n v="2129"/>
    <x v="170"/>
    <d v="2015-06-24T00:00:00"/>
    <n v="-20.25"/>
    <n v="65"/>
    <n v="1233.32"/>
    <n v="3397"/>
    <n v="19.88"/>
    <x v="3"/>
  </r>
  <r>
    <x v="1"/>
    <s v="Office Supplies"/>
    <s v="Binders and Binder Accessories"/>
    <s v="Small Box"/>
    <s v="Avery Durable Binders"/>
    <n v="0.36"/>
    <s v="United States"/>
    <x v="3"/>
    <x v="35"/>
    <s v="Boston"/>
    <n v="2129"/>
    <x v="170"/>
    <d v="2015-06-23T00:00:00"/>
    <n v="-3.3809999999999998"/>
    <n v="17"/>
    <n v="47.31"/>
    <n v="3397"/>
    <n v="2.79"/>
    <x v="3"/>
  </r>
  <r>
    <x v="1"/>
    <s v="Office Supplies"/>
    <s v="Binders and Binder Accessories"/>
    <s v="Small Box"/>
    <s v="Avery Durable Binders"/>
    <n v="0.36"/>
    <s v="United States"/>
    <x v="3"/>
    <x v="33"/>
    <s v="Lodi"/>
    <n v="7644"/>
    <x v="170"/>
    <d v="2015-06-23T00:00:00"/>
    <n v="-2.7048000000000001"/>
    <n v="4"/>
    <n v="11.13"/>
    <n v="88205"/>
    <n v="2.79"/>
    <x v="3"/>
  </r>
  <r>
    <x v="0"/>
    <s v="Technology"/>
    <s v="Office Machines"/>
    <s v="Medium Box"/>
    <s v="Canon MP41DH Printing Calculator"/>
    <n v="0.38"/>
    <s v="United States"/>
    <x v="2"/>
    <x v="14"/>
    <s v="Redmond"/>
    <n v="97756"/>
    <x v="170"/>
    <d v="2015-06-24T00:00:00"/>
    <n v="26.1"/>
    <n v="3"/>
    <n v="480.37"/>
    <n v="89327"/>
    <n v="150.95999999999998"/>
    <x v="2"/>
  </r>
  <r>
    <x v="0"/>
    <s v="Office Supplies"/>
    <s v="Paper"/>
    <s v="Wrap Bag"/>
    <s v="Wirebound Message Book, 4 per Page"/>
    <n v="0.36"/>
    <s v="United States"/>
    <x v="2"/>
    <x v="14"/>
    <s v="Redmond"/>
    <n v="97756"/>
    <x v="170"/>
    <d v="2015-06-24T00:00:00"/>
    <n v="-2.58"/>
    <n v="1"/>
    <n v="5.76"/>
    <n v="89327"/>
    <n v="5.33"/>
    <x v="2"/>
  </r>
  <r>
    <x v="0"/>
    <s v="Furniture"/>
    <s v="Tables"/>
    <s v="Jumbo Box"/>
    <s v="Bevis Round Conference Table Top, X-Base"/>
    <n v="0.74"/>
    <s v="United States"/>
    <x v="2"/>
    <x v="14"/>
    <s v="Redmond"/>
    <n v="97756"/>
    <x v="170"/>
    <d v="2015-06-23T00:00:00"/>
    <n v="2800.12"/>
    <n v="21"/>
    <n v="3112.13"/>
    <n v="89327"/>
    <n v="179.28"/>
    <x v="2"/>
  </r>
  <r>
    <x v="0"/>
    <s v="Furniture"/>
    <s v="Bookcases"/>
    <s v="Jumbo Box"/>
    <s v="O'Sullivan Living Dimensions 3-Shelf Bookcases"/>
    <n v="0.75"/>
    <s v="United States"/>
    <x v="1"/>
    <x v="13"/>
    <s v="Norfolk"/>
    <n v="68701"/>
    <x v="171"/>
    <d v="2015-06-24T00:00:00"/>
    <n v="-512.87199999999996"/>
    <n v="9"/>
    <n v="1766.68"/>
    <n v="88084"/>
    <n v="200.89"/>
    <x v="1"/>
  </r>
  <r>
    <x v="0"/>
    <s v="Office Supplies"/>
    <s v="Pens &amp; Art Supplies"/>
    <s v="Wrap Bag"/>
    <s v="Newell 333"/>
    <n v="0.59"/>
    <s v="United States"/>
    <x v="1"/>
    <x v="13"/>
    <s v="Norfolk"/>
    <n v="68701"/>
    <x v="171"/>
    <d v="2015-06-24T00:00:00"/>
    <n v="-3.7839999999999998"/>
    <n v="11"/>
    <n v="29.02"/>
    <n v="88084"/>
    <n v="2.69"/>
    <x v="1"/>
  </r>
  <r>
    <x v="0"/>
    <s v="Furniture"/>
    <s v="Chairs &amp; Chairmats"/>
    <s v="Jumbo Drum"/>
    <s v="Global Ergonomic Managers Chair"/>
    <n v="0.59"/>
    <s v="United States"/>
    <x v="1"/>
    <x v="30"/>
    <s v="Green Bay"/>
    <n v="54302"/>
    <x v="171"/>
    <d v="2015-06-24T00:00:00"/>
    <n v="-122.235"/>
    <n v="1"/>
    <n v="191.73"/>
    <n v="89611"/>
    <n v="180.92"/>
    <x v="1"/>
  </r>
  <r>
    <x v="3"/>
    <s v="Technology"/>
    <s v="Copiers and Fax"/>
    <s v="Large Box"/>
    <s v="Canon Image Class D660 Copier"/>
    <n v="0.44"/>
    <s v="United States"/>
    <x v="1"/>
    <x v="2"/>
    <s v="Richmond"/>
    <n v="47374"/>
    <x v="171"/>
    <d v="2015-06-25T00:00:00"/>
    <n v="-367.16500000000002"/>
    <n v="18"/>
    <n v="11015.82"/>
    <n v="88487"/>
    <n v="599.99"/>
    <x v="1"/>
  </r>
  <r>
    <x v="3"/>
    <s v="Office Supplies"/>
    <s v="Pens &amp; Art Supplies"/>
    <s v="Wrap Bag"/>
    <s v="Newell 337"/>
    <n v="0.56000000000000005"/>
    <s v="United States"/>
    <x v="3"/>
    <x v="27"/>
    <s v="Massillon"/>
    <n v="44646"/>
    <x v="171"/>
    <d v="2015-06-23T00:00:00"/>
    <n v="-22.175999999999998"/>
    <n v="4"/>
    <n v="14.76"/>
    <n v="90314"/>
    <n v="3.21"/>
    <x v="3"/>
  </r>
  <r>
    <x v="3"/>
    <s v="Technology"/>
    <s v="Computer Peripherals"/>
    <s v="Small Box"/>
    <s v="Hayes Optima 56K V.90 Internal Voice Modem"/>
    <n v="0.51"/>
    <s v="United States"/>
    <x v="3"/>
    <x v="27"/>
    <s v="Medina"/>
    <n v="44256"/>
    <x v="171"/>
    <d v="2015-06-30T00:00:00"/>
    <n v="-214.10400000000001"/>
    <n v="3"/>
    <n v="808.44"/>
    <n v="90314"/>
    <n v="256.97000000000003"/>
    <x v="3"/>
  </r>
  <r>
    <x v="3"/>
    <s v="Office Supplies"/>
    <s v="Paper"/>
    <s v="Small Box"/>
    <s v="Xerox 23"/>
    <n v="0.37"/>
    <s v="United States"/>
    <x v="3"/>
    <x v="27"/>
    <s v="Medina"/>
    <n v="44256"/>
    <x v="171"/>
    <d v="2015-06-25T00:00:00"/>
    <n v="-26.936"/>
    <n v="10"/>
    <n v="67.41"/>
    <n v="90314"/>
    <n v="6.4700000000000006"/>
    <x v="3"/>
  </r>
  <r>
    <x v="2"/>
    <s v="Furniture"/>
    <s v="Tables"/>
    <s v="Large Box"/>
    <s v="Lesro Sheffield Collection Coffee Table, End Table, Center Table, Corner Table"/>
    <n v="0.68"/>
    <s v="United States"/>
    <x v="3"/>
    <x v="36"/>
    <s v="Cumberland"/>
    <n v="21501"/>
    <x v="171"/>
    <d v="2015-06-24T00:00:00"/>
    <n v="-1537.1356000000001"/>
    <n v="19"/>
    <n v="1302.98"/>
    <n v="86166"/>
    <n v="71.28"/>
    <x v="3"/>
  </r>
  <r>
    <x v="3"/>
    <s v="Technology"/>
    <s v="Telephones and Communication"/>
    <s v="Wrap Bag"/>
    <s v="Accessory37"/>
    <n v="0.81"/>
    <s v="United States"/>
    <x v="0"/>
    <x v="1"/>
    <s v="Rogers"/>
    <n v="72756"/>
    <x v="172"/>
    <d v="2015-07-01T00:00:00"/>
    <n v="-136.12200000000001"/>
    <n v="6"/>
    <n v="100.11"/>
    <n v="88692"/>
    <n v="20.9"/>
    <x v="0"/>
  </r>
  <r>
    <x v="1"/>
    <s v="Office Supplies"/>
    <s v="Envelopes"/>
    <s v="Small Box"/>
    <s v="#10- 4 1/8&quot; x 9 1/2&quot; Recycled Envelopes"/>
    <n v="0.38"/>
    <s v="United States"/>
    <x v="2"/>
    <x v="14"/>
    <s v="Coos Bay"/>
    <n v="97420"/>
    <x v="172"/>
    <d v="2015-06-26T00:00:00"/>
    <n v="-79.400000000000006"/>
    <n v="14"/>
    <n v="131.62"/>
    <n v="90986"/>
    <n v="8.74"/>
    <x v="2"/>
  </r>
  <r>
    <x v="3"/>
    <s v="Furniture"/>
    <s v="Office Furnishings"/>
    <s v="Small Box"/>
    <s v="Eldon Expressions Punched Metal &amp; Wood Desk Accessories, Pewter &amp; Cherry"/>
    <n v="0.56999999999999995"/>
    <s v="United States"/>
    <x v="1"/>
    <x v="2"/>
    <s v="Frankfort"/>
    <n v="46041"/>
    <x v="172"/>
    <d v="2015-06-25T00:00:00"/>
    <n v="24.096"/>
    <n v="6"/>
    <n v="66.900000000000006"/>
    <n v="91053"/>
    <n v="10.600000000000001"/>
    <x v="1"/>
  </r>
  <r>
    <x v="3"/>
    <s v="Office Supplies"/>
    <s v="Pens &amp; Art Supplies"/>
    <s v="Wrap Bag"/>
    <s v="Prang Drawing Pencil Set"/>
    <n v="0.45"/>
    <s v="United States"/>
    <x v="1"/>
    <x v="2"/>
    <s v="Frankfort"/>
    <n v="46041"/>
    <x v="172"/>
    <d v="2015-06-26T00:00:00"/>
    <n v="6.9720000000000004"/>
    <n v="15"/>
    <n v="43.13"/>
    <n v="91053"/>
    <n v="2.75"/>
    <x v="1"/>
  </r>
  <r>
    <x v="0"/>
    <s v="Office Supplies"/>
    <s v="Binders and Binder Accessories"/>
    <s v="Small Box"/>
    <s v="Wilson Jones Hanging View Binder, White, 1&quot;"/>
    <n v="0.39"/>
    <s v="United States"/>
    <x v="2"/>
    <x v="4"/>
    <s v="Lacey"/>
    <n v="98503"/>
    <x v="172"/>
    <d v="2015-06-25T00:00:00"/>
    <n v="-39.186250000000001"/>
    <n v="18"/>
    <n v="133.19"/>
    <n v="89880"/>
    <n v="7.09"/>
    <x v="2"/>
  </r>
  <r>
    <x v="0"/>
    <s v="Office Supplies"/>
    <s v="Paper"/>
    <s v="Small Box"/>
    <s v="Computer Printout Paper with Letter-Trim Perforations"/>
    <n v="0.37"/>
    <s v="United States"/>
    <x v="2"/>
    <x v="4"/>
    <s v="Lacey"/>
    <n v="98503"/>
    <x v="172"/>
    <d v="2015-06-25T00:00:00"/>
    <n v="-1.89"/>
    <n v="5"/>
    <n v="97.33"/>
    <n v="89880"/>
    <n v="18.919999999999998"/>
    <x v="2"/>
  </r>
  <r>
    <x v="0"/>
    <s v="Office Supplies"/>
    <s v="Appliances"/>
    <s v="Medium Box"/>
    <s v="Bionaire Personal Warm Mist Humidifier/Vaporizer"/>
    <n v="0.46"/>
    <s v="United States"/>
    <x v="1"/>
    <x v="2"/>
    <s v="Indianapolis"/>
    <n v="46203"/>
    <x v="173"/>
    <d v="2015-06-27T00:00:00"/>
    <n v="87.12"/>
    <n v="4"/>
    <n v="182.61"/>
    <n v="90540"/>
    <n v="46.85"/>
    <x v="1"/>
  </r>
  <r>
    <x v="1"/>
    <s v="Office Supplies"/>
    <s v="Storage &amp; Organization"/>
    <s v="Small Box"/>
    <s v="Portfile® Personal File Boxes"/>
    <n v="0.59"/>
    <s v="United States"/>
    <x v="0"/>
    <x v="0"/>
    <s v="Biloxi"/>
    <n v="39530"/>
    <x v="173"/>
    <d v="2015-07-01T00:00:00"/>
    <n v="-243.54400000000001"/>
    <n v="18"/>
    <n v="300.67"/>
    <n v="87488"/>
    <n v="17.63"/>
    <x v="0"/>
  </r>
  <r>
    <x v="0"/>
    <s v="Office Supplies"/>
    <s v="Envelopes"/>
    <s v="Small Box"/>
    <s v="Colored Envelopes"/>
    <n v="0.39"/>
    <s v="United States"/>
    <x v="0"/>
    <x v="17"/>
    <s v="Shreveport"/>
    <n v="71109"/>
    <x v="173"/>
    <d v="2015-06-30T00:00:00"/>
    <n v="-139.07599999999999"/>
    <n v="9"/>
    <n v="31.98"/>
    <n v="89810"/>
    <n v="3.61"/>
    <x v="0"/>
  </r>
  <r>
    <x v="1"/>
    <s v="Furniture"/>
    <s v="Bookcases"/>
    <s v="Jumbo Box"/>
    <s v="O'Sullivan 3-Shelf Heavy-Duty Bookcases"/>
    <n v="0.61"/>
    <s v="United States"/>
    <x v="0"/>
    <x v="12"/>
    <s v="Jacksonville"/>
    <n v="32216"/>
    <x v="173"/>
    <d v="2015-07-01T00:00:00"/>
    <n v="0.25800000000000001"/>
    <n v="22"/>
    <n v="1358.02"/>
    <n v="90821"/>
    <n v="58.12"/>
    <x v="0"/>
  </r>
  <r>
    <x v="1"/>
    <s v="Office Supplies"/>
    <s v="Envelopes"/>
    <s v="Small Box"/>
    <s v="Park Ridge™ Embossed Executive Business Envelopes"/>
    <n v="0.38"/>
    <s v="United States"/>
    <x v="0"/>
    <x v="12"/>
    <s v="Jacksonville"/>
    <n v="32216"/>
    <x v="173"/>
    <d v="2015-07-01T00:00:00"/>
    <n v="63.222000000000001"/>
    <n v="22"/>
    <n v="358.84"/>
    <n v="90821"/>
    <n v="15.540000000000001"/>
    <x v="0"/>
  </r>
  <r>
    <x v="3"/>
    <s v="Furniture"/>
    <s v="Chairs &amp; Chairmats"/>
    <s v="Jumbo Drum"/>
    <s v="Office Star - Contemporary Task Swivel chair with 2-way adjustable arms, Plum"/>
    <n v="0.78"/>
    <s v="United States"/>
    <x v="1"/>
    <x v="7"/>
    <s v="Roseville"/>
    <n v="55113"/>
    <x v="173"/>
    <d v="2015-06-28T00:00:00"/>
    <n v="-82.903999999999996"/>
    <n v="1"/>
    <n v="159.51"/>
    <n v="90449"/>
    <n v="130.94"/>
    <x v="1"/>
  </r>
  <r>
    <x v="3"/>
    <s v="Technology"/>
    <s v="Telephones and Communication"/>
    <s v="Small Box"/>
    <s v="2160i"/>
    <n v="0.59"/>
    <s v="United States"/>
    <x v="1"/>
    <x v="7"/>
    <s v="Roseville"/>
    <n v="55113"/>
    <x v="173"/>
    <d v="2015-06-25T00:00:00"/>
    <n v="1268.8064999999999"/>
    <n v="11"/>
    <n v="1838.85"/>
    <n v="90449"/>
    <n v="200.94"/>
    <x v="1"/>
  </r>
  <r>
    <x v="0"/>
    <s v="Furniture"/>
    <s v="Tables"/>
    <s v="Jumbo Box"/>
    <s v="Bevis 36 x 72 Conference Tables"/>
    <n v="0.63"/>
    <s v="United States"/>
    <x v="1"/>
    <x v="2"/>
    <s v="Lafayette"/>
    <n v="47905"/>
    <x v="173"/>
    <d v="2015-06-26T00:00:00"/>
    <n v="-94.674644999999998"/>
    <n v="18"/>
    <n v="2376.12"/>
    <n v="90540"/>
    <n v="124.47999999999999"/>
    <x v="1"/>
  </r>
  <r>
    <x v="3"/>
    <s v="Office Supplies"/>
    <s v="Appliances"/>
    <s v="Small Box"/>
    <s v="Kensington 7 Outlet MasterPiece Power Center"/>
    <n v="0.56000000000000005"/>
    <s v="United States"/>
    <x v="1"/>
    <x v="6"/>
    <s v="Springfield"/>
    <n v="65807"/>
    <x v="173"/>
    <d v="2015-06-27T00:00:00"/>
    <n v="1909.8855000000001"/>
    <n v="15"/>
    <n v="2767.95"/>
    <n v="89076"/>
    <n v="177.94"/>
    <x v="1"/>
  </r>
  <r>
    <x v="0"/>
    <s v="Furniture"/>
    <s v="Tables"/>
    <s v="Jumbo Box"/>
    <s v="KI Conference Tables"/>
    <n v="0.72"/>
    <s v="United States"/>
    <x v="3"/>
    <x v="27"/>
    <s v="Reynoldsburg"/>
    <n v="43068"/>
    <x v="173"/>
    <d v="2015-06-25T00:00:00"/>
    <n v="65.077020000000005"/>
    <n v="6"/>
    <n v="364.26"/>
    <n v="87374"/>
    <n v="70.83"/>
    <x v="3"/>
  </r>
  <r>
    <x v="1"/>
    <s v="Furniture"/>
    <s v="Office Furnishings"/>
    <s v="Large Box"/>
    <s v="Deflect-o DuraMat Antistatic Studded Beveled Mat for Medium Pile Carpeting"/>
    <n v="0.61"/>
    <s v="United States"/>
    <x v="1"/>
    <x v="25"/>
    <s v="Adrian"/>
    <n v="49221"/>
    <x v="173"/>
    <d v="2015-06-26T00:00:00"/>
    <n v="710.67240000000004"/>
    <n v="10"/>
    <n v="1029.96"/>
    <n v="90296"/>
    <n v="105.27000000000001"/>
    <x v="1"/>
  </r>
  <r>
    <x v="0"/>
    <s v="Technology"/>
    <s v="Computer Peripherals"/>
    <s v="Small Box"/>
    <s v="Gyration Ultra Cordless Optical Suite"/>
    <n v="0.46"/>
    <s v="United States"/>
    <x v="3"/>
    <x v="11"/>
    <s v="Levittown"/>
    <n v="11756"/>
    <x v="174"/>
    <d v="2015-06-27T00:00:00"/>
    <n v="126.22499999999999"/>
    <n v="7"/>
    <n v="650.25"/>
    <n v="89176"/>
    <n v="100.89"/>
    <x v="3"/>
  </r>
  <r>
    <x v="0"/>
    <s v="Furniture"/>
    <s v="Office Furnishings"/>
    <s v="Small Pack"/>
    <s v="Electrix 20W Halogen Replacement Bulb for Zoom-In Desk Lamp"/>
    <n v="0.37"/>
    <s v="United States"/>
    <x v="3"/>
    <x v="11"/>
    <s v="Levittown"/>
    <n v="11756"/>
    <x v="174"/>
    <d v="2015-06-27T00:00:00"/>
    <n v="187.7628"/>
    <n v="19"/>
    <n v="272.12"/>
    <n v="89176"/>
    <n v="13.4"/>
    <x v="3"/>
  </r>
  <r>
    <x v="3"/>
    <s v="Furniture"/>
    <s v="Chairs &amp; Chairmats"/>
    <s v="Jumbo Drum"/>
    <s v="Hon 4070 Series Pagoda™ Armless Upholstered Stacking Chairs"/>
    <n v="0.56000000000000005"/>
    <s v="United States"/>
    <x v="0"/>
    <x v="21"/>
    <s v="Mechanicsville"/>
    <n v="23111"/>
    <x v="174"/>
    <d v="2015-06-30T00:00:00"/>
    <n v="-115.90389999999999"/>
    <n v="22"/>
    <n v="6676.61"/>
    <n v="87148"/>
    <n v="291.69"/>
    <x v="0"/>
  </r>
  <r>
    <x v="2"/>
    <s v="Furniture"/>
    <s v="Office Furnishings"/>
    <s v="Small Pack"/>
    <s v="Executive Impressions 14&quot; Two-Color Numerals Wall Clock"/>
    <n v="0.44"/>
    <s v="United States"/>
    <x v="1"/>
    <x v="30"/>
    <s v="Manitowoc"/>
    <n v="54220"/>
    <x v="174"/>
    <d v="2015-06-26T00:00:00"/>
    <n v="200.0172"/>
    <n v="12"/>
    <n v="289.88"/>
    <n v="91167"/>
    <n v="22.7"/>
    <x v="1"/>
  </r>
  <r>
    <x v="2"/>
    <s v="Office Supplies"/>
    <s v="Labels"/>
    <s v="Small Box"/>
    <s v="Avery 498"/>
    <n v="0.38"/>
    <s v="United States"/>
    <x v="3"/>
    <x v="47"/>
    <s v="Portsmouth"/>
    <n v="3801"/>
    <x v="175"/>
    <d v="2015-07-03T00:00:00"/>
    <n v="18.0642"/>
    <n v="9"/>
    <n v="26.18"/>
    <n v="88213"/>
    <n v="2.8400000000000003"/>
    <x v="3"/>
  </r>
  <r>
    <x v="3"/>
    <s v="Office Supplies"/>
    <s v="Paper"/>
    <s v="Small Box"/>
    <s v="Xerox 1983"/>
    <n v="0.36"/>
    <s v="United States"/>
    <x v="2"/>
    <x v="8"/>
    <s v="Redlands"/>
    <n v="92374"/>
    <x v="175"/>
    <d v="2015-06-27T00:00:00"/>
    <n v="-31.885000000000002"/>
    <n v="17"/>
    <n v="104.95"/>
    <n v="90589"/>
    <n v="5.9300000000000006"/>
    <x v="2"/>
  </r>
  <r>
    <x v="3"/>
    <s v="Technology"/>
    <s v="Telephones and Communication"/>
    <s v="Small Box"/>
    <s v="StarTAC 7760"/>
    <n v="0.59"/>
    <s v="United States"/>
    <x v="2"/>
    <x v="8"/>
    <s v="Redondo Beach"/>
    <n v="90278"/>
    <x v="175"/>
    <d v="2015-06-28T00:00:00"/>
    <n v="-95.210499999999996"/>
    <n v="3"/>
    <n v="166.59"/>
    <n v="90589"/>
    <n v="65.97999999999999"/>
    <x v="2"/>
  </r>
  <r>
    <x v="3"/>
    <s v="Office Supplies"/>
    <s v="Appliances"/>
    <s v="Large Box"/>
    <s v="Bravo II™ Megaboss® 12-Amp Hard Body Upright, Replacement Belts, 2 Belts per Pack"/>
    <n v="0.56000000000000005"/>
    <s v="United States"/>
    <x v="1"/>
    <x v="46"/>
    <s v="Aberdeen"/>
    <n v="57401"/>
    <x v="175"/>
    <d v="2015-06-28T00:00:00"/>
    <n v="-286.245"/>
    <n v="6"/>
    <n v="40.69"/>
    <n v="91496"/>
    <n v="3.15"/>
    <x v="1"/>
  </r>
  <r>
    <x v="2"/>
    <s v="Furniture"/>
    <s v="Bookcases"/>
    <s v="Jumbo Box"/>
    <s v="Bush Westfield Collection Bookcases, Fully Assembled"/>
    <n v="0.62"/>
    <s v="United States"/>
    <x v="1"/>
    <x v="20"/>
    <s v="West Des Moines"/>
    <n v="50265"/>
    <x v="176"/>
    <d v="2015-06-28T00:00:00"/>
    <n v="-103.624"/>
    <n v="17"/>
    <n v="1700.38"/>
    <n v="91180"/>
    <n v="100.89"/>
    <x v="1"/>
  </r>
  <r>
    <x v="2"/>
    <s v="Office Supplies"/>
    <s v="Paper"/>
    <s v="Small Box"/>
    <s v="Xerox 196"/>
    <n v="0.36"/>
    <s v="United States"/>
    <x v="1"/>
    <x v="20"/>
    <s v="West Des Moines"/>
    <n v="50265"/>
    <x v="176"/>
    <d v="2015-06-28T00:00:00"/>
    <n v="-57.823999999999998"/>
    <n v="6"/>
    <n v="35.96"/>
    <n v="91180"/>
    <n v="5.6800000000000006"/>
    <x v="1"/>
  </r>
  <r>
    <x v="3"/>
    <s v="Technology"/>
    <s v="Computer Peripherals"/>
    <s v="Small Pack"/>
    <s v="Imation 3.5&quot;, DISKETTE 44766 HGHLD3.52HD/FM, 10/Pack"/>
    <n v="0.64"/>
    <s v="United States"/>
    <x v="2"/>
    <x v="8"/>
    <s v="Beverly Hills"/>
    <n v="90210"/>
    <x v="176"/>
    <d v="2015-06-29T00:00:00"/>
    <n v="-30.45"/>
    <n v="8"/>
    <n v="44.24"/>
    <n v="90739"/>
    <n v="4.95"/>
    <x v="2"/>
  </r>
  <r>
    <x v="2"/>
    <s v="Technology"/>
    <s v="Office Machines"/>
    <s v="Jumbo Box"/>
    <s v="Epson C62 Color Inkjet Printer"/>
    <n v="0.35"/>
    <s v="United States"/>
    <x v="1"/>
    <x v="18"/>
    <s v="Weslaco"/>
    <n v="78596"/>
    <x v="176"/>
    <d v="2015-06-30T00:00:00"/>
    <n v="1206.5961"/>
    <n v="15"/>
    <n v="1748.69"/>
    <n v="88185"/>
    <n v="119.92"/>
    <x v="1"/>
  </r>
  <r>
    <x v="0"/>
    <s v="Office Supplies"/>
    <s v="Paper"/>
    <s v="Small Box"/>
    <s v="Xerox 197"/>
    <n v="0.4"/>
    <s v="United States"/>
    <x v="3"/>
    <x v="31"/>
    <s v="Washington"/>
    <n v="20012"/>
    <x v="176"/>
    <d v="2015-06-29T00:00:00"/>
    <n v="-32.28"/>
    <n v="13"/>
    <n v="438.25"/>
    <n v="59937"/>
    <n v="30.96"/>
    <x v="3"/>
  </r>
  <r>
    <x v="0"/>
    <s v="Office Supplies"/>
    <s v="Paper"/>
    <s v="Small Box"/>
    <s v="Xerox 197"/>
    <n v="0.4"/>
    <s v="United States"/>
    <x v="3"/>
    <x v="11"/>
    <s v="Hempstead"/>
    <n v="11550"/>
    <x v="176"/>
    <d v="2015-06-29T00:00:00"/>
    <n v="-16.14"/>
    <n v="3"/>
    <n v="101.13"/>
    <n v="88444"/>
    <n v="30.96"/>
    <x v="3"/>
  </r>
  <r>
    <x v="0"/>
    <s v="Office Supplies"/>
    <s v="Binders and Binder Accessories"/>
    <s v="Small Box"/>
    <s v="Lock-Up Easel 'Spel-Binder'"/>
    <n v="0.38"/>
    <s v="United States"/>
    <x v="3"/>
    <x v="22"/>
    <s v="New Britain"/>
    <n v="6050"/>
    <x v="176"/>
    <d v="2015-07-01T00:00:00"/>
    <n v="59.4405"/>
    <n v="3"/>
    <n v="88.84"/>
    <n v="87587"/>
    <n v="28.5"/>
    <x v="3"/>
  </r>
  <r>
    <x v="0"/>
    <s v="Technology"/>
    <s v="Computer Peripherals"/>
    <s v="Small Box"/>
    <s v="Zoom V.92 USB External Faxmodem"/>
    <n v="0.41"/>
    <s v="United States"/>
    <x v="3"/>
    <x v="31"/>
    <s v="Washington"/>
    <n v="20016"/>
    <x v="176"/>
    <d v="2015-06-30T00:00:00"/>
    <n v="-17.03"/>
    <n v="48"/>
    <n v="2373.3200000000002"/>
    <n v="11206"/>
    <n v="49.9"/>
    <x v="3"/>
  </r>
  <r>
    <x v="0"/>
    <s v="Office Supplies"/>
    <s v="Binders and Binder Accessories"/>
    <s v="Small Box"/>
    <s v="Lock-Up Easel 'Spel-Binder'"/>
    <n v="0.38"/>
    <s v="United States"/>
    <x v="3"/>
    <x v="31"/>
    <s v="Washington"/>
    <n v="20016"/>
    <x v="176"/>
    <d v="2015-07-01T00:00:00"/>
    <n v="39.627000000000002"/>
    <n v="11"/>
    <n v="325.73"/>
    <n v="11206"/>
    <n v="28.5"/>
    <x v="3"/>
  </r>
  <r>
    <x v="0"/>
    <s v="Technology"/>
    <s v="Computer Peripherals"/>
    <s v="Small Box"/>
    <s v="Zoom V.92 USB External Faxmodem"/>
    <n v="0.41"/>
    <s v="United States"/>
    <x v="3"/>
    <x v="40"/>
    <s v="Cranston"/>
    <n v="2920"/>
    <x v="176"/>
    <d v="2015-06-30T00:00:00"/>
    <n v="-8.5150000000000006"/>
    <n v="12"/>
    <n v="593.33000000000004"/>
    <n v="87587"/>
    <n v="49.9"/>
    <x v="3"/>
  </r>
  <r>
    <x v="2"/>
    <s v="Office Supplies"/>
    <s v="Appliances"/>
    <s v="Medium Box"/>
    <s v="Bionaire 99.97% HEPA Air Cleaner"/>
    <n v="0.5"/>
    <s v="United States"/>
    <x v="2"/>
    <x v="41"/>
    <s v="Chandler"/>
    <n v="85224"/>
    <x v="176"/>
    <d v="2015-07-03T00:00:00"/>
    <n v="52.764000000000003"/>
    <n v="15"/>
    <n v="284.33999999999997"/>
    <n v="91049"/>
    <n v="17.52"/>
    <x v="2"/>
  </r>
  <r>
    <x v="0"/>
    <s v="Technology"/>
    <s v="Computer Peripherals"/>
    <s v="Small Pack"/>
    <s v="Verbatim DVD-R, 3.95GB, SR, Mitsubishi Branded, Jewel"/>
    <n v="0.43"/>
    <s v="United States"/>
    <x v="0"/>
    <x v="34"/>
    <s v="Hendersonville"/>
    <n v="37075"/>
    <x v="176"/>
    <d v="2015-06-30T00:00:00"/>
    <n v="95.388000000000005"/>
    <n v="12"/>
    <n v="255.88"/>
    <n v="86509"/>
    <n v="22.18"/>
    <x v="0"/>
  </r>
  <r>
    <x v="1"/>
    <s v="Office Supplies"/>
    <s v="Paper"/>
    <s v="Small Box"/>
    <s v="Xerox 214"/>
    <n v="0.37"/>
    <s v="United States"/>
    <x v="1"/>
    <x v="7"/>
    <s v="Edina"/>
    <n v="55410"/>
    <x v="177"/>
    <d v="2015-07-01T00:00:00"/>
    <n v="-126.208"/>
    <n v="16"/>
    <n v="96.96"/>
    <n v="87790"/>
    <n v="6.3900000000000006"/>
    <x v="1"/>
  </r>
  <r>
    <x v="2"/>
    <s v="Technology"/>
    <s v="Computer Peripherals"/>
    <s v="Small Box"/>
    <s v="Keytronic 105-Key Spanish Keyboard"/>
    <n v="0.67"/>
    <s v="United States"/>
    <x v="3"/>
    <x v="36"/>
    <s v="Odenton"/>
    <n v="21113"/>
    <x v="177"/>
    <d v="2015-06-30T00:00:00"/>
    <n v="-1.9039999999999999"/>
    <n v="8"/>
    <n v="600.4"/>
    <n v="87474"/>
    <n v="73.930000000000007"/>
    <x v="3"/>
  </r>
  <r>
    <x v="2"/>
    <s v="Office Supplies"/>
    <s v="Paper"/>
    <s v="Small Box"/>
    <s v="Universal Premium White Copier/Laser Paper (20Lb. and 87 Bright)"/>
    <n v="0.36"/>
    <s v="United States"/>
    <x v="3"/>
    <x v="36"/>
    <s v="Odenton"/>
    <n v="21113"/>
    <x v="177"/>
    <d v="2015-07-01T00:00:00"/>
    <n v="-37.048000000000002"/>
    <n v="5"/>
    <n v="34.25"/>
    <n v="87474"/>
    <n v="5.98"/>
    <x v="3"/>
  </r>
  <r>
    <x v="2"/>
    <s v="Office Supplies"/>
    <s v="Pens &amp; Art Supplies"/>
    <s v="Small Pack"/>
    <s v="Barrel Sharpener"/>
    <n v="0.59"/>
    <s v="United States"/>
    <x v="3"/>
    <x v="36"/>
    <s v="Odenton"/>
    <n v="21113"/>
    <x v="177"/>
    <d v="2015-07-01T00:00:00"/>
    <n v="-56.887999999999998"/>
    <n v="9"/>
    <n v="31.45"/>
    <n v="87474"/>
    <n v="3.48"/>
    <x v="3"/>
  </r>
  <r>
    <x v="0"/>
    <s v="Office Supplies"/>
    <s v="Pens &amp; Art Supplies"/>
    <s v="Wrap Bag"/>
    <s v="Quartet Omega® Colored Chalk, 12/Pack"/>
    <n v="0.38"/>
    <s v="United States"/>
    <x v="0"/>
    <x v="12"/>
    <s v="Coral Springs"/>
    <n v="33065"/>
    <x v="177"/>
    <d v="2015-07-03T00:00:00"/>
    <n v="731.92200000000003"/>
    <n v="11"/>
    <n v="61.39"/>
    <n v="89194"/>
    <n v="5.76"/>
    <x v="0"/>
  </r>
  <r>
    <x v="0"/>
    <s v="Technology"/>
    <s v="Telephones and Communication"/>
    <s v="Small Box"/>
    <s v="StarTAC 8000"/>
    <n v="0.6"/>
    <s v="United States"/>
    <x v="0"/>
    <x v="12"/>
    <s v="Coral Springs"/>
    <n v="33065"/>
    <x v="177"/>
    <d v="2015-07-02T00:00:00"/>
    <n v="186.55799999999999"/>
    <n v="13"/>
    <n v="2435.52"/>
    <n v="89194"/>
    <n v="205.99"/>
    <x v="0"/>
  </r>
  <r>
    <x v="1"/>
    <s v="Furniture"/>
    <s v="Office Furnishings"/>
    <s v="Large Box"/>
    <s v="Westinghouse Clip-On Gooseneck Lamps"/>
    <n v="0.59"/>
    <s v="United States"/>
    <x v="1"/>
    <x v="18"/>
    <s v="Laredo"/>
    <n v="78041"/>
    <x v="177"/>
    <d v="2015-06-29T00:00:00"/>
    <n v="-169.232"/>
    <n v="13"/>
    <n v="108.99"/>
    <n v="86410"/>
    <n v="8.2899999999999991"/>
    <x v="1"/>
  </r>
  <r>
    <x v="2"/>
    <s v="Technology"/>
    <s v="Telephones and Communication"/>
    <s v="Small Pack"/>
    <s v="Accessory9"/>
    <n v="0.39"/>
    <s v="United States"/>
    <x v="2"/>
    <x v="15"/>
    <s v="Springville"/>
    <n v="84663"/>
    <x v="177"/>
    <d v="2015-06-29T00:00:00"/>
    <n v="184.19550000000001"/>
    <n v="9"/>
    <n v="266.95"/>
    <n v="86914"/>
    <n v="35.950000000000003"/>
    <x v="2"/>
  </r>
  <r>
    <x v="1"/>
    <s v="Office Supplies"/>
    <s v="Rubber Bands"/>
    <s v="Wrap Bag"/>
    <s v="Staples Vinyl Coated Paper Clips, 800/Box"/>
    <n v="0.4"/>
    <s v="United States"/>
    <x v="2"/>
    <x v="8"/>
    <s v="Los Angeles"/>
    <n v="90041"/>
    <x v="178"/>
    <d v="2015-07-01T00:00:00"/>
    <n v="38.700000000000003"/>
    <n v="32"/>
    <n v="274.26"/>
    <n v="36647"/>
    <n v="7.88"/>
    <x v="2"/>
  </r>
  <r>
    <x v="1"/>
    <s v="Office Supplies"/>
    <s v="Scissors, Rulers and Trimmers"/>
    <s v="Wrap Bag"/>
    <s v="*Staples* vLetter Openers, 2/Pack"/>
    <n v="0.83"/>
    <s v="United States"/>
    <x v="2"/>
    <x v="8"/>
    <s v="Los Angeles"/>
    <n v="90041"/>
    <x v="178"/>
    <d v="2015-07-01T00:00:00"/>
    <n v="-21.91"/>
    <n v="24"/>
    <n v="83.16"/>
    <n v="36647"/>
    <n v="3.5900000000000003"/>
    <x v="2"/>
  </r>
  <r>
    <x v="1"/>
    <s v="Office Supplies"/>
    <s v="Storage &amp; Organization"/>
    <s v="Small Box"/>
    <s v="Filing/Storage Totes and Swivel Casters"/>
    <n v="0.6"/>
    <s v="United States"/>
    <x v="2"/>
    <x v="8"/>
    <s v="Los Angeles"/>
    <n v="90041"/>
    <x v="178"/>
    <d v="2015-07-03T00:00:00"/>
    <n v="-119.77"/>
    <n v="27"/>
    <n v="261.93"/>
    <n v="36647"/>
    <n v="9.6100000000000012"/>
    <x v="2"/>
  </r>
  <r>
    <x v="1"/>
    <s v="Office Supplies"/>
    <s v="Rubber Bands"/>
    <s v="Wrap Bag"/>
    <s v="Staples Vinyl Coated Paper Clips, 800/Box"/>
    <n v="0.4"/>
    <s v="United States"/>
    <x v="2"/>
    <x v="8"/>
    <s v="Santa Rosa"/>
    <n v="95404"/>
    <x v="178"/>
    <d v="2015-07-01T00:00:00"/>
    <n v="46.44"/>
    <n v="8"/>
    <n v="68.56"/>
    <n v="87979"/>
    <n v="7.88"/>
    <x v="2"/>
  </r>
  <r>
    <x v="1"/>
    <s v="Office Supplies"/>
    <s v="Scissors, Rulers and Trimmers"/>
    <s v="Wrap Bag"/>
    <s v="*Staples* vLetter Openers, 2/Pack"/>
    <n v="0.83"/>
    <s v="United States"/>
    <x v="2"/>
    <x v="8"/>
    <s v="Santa Rosa"/>
    <n v="95404"/>
    <x v="178"/>
    <d v="2015-07-01T00:00:00"/>
    <n v="-17.527999999999999"/>
    <n v="6"/>
    <n v="20.79"/>
    <n v="87979"/>
    <n v="3.5900000000000003"/>
    <x v="2"/>
  </r>
  <r>
    <x v="1"/>
    <s v="Office Supplies"/>
    <s v="Storage &amp; Organization"/>
    <s v="Small Box"/>
    <s v="Filing/Storage Totes and Swivel Casters"/>
    <n v="0.6"/>
    <s v="United States"/>
    <x v="2"/>
    <x v="8"/>
    <s v="Santa Rosa"/>
    <n v="95404"/>
    <x v="178"/>
    <d v="2015-07-03T00:00:00"/>
    <n v="-95.816000000000003"/>
    <n v="7"/>
    <n v="67.91"/>
    <n v="87979"/>
    <n v="9.6100000000000012"/>
    <x v="2"/>
  </r>
  <r>
    <x v="0"/>
    <s v="Technology"/>
    <s v="Computer Peripherals"/>
    <s v="Small Pack"/>
    <s v="80 Minute Slim Jewel Case CD-R , 10/Pack - Staples"/>
    <n v="0.52"/>
    <s v="United States"/>
    <x v="2"/>
    <x v="14"/>
    <s v="Coos Bay"/>
    <n v="97420"/>
    <x v="178"/>
    <d v="2015-07-07T00:00:00"/>
    <n v="44.892000000000003"/>
    <n v="16"/>
    <n v="131.26"/>
    <n v="91451"/>
    <n v="8.2900000000000009"/>
    <x v="2"/>
  </r>
  <r>
    <x v="3"/>
    <s v="Office Supplies"/>
    <s v="Appliances"/>
    <s v="Small Box"/>
    <s v="Fellowes Superior 10 Outlet Split Surge Protector"/>
    <n v="0.56000000000000005"/>
    <s v="United States"/>
    <x v="3"/>
    <x v="11"/>
    <s v="New City"/>
    <n v="10956"/>
    <x v="178"/>
    <d v="2015-07-06T00:00:00"/>
    <n v="450.45960000000002"/>
    <n v="17"/>
    <n v="652.84"/>
    <n v="88348"/>
    <n v="38"/>
    <x v="3"/>
  </r>
  <r>
    <x v="3"/>
    <s v="Technology"/>
    <s v="Copiers and Fax"/>
    <s v="Large Box"/>
    <s v="Hewlett Packard LaserJet 3310 Copier"/>
    <n v="0.37"/>
    <s v="United States"/>
    <x v="3"/>
    <x v="11"/>
    <s v="New City"/>
    <n v="10956"/>
    <x v="178"/>
    <d v="2015-07-08T00:00:00"/>
    <n v="8798.1831000000002"/>
    <n v="22"/>
    <n v="12750.99"/>
    <n v="88348"/>
    <n v="599.91"/>
    <x v="3"/>
  </r>
  <r>
    <x v="3"/>
    <s v="Office Supplies"/>
    <s v="Paper"/>
    <s v="Wrap Bag"/>
    <s v="Unpadded Memo Slips"/>
    <n v="0.35"/>
    <s v="United States"/>
    <x v="3"/>
    <x v="11"/>
    <s v="New City"/>
    <n v="10956"/>
    <x v="178"/>
    <d v="2015-07-04T00:00:00"/>
    <n v="-5.3849999999999998"/>
    <n v="5"/>
    <n v="20.54"/>
    <n v="88348"/>
    <n v="3.88"/>
    <x v="3"/>
  </r>
  <r>
    <x v="1"/>
    <s v="Furniture"/>
    <s v="Office Furnishings"/>
    <s v="Small Box"/>
    <s v="Howard Miller 16&quot; Diameter Gallery Wall Clock"/>
    <n v="0.46"/>
    <s v="United States"/>
    <x v="0"/>
    <x v="9"/>
    <s v="Charlotte"/>
    <n v="28206"/>
    <x v="178"/>
    <d v="2015-07-07T00:00:00"/>
    <n v="270.87430000000001"/>
    <n v="21"/>
    <n v="1336.35"/>
    <n v="40224"/>
    <n v="63.89"/>
    <x v="0"/>
  </r>
  <r>
    <x v="1"/>
    <s v="Furniture"/>
    <s v="Office Furnishings"/>
    <s v="Small Box"/>
    <s v="Howard Miller 16&quot; Diameter Gallery Wall Clock"/>
    <n v="0.46"/>
    <s v="United States"/>
    <x v="3"/>
    <x v="27"/>
    <s v="North Royalton"/>
    <n v="44133"/>
    <x v="178"/>
    <d v="2015-07-07T00:00:00"/>
    <n v="219.54419999999999"/>
    <n v="5"/>
    <n v="318.18"/>
    <n v="87634"/>
    <n v="63.89"/>
    <x v="3"/>
  </r>
  <r>
    <x v="1"/>
    <s v="Office Supplies"/>
    <s v="Storage &amp; Organization"/>
    <s v="Small Box"/>
    <s v="X-Rack™ File for Hanging Folders"/>
    <n v="0.59"/>
    <s v="United States"/>
    <x v="0"/>
    <x v="21"/>
    <s v="Alexandria"/>
    <n v="22304"/>
    <x v="178"/>
    <d v="2015-07-02T00:00:00"/>
    <n v="-163.03"/>
    <n v="11"/>
    <n v="123.18"/>
    <n v="89407"/>
    <n v="11.219999999999999"/>
    <x v="0"/>
  </r>
  <r>
    <x v="2"/>
    <s v="Technology"/>
    <s v="Computer Peripherals"/>
    <s v="Small Box"/>
    <s v="Logitech Internet Navigator Keyboard"/>
    <n v="0.79"/>
    <s v="United States"/>
    <x v="3"/>
    <x v="27"/>
    <s v="Westlake"/>
    <n v="44145"/>
    <x v="178"/>
    <d v="2015-07-01T00:00:00"/>
    <n v="-44.624000000000002"/>
    <n v="17"/>
    <n v="552.89"/>
    <n v="87078"/>
    <n v="30.96"/>
    <x v="3"/>
  </r>
  <r>
    <x v="1"/>
    <s v="Technology"/>
    <s v="Telephones and Communication"/>
    <s v="Small Box"/>
    <s v="T28 WORLD"/>
    <n v="0.6"/>
    <s v="United States"/>
    <x v="3"/>
    <x v="11"/>
    <s v="Niagara Falls"/>
    <n v="14304"/>
    <x v="178"/>
    <d v="2015-06-30T00:00:00"/>
    <n v="2653.7813999999998"/>
    <n v="22"/>
    <n v="3846.06"/>
    <n v="91502"/>
    <n v="195.9800000000000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BCAFFD-5BFC-4906-99C9-92088C25B6A5}" name="PivotTable9"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8" firstHeaderRow="1" firstDataRow="1" firstDataCol="1"/>
  <pivotFields count="28">
    <pivotField showAll="0"/>
    <pivotField showAll="0"/>
    <pivotField showAll="0"/>
    <pivotField showAll="0"/>
    <pivotField showAll="0"/>
    <pivotField showAll="0"/>
    <pivotField showAll="0"/>
    <pivotField showAll="0"/>
    <pivotField showAll="0"/>
    <pivotField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axis="axisRow"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dataField="1" showAll="0"/>
    <pivotField showAll="0"/>
    <pivotField showAll="0"/>
    <pivotField showAll="0"/>
    <pivotField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27"/>
    <field x="26"/>
    <field x="18"/>
  </rowFields>
  <rowItems count="7">
    <i>
      <x v="1"/>
    </i>
    <i>
      <x v="2"/>
    </i>
    <i>
      <x v="3"/>
    </i>
    <i>
      <x v="4"/>
    </i>
    <i>
      <x v="5"/>
    </i>
    <i>
      <x v="6"/>
    </i>
    <i t="grand">
      <x/>
    </i>
  </rowItems>
  <colItems count="1">
    <i/>
  </colItems>
  <dataFields count="1">
    <dataField name="Sum of Profit" fld="20" baseField="0" baseItem="0"/>
  </dataFields>
  <formats count="7">
    <format dxfId="80">
      <pivotArea type="all" dataOnly="0" outline="0" fieldPosition="0"/>
    </format>
    <format dxfId="79">
      <pivotArea outline="0" collapsedLevelsAreSubtotals="1" fieldPosition="0"/>
    </format>
    <format dxfId="78">
      <pivotArea field="27" type="button" dataOnly="0" labelOnly="1" outline="0" axis="axisRow" fieldPosition="0"/>
    </format>
    <format dxfId="77">
      <pivotArea dataOnly="0" labelOnly="1" fieldPosition="0">
        <references count="1">
          <reference field="27" count="6">
            <x v="1"/>
            <x v="2"/>
            <x v="3"/>
            <x v="4"/>
            <x v="5"/>
            <x v="6"/>
          </reference>
        </references>
      </pivotArea>
    </format>
    <format dxfId="76">
      <pivotArea dataOnly="0" labelOnly="1" grandRow="1" outline="0" fieldPosition="0"/>
    </format>
    <format dxfId="75">
      <pivotArea dataOnly="0" labelOnly="1" outline="0" axis="axisValues" fieldPosition="0"/>
    </format>
    <format dxfId="74">
      <pivotArea dataOnly="0" fieldPosition="0">
        <references count="1">
          <reference field="27" count="6">
            <x v="1"/>
            <x v="2"/>
            <x v="3"/>
            <x v="4"/>
            <x v="5"/>
            <x v="6"/>
          </reference>
        </references>
      </pivotArea>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6ED2F8-1D80-4EB3-910C-F5F9318BB2AD}" name="PivotTable10"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B6" firstHeaderRow="1" firstDataRow="1" firstDataCol="1"/>
  <pivotFields count="21">
    <pivotField axis="axisRow" dataField="1" showAll="0">
      <items count="5">
        <item x="1"/>
        <item x="3"/>
        <item x="2"/>
        <item x="0"/>
        <item t="default"/>
      </items>
    </pivotField>
    <pivotField showAll="0"/>
    <pivotField showAll="0"/>
    <pivotField showAll="0"/>
    <pivotField showAll="0"/>
    <pivotField showAll="0"/>
    <pivotField showAll="0"/>
    <pivotField showAll="0"/>
    <pivotField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showAll="0"/>
    <pivotField showAll="0"/>
    <pivotField showAll="0"/>
    <pivotField showAll="0"/>
    <pivotField showAll="0"/>
    <pivotField showAll="0">
      <items count="5">
        <item x="1"/>
        <item x="3"/>
        <item x="0"/>
        <item x="2"/>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0"/>
  </rowFields>
  <rowItems count="5">
    <i>
      <x/>
    </i>
    <i>
      <x v="1"/>
    </i>
    <i>
      <x v="2"/>
    </i>
    <i>
      <x v="3"/>
    </i>
    <i t="grand">
      <x/>
    </i>
  </rowItems>
  <colItems count="1">
    <i/>
  </colItems>
  <dataFields count="1">
    <dataField name="Count of Customer Segment" fld="0" subtotal="count" baseField="0" baseItem="0"/>
  </dataFields>
  <formats count="6">
    <format dxfId="73">
      <pivotArea type="all" dataOnly="0" outline="0" fieldPosition="0"/>
    </format>
    <format dxfId="72">
      <pivotArea outline="0" collapsedLevelsAreSubtotals="1"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outline="0" axis="axisValues" fieldPosition="0"/>
    </format>
  </formats>
  <chartFormats count="10">
    <chartFormat chart="7" format="0"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0" count="1" selected="0">
            <x v="0"/>
          </reference>
        </references>
      </pivotArea>
    </chartFormat>
    <chartFormat chart="12" format="8">
      <pivotArea type="data" outline="0" fieldPosition="0">
        <references count="2">
          <reference field="4294967294" count="1" selected="0">
            <x v="0"/>
          </reference>
          <reference field="0" count="1" selected="0">
            <x v="1"/>
          </reference>
        </references>
      </pivotArea>
    </chartFormat>
    <chartFormat chart="12" format="9">
      <pivotArea type="data" outline="0" fieldPosition="0">
        <references count="2">
          <reference field="4294967294" count="1" selected="0">
            <x v="0"/>
          </reference>
          <reference field="0" count="1" selected="0">
            <x v="2"/>
          </reference>
        </references>
      </pivotArea>
    </chartFormat>
    <chartFormat chart="12" format="10">
      <pivotArea type="data" outline="0" fieldPosition="0">
        <references count="2">
          <reference field="4294967294" count="1" selected="0">
            <x v="0"/>
          </reference>
          <reference field="0" count="1" selected="0">
            <x v="3"/>
          </reference>
        </references>
      </pivotArea>
    </chartFormat>
    <chartFormat chart="7" format="1">
      <pivotArea type="data" outline="0" fieldPosition="0">
        <references count="2">
          <reference field="4294967294" count="1" selected="0">
            <x v="0"/>
          </reference>
          <reference field="0" count="1" selected="0">
            <x v="0"/>
          </reference>
        </references>
      </pivotArea>
    </chartFormat>
    <chartFormat chart="7" format="2">
      <pivotArea type="data" outline="0" fieldPosition="0">
        <references count="2">
          <reference field="4294967294" count="1" selected="0">
            <x v="0"/>
          </reference>
          <reference field="0" count="1" selected="0">
            <x v="1"/>
          </reference>
        </references>
      </pivotArea>
    </chartFormat>
    <chartFormat chart="7" format="3">
      <pivotArea type="data" outline="0" fieldPosition="0">
        <references count="2">
          <reference field="4294967294" count="1" selected="0">
            <x v="0"/>
          </reference>
          <reference field="0" count="1" selected="0">
            <x v="2"/>
          </reference>
        </references>
      </pivotArea>
    </chartFormat>
    <chartFormat chart="7" format="4">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1D65AE-6BF7-4B50-9DAE-1ADA389839C2}" name="PivotTable11"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B8" firstHeaderRow="1" firstDataRow="1" firstDataCol="1"/>
  <pivotFields count="28">
    <pivotField showAll="0"/>
    <pivotField showAll="0"/>
    <pivotField showAll="0"/>
    <pivotField showAll="0"/>
    <pivotField showAll="0"/>
    <pivotField showAll="0"/>
    <pivotField showAll="0"/>
    <pivotField showAll="0"/>
    <pivotField showAll="0"/>
    <pivotField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showAll="0"/>
    <pivotField showAll="0"/>
    <pivotField dataField="1" showAll="0"/>
    <pivotField showAll="0"/>
    <pivotField showAll="0"/>
    <pivotField showAl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Row" showAll="0" defaultSubtotal="0">
      <items count="14">
        <item x="0"/>
        <item x="1"/>
        <item x="2"/>
        <item x="3"/>
        <item x="4"/>
        <item x="5"/>
        <item x="6"/>
        <item x="7"/>
        <item x="8"/>
        <item x="9"/>
        <item x="10"/>
        <item x="11"/>
        <item x="12"/>
        <item x="13"/>
      </items>
    </pivotField>
  </pivotFields>
  <rowFields count="1">
    <field x="27"/>
  </rowFields>
  <rowItems count="7">
    <i>
      <x v="1"/>
    </i>
    <i>
      <x v="2"/>
    </i>
    <i>
      <x v="3"/>
    </i>
    <i>
      <x v="4"/>
    </i>
    <i>
      <x v="5"/>
    </i>
    <i>
      <x v="6"/>
    </i>
    <i t="grand">
      <x/>
    </i>
  </rowItems>
  <colItems count="1">
    <i/>
  </colItems>
  <dataFields count="1">
    <dataField name="Sum of Sales" fld="22" baseField="0" baseItem="0"/>
  </dataFields>
  <formats count="6">
    <format dxfId="67">
      <pivotArea type="all" dataOnly="0" outline="0" fieldPosition="0"/>
    </format>
    <format dxfId="66">
      <pivotArea outline="0" collapsedLevelsAreSubtotals="1" fieldPosition="0"/>
    </format>
    <format dxfId="65">
      <pivotArea field="27" type="button" dataOnly="0" labelOnly="1" outline="0" axis="axisRow" fieldPosition="0"/>
    </format>
    <format dxfId="64">
      <pivotArea dataOnly="0" labelOnly="1" fieldPosition="0">
        <references count="1">
          <reference field="27" count="6">
            <x v="1"/>
            <x v="2"/>
            <x v="3"/>
            <x v="4"/>
            <x v="5"/>
            <x v="6"/>
          </reference>
        </references>
      </pivotArea>
    </format>
    <format dxfId="63">
      <pivotArea dataOnly="0" labelOnly="1" grandRow="1" outline="0" fieldPosition="0"/>
    </format>
    <format dxfId="62">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4993295-3EEA-4DD0-809B-BD2C9EA9AB61}" name="PivotTable12"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1" firstHeaderRow="1" firstDataRow="1" firstDataCol="1"/>
  <pivotFields count="21">
    <pivotField showAll="0">
      <items count="5">
        <item x="1"/>
        <item x="3"/>
        <item x="2"/>
        <item x="0"/>
        <item t="default"/>
      </items>
    </pivotField>
    <pivotField showAll="0"/>
    <pivotField showAll="0"/>
    <pivotField showAll="0"/>
    <pivotField showAll="0"/>
    <pivotField showAll="0"/>
    <pivotField showAll="0"/>
    <pivotField showAll="0">
      <items count="5">
        <item x="1"/>
        <item x="3"/>
        <item x="0"/>
        <item x="2"/>
        <item t="default"/>
      </items>
    </pivotField>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showAll="0"/>
    <pivotField showAll="0"/>
    <pivotField dataField="1" showAll="0"/>
    <pivotField showAll="0"/>
    <pivotField showAll="0"/>
    <pivotField showAll="0">
      <items count="5">
        <item x="1"/>
        <item x="3"/>
        <item x="0"/>
        <item x="2"/>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8"/>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5" baseField="0" baseItem="0"/>
  </dataFields>
  <formats count="6">
    <format dxfId="61">
      <pivotArea type="all" dataOnly="0" outline="0" fieldPosition="0"/>
    </format>
    <format dxfId="60">
      <pivotArea outline="0" collapsedLevelsAreSubtotals="1" fieldPosition="0"/>
    </format>
    <format dxfId="59">
      <pivotArea field="8" type="button" dataOnly="0" labelOnly="1" outline="0" axis="axisRow" fieldPosition="0"/>
    </format>
    <format dxfId="58">
      <pivotArea dataOnly="0" labelOnly="1" fieldPosition="0">
        <references count="1">
          <reference field="8" count="0"/>
        </references>
      </pivotArea>
    </format>
    <format dxfId="57">
      <pivotArea dataOnly="0" labelOnly="1" grandRow="1" outline="0" fieldPosition="0"/>
    </format>
    <format dxfId="5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F93540-14F1-41ED-93C7-60F915C2B014}" name="PivotTable14"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F9" firstHeaderRow="1" firstDataRow="2" firstDataCol="1"/>
  <pivotFields count="21">
    <pivotField showAll="0">
      <items count="5">
        <item x="1"/>
        <item x="3"/>
        <item x="2"/>
        <item x="0"/>
        <item t="default"/>
      </items>
    </pivotField>
    <pivotField showAll="0"/>
    <pivotField showAll="0"/>
    <pivotField showAll="0"/>
    <pivotField showAll="0"/>
    <pivotField showAll="0"/>
    <pivotField showAll="0"/>
    <pivotField showAll="0"/>
    <pivotField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axis="axisRow"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showAll="0"/>
    <pivotField showAll="0"/>
    <pivotField dataField="1" showAll="0"/>
    <pivotField showAll="0"/>
    <pivotField showAll="0"/>
    <pivotField axis="axisCol" showAll="0">
      <items count="5">
        <item x="1"/>
        <item x="3"/>
        <item x="0"/>
        <item x="2"/>
        <item t="default"/>
      </items>
    </pivotField>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20"/>
    <field x="19"/>
    <field x="11"/>
  </rowFields>
  <rowItems count="7">
    <i>
      <x v="1"/>
    </i>
    <i>
      <x v="2"/>
    </i>
    <i>
      <x v="3"/>
    </i>
    <i>
      <x v="4"/>
    </i>
    <i>
      <x v="5"/>
    </i>
    <i>
      <x v="6"/>
    </i>
    <i t="grand">
      <x/>
    </i>
  </rowItems>
  <colFields count="1">
    <field x="18"/>
  </colFields>
  <colItems count="5">
    <i>
      <x/>
    </i>
    <i>
      <x v="1"/>
    </i>
    <i>
      <x v="2"/>
    </i>
    <i>
      <x v="3"/>
    </i>
    <i t="grand">
      <x/>
    </i>
  </colItems>
  <dataFields count="1">
    <dataField name="Sum of Sales" fld="15" baseField="0" baseItem="0"/>
  </dataFields>
  <formats count="10">
    <format dxfId="55">
      <pivotArea type="all" dataOnly="0" outline="0" fieldPosition="0"/>
    </format>
    <format dxfId="54">
      <pivotArea outline="0" collapsedLevelsAreSubtotals="1" fieldPosition="0"/>
    </format>
    <format dxfId="53">
      <pivotArea type="origin" dataOnly="0" labelOnly="1" outline="0" fieldPosition="0"/>
    </format>
    <format dxfId="52">
      <pivotArea field="18" type="button" dataOnly="0" labelOnly="1" outline="0" axis="axisCol" fieldPosition="0"/>
    </format>
    <format dxfId="51">
      <pivotArea type="topRight" dataOnly="0" labelOnly="1" outline="0" fieldPosition="0"/>
    </format>
    <format dxfId="50">
      <pivotArea field="20" type="button" dataOnly="0" labelOnly="1" outline="0" axis="axisRow" fieldPosition="0"/>
    </format>
    <format dxfId="49">
      <pivotArea dataOnly="0" labelOnly="1" fieldPosition="0">
        <references count="1">
          <reference field="20" count="6">
            <x v="1"/>
            <x v="2"/>
            <x v="3"/>
            <x v="4"/>
            <x v="5"/>
            <x v="6"/>
          </reference>
        </references>
      </pivotArea>
    </format>
    <format dxfId="48">
      <pivotArea dataOnly="0" labelOnly="1" grandRow="1" outline="0" fieldPosition="0"/>
    </format>
    <format dxfId="47">
      <pivotArea dataOnly="0" labelOnly="1" fieldPosition="0">
        <references count="1">
          <reference field="18" count="0"/>
        </references>
      </pivotArea>
    </format>
    <format dxfId="46">
      <pivotArea dataOnly="0" labelOnly="1" grandCol="1" outline="0" fieldPosition="0"/>
    </format>
  </formats>
  <chartFormats count="8">
    <chartFormat chart="1" format="0" series="1">
      <pivotArea type="data" outline="0" fieldPosition="0">
        <references count="2">
          <reference field="4294967294" count="1" selected="0">
            <x v="0"/>
          </reference>
          <reference field="18" count="1" selected="0">
            <x v="0"/>
          </reference>
        </references>
      </pivotArea>
    </chartFormat>
    <chartFormat chart="1" format="1" series="1">
      <pivotArea type="data" outline="0" fieldPosition="0">
        <references count="2">
          <reference field="4294967294" count="1" selected="0">
            <x v="0"/>
          </reference>
          <reference field="18" count="1" selected="0">
            <x v="1"/>
          </reference>
        </references>
      </pivotArea>
    </chartFormat>
    <chartFormat chart="1" format="2" series="1">
      <pivotArea type="data" outline="0" fieldPosition="0">
        <references count="2">
          <reference field="4294967294" count="1" selected="0">
            <x v="0"/>
          </reference>
          <reference field="18" count="1" selected="0">
            <x v="2"/>
          </reference>
        </references>
      </pivotArea>
    </chartFormat>
    <chartFormat chart="1" format="3" series="1">
      <pivotArea type="data" outline="0" fieldPosition="0">
        <references count="2">
          <reference field="4294967294" count="1" selected="0">
            <x v="0"/>
          </reference>
          <reference field="18" count="1" selected="0">
            <x v="3"/>
          </reference>
        </references>
      </pivotArea>
    </chartFormat>
    <chartFormat chart="4" format="8" series="1">
      <pivotArea type="data" outline="0" fieldPosition="0">
        <references count="2">
          <reference field="4294967294" count="1" selected="0">
            <x v="0"/>
          </reference>
          <reference field="18" count="1" selected="0">
            <x v="0"/>
          </reference>
        </references>
      </pivotArea>
    </chartFormat>
    <chartFormat chart="4" format="9" series="1">
      <pivotArea type="data" outline="0" fieldPosition="0">
        <references count="2">
          <reference field="4294967294" count="1" selected="0">
            <x v="0"/>
          </reference>
          <reference field="18" count="1" selected="0">
            <x v="1"/>
          </reference>
        </references>
      </pivotArea>
    </chartFormat>
    <chartFormat chart="4" format="10" series="1">
      <pivotArea type="data" outline="0" fieldPosition="0">
        <references count="2">
          <reference field="4294967294" count="1" selected="0">
            <x v="0"/>
          </reference>
          <reference field="18" count="1" selected="0">
            <x v="2"/>
          </reference>
        </references>
      </pivotArea>
    </chartFormat>
    <chartFormat chart="4" format="11" series="1">
      <pivotArea type="data" outline="0" fieldPosition="0">
        <references count="2">
          <reference field="4294967294" count="1" selected="0">
            <x v="0"/>
          </reference>
          <reference field="1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8C0FCF-B309-46DC-9E01-E6E465857075}" name="PivotTable16"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7" firstHeaderRow="1" firstDataRow="1" firstDataCol="1"/>
  <pivotFields count="28">
    <pivotField showAll="0"/>
    <pivotField showAll="0"/>
    <pivotField axis="axisRow" dataField="1" showAll="0">
      <items count="6">
        <item x="0"/>
        <item x="1"/>
        <item x="2"/>
        <item x="4"/>
        <item x="3"/>
        <item t="default"/>
      </items>
    </pivotField>
    <pivotField showAll="0"/>
    <pivotField showAll="0"/>
    <pivotField showAll="0"/>
    <pivotField showAll="0"/>
    <pivotField showAll="0"/>
    <pivotField showAll="0"/>
    <pivotField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2"/>
  </rowFields>
  <rowItems count="6">
    <i>
      <x/>
    </i>
    <i>
      <x v="1"/>
    </i>
    <i>
      <x v="2"/>
    </i>
    <i>
      <x v="3"/>
    </i>
    <i>
      <x v="4"/>
    </i>
    <i t="grand">
      <x/>
    </i>
  </rowItems>
  <colItems count="1">
    <i/>
  </colItems>
  <dataFields count="1">
    <dataField name="Count of Order Priority" fld="2" subtotal="count" baseField="0" baseItem="0"/>
  </dataFields>
  <formats count="6">
    <format dxfId="45">
      <pivotArea type="all" dataOnly="0" outline="0" fieldPosition="0"/>
    </format>
    <format dxfId="44">
      <pivotArea outline="0" collapsedLevelsAreSubtotals="1" fieldPosition="0"/>
    </format>
    <format dxfId="43">
      <pivotArea field="2" type="button" dataOnly="0" labelOnly="1" outline="0" axis="axisRow" fieldPosition="0"/>
    </format>
    <format dxfId="42">
      <pivotArea dataOnly="0" labelOnly="1" fieldPosition="0">
        <references count="1">
          <reference field="2" count="0"/>
        </references>
      </pivotArea>
    </format>
    <format dxfId="41">
      <pivotArea dataOnly="0" labelOnly="1" grandRow="1" outline="0" fieldPosition="0"/>
    </format>
    <format dxfId="40">
      <pivotArea dataOnly="0" labelOnly="1" outline="0" axis="axisValues" fieldPosition="0"/>
    </format>
  </formats>
  <chartFormats count="6">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2" count="1" selected="0">
            <x v="0"/>
          </reference>
        </references>
      </pivotArea>
    </chartFormat>
    <chartFormat chart="7" format="2">
      <pivotArea type="data" outline="0" fieldPosition="0">
        <references count="2">
          <reference field="4294967294" count="1" selected="0">
            <x v="0"/>
          </reference>
          <reference field="2" count="1" selected="0">
            <x v="1"/>
          </reference>
        </references>
      </pivotArea>
    </chartFormat>
    <chartFormat chart="7" format="3">
      <pivotArea type="data" outline="0" fieldPosition="0">
        <references count="2">
          <reference field="4294967294" count="1" selected="0">
            <x v="0"/>
          </reference>
          <reference field="2" count="1" selected="0">
            <x v="2"/>
          </reference>
        </references>
      </pivotArea>
    </chartFormat>
    <chartFormat chart="7" format="4">
      <pivotArea type="data" outline="0" fieldPosition="0">
        <references count="2">
          <reference field="4294967294" count="1" selected="0">
            <x v="0"/>
          </reference>
          <reference field="2" count="1" selected="0">
            <x v="3"/>
          </reference>
        </references>
      </pivotArea>
    </chartFormat>
    <chartFormat chart="7" format="5">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C54D596-A1C9-4FED-A3DA-6C4E57F4FCD4}" name="PivotTable17"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22" firstHeaderRow="1" firstDataRow="1" firstDataCol="1"/>
  <pivotFields count="28">
    <pivotField showAll="0"/>
    <pivotField showAll="0"/>
    <pivotField showAll="0"/>
    <pivotField showAll="0"/>
    <pivotField showAll="0"/>
    <pivotField dataField="1" showAll="0"/>
    <pivotField showAll="0"/>
    <pivotField showAll="0"/>
    <pivotField axis="axisRow"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2">
    <field x="8"/>
    <field x="9"/>
  </rowFields>
  <rowItems count="21">
    <i>
      <x/>
    </i>
    <i r="1">
      <x v="2"/>
    </i>
    <i r="1">
      <x v="3"/>
    </i>
    <i r="1">
      <x v="8"/>
    </i>
    <i r="1">
      <x v="15"/>
    </i>
    <i>
      <x v="1"/>
    </i>
    <i r="1">
      <x/>
    </i>
    <i r="1">
      <x v="1"/>
    </i>
    <i r="1">
      <x v="6"/>
    </i>
    <i r="1">
      <x v="7"/>
    </i>
    <i r="1">
      <x v="10"/>
    </i>
    <i r="1">
      <x v="11"/>
    </i>
    <i r="1">
      <x v="12"/>
    </i>
    <i r="1">
      <x v="13"/>
    </i>
    <i r="1">
      <x v="14"/>
    </i>
    <i>
      <x v="2"/>
    </i>
    <i r="1">
      <x v="4"/>
    </i>
    <i r="1">
      <x v="5"/>
    </i>
    <i r="1">
      <x v="9"/>
    </i>
    <i r="1">
      <x v="16"/>
    </i>
    <i t="grand">
      <x/>
    </i>
  </rowItems>
  <colItems count="1">
    <i/>
  </colItems>
  <dataFields count="1">
    <dataField name="Sum of Shipping Cost" fld="5" baseField="0" baseItem="0"/>
  </dataFields>
  <formats count="9">
    <format dxfId="39">
      <pivotArea type="all" dataOnly="0" outline="0" fieldPosition="0"/>
    </format>
    <format dxfId="38">
      <pivotArea outline="0" collapsedLevelsAreSubtotals="1" fieldPosition="0"/>
    </format>
    <format dxfId="37">
      <pivotArea field="8" type="button" dataOnly="0" labelOnly="1" outline="0" axis="axisRow" fieldPosition="0"/>
    </format>
    <format dxfId="36">
      <pivotArea dataOnly="0" labelOnly="1" fieldPosition="0">
        <references count="1">
          <reference field="8" count="0"/>
        </references>
      </pivotArea>
    </format>
    <format dxfId="35">
      <pivotArea dataOnly="0" labelOnly="1" grandRow="1" outline="0" fieldPosition="0"/>
    </format>
    <format dxfId="34">
      <pivotArea dataOnly="0" labelOnly="1" fieldPosition="0">
        <references count="2">
          <reference field="8" count="1" selected="0">
            <x v="0"/>
          </reference>
          <reference field="9" count="4">
            <x v="2"/>
            <x v="3"/>
            <x v="8"/>
            <x v="15"/>
          </reference>
        </references>
      </pivotArea>
    </format>
    <format dxfId="33">
      <pivotArea dataOnly="0" labelOnly="1" fieldPosition="0">
        <references count="2">
          <reference field="8" count="1" selected="0">
            <x v="1"/>
          </reference>
          <reference field="9" count="9">
            <x v="0"/>
            <x v="1"/>
            <x v="6"/>
            <x v="7"/>
            <x v="10"/>
            <x v="11"/>
            <x v="12"/>
            <x v="13"/>
            <x v="14"/>
          </reference>
        </references>
      </pivotArea>
    </format>
    <format dxfId="32">
      <pivotArea dataOnly="0" labelOnly="1" fieldPosition="0">
        <references count="2">
          <reference field="8" count="1" selected="0">
            <x v="2"/>
          </reference>
          <reference field="9" count="4">
            <x v="4"/>
            <x v="5"/>
            <x v="9"/>
            <x v="16"/>
          </reference>
        </references>
      </pivotArea>
    </format>
    <format dxfId="3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596246D-6413-4AF0-94EC-E1F17AC06D00}" name="PivotTable18"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C22" firstHeaderRow="0" firstDataRow="1" firstDataCol="1"/>
  <pivotFields count="28">
    <pivotField showAll="0"/>
    <pivotField showAll="0"/>
    <pivotField showAll="0"/>
    <pivotField showAll="0"/>
    <pivotField showAll="0"/>
    <pivotField showAll="0"/>
    <pivotField showAll="0"/>
    <pivotField showAll="0"/>
    <pivotField axis="axisRow"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dataField="1" showAll="0"/>
    <pivotField showAll="0"/>
    <pivotField dataField="1"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2">
    <field x="8"/>
    <field x="9"/>
  </rowFields>
  <rowItems count="21">
    <i>
      <x/>
    </i>
    <i r="1">
      <x v="2"/>
    </i>
    <i r="1">
      <x v="3"/>
    </i>
    <i r="1">
      <x v="8"/>
    </i>
    <i r="1">
      <x v="15"/>
    </i>
    <i>
      <x v="1"/>
    </i>
    <i r="1">
      <x/>
    </i>
    <i r="1">
      <x v="1"/>
    </i>
    <i r="1">
      <x v="6"/>
    </i>
    <i r="1">
      <x v="7"/>
    </i>
    <i r="1">
      <x v="10"/>
    </i>
    <i r="1">
      <x v="11"/>
    </i>
    <i r="1">
      <x v="12"/>
    </i>
    <i r="1">
      <x v="13"/>
    </i>
    <i r="1">
      <x v="14"/>
    </i>
    <i>
      <x v="2"/>
    </i>
    <i r="1">
      <x v="4"/>
    </i>
    <i r="1">
      <x v="5"/>
    </i>
    <i r="1">
      <x v="9"/>
    </i>
    <i r="1">
      <x v="16"/>
    </i>
    <i t="grand">
      <x/>
    </i>
  </rowItems>
  <colFields count="1">
    <field x="-2"/>
  </colFields>
  <colItems count="2">
    <i>
      <x/>
    </i>
    <i i="1">
      <x v="1"/>
    </i>
  </colItems>
  <dataFields count="2">
    <dataField name="Sum of Sales" fld="22" baseField="0" baseItem="0"/>
    <dataField name="Sum of Profit" fld="20" baseField="0" baseItem="0"/>
  </dataFields>
  <formats count="9">
    <format dxfId="30">
      <pivotArea type="all" dataOnly="0" outline="0" fieldPosition="0"/>
    </format>
    <format dxfId="29">
      <pivotArea outline="0" collapsedLevelsAreSubtotals="1" fieldPosition="0"/>
    </format>
    <format dxfId="28">
      <pivotArea field="8" type="button" dataOnly="0" labelOnly="1" outline="0" axis="axisRow" fieldPosition="0"/>
    </format>
    <format dxfId="27">
      <pivotArea dataOnly="0" labelOnly="1" fieldPosition="0">
        <references count="1">
          <reference field="8" count="0"/>
        </references>
      </pivotArea>
    </format>
    <format dxfId="26">
      <pivotArea dataOnly="0" labelOnly="1" grandRow="1" outline="0" fieldPosition="0"/>
    </format>
    <format dxfId="25">
      <pivotArea dataOnly="0" labelOnly="1" fieldPosition="0">
        <references count="2">
          <reference field="8" count="1" selected="0">
            <x v="0"/>
          </reference>
          <reference field="9" count="4">
            <x v="2"/>
            <x v="3"/>
            <x v="8"/>
            <x v="15"/>
          </reference>
        </references>
      </pivotArea>
    </format>
    <format dxfId="24">
      <pivotArea dataOnly="0" labelOnly="1" fieldPosition="0">
        <references count="2">
          <reference field="8" count="1" selected="0">
            <x v="1"/>
          </reference>
          <reference field="9" count="9">
            <x v="0"/>
            <x v="1"/>
            <x v="6"/>
            <x v="7"/>
            <x v="10"/>
            <x v="11"/>
            <x v="12"/>
            <x v="13"/>
            <x v="14"/>
          </reference>
        </references>
      </pivotArea>
    </format>
    <format dxfId="23">
      <pivotArea dataOnly="0" labelOnly="1" fieldPosition="0">
        <references count="2">
          <reference field="8" count="1" selected="0">
            <x v="2"/>
          </reference>
          <reference field="9" count="4">
            <x v="4"/>
            <x v="5"/>
            <x v="9"/>
            <x v="16"/>
          </reference>
        </references>
      </pivotArea>
    </format>
    <format dxfId="22">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38FE8CA7-9A40-4ADD-BCFC-3FDFF69AA394}" sourceName="Months (Order Date)">
  <pivotTables>
    <pivotTable tabId="5" name="PivotTable9"/>
    <pivotTable tabId="11" name="PivotTable16"/>
    <pivotTable tabId="13" name="PivotTable18"/>
    <pivotTable tabId="7" name="PivotTable11"/>
    <pivotTable tabId="12" name="PivotTable17"/>
  </pivotTables>
  <data>
    <tabular pivotCacheId="1330734620">
      <items count="14">
        <i x="1" s="1"/>
        <i x="2" s="1"/>
        <i x="3" s="1"/>
        <i x="4" s="1"/>
        <i x="5" s="1"/>
        <i x="6" s="1"/>
        <i x="7" s="1" nd="1"/>
        <i x="8" s="1" nd="1"/>
        <i x="9" s="1" nd="1"/>
        <i x="10" s="1" nd="1"/>
        <i x="11" s="1" nd="1"/>
        <i x="12" s="1" nd="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537A3157-BF83-4FD0-BF9F-368933D72DE1}" sourceName="Customer Segment">
  <pivotTables>
    <pivotTable tabId="6" name="PivotTable10"/>
    <pivotTable tabId="9" name="PivotTable14"/>
    <pivotTable tabId="8" name="PivotTable12"/>
  </pivotTables>
  <data>
    <tabular pivotCacheId="2089681922">
      <items count="4">
        <i x="1" s="1"/>
        <i x="3"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8D1D9068-F8DC-4467-86A4-13CFA4916021}" sourceName="Manager">
  <pivotTables>
    <pivotTable tabId="8" name="PivotTable12"/>
    <pivotTable tabId="6" name="PivotTable10"/>
    <pivotTable tabId="9" name="PivotTable14"/>
  </pivotTables>
  <data>
    <tabular pivotCacheId="2089681922">
      <items count="4">
        <i x="1" s="1"/>
        <i x="3"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73A1E396-8237-427C-90CE-D79ADB78B6D5}" sourceName="Product Sub-Category">
  <pivotTables>
    <pivotTable tabId="12" name="PivotTable17"/>
    <pivotTable tabId="5" name="PivotTable9"/>
    <pivotTable tabId="11" name="PivotTable16"/>
    <pivotTable tabId="13" name="PivotTable18"/>
    <pivotTable tabId="7" name="PivotTable11"/>
  </pivotTables>
  <data>
    <tabular pivotCacheId="1330734620">
      <items count="17">
        <i x="8" s="1"/>
        <i x="5" s="1"/>
        <i x="10" s="1"/>
        <i x="9" s="1"/>
        <i x="1" s="1"/>
        <i x="4" s="1"/>
        <i x="15" s="1"/>
        <i x="13" s="1"/>
        <i x="11" s="1"/>
        <i x="3" s="1"/>
        <i x="7" s="1"/>
        <i x="2" s="1"/>
        <i x="14" s="1"/>
        <i x="16" s="1"/>
        <i x="6" s="1"/>
        <i x="0" s="1"/>
        <i x="1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Order Date)" xr10:uid="{4B6213B2-0CF8-4D5C-AC12-162277E1FF78}" cache="Slicer_Months__Order_Date" caption="Months (Order Date)" style="SlicerStyleLight4"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BC54AD2D-C8C6-477E-BD87-E9AFBFFBED6B}" cache="Slicer_Customer_Segment" caption="Customer Segment" style="SlicerStyleLight4"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Order Date) 1" xr10:uid="{340A350E-B761-42A1-8DE6-AF6E95727277}" cache="Slicer_Months__Order_Date" caption="Months (Order Date)" style="SlicerStyleLight4"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CB81C916-8E5F-4731-B862-86B6AAAE66C6}" cache="Slicer_Manager" caption="Manager" style="SlicerStyleLight4" rowHeight="251883"/>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1" xr10:uid="{C5C38F2E-B804-49CD-9204-95283EE5235C}" cache="Slicer_Manager" caption="Manager" style="SlicerStyleLight4" rowHeight="251883"/>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Sub-Category" xr10:uid="{234644A8-1B74-4305-8163-928747349015}" cache="Slicer_Product_Sub_Category" caption="Product Sub-Category" style="SlicerStyleLight4" rowHeight="251883"/>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Sub-Category 1" xr10:uid="{ADC5B23B-F2BF-46B6-A231-430649FD6369}" cache="Slicer_Product_Sub_Category" caption="Product Sub-Category" rowHeight="251883"/>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Order Date) 3" xr10:uid="{25857BA3-3049-48ED-AEE5-E474BED254F4}" cache="Slicer_Months__Order_Date" caption="Months (Order Date)" startItem="6" style="SlicerStyleLight4" rowHeight="251883"/>
  <slicer name="Customer Segment 1" xr10:uid="{1150A940-A8B1-4AA0-8B76-017841CE3A64}" cache="Slicer_Customer_Segment" caption="Customer Segment" style="SlicerStyleLight4" rowHeight="251883"/>
  <slicer name="Manager 2" xr10:uid="{44968EBF-2D40-47F0-BDEA-A98FD6F50322}" cache="Slicer_Manager" caption="Manager" style="SlicerStyleLight4" rowHeight="251883"/>
  <slicer name="Product Sub-Category 2" xr10:uid="{80E0C2F9-D847-41EF-BD4E-C1CF64248A12}" cache="Slicer_Product_Sub_Category" caption="Product Sub-Category" startItem="6" style="SlicerStyleLight4" rowHeight="251883"/>
</slicers>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D27C8-C852-4149-B03A-728B102B8768}">
  <dimension ref="A1:Z1937"/>
  <sheetViews>
    <sheetView topLeftCell="H1" workbookViewId="0">
      <selection activeCell="C1" sqref="C1"/>
    </sheetView>
  </sheetViews>
  <sheetFormatPr defaultRowHeight="14.4" x14ac:dyDescent="0.3"/>
  <cols>
    <col min="1" max="1" width="8.77734375" bestFit="1" customWidth="1"/>
    <col min="4" max="6" width="8.77734375" bestFit="1" customWidth="1"/>
    <col min="13" max="13" width="8.77734375" bestFit="1" customWidth="1"/>
    <col min="18" max="18" width="8.77734375" bestFit="1" customWidth="1"/>
    <col min="19" max="20" width="8.88671875" bestFit="1" customWidth="1"/>
    <col min="21" max="25" width="8.77734375" bestFit="1" customWidth="1"/>
  </cols>
  <sheetData>
    <row r="1" spans="1:26" x14ac:dyDescent="0.3">
      <c r="A1" s="4" t="s">
        <v>887</v>
      </c>
      <c r="B1" s="5" t="s">
        <v>888</v>
      </c>
      <c r="C1" s="5" t="s">
        <v>889</v>
      </c>
      <c r="D1" s="5" t="s">
        <v>890</v>
      </c>
      <c r="E1" s="5" t="s">
        <v>891</v>
      </c>
      <c r="F1" s="5" t="s">
        <v>892</v>
      </c>
      <c r="G1" s="5" t="s">
        <v>893</v>
      </c>
      <c r="H1" s="5" t="s">
        <v>894</v>
      </c>
      <c r="I1" s="5" t="s">
        <v>895</v>
      </c>
      <c r="J1" s="5" t="s">
        <v>896</v>
      </c>
      <c r="K1" s="5" t="s">
        <v>897</v>
      </c>
      <c r="L1" s="5" t="s">
        <v>898</v>
      </c>
      <c r="M1" s="5" t="s">
        <v>899</v>
      </c>
      <c r="N1" s="5" t="s">
        <v>900</v>
      </c>
      <c r="O1" s="5" t="s">
        <v>901</v>
      </c>
      <c r="P1" s="5" t="s">
        <v>902</v>
      </c>
      <c r="Q1" s="5" t="s">
        <v>903</v>
      </c>
      <c r="R1" s="5" t="s">
        <v>904</v>
      </c>
      <c r="S1" s="5" t="s">
        <v>905</v>
      </c>
      <c r="T1" s="5" t="s">
        <v>906</v>
      </c>
      <c r="U1" s="5" t="s">
        <v>907</v>
      </c>
      <c r="V1" s="5" t="s">
        <v>908</v>
      </c>
      <c r="W1" s="5" t="s">
        <v>909</v>
      </c>
      <c r="X1" s="5" t="s">
        <v>910</v>
      </c>
      <c r="Y1" s="5" t="s">
        <v>911</v>
      </c>
      <c r="Z1" s="6" t="s">
        <v>912</v>
      </c>
    </row>
    <row r="2" spans="1:26" x14ac:dyDescent="0.3">
      <c r="A2" s="7">
        <v>1552</v>
      </c>
      <c r="B2" s="8" t="s">
        <v>0</v>
      </c>
      <c r="C2" s="8" t="s">
        <v>1</v>
      </c>
      <c r="D2" s="8">
        <v>0.01</v>
      </c>
      <c r="E2" s="8">
        <v>348.21</v>
      </c>
      <c r="F2" s="8">
        <v>40.19</v>
      </c>
      <c r="G2" s="8" t="s">
        <v>2</v>
      </c>
      <c r="H2" s="8" t="s">
        <v>3</v>
      </c>
      <c r="I2" s="8" t="s">
        <v>4</v>
      </c>
      <c r="J2" s="8" t="s">
        <v>5</v>
      </c>
      <c r="K2" s="8" t="s">
        <v>6</v>
      </c>
      <c r="L2" s="8" t="s">
        <v>7</v>
      </c>
      <c r="M2" s="8">
        <v>0.62</v>
      </c>
      <c r="N2" s="8" t="s">
        <v>8</v>
      </c>
      <c r="O2" s="8" t="s">
        <v>9</v>
      </c>
      <c r="P2" s="8" t="s">
        <v>10</v>
      </c>
      <c r="Q2" s="8" t="s">
        <v>11</v>
      </c>
      <c r="R2" s="8">
        <v>39056</v>
      </c>
      <c r="S2" s="9">
        <v>42005</v>
      </c>
      <c r="T2" s="9">
        <v>42008</v>
      </c>
      <c r="U2" s="8">
        <v>-337.09199999999998</v>
      </c>
      <c r="V2" s="8">
        <v>2</v>
      </c>
      <c r="W2" s="8">
        <v>723.54</v>
      </c>
      <c r="X2" s="8">
        <v>87486</v>
      </c>
      <c r="Y2" s="8">
        <f>[1]!cleaneddata[[#This Row],[Unit Price]]-[1]!cleaneddata[[#This Row],[Discount]]</f>
        <v>348.2</v>
      </c>
      <c r="Z2" s="10" t="str">
        <f>_xlfn.IFS([1]!cleaneddata[[#This Row],[Region]]="Central","Chris",[1]!cleaneddata[[#This Row],[Region]]="East","Erin",[1]!cleaneddata[[#This Row],[Region]]="South","Sam",[1]!cleaneddata[[#This Row],[Region]]="West","William")</f>
        <v>Sam</v>
      </c>
    </row>
    <row r="3" spans="1:26" x14ac:dyDescent="0.3">
      <c r="A3" s="11">
        <v>2124</v>
      </c>
      <c r="B3" s="12" t="s">
        <v>13</v>
      </c>
      <c r="C3" s="12" t="s">
        <v>14</v>
      </c>
      <c r="D3" s="12">
        <v>0.04</v>
      </c>
      <c r="E3" s="12">
        <v>45.19</v>
      </c>
      <c r="F3" s="12">
        <v>1.99</v>
      </c>
      <c r="G3" s="12" t="s">
        <v>15</v>
      </c>
      <c r="H3" s="12" t="s">
        <v>16</v>
      </c>
      <c r="I3" s="12" t="s">
        <v>17</v>
      </c>
      <c r="J3" s="12" t="s">
        <v>18</v>
      </c>
      <c r="K3" s="12" t="s">
        <v>19</v>
      </c>
      <c r="L3" s="12" t="s">
        <v>20</v>
      </c>
      <c r="M3" s="12">
        <v>0.55000000000000004</v>
      </c>
      <c r="N3" s="12" t="s">
        <v>8</v>
      </c>
      <c r="O3" s="12" t="s">
        <v>9</v>
      </c>
      <c r="P3" s="12" t="s">
        <v>21</v>
      </c>
      <c r="Q3" s="12" t="s">
        <v>22</v>
      </c>
      <c r="R3" s="12">
        <v>72301</v>
      </c>
      <c r="S3" s="13">
        <v>42005</v>
      </c>
      <c r="T3" s="13">
        <v>42006</v>
      </c>
      <c r="U3" s="12">
        <v>-61.194000000000003</v>
      </c>
      <c r="V3" s="12">
        <v>13</v>
      </c>
      <c r="W3" s="12">
        <v>609.09</v>
      </c>
      <c r="X3" s="12">
        <v>89665</v>
      </c>
      <c r="Y3" s="12">
        <f>[1]!cleaneddata[[#This Row],[Unit Price]]-[1]!cleaneddata[[#This Row],[Discount]]</f>
        <v>45.15</v>
      </c>
      <c r="Z3" s="14" t="str">
        <f>_xlfn.IFS([1]!cleaneddata[[#This Row],[Region]]="Central","Chris",[1]!cleaneddata[[#This Row],[Region]]="East","Erin",[1]!cleaneddata[[#This Row],[Region]]="South","Sam",[1]!cleaneddata[[#This Row],[Region]]="West","William")</f>
        <v>Sam</v>
      </c>
    </row>
    <row r="4" spans="1:26" x14ac:dyDescent="0.3">
      <c r="A4" s="7">
        <v>1418</v>
      </c>
      <c r="B4" s="8" t="s">
        <v>23</v>
      </c>
      <c r="C4" s="8" t="s">
        <v>24</v>
      </c>
      <c r="D4" s="8">
        <v>7.0000000000000007E-2</v>
      </c>
      <c r="E4" s="8">
        <v>4.84</v>
      </c>
      <c r="F4" s="8">
        <v>0.71</v>
      </c>
      <c r="G4" s="8" t="s">
        <v>15</v>
      </c>
      <c r="H4" s="8" t="s">
        <v>3</v>
      </c>
      <c r="I4" s="8" t="s">
        <v>25</v>
      </c>
      <c r="J4" s="8" t="s">
        <v>26</v>
      </c>
      <c r="K4" s="8" t="s">
        <v>27</v>
      </c>
      <c r="L4" s="8" t="s">
        <v>28</v>
      </c>
      <c r="M4" s="8">
        <v>0.52</v>
      </c>
      <c r="N4" s="8" t="s">
        <v>8</v>
      </c>
      <c r="O4" s="8" t="s">
        <v>29</v>
      </c>
      <c r="P4" s="8" t="s">
        <v>30</v>
      </c>
      <c r="Q4" s="8" t="s">
        <v>31</v>
      </c>
      <c r="R4" s="8">
        <v>46901</v>
      </c>
      <c r="S4" s="9">
        <v>42005</v>
      </c>
      <c r="T4" s="9">
        <v>42007</v>
      </c>
      <c r="U4" s="8">
        <v>25.240200000000002</v>
      </c>
      <c r="V4" s="8">
        <v>8</v>
      </c>
      <c r="W4" s="8">
        <v>36.58</v>
      </c>
      <c r="X4" s="8">
        <v>90539</v>
      </c>
      <c r="Y4" s="8">
        <f>[1]!cleaneddata[[#This Row],[Unit Price]]-[1]!cleaneddata[[#This Row],[Discount]]</f>
        <v>4.7699999999999996</v>
      </c>
      <c r="Z4" s="10" t="str">
        <f>_xlfn.IFS([1]!cleaneddata[[#This Row],[Region]]="Central","Chris",[1]!cleaneddata[[#This Row],[Region]]="East","Erin",[1]!cleaneddata[[#This Row],[Region]]="South","Sam",[1]!cleaneddata[[#This Row],[Region]]="West","William")</f>
        <v>Chris</v>
      </c>
    </row>
    <row r="5" spans="1:26" x14ac:dyDescent="0.3">
      <c r="A5" s="11">
        <v>1425</v>
      </c>
      <c r="B5" s="12" t="s">
        <v>33</v>
      </c>
      <c r="C5" s="12" t="s">
        <v>24</v>
      </c>
      <c r="D5" s="12">
        <v>0.04</v>
      </c>
      <c r="E5" s="12">
        <v>2036.48</v>
      </c>
      <c r="F5" s="12">
        <v>14.7</v>
      </c>
      <c r="G5" s="12" t="s">
        <v>2</v>
      </c>
      <c r="H5" s="12" t="s">
        <v>3</v>
      </c>
      <c r="I5" s="12" t="s">
        <v>17</v>
      </c>
      <c r="J5" s="12" t="s">
        <v>34</v>
      </c>
      <c r="K5" s="12" t="s">
        <v>35</v>
      </c>
      <c r="L5" s="12" t="s">
        <v>36</v>
      </c>
      <c r="M5" s="12">
        <v>0.55000000000000004</v>
      </c>
      <c r="N5" s="12" t="s">
        <v>8</v>
      </c>
      <c r="O5" s="12" t="s">
        <v>37</v>
      </c>
      <c r="P5" s="12" t="s">
        <v>38</v>
      </c>
      <c r="Q5" s="12" t="s">
        <v>39</v>
      </c>
      <c r="R5" s="12">
        <v>80525</v>
      </c>
      <c r="S5" s="13">
        <v>42005</v>
      </c>
      <c r="T5" s="13">
        <v>42010</v>
      </c>
      <c r="U5" s="12">
        <v>-4793.0039999999999</v>
      </c>
      <c r="V5" s="12">
        <v>1</v>
      </c>
      <c r="W5" s="12">
        <v>2013.67</v>
      </c>
      <c r="X5" s="12">
        <v>89450</v>
      </c>
      <c r="Y5" s="12">
        <f>[1]!cleaneddata[[#This Row],[Unit Price]]-[1]!cleaneddata[[#This Row],[Discount]]</f>
        <v>2036.44</v>
      </c>
      <c r="Z5" s="14" t="str">
        <f>_xlfn.IFS([1]!cleaneddata[[#This Row],[Region]]="Central","Chris",[1]!cleaneddata[[#This Row],[Region]]="East","Erin",[1]!cleaneddata[[#This Row],[Region]]="South","Sam",[1]!cleaneddata[[#This Row],[Region]]="West","William")</f>
        <v>William</v>
      </c>
    </row>
    <row r="6" spans="1:26" x14ac:dyDescent="0.3">
      <c r="A6" s="7">
        <v>3275</v>
      </c>
      <c r="B6" s="8" t="s">
        <v>41</v>
      </c>
      <c r="C6" s="8" t="s">
        <v>24</v>
      </c>
      <c r="D6" s="8">
        <v>0.04</v>
      </c>
      <c r="E6" s="8">
        <v>449.99</v>
      </c>
      <c r="F6" s="8">
        <v>24.49</v>
      </c>
      <c r="G6" s="8" t="s">
        <v>15</v>
      </c>
      <c r="H6" s="8" t="s">
        <v>3</v>
      </c>
      <c r="I6" s="8" t="s">
        <v>17</v>
      </c>
      <c r="J6" s="8" t="s">
        <v>42</v>
      </c>
      <c r="K6" s="8" t="s">
        <v>43</v>
      </c>
      <c r="L6" s="8" t="s">
        <v>44</v>
      </c>
      <c r="M6" s="8">
        <v>0.52</v>
      </c>
      <c r="N6" s="8" t="s">
        <v>8</v>
      </c>
      <c r="O6" s="8" t="s">
        <v>37</v>
      </c>
      <c r="P6" s="8" t="s">
        <v>45</v>
      </c>
      <c r="Q6" s="8" t="s">
        <v>46</v>
      </c>
      <c r="R6" s="8">
        <v>98273</v>
      </c>
      <c r="S6" s="9">
        <v>42005</v>
      </c>
      <c r="T6" s="9">
        <v>42009</v>
      </c>
      <c r="U6" s="8">
        <v>3576.8841000000002</v>
      </c>
      <c r="V6" s="8">
        <v>12</v>
      </c>
      <c r="W6" s="8">
        <v>5183.8900000000003</v>
      </c>
      <c r="X6" s="8">
        <v>86234</v>
      </c>
      <c r="Y6" s="8">
        <f>[1]!cleaneddata[[#This Row],[Unit Price]]-[1]!cleaneddata[[#This Row],[Discount]]</f>
        <v>449.95</v>
      </c>
      <c r="Z6" s="10" t="str">
        <f>_xlfn.IFS([1]!cleaneddata[[#This Row],[Region]]="Central","Chris",[1]!cleaneddata[[#This Row],[Region]]="East","Erin",[1]!cleaneddata[[#This Row],[Region]]="South","Sam",[1]!cleaneddata[[#This Row],[Region]]="West","William")</f>
        <v>William</v>
      </c>
    </row>
    <row r="7" spans="1:26" x14ac:dyDescent="0.3">
      <c r="A7" s="11">
        <v>3275</v>
      </c>
      <c r="B7" s="12" t="s">
        <v>41</v>
      </c>
      <c r="C7" s="12" t="s">
        <v>24</v>
      </c>
      <c r="D7" s="12">
        <v>0.01</v>
      </c>
      <c r="E7" s="12">
        <v>5.84</v>
      </c>
      <c r="F7" s="12">
        <v>1.2</v>
      </c>
      <c r="G7" s="12" t="s">
        <v>15</v>
      </c>
      <c r="H7" s="12" t="s">
        <v>3</v>
      </c>
      <c r="I7" s="12" t="s">
        <v>25</v>
      </c>
      <c r="J7" s="12" t="s">
        <v>26</v>
      </c>
      <c r="K7" s="12" t="s">
        <v>27</v>
      </c>
      <c r="L7" s="12" t="s">
        <v>47</v>
      </c>
      <c r="M7" s="12">
        <v>0.55000000000000004</v>
      </c>
      <c r="N7" s="12" t="s">
        <v>8</v>
      </c>
      <c r="O7" s="12" t="s">
        <v>37</v>
      </c>
      <c r="P7" s="12" t="s">
        <v>45</v>
      </c>
      <c r="Q7" s="12" t="s">
        <v>46</v>
      </c>
      <c r="R7" s="12">
        <v>98273</v>
      </c>
      <c r="S7" s="13">
        <v>42005</v>
      </c>
      <c r="T7" s="13">
        <v>42014</v>
      </c>
      <c r="U7" s="12">
        <v>20.38</v>
      </c>
      <c r="V7" s="12">
        <v>6</v>
      </c>
      <c r="W7" s="12">
        <v>36.090000000000003</v>
      </c>
      <c r="X7" s="12">
        <v>86234</v>
      </c>
      <c r="Y7" s="12">
        <f>[1]!cleaneddata[[#This Row],[Unit Price]]-[1]!cleaneddata[[#This Row],[Discount]]</f>
        <v>5.83</v>
      </c>
      <c r="Z7" s="14" t="str">
        <f>_xlfn.IFS([1]!cleaneddata[[#This Row],[Region]]="Central","Chris",[1]!cleaneddata[[#This Row],[Region]]="East","Erin",[1]!cleaneddata[[#This Row],[Region]]="South","Sam",[1]!cleaneddata[[#This Row],[Region]]="West","William")</f>
        <v>William</v>
      </c>
    </row>
    <row r="8" spans="1:26" x14ac:dyDescent="0.3">
      <c r="A8" s="7">
        <v>1910</v>
      </c>
      <c r="B8" s="8" t="s">
        <v>48</v>
      </c>
      <c r="C8" s="8" t="s">
        <v>49</v>
      </c>
      <c r="D8" s="8">
        <v>0.02</v>
      </c>
      <c r="E8" s="8">
        <v>29.17</v>
      </c>
      <c r="F8" s="8">
        <v>6.27</v>
      </c>
      <c r="G8" s="8" t="s">
        <v>15</v>
      </c>
      <c r="H8" s="8" t="s">
        <v>50</v>
      </c>
      <c r="I8" s="8" t="s">
        <v>25</v>
      </c>
      <c r="J8" s="8" t="s">
        <v>51</v>
      </c>
      <c r="K8" s="8" t="s">
        <v>52</v>
      </c>
      <c r="L8" s="8" t="s">
        <v>53</v>
      </c>
      <c r="M8" s="8">
        <v>0.37</v>
      </c>
      <c r="N8" s="8" t="s">
        <v>8</v>
      </c>
      <c r="O8" s="8" t="s">
        <v>9</v>
      </c>
      <c r="P8" s="8" t="s">
        <v>54</v>
      </c>
      <c r="Q8" s="8" t="s">
        <v>55</v>
      </c>
      <c r="R8" s="8">
        <v>30269</v>
      </c>
      <c r="S8" s="9">
        <v>42005</v>
      </c>
      <c r="T8" s="9">
        <v>42006</v>
      </c>
      <c r="U8" s="8">
        <v>36.905999999999999</v>
      </c>
      <c r="V8" s="8">
        <v>2</v>
      </c>
      <c r="W8" s="8">
        <v>63.32</v>
      </c>
      <c r="X8" s="8">
        <v>91371</v>
      </c>
      <c r="Y8" s="8">
        <f>[1]!cleaneddata[[#This Row],[Unit Price]]-[1]!cleaneddata[[#This Row],[Discount]]</f>
        <v>29.150000000000002</v>
      </c>
      <c r="Z8" s="10" t="str">
        <f>_xlfn.IFS([1]!cleaneddata[[#This Row],[Region]]="Central","Chris",[1]!cleaneddata[[#This Row],[Region]]="East","Erin",[1]!cleaneddata[[#This Row],[Region]]="South","Sam",[1]!cleaneddata[[#This Row],[Region]]="West","William")</f>
        <v>Sam</v>
      </c>
    </row>
    <row r="9" spans="1:26" x14ac:dyDescent="0.3">
      <c r="A9" s="11">
        <v>674</v>
      </c>
      <c r="B9" s="12" t="s">
        <v>56</v>
      </c>
      <c r="C9" s="12" t="s">
        <v>1</v>
      </c>
      <c r="D9" s="12">
        <v>0.06</v>
      </c>
      <c r="E9" s="12">
        <v>161.55000000000001</v>
      </c>
      <c r="F9" s="12">
        <v>19.989999999999998</v>
      </c>
      <c r="G9" s="12" t="s">
        <v>15</v>
      </c>
      <c r="H9" s="12" t="s">
        <v>3</v>
      </c>
      <c r="I9" s="12" t="s">
        <v>25</v>
      </c>
      <c r="J9" s="12" t="s">
        <v>57</v>
      </c>
      <c r="K9" s="12" t="s">
        <v>52</v>
      </c>
      <c r="L9" s="12" t="s">
        <v>58</v>
      </c>
      <c r="M9" s="12">
        <v>0.66</v>
      </c>
      <c r="N9" s="12" t="s">
        <v>8</v>
      </c>
      <c r="O9" s="12" t="s">
        <v>29</v>
      </c>
      <c r="P9" s="12" t="s">
        <v>59</v>
      </c>
      <c r="Q9" s="12" t="s">
        <v>60</v>
      </c>
      <c r="R9" s="12">
        <v>64133</v>
      </c>
      <c r="S9" s="13">
        <v>42006</v>
      </c>
      <c r="T9" s="13">
        <v>42007</v>
      </c>
      <c r="U9" s="12">
        <v>-7.58</v>
      </c>
      <c r="V9" s="12">
        <v>3</v>
      </c>
      <c r="W9" s="12">
        <v>485.01</v>
      </c>
      <c r="X9" s="12">
        <v>88174</v>
      </c>
      <c r="Y9" s="12">
        <f>[1]!cleaneddata[[#This Row],[Unit Price]]-[1]!cleaneddata[[#This Row],[Discount]]</f>
        <v>161.49</v>
      </c>
      <c r="Z9" s="14" t="str">
        <f>_xlfn.IFS([1]!cleaneddata[[#This Row],[Region]]="Central","Chris",[1]!cleaneddata[[#This Row],[Region]]="East","Erin",[1]!cleaneddata[[#This Row],[Region]]="South","Sam",[1]!cleaneddata[[#This Row],[Region]]="West","William")</f>
        <v>Chris</v>
      </c>
    </row>
    <row r="10" spans="1:26" x14ac:dyDescent="0.3">
      <c r="A10" s="7">
        <v>950</v>
      </c>
      <c r="B10" s="8" t="s">
        <v>61</v>
      </c>
      <c r="C10" s="8" t="s">
        <v>1</v>
      </c>
      <c r="D10" s="8">
        <v>0.06</v>
      </c>
      <c r="E10" s="8">
        <v>40.98</v>
      </c>
      <c r="F10" s="8">
        <v>2.99</v>
      </c>
      <c r="G10" s="8" t="s">
        <v>15</v>
      </c>
      <c r="H10" s="8" t="s">
        <v>16</v>
      </c>
      <c r="I10" s="8" t="s">
        <v>25</v>
      </c>
      <c r="J10" s="8" t="s">
        <v>51</v>
      </c>
      <c r="K10" s="8" t="s">
        <v>52</v>
      </c>
      <c r="L10" s="8" t="s">
        <v>62</v>
      </c>
      <c r="M10" s="8">
        <v>0.36</v>
      </c>
      <c r="N10" s="8" t="s">
        <v>8</v>
      </c>
      <c r="O10" s="8" t="s">
        <v>29</v>
      </c>
      <c r="P10" s="8" t="s">
        <v>63</v>
      </c>
      <c r="Q10" s="8" t="s">
        <v>64</v>
      </c>
      <c r="R10" s="8">
        <v>55372</v>
      </c>
      <c r="S10" s="9">
        <v>42006</v>
      </c>
      <c r="T10" s="9">
        <v>42008</v>
      </c>
      <c r="U10" s="8">
        <v>-14.801880000000001</v>
      </c>
      <c r="V10" s="8">
        <v>1</v>
      </c>
      <c r="W10" s="8">
        <v>41.6</v>
      </c>
      <c r="X10" s="8">
        <v>89083</v>
      </c>
      <c r="Y10" s="8">
        <f>[1]!cleaneddata[[#This Row],[Unit Price]]-[1]!cleaneddata[[#This Row],[Discount]]</f>
        <v>40.919999999999995</v>
      </c>
      <c r="Z10" s="10" t="str">
        <f>_xlfn.IFS([1]!cleaneddata[[#This Row],[Region]]="Central","Chris",[1]!cleaneddata[[#This Row],[Region]]="East","Erin",[1]!cleaneddata[[#This Row],[Region]]="South","Sam",[1]!cleaneddata[[#This Row],[Region]]="West","William")</f>
        <v>Chris</v>
      </c>
    </row>
    <row r="11" spans="1:26" x14ac:dyDescent="0.3">
      <c r="A11" s="11">
        <v>1155</v>
      </c>
      <c r="B11" s="12" t="s">
        <v>65</v>
      </c>
      <c r="C11" s="12" t="s">
        <v>1</v>
      </c>
      <c r="D11" s="12">
        <v>0.09</v>
      </c>
      <c r="E11" s="12">
        <v>9.11</v>
      </c>
      <c r="F11" s="12">
        <v>2.15</v>
      </c>
      <c r="G11" s="12" t="s">
        <v>66</v>
      </c>
      <c r="H11" s="12" t="s">
        <v>16</v>
      </c>
      <c r="I11" s="12" t="s">
        <v>25</v>
      </c>
      <c r="J11" s="12" t="s">
        <v>67</v>
      </c>
      <c r="K11" s="12" t="s">
        <v>27</v>
      </c>
      <c r="L11" s="12" t="s">
        <v>68</v>
      </c>
      <c r="M11" s="12">
        <v>0.4</v>
      </c>
      <c r="N11" s="12" t="s">
        <v>8</v>
      </c>
      <c r="O11" s="12" t="s">
        <v>37</v>
      </c>
      <c r="P11" s="12" t="s">
        <v>69</v>
      </c>
      <c r="Q11" s="12" t="s">
        <v>70</v>
      </c>
      <c r="R11" s="12">
        <v>90640</v>
      </c>
      <c r="S11" s="13">
        <v>42006</v>
      </c>
      <c r="T11" s="13">
        <v>42008</v>
      </c>
      <c r="U11" s="12">
        <v>20.299600000000002</v>
      </c>
      <c r="V11" s="12">
        <v>4</v>
      </c>
      <c r="W11" s="12">
        <v>34.409999999999997</v>
      </c>
      <c r="X11" s="12">
        <v>90853</v>
      </c>
      <c r="Y11" s="12">
        <f>[1]!cleaneddata[[#This Row],[Unit Price]]-[1]!cleaneddata[[#This Row],[Discount]]</f>
        <v>9.02</v>
      </c>
      <c r="Z11" s="14" t="str">
        <f>_xlfn.IFS([1]!cleaneddata[[#This Row],[Region]]="Central","Chris",[1]!cleaneddata[[#This Row],[Region]]="East","Erin",[1]!cleaneddata[[#This Row],[Region]]="South","Sam",[1]!cleaneddata[[#This Row],[Region]]="West","William")</f>
        <v>William</v>
      </c>
    </row>
    <row r="12" spans="1:26" x14ac:dyDescent="0.3">
      <c r="A12" s="7">
        <v>1155</v>
      </c>
      <c r="B12" s="8" t="s">
        <v>65</v>
      </c>
      <c r="C12" s="8" t="s">
        <v>1</v>
      </c>
      <c r="D12" s="8">
        <v>0.08</v>
      </c>
      <c r="E12" s="8">
        <v>15.04</v>
      </c>
      <c r="F12" s="8">
        <v>1.97</v>
      </c>
      <c r="G12" s="8" t="s">
        <v>15</v>
      </c>
      <c r="H12" s="8" t="s">
        <v>16</v>
      </c>
      <c r="I12" s="8" t="s">
        <v>25</v>
      </c>
      <c r="J12" s="8" t="s">
        <v>67</v>
      </c>
      <c r="K12" s="8" t="s">
        <v>27</v>
      </c>
      <c r="L12" s="8" t="s">
        <v>71</v>
      </c>
      <c r="M12" s="8">
        <v>0.39</v>
      </c>
      <c r="N12" s="8" t="s">
        <v>8</v>
      </c>
      <c r="O12" s="8" t="s">
        <v>37</v>
      </c>
      <c r="P12" s="8" t="s">
        <v>69</v>
      </c>
      <c r="Q12" s="8" t="s">
        <v>70</v>
      </c>
      <c r="R12" s="8">
        <v>90640</v>
      </c>
      <c r="S12" s="9">
        <v>42006</v>
      </c>
      <c r="T12" s="9">
        <v>42006</v>
      </c>
      <c r="U12" s="8">
        <v>108.5163</v>
      </c>
      <c r="V12" s="8">
        <v>11</v>
      </c>
      <c r="W12" s="8">
        <v>157.27000000000001</v>
      </c>
      <c r="X12" s="8">
        <v>90853</v>
      </c>
      <c r="Y12" s="8">
        <f>[1]!cleaneddata[[#This Row],[Unit Price]]-[1]!cleaneddata[[#This Row],[Discount]]</f>
        <v>14.959999999999999</v>
      </c>
      <c r="Z12" s="10" t="str">
        <f>_xlfn.IFS([1]!cleaneddata[[#This Row],[Region]]="Central","Chris",[1]!cleaneddata[[#This Row],[Region]]="East","Erin",[1]!cleaneddata[[#This Row],[Region]]="South","Sam",[1]!cleaneddata[[#This Row],[Region]]="West","William")</f>
        <v>William</v>
      </c>
    </row>
    <row r="13" spans="1:26" x14ac:dyDescent="0.3">
      <c r="A13" s="11">
        <v>2256</v>
      </c>
      <c r="B13" s="12" t="s">
        <v>72</v>
      </c>
      <c r="C13" s="12" t="s">
        <v>1</v>
      </c>
      <c r="D13" s="12">
        <v>7.0000000000000007E-2</v>
      </c>
      <c r="E13" s="12">
        <v>60.97</v>
      </c>
      <c r="F13" s="12">
        <v>4.5</v>
      </c>
      <c r="G13" s="12" t="s">
        <v>66</v>
      </c>
      <c r="H13" s="12" t="s">
        <v>73</v>
      </c>
      <c r="I13" s="12" t="s">
        <v>25</v>
      </c>
      <c r="J13" s="12" t="s">
        <v>74</v>
      </c>
      <c r="K13" s="12" t="s">
        <v>52</v>
      </c>
      <c r="L13" s="12" t="s">
        <v>75</v>
      </c>
      <c r="M13" s="12">
        <v>0.56000000000000005</v>
      </c>
      <c r="N13" s="12" t="s">
        <v>8</v>
      </c>
      <c r="O13" s="12" t="s">
        <v>9</v>
      </c>
      <c r="P13" s="12" t="s">
        <v>76</v>
      </c>
      <c r="Q13" s="12" t="s">
        <v>77</v>
      </c>
      <c r="R13" s="12">
        <v>28560</v>
      </c>
      <c r="S13" s="13">
        <v>42006</v>
      </c>
      <c r="T13" s="13">
        <v>42008</v>
      </c>
      <c r="U13" s="12">
        <v>-42.588000000000001</v>
      </c>
      <c r="V13" s="12">
        <v>6</v>
      </c>
      <c r="W13" s="12">
        <v>361.72</v>
      </c>
      <c r="X13" s="12">
        <v>87963</v>
      </c>
      <c r="Y13" s="12">
        <f>[1]!cleaneddata[[#This Row],[Unit Price]]-[1]!cleaneddata[[#This Row],[Discount]]</f>
        <v>60.9</v>
      </c>
      <c r="Z13" s="14" t="str">
        <f>_xlfn.IFS([1]!cleaneddata[[#This Row],[Region]]="Central","Chris",[1]!cleaneddata[[#This Row],[Region]]="East","Erin",[1]!cleaneddata[[#This Row],[Region]]="South","Sam",[1]!cleaneddata[[#This Row],[Region]]="West","William")</f>
        <v>Sam</v>
      </c>
    </row>
    <row r="14" spans="1:26" x14ac:dyDescent="0.3">
      <c r="A14" s="7">
        <v>949</v>
      </c>
      <c r="B14" s="8" t="s">
        <v>78</v>
      </c>
      <c r="C14" s="8" t="s">
        <v>1</v>
      </c>
      <c r="D14" s="8">
        <v>0.06</v>
      </c>
      <c r="E14" s="8">
        <v>40.98</v>
      </c>
      <c r="F14" s="8">
        <v>2.99</v>
      </c>
      <c r="G14" s="8" t="s">
        <v>15</v>
      </c>
      <c r="H14" s="8" t="s">
        <v>16</v>
      </c>
      <c r="I14" s="8" t="s">
        <v>25</v>
      </c>
      <c r="J14" s="8" t="s">
        <v>51</v>
      </c>
      <c r="K14" s="8" t="s">
        <v>52</v>
      </c>
      <c r="L14" s="8" t="s">
        <v>62</v>
      </c>
      <c r="M14" s="8">
        <v>0.36</v>
      </c>
      <c r="N14" s="8" t="s">
        <v>8</v>
      </c>
      <c r="O14" s="8" t="s">
        <v>37</v>
      </c>
      <c r="P14" s="8" t="s">
        <v>69</v>
      </c>
      <c r="Q14" s="8" t="s">
        <v>79</v>
      </c>
      <c r="R14" s="8">
        <v>90049</v>
      </c>
      <c r="S14" s="9">
        <v>42006</v>
      </c>
      <c r="T14" s="9">
        <v>42008</v>
      </c>
      <c r="U14" s="8">
        <v>-19.0992</v>
      </c>
      <c r="V14" s="8">
        <v>3</v>
      </c>
      <c r="W14" s="8">
        <v>124.81</v>
      </c>
      <c r="X14" s="8">
        <v>9285</v>
      </c>
      <c r="Y14" s="8">
        <f>[1]!cleaneddata[[#This Row],[Unit Price]]-[1]!cleaneddata[[#This Row],[Discount]]</f>
        <v>40.919999999999995</v>
      </c>
      <c r="Z14" s="10" t="str">
        <f>_xlfn.IFS([1]!cleaneddata[[#This Row],[Region]]="Central","Chris",[1]!cleaneddata[[#This Row],[Region]]="East","Erin",[1]!cleaneddata[[#This Row],[Region]]="South","Sam",[1]!cleaneddata[[#This Row],[Region]]="West","William")</f>
        <v>William</v>
      </c>
    </row>
    <row r="15" spans="1:26" x14ac:dyDescent="0.3">
      <c r="A15" s="11">
        <v>1136</v>
      </c>
      <c r="B15" s="12" t="s">
        <v>80</v>
      </c>
      <c r="C15" s="12" t="s">
        <v>14</v>
      </c>
      <c r="D15" s="12">
        <v>0.09</v>
      </c>
      <c r="E15" s="12">
        <v>270.97000000000003</v>
      </c>
      <c r="F15" s="12">
        <v>28.06</v>
      </c>
      <c r="G15" s="12" t="s">
        <v>2</v>
      </c>
      <c r="H15" s="12" t="s">
        <v>16</v>
      </c>
      <c r="I15" s="12" t="s">
        <v>17</v>
      </c>
      <c r="J15" s="12" t="s">
        <v>34</v>
      </c>
      <c r="K15" s="12" t="s">
        <v>35</v>
      </c>
      <c r="L15" s="12" t="s">
        <v>81</v>
      </c>
      <c r="M15" s="12">
        <v>0.56000000000000005</v>
      </c>
      <c r="N15" s="12" t="s">
        <v>8</v>
      </c>
      <c r="O15" s="12" t="s">
        <v>29</v>
      </c>
      <c r="P15" s="12" t="s">
        <v>82</v>
      </c>
      <c r="Q15" s="12" t="s">
        <v>83</v>
      </c>
      <c r="R15" s="12">
        <v>60188</v>
      </c>
      <c r="S15" s="13">
        <v>42006</v>
      </c>
      <c r="T15" s="13">
        <v>42008</v>
      </c>
      <c r="U15" s="12">
        <v>2660.1432</v>
      </c>
      <c r="V15" s="12">
        <v>15</v>
      </c>
      <c r="W15" s="12">
        <v>3855.28</v>
      </c>
      <c r="X15" s="12">
        <v>87940</v>
      </c>
      <c r="Y15" s="12">
        <f>[1]!cleaneddata[[#This Row],[Unit Price]]-[1]!cleaneddata[[#This Row],[Discount]]</f>
        <v>270.88000000000005</v>
      </c>
      <c r="Z15" s="14" t="str">
        <f>_xlfn.IFS([1]!cleaneddata[[#This Row],[Region]]="Central","Chris",[1]!cleaneddata[[#This Row],[Region]]="East","Erin",[1]!cleaneddata[[#This Row],[Region]]="South","Sam",[1]!cleaneddata[[#This Row],[Region]]="West","William")</f>
        <v>Chris</v>
      </c>
    </row>
    <row r="16" spans="1:26" x14ac:dyDescent="0.3">
      <c r="A16" s="7">
        <v>67</v>
      </c>
      <c r="B16" s="8" t="s">
        <v>84</v>
      </c>
      <c r="C16" s="8" t="s">
        <v>24</v>
      </c>
      <c r="D16" s="8">
        <v>0.05</v>
      </c>
      <c r="E16" s="8">
        <v>155.06</v>
      </c>
      <c r="F16" s="8">
        <v>7.07</v>
      </c>
      <c r="G16" s="8" t="s">
        <v>15</v>
      </c>
      <c r="H16" s="8" t="s">
        <v>73</v>
      </c>
      <c r="I16" s="8" t="s">
        <v>25</v>
      </c>
      <c r="J16" s="8" t="s">
        <v>57</v>
      </c>
      <c r="K16" s="8" t="s">
        <v>52</v>
      </c>
      <c r="L16" s="8" t="s">
        <v>85</v>
      </c>
      <c r="M16" s="8">
        <v>0.59</v>
      </c>
      <c r="N16" s="8" t="s">
        <v>8</v>
      </c>
      <c r="O16" s="8" t="s">
        <v>37</v>
      </c>
      <c r="P16" s="8" t="s">
        <v>69</v>
      </c>
      <c r="Q16" s="8" t="s">
        <v>86</v>
      </c>
      <c r="R16" s="8">
        <v>94559</v>
      </c>
      <c r="S16" s="9">
        <v>42006</v>
      </c>
      <c r="T16" s="9">
        <v>42013</v>
      </c>
      <c r="U16" s="8">
        <v>845.66399999999999</v>
      </c>
      <c r="V16" s="8">
        <v>8</v>
      </c>
      <c r="W16" s="8">
        <v>1225.5999999999999</v>
      </c>
      <c r="X16" s="8">
        <v>87946</v>
      </c>
      <c r="Y16" s="8">
        <f>[1]!cleaneddata[[#This Row],[Unit Price]]-[1]!cleaneddata[[#This Row],[Discount]]</f>
        <v>155.01</v>
      </c>
      <c r="Z16" s="10" t="str">
        <f>_xlfn.IFS([1]!cleaneddata[[#This Row],[Region]]="Central","Chris",[1]!cleaneddata[[#This Row],[Region]]="East","Erin",[1]!cleaneddata[[#This Row],[Region]]="South","Sam",[1]!cleaneddata[[#This Row],[Region]]="West","William")</f>
        <v>William</v>
      </c>
    </row>
    <row r="17" spans="1:26" x14ac:dyDescent="0.3">
      <c r="A17" s="11">
        <v>68</v>
      </c>
      <c r="B17" s="12" t="s">
        <v>87</v>
      </c>
      <c r="C17" s="12" t="s">
        <v>24</v>
      </c>
      <c r="D17" s="12">
        <v>0</v>
      </c>
      <c r="E17" s="12">
        <v>291.73</v>
      </c>
      <c r="F17" s="12">
        <v>48.8</v>
      </c>
      <c r="G17" s="12" t="s">
        <v>2</v>
      </c>
      <c r="H17" s="12" t="s">
        <v>73</v>
      </c>
      <c r="I17" s="12" t="s">
        <v>4</v>
      </c>
      <c r="J17" s="12" t="s">
        <v>88</v>
      </c>
      <c r="K17" s="12" t="s">
        <v>35</v>
      </c>
      <c r="L17" s="12" t="s">
        <v>89</v>
      </c>
      <c r="M17" s="12">
        <v>0.56000000000000005</v>
      </c>
      <c r="N17" s="12" t="s">
        <v>8</v>
      </c>
      <c r="O17" s="12" t="s">
        <v>90</v>
      </c>
      <c r="P17" s="12" t="s">
        <v>91</v>
      </c>
      <c r="Q17" s="12" t="s">
        <v>92</v>
      </c>
      <c r="R17" s="12">
        <v>10177</v>
      </c>
      <c r="S17" s="13">
        <v>42006</v>
      </c>
      <c r="T17" s="13">
        <v>42006</v>
      </c>
      <c r="U17" s="12">
        <v>-308.928</v>
      </c>
      <c r="V17" s="12">
        <v>4</v>
      </c>
      <c r="W17" s="12">
        <v>1239.06</v>
      </c>
      <c r="X17" s="12">
        <v>37537</v>
      </c>
      <c r="Y17" s="12">
        <f>[1]!cleaneddata[[#This Row],[Unit Price]]-[1]!cleaneddata[[#This Row],[Discount]]</f>
        <v>291.73</v>
      </c>
      <c r="Z17" s="14" t="str">
        <f>_xlfn.IFS([1]!cleaneddata[[#This Row],[Region]]="Central","Chris",[1]!cleaneddata[[#This Row],[Region]]="East","Erin",[1]!cleaneddata[[#This Row],[Region]]="South","Sam",[1]!cleaneddata[[#This Row],[Region]]="West","William")</f>
        <v>Erin</v>
      </c>
    </row>
    <row r="18" spans="1:26" x14ac:dyDescent="0.3">
      <c r="A18" s="7">
        <v>68</v>
      </c>
      <c r="B18" s="8" t="s">
        <v>87</v>
      </c>
      <c r="C18" s="8" t="s">
        <v>24</v>
      </c>
      <c r="D18" s="8">
        <v>7.0000000000000007E-2</v>
      </c>
      <c r="E18" s="8">
        <v>100.98</v>
      </c>
      <c r="F18" s="8">
        <v>45</v>
      </c>
      <c r="G18" s="8" t="s">
        <v>2</v>
      </c>
      <c r="H18" s="8" t="s">
        <v>73</v>
      </c>
      <c r="I18" s="8" t="s">
        <v>4</v>
      </c>
      <c r="J18" s="8" t="s">
        <v>88</v>
      </c>
      <c r="K18" s="8" t="s">
        <v>35</v>
      </c>
      <c r="L18" s="8" t="s">
        <v>94</v>
      </c>
      <c r="M18" s="8">
        <v>0.69</v>
      </c>
      <c r="N18" s="8" t="s">
        <v>8</v>
      </c>
      <c r="O18" s="8" t="s">
        <v>90</v>
      </c>
      <c r="P18" s="8" t="s">
        <v>91</v>
      </c>
      <c r="Q18" s="8" t="s">
        <v>92</v>
      </c>
      <c r="R18" s="8">
        <v>10177</v>
      </c>
      <c r="S18" s="9">
        <v>42006</v>
      </c>
      <c r="T18" s="9">
        <v>42008</v>
      </c>
      <c r="U18" s="8">
        <v>-1679.76</v>
      </c>
      <c r="V18" s="8">
        <v>43</v>
      </c>
      <c r="W18" s="8">
        <v>4083.19</v>
      </c>
      <c r="X18" s="8">
        <v>37537</v>
      </c>
      <c r="Y18" s="8">
        <f>[1]!cleaneddata[[#This Row],[Unit Price]]-[1]!cleaneddata[[#This Row],[Discount]]</f>
        <v>100.91000000000001</v>
      </c>
      <c r="Z18" s="10" t="str">
        <f>_xlfn.IFS([1]!cleaneddata[[#This Row],[Region]]="Central","Chris",[1]!cleaneddata[[#This Row],[Region]]="East","Erin",[1]!cleaneddata[[#This Row],[Region]]="South","Sam",[1]!cleaneddata[[#This Row],[Region]]="West","William")</f>
        <v>Erin</v>
      </c>
    </row>
    <row r="19" spans="1:26" x14ac:dyDescent="0.3">
      <c r="A19" s="11">
        <v>68</v>
      </c>
      <c r="B19" s="12" t="s">
        <v>87</v>
      </c>
      <c r="C19" s="12" t="s">
        <v>24</v>
      </c>
      <c r="D19" s="12">
        <v>0.05</v>
      </c>
      <c r="E19" s="12">
        <v>155.06</v>
      </c>
      <c r="F19" s="12">
        <v>7.07</v>
      </c>
      <c r="G19" s="12" t="s">
        <v>15</v>
      </c>
      <c r="H19" s="12" t="s">
        <v>73</v>
      </c>
      <c r="I19" s="12" t="s">
        <v>25</v>
      </c>
      <c r="J19" s="12" t="s">
        <v>57</v>
      </c>
      <c r="K19" s="12" t="s">
        <v>52</v>
      </c>
      <c r="L19" s="12" t="s">
        <v>85</v>
      </c>
      <c r="M19" s="12">
        <v>0.59</v>
      </c>
      <c r="N19" s="12" t="s">
        <v>8</v>
      </c>
      <c r="O19" s="12" t="s">
        <v>90</v>
      </c>
      <c r="P19" s="12" t="s">
        <v>91</v>
      </c>
      <c r="Q19" s="12" t="s">
        <v>92</v>
      </c>
      <c r="R19" s="12">
        <v>10177</v>
      </c>
      <c r="S19" s="13">
        <v>42006</v>
      </c>
      <c r="T19" s="13">
        <v>42013</v>
      </c>
      <c r="U19" s="12">
        <v>575.39599999999996</v>
      </c>
      <c r="V19" s="12">
        <v>32</v>
      </c>
      <c r="W19" s="12">
        <v>4902.38</v>
      </c>
      <c r="X19" s="12">
        <v>37537</v>
      </c>
      <c r="Y19" s="12">
        <f>[1]!cleaneddata[[#This Row],[Unit Price]]-[1]!cleaneddata[[#This Row],[Discount]]</f>
        <v>155.01</v>
      </c>
      <c r="Z19" s="14" t="str">
        <f>_xlfn.IFS([1]!cleaneddata[[#This Row],[Region]]="Central","Chris",[1]!cleaneddata[[#This Row],[Region]]="East","Erin",[1]!cleaneddata[[#This Row],[Region]]="South","Sam",[1]!cleaneddata[[#This Row],[Region]]="West","William")</f>
        <v>Erin</v>
      </c>
    </row>
    <row r="20" spans="1:26" x14ac:dyDescent="0.3">
      <c r="A20" s="7">
        <v>164</v>
      </c>
      <c r="B20" s="8" t="s">
        <v>95</v>
      </c>
      <c r="C20" s="8" t="s">
        <v>96</v>
      </c>
      <c r="D20" s="8">
        <v>0.05</v>
      </c>
      <c r="E20" s="8">
        <v>100.98</v>
      </c>
      <c r="F20" s="8">
        <v>35.840000000000003</v>
      </c>
      <c r="G20" s="8" t="s">
        <v>2</v>
      </c>
      <c r="H20" s="8" t="s">
        <v>50</v>
      </c>
      <c r="I20" s="8" t="s">
        <v>4</v>
      </c>
      <c r="J20" s="8" t="s">
        <v>97</v>
      </c>
      <c r="K20" s="8" t="s">
        <v>6</v>
      </c>
      <c r="L20" s="8" t="s">
        <v>98</v>
      </c>
      <c r="M20" s="8">
        <v>0.62</v>
      </c>
      <c r="N20" s="8" t="s">
        <v>8</v>
      </c>
      <c r="O20" s="8" t="s">
        <v>37</v>
      </c>
      <c r="P20" s="8" t="s">
        <v>45</v>
      </c>
      <c r="Q20" s="8" t="s">
        <v>99</v>
      </c>
      <c r="R20" s="8">
        <v>99352</v>
      </c>
      <c r="S20" s="9">
        <v>42006</v>
      </c>
      <c r="T20" s="9">
        <v>42008</v>
      </c>
      <c r="U20" s="8">
        <v>-111.4</v>
      </c>
      <c r="V20" s="8">
        <v>7</v>
      </c>
      <c r="W20" s="8">
        <v>715.55</v>
      </c>
      <c r="X20" s="8">
        <v>89961</v>
      </c>
      <c r="Y20" s="8">
        <f>[1]!cleaneddata[[#This Row],[Unit Price]]-[1]!cleaneddata[[#This Row],[Discount]]</f>
        <v>100.93</v>
      </c>
      <c r="Z20" s="10" t="str">
        <f>_xlfn.IFS([1]!cleaneddata[[#This Row],[Region]]="Central","Chris",[1]!cleaneddata[[#This Row],[Region]]="East","Erin",[1]!cleaneddata[[#This Row],[Region]]="South","Sam",[1]!cleaneddata[[#This Row],[Region]]="West","William")</f>
        <v>William</v>
      </c>
    </row>
    <row r="21" spans="1:26" x14ac:dyDescent="0.3">
      <c r="A21" s="11">
        <v>164</v>
      </c>
      <c r="B21" s="12" t="s">
        <v>95</v>
      </c>
      <c r="C21" s="12" t="s">
        <v>96</v>
      </c>
      <c r="D21" s="12">
        <v>0.02</v>
      </c>
      <c r="E21" s="12">
        <v>4.9800000000000004</v>
      </c>
      <c r="F21" s="12">
        <v>5.49</v>
      </c>
      <c r="G21" s="12" t="s">
        <v>15</v>
      </c>
      <c r="H21" s="12" t="s">
        <v>50</v>
      </c>
      <c r="I21" s="12" t="s">
        <v>25</v>
      </c>
      <c r="J21" s="12" t="s">
        <v>67</v>
      </c>
      <c r="K21" s="12" t="s">
        <v>52</v>
      </c>
      <c r="L21" s="12" t="s">
        <v>100</v>
      </c>
      <c r="M21" s="12">
        <v>0.38</v>
      </c>
      <c r="N21" s="12" t="s">
        <v>8</v>
      </c>
      <c r="O21" s="12" t="s">
        <v>37</v>
      </c>
      <c r="P21" s="12" t="s">
        <v>45</v>
      </c>
      <c r="Q21" s="12" t="s">
        <v>99</v>
      </c>
      <c r="R21" s="12">
        <v>99352</v>
      </c>
      <c r="S21" s="13">
        <v>42006</v>
      </c>
      <c r="T21" s="13">
        <v>42007</v>
      </c>
      <c r="U21" s="12">
        <v>-77.03</v>
      </c>
      <c r="V21" s="12">
        <v>9</v>
      </c>
      <c r="W21" s="12">
        <v>45.63</v>
      </c>
      <c r="X21" s="12">
        <v>89961</v>
      </c>
      <c r="Y21" s="12">
        <f>[1]!cleaneddata[[#This Row],[Unit Price]]-[1]!cleaneddata[[#This Row],[Discount]]</f>
        <v>4.9600000000000009</v>
      </c>
      <c r="Z21" s="14" t="str">
        <f>_xlfn.IFS([1]!cleaneddata[[#This Row],[Region]]="Central","Chris",[1]!cleaneddata[[#This Row],[Region]]="East","Erin",[1]!cleaneddata[[#This Row],[Region]]="South","Sam",[1]!cleaneddata[[#This Row],[Region]]="West","William")</f>
        <v>William</v>
      </c>
    </row>
    <row r="22" spans="1:26" x14ac:dyDescent="0.3">
      <c r="A22" s="7">
        <v>258</v>
      </c>
      <c r="B22" s="8" t="s">
        <v>101</v>
      </c>
      <c r="C22" s="8" t="s">
        <v>96</v>
      </c>
      <c r="D22" s="8">
        <v>0.05</v>
      </c>
      <c r="E22" s="8">
        <v>17.48</v>
      </c>
      <c r="F22" s="8">
        <v>1.99</v>
      </c>
      <c r="G22" s="8" t="s">
        <v>15</v>
      </c>
      <c r="H22" s="8" t="s">
        <v>16</v>
      </c>
      <c r="I22" s="8" t="s">
        <v>17</v>
      </c>
      <c r="J22" s="8" t="s">
        <v>18</v>
      </c>
      <c r="K22" s="8" t="s">
        <v>19</v>
      </c>
      <c r="L22" s="8" t="s">
        <v>102</v>
      </c>
      <c r="M22" s="8">
        <v>0.45</v>
      </c>
      <c r="N22" s="8" t="s">
        <v>8</v>
      </c>
      <c r="O22" s="8" t="s">
        <v>9</v>
      </c>
      <c r="P22" s="8" t="s">
        <v>103</v>
      </c>
      <c r="Q22" s="8" t="s">
        <v>104</v>
      </c>
      <c r="R22" s="8">
        <v>33772</v>
      </c>
      <c r="S22" s="9">
        <v>42006</v>
      </c>
      <c r="T22" s="9">
        <v>42008</v>
      </c>
      <c r="U22" s="8">
        <v>-127.008</v>
      </c>
      <c r="V22" s="8">
        <v>3</v>
      </c>
      <c r="W22" s="8">
        <v>52.47</v>
      </c>
      <c r="X22" s="8">
        <v>85858</v>
      </c>
      <c r="Y22" s="8">
        <f>[1]!cleaneddata[[#This Row],[Unit Price]]-[1]!cleaneddata[[#This Row],[Discount]]</f>
        <v>17.43</v>
      </c>
      <c r="Z22" s="10" t="str">
        <f>_xlfn.IFS([1]!cleaneddata[[#This Row],[Region]]="Central","Chris",[1]!cleaneddata[[#This Row],[Region]]="East","Erin",[1]!cleaneddata[[#This Row],[Region]]="South","Sam",[1]!cleaneddata[[#This Row],[Region]]="West","William")</f>
        <v>Sam</v>
      </c>
    </row>
    <row r="23" spans="1:26" x14ac:dyDescent="0.3">
      <c r="A23" s="11">
        <v>349</v>
      </c>
      <c r="B23" s="12" t="s">
        <v>105</v>
      </c>
      <c r="C23" s="12" t="s">
        <v>96</v>
      </c>
      <c r="D23" s="12">
        <v>0.04</v>
      </c>
      <c r="E23" s="12">
        <v>99.23</v>
      </c>
      <c r="F23" s="12">
        <v>8.99</v>
      </c>
      <c r="G23" s="12" t="s">
        <v>15</v>
      </c>
      <c r="H23" s="12" t="s">
        <v>50</v>
      </c>
      <c r="I23" s="12" t="s">
        <v>4</v>
      </c>
      <c r="J23" s="12" t="s">
        <v>106</v>
      </c>
      <c r="K23" s="12" t="s">
        <v>19</v>
      </c>
      <c r="L23" s="12" t="s">
        <v>107</v>
      </c>
      <c r="M23" s="12">
        <v>0.35</v>
      </c>
      <c r="N23" s="12" t="s">
        <v>8</v>
      </c>
      <c r="O23" s="12" t="s">
        <v>9</v>
      </c>
      <c r="P23" s="12" t="s">
        <v>103</v>
      </c>
      <c r="Q23" s="12" t="s">
        <v>108</v>
      </c>
      <c r="R23" s="12">
        <v>33132</v>
      </c>
      <c r="S23" s="13">
        <v>42006</v>
      </c>
      <c r="T23" s="13">
        <v>42008</v>
      </c>
      <c r="U23" s="12">
        <v>1916.6757</v>
      </c>
      <c r="V23" s="12">
        <v>54</v>
      </c>
      <c r="W23" s="12">
        <v>5555.6</v>
      </c>
      <c r="X23" s="12">
        <v>11527</v>
      </c>
      <c r="Y23" s="12">
        <f>[1]!cleaneddata[[#This Row],[Unit Price]]-[1]!cleaneddata[[#This Row],[Discount]]</f>
        <v>99.19</v>
      </c>
      <c r="Z23" s="14" t="str">
        <f>_xlfn.IFS([1]!cleaneddata[[#This Row],[Region]]="Central","Chris",[1]!cleaneddata[[#This Row],[Region]]="East","Erin",[1]!cleaneddata[[#This Row],[Region]]="South","Sam",[1]!cleaneddata[[#This Row],[Region]]="West","William")</f>
        <v>Sam</v>
      </c>
    </row>
    <row r="24" spans="1:26" x14ac:dyDescent="0.3">
      <c r="A24" s="7">
        <v>351</v>
      </c>
      <c r="B24" s="8" t="s">
        <v>109</v>
      </c>
      <c r="C24" s="8" t="s">
        <v>96</v>
      </c>
      <c r="D24" s="8">
        <v>0.04</v>
      </c>
      <c r="E24" s="8">
        <v>99.23</v>
      </c>
      <c r="F24" s="8">
        <v>8.99</v>
      </c>
      <c r="G24" s="8" t="s">
        <v>15</v>
      </c>
      <c r="H24" s="8" t="s">
        <v>50</v>
      </c>
      <c r="I24" s="8" t="s">
        <v>4</v>
      </c>
      <c r="J24" s="8" t="s">
        <v>106</v>
      </c>
      <c r="K24" s="8" t="s">
        <v>19</v>
      </c>
      <c r="L24" s="8" t="s">
        <v>107</v>
      </c>
      <c r="M24" s="8">
        <v>0.35</v>
      </c>
      <c r="N24" s="8" t="s">
        <v>8</v>
      </c>
      <c r="O24" s="8" t="s">
        <v>90</v>
      </c>
      <c r="P24" s="8" t="s">
        <v>91</v>
      </c>
      <c r="Q24" s="8" t="s">
        <v>110</v>
      </c>
      <c r="R24" s="8">
        <v>13601</v>
      </c>
      <c r="S24" s="9">
        <v>42006</v>
      </c>
      <c r="T24" s="9">
        <v>42008</v>
      </c>
      <c r="U24" s="8">
        <v>993.83460000000002</v>
      </c>
      <c r="V24" s="8">
        <v>14</v>
      </c>
      <c r="W24" s="8">
        <v>1440.34</v>
      </c>
      <c r="X24" s="8">
        <v>88686</v>
      </c>
      <c r="Y24" s="8">
        <f>[1]!cleaneddata[[#This Row],[Unit Price]]-[1]!cleaneddata[[#This Row],[Discount]]</f>
        <v>99.19</v>
      </c>
      <c r="Z24" s="10" t="str">
        <f>_xlfn.IFS([1]!cleaneddata[[#This Row],[Region]]="Central","Chris",[1]!cleaneddata[[#This Row],[Region]]="East","Erin",[1]!cleaneddata[[#This Row],[Region]]="South","Sam",[1]!cleaneddata[[#This Row],[Region]]="West","William")</f>
        <v>Erin</v>
      </c>
    </row>
    <row r="25" spans="1:26" x14ac:dyDescent="0.3">
      <c r="A25" s="11">
        <v>388</v>
      </c>
      <c r="B25" s="12" t="s">
        <v>111</v>
      </c>
      <c r="C25" s="12" t="s">
        <v>1</v>
      </c>
      <c r="D25" s="12">
        <v>0.03</v>
      </c>
      <c r="E25" s="12">
        <v>5.28</v>
      </c>
      <c r="F25" s="12">
        <v>5.66</v>
      </c>
      <c r="G25" s="12" t="s">
        <v>15</v>
      </c>
      <c r="H25" s="12" t="s">
        <v>73</v>
      </c>
      <c r="I25" s="12" t="s">
        <v>25</v>
      </c>
      <c r="J25" s="12" t="s">
        <v>67</v>
      </c>
      <c r="K25" s="12" t="s">
        <v>52</v>
      </c>
      <c r="L25" s="12" t="s">
        <v>112</v>
      </c>
      <c r="M25" s="12">
        <v>0.4</v>
      </c>
      <c r="N25" s="12" t="s">
        <v>8</v>
      </c>
      <c r="O25" s="12" t="s">
        <v>29</v>
      </c>
      <c r="P25" s="12" t="s">
        <v>113</v>
      </c>
      <c r="Q25" s="12" t="s">
        <v>114</v>
      </c>
      <c r="R25" s="12">
        <v>68847</v>
      </c>
      <c r="S25" s="13">
        <v>42007</v>
      </c>
      <c r="T25" s="13">
        <v>42009</v>
      </c>
      <c r="U25" s="12">
        <v>-51.559199999999997</v>
      </c>
      <c r="V25" s="12">
        <v>4</v>
      </c>
      <c r="W25" s="12">
        <v>22.82</v>
      </c>
      <c r="X25" s="12">
        <v>90337</v>
      </c>
      <c r="Y25" s="12">
        <f>[1]!cleaneddata[[#This Row],[Unit Price]]-[1]!cleaneddata[[#This Row],[Discount]]</f>
        <v>5.25</v>
      </c>
      <c r="Z25" s="14" t="str">
        <f>_xlfn.IFS([1]!cleaneddata[[#This Row],[Region]]="Central","Chris",[1]!cleaneddata[[#This Row],[Region]]="East","Erin",[1]!cleaneddata[[#This Row],[Region]]="South","Sam",[1]!cleaneddata[[#This Row],[Region]]="West","William")</f>
        <v>Chris</v>
      </c>
    </row>
    <row r="26" spans="1:26" x14ac:dyDescent="0.3">
      <c r="A26" s="7">
        <v>388</v>
      </c>
      <c r="B26" s="8" t="s">
        <v>111</v>
      </c>
      <c r="C26" s="8" t="s">
        <v>1</v>
      </c>
      <c r="D26" s="8">
        <v>0.01</v>
      </c>
      <c r="E26" s="8">
        <v>110.99</v>
      </c>
      <c r="F26" s="8">
        <v>2.5</v>
      </c>
      <c r="G26" s="8" t="s">
        <v>15</v>
      </c>
      <c r="H26" s="8" t="s">
        <v>73</v>
      </c>
      <c r="I26" s="8" t="s">
        <v>17</v>
      </c>
      <c r="J26" s="8" t="s">
        <v>115</v>
      </c>
      <c r="K26" s="8" t="s">
        <v>52</v>
      </c>
      <c r="L26" s="8" t="s">
        <v>116</v>
      </c>
      <c r="M26" s="8">
        <v>0.56999999999999995</v>
      </c>
      <c r="N26" s="8" t="s">
        <v>8</v>
      </c>
      <c r="O26" s="8" t="s">
        <v>29</v>
      </c>
      <c r="P26" s="8" t="s">
        <v>113</v>
      </c>
      <c r="Q26" s="8" t="s">
        <v>114</v>
      </c>
      <c r="R26" s="8">
        <v>68847</v>
      </c>
      <c r="S26" s="9">
        <v>42007</v>
      </c>
      <c r="T26" s="9">
        <v>42010</v>
      </c>
      <c r="U26" s="8">
        <v>-263.56572</v>
      </c>
      <c r="V26" s="8">
        <v>2</v>
      </c>
      <c r="W26" s="8">
        <v>188.66</v>
      </c>
      <c r="X26" s="8">
        <v>90337</v>
      </c>
      <c r="Y26" s="8">
        <f>[1]!cleaneddata[[#This Row],[Unit Price]]-[1]!cleaneddata[[#This Row],[Discount]]</f>
        <v>110.97999999999999</v>
      </c>
      <c r="Z26" s="10" t="str">
        <f>_xlfn.IFS([1]!cleaneddata[[#This Row],[Region]]="Central","Chris",[1]!cleaneddata[[#This Row],[Region]]="East","Erin",[1]!cleaneddata[[#This Row],[Region]]="South","Sam",[1]!cleaneddata[[#This Row],[Region]]="West","William")</f>
        <v>Chris</v>
      </c>
    </row>
    <row r="27" spans="1:26" x14ac:dyDescent="0.3">
      <c r="A27" s="11">
        <v>114</v>
      </c>
      <c r="B27" s="12" t="s">
        <v>117</v>
      </c>
      <c r="C27" s="12" t="s">
        <v>14</v>
      </c>
      <c r="D27" s="12">
        <v>0.03</v>
      </c>
      <c r="E27" s="12">
        <v>4.26</v>
      </c>
      <c r="F27" s="12">
        <v>1.2</v>
      </c>
      <c r="G27" s="12" t="s">
        <v>15</v>
      </c>
      <c r="H27" s="12" t="s">
        <v>50</v>
      </c>
      <c r="I27" s="12" t="s">
        <v>25</v>
      </c>
      <c r="J27" s="12" t="s">
        <v>26</v>
      </c>
      <c r="K27" s="12" t="s">
        <v>27</v>
      </c>
      <c r="L27" s="12" t="s">
        <v>118</v>
      </c>
      <c r="M27" s="12">
        <v>0.44</v>
      </c>
      <c r="N27" s="12" t="s">
        <v>8</v>
      </c>
      <c r="O27" s="12" t="s">
        <v>37</v>
      </c>
      <c r="P27" s="12" t="s">
        <v>119</v>
      </c>
      <c r="Q27" s="12" t="s">
        <v>120</v>
      </c>
      <c r="R27" s="12">
        <v>97035</v>
      </c>
      <c r="S27" s="13">
        <v>42007</v>
      </c>
      <c r="T27" s="13">
        <v>42008</v>
      </c>
      <c r="U27" s="12">
        <v>18.658000000000001</v>
      </c>
      <c r="V27" s="12">
        <v>7</v>
      </c>
      <c r="W27" s="12">
        <v>29.5</v>
      </c>
      <c r="X27" s="12">
        <v>89583</v>
      </c>
      <c r="Y27" s="12">
        <f>[1]!cleaneddata[[#This Row],[Unit Price]]-[1]!cleaneddata[[#This Row],[Discount]]</f>
        <v>4.2299999999999995</v>
      </c>
      <c r="Z27" s="14" t="str">
        <f>_xlfn.IFS([1]!cleaneddata[[#This Row],[Region]]="Central","Chris",[1]!cleaneddata[[#This Row],[Region]]="East","Erin",[1]!cleaneddata[[#This Row],[Region]]="South","Sam",[1]!cleaneddata[[#This Row],[Region]]="West","William")</f>
        <v>William</v>
      </c>
    </row>
    <row r="28" spans="1:26" x14ac:dyDescent="0.3">
      <c r="A28" s="7">
        <v>117</v>
      </c>
      <c r="B28" s="8" t="s">
        <v>121</v>
      </c>
      <c r="C28" s="8" t="s">
        <v>14</v>
      </c>
      <c r="D28" s="8">
        <v>0.03</v>
      </c>
      <c r="E28" s="8">
        <v>4.26</v>
      </c>
      <c r="F28" s="8">
        <v>1.2</v>
      </c>
      <c r="G28" s="8" t="s">
        <v>15</v>
      </c>
      <c r="H28" s="8" t="s">
        <v>50</v>
      </c>
      <c r="I28" s="8" t="s">
        <v>25</v>
      </c>
      <c r="J28" s="8" t="s">
        <v>26</v>
      </c>
      <c r="K28" s="8" t="s">
        <v>27</v>
      </c>
      <c r="L28" s="8" t="s">
        <v>118</v>
      </c>
      <c r="M28" s="8">
        <v>0.44</v>
      </c>
      <c r="N28" s="8" t="s">
        <v>8</v>
      </c>
      <c r="O28" s="8" t="s">
        <v>37</v>
      </c>
      <c r="P28" s="8" t="s">
        <v>45</v>
      </c>
      <c r="Q28" s="8" t="s">
        <v>122</v>
      </c>
      <c r="R28" s="8">
        <v>98103</v>
      </c>
      <c r="S28" s="9">
        <v>42007</v>
      </c>
      <c r="T28" s="9">
        <v>42008</v>
      </c>
      <c r="U28" s="8">
        <v>9.82</v>
      </c>
      <c r="V28" s="8">
        <v>29</v>
      </c>
      <c r="W28" s="8">
        <v>122.23</v>
      </c>
      <c r="X28" s="8">
        <v>7909</v>
      </c>
      <c r="Y28" s="8">
        <f>[1]!cleaneddata[[#This Row],[Unit Price]]-[1]!cleaneddata[[#This Row],[Discount]]</f>
        <v>4.2299999999999995</v>
      </c>
      <c r="Z28" s="10" t="str">
        <f>_xlfn.IFS([1]!cleaneddata[[#This Row],[Region]]="Central","Chris",[1]!cleaneddata[[#This Row],[Region]]="East","Erin",[1]!cleaneddata[[#This Row],[Region]]="South","Sam",[1]!cleaneddata[[#This Row],[Region]]="West","William")</f>
        <v>William</v>
      </c>
    </row>
    <row r="29" spans="1:26" x14ac:dyDescent="0.3">
      <c r="A29" s="11">
        <v>1988</v>
      </c>
      <c r="B29" s="12" t="s">
        <v>123</v>
      </c>
      <c r="C29" s="12" t="s">
        <v>14</v>
      </c>
      <c r="D29" s="12">
        <v>0.05</v>
      </c>
      <c r="E29" s="12">
        <v>20.98</v>
      </c>
      <c r="F29" s="12">
        <v>21.2</v>
      </c>
      <c r="G29" s="12" t="s">
        <v>15</v>
      </c>
      <c r="H29" s="12" t="s">
        <v>50</v>
      </c>
      <c r="I29" s="12" t="s">
        <v>4</v>
      </c>
      <c r="J29" s="12" t="s">
        <v>106</v>
      </c>
      <c r="K29" s="12" t="s">
        <v>124</v>
      </c>
      <c r="L29" s="12" t="s">
        <v>125</v>
      </c>
      <c r="M29" s="12">
        <v>0.78</v>
      </c>
      <c r="N29" s="12" t="s">
        <v>8</v>
      </c>
      <c r="O29" s="12" t="s">
        <v>37</v>
      </c>
      <c r="P29" s="12" t="s">
        <v>126</v>
      </c>
      <c r="Q29" s="12" t="s">
        <v>127</v>
      </c>
      <c r="R29" s="12">
        <v>84020</v>
      </c>
      <c r="S29" s="13">
        <v>42007</v>
      </c>
      <c r="T29" s="13">
        <v>42008</v>
      </c>
      <c r="U29" s="12">
        <v>-181.102</v>
      </c>
      <c r="V29" s="12">
        <v>3</v>
      </c>
      <c r="W29" s="12">
        <v>65.69</v>
      </c>
      <c r="X29" s="12">
        <v>89999</v>
      </c>
      <c r="Y29" s="12">
        <f>[1]!cleaneddata[[#This Row],[Unit Price]]-[1]!cleaneddata[[#This Row],[Discount]]</f>
        <v>20.93</v>
      </c>
      <c r="Z29" s="14" t="str">
        <f>_xlfn.IFS([1]!cleaneddata[[#This Row],[Region]]="Central","Chris",[1]!cleaneddata[[#This Row],[Region]]="East","Erin",[1]!cleaneddata[[#This Row],[Region]]="South","Sam",[1]!cleaneddata[[#This Row],[Region]]="West","William")</f>
        <v>William</v>
      </c>
    </row>
    <row r="30" spans="1:26" x14ac:dyDescent="0.3">
      <c r="A30" s="7">
        <v>2131</v>
      </c>
      <c r="B30" s="8" t="s">
        <v>128</v>
      </c>
      <c r="C30" s="8" t="s">
        <v>14</v>
      </c>
      <c r="D30" s="8">
        <v>0.09</v>
      </c>
      <c r="E30" s="8">
        <v>150.97999999999999</v>
      </c>
      <c r="F30" s="8">
        <v>66.27</v>
      </c>
      <c r="G30" s="8" t="s">
        <v>2</v>
      </c>
      <c r="H30" s="8" t="s">
        <v>50</v>
      </c>
      <c r="I30" s="8" t="s">
        <v>4</v>
      </c>
      <c r="J30" s="8" t="s">
        <v>97</v>
      </c>
      <c r="K30" s="8" t="s">
        <v>6</v>
      </c>
      <c r="L30" s="8" t="s">
        <v>129</v>
      </c>
      <c r="M30" s="8">
        <v>0.65</v>
      </c>
      <c r="N30" s="8" t="s">
        <v>8</v>
      </c>
      <c r="O30" s="8" t="s">
        <v>29</v>
      </c>
      <c r="P30" s="8" t="s">
        <v>59</v>
      </c>
      <c r="Q30" s="8" t="s">
        <v>130</v>
      </c>
      <c r="R30" s="8">
        <v>64118</v>
      </c>
      <c r="S30" s="9">
        <v>42007</v>
      </c>
      <c r="T30" s="9">
        <v>42008</v>
      </c>
      <c r="U30" s="8">
        <v>-407.85</v>
      </c>
      <c r="V30" s="8">
        <v>2</v>
      </c>
      <c r="W30" s="8">
        <v>302.33999999999997</v>
      </c>
      <c r="X30" s="8">
        <v>90079</v>
      </c>
      <c r="Y30" s="8">
        <f>[1]!cleaneddata[[#This Row],[Unit Price]]-[1]!cleaneddata[[#This Row],[Discount]]</f>
        <v>150.88999999999999</v>
      </c>
      <c r="Z30" s="10" t="str">
        <f>_xlfn.IFS([1]!cleaneddata[[#This Row],[Region]]="Central","Chris",[1]!cleaneddata[[#This Row],[Region]]="East","Erin",[1]!cleaneddata[[#This Row],[Region]]="South","Sam",[1]!cleaneddata[[#This Row],[Region]]="West","William")</f>
        <v>Chris</v>
      </c>
    </row>
    <row r="31" spans="1:26" x14ac:dyDescent="0.3">
      <c r="A31" s="11">
        <v>2302</v>
      </c>
      <c r="B31" s="12" t="s">
        <v>131</v>
      </c>
      <c r="C31" s="12" t="s">
        <v>14</v>
      </c>
      <c r="D31" s="12">
        <v>0.1</v>
      </c>
      <c r="E31" s="12">
        <v>12.53</v>
      </c>
      <c r="F31" s="12">
        <v>0.49</v>
      </c>
      <c r="G31" s="12" t="s">
        <v>15</v>
      </c>
      <c r="H31" s="12" t="s">
        <v>73</v>
      </c>
      <c r="I31" s="12" t="s">
        <v>25</v>
      </c>
      <c r="J31" s="12" t="s">
        <v>132</v>
      </c>
      <c r="K31" s="12" t="s">
        <v>52</v>
      </c>
      <c r="L31" s="12" t="s">
        <v>133</v>
      </c>
      <c r="M31" s="12">
        <v>0.38</v>
      </c>
      <c r="N31" s="12" t="s">
        <v>8</v>
      </c>
      <c r="O31" s="12" t="s">
        <v>9</v>
      </c>
      <c r="P31" s="12" t="s">
        <v>103</v>
      </c>
      <c r="Q31" s="12" t="s">
        <v>134</v>
      </c>
      <c r="R31" s="12">
        <v>32404</v>
      </c>
      <c r="S31" s="13">
        <v>42007</v>
      </c>
      <c r="T31" s="13">
        <v>42008</v>
      </c>
      <c r="U31" s="12">
        <v>244.464</v>
      </c>
      <c r="V31" s="12">
        <v>8</v>
      </c>
      <c r="W31" s="12">
        <v>92.02</v>
      </c>
      <c r="X31" s="12">
        <v>87696</v>
      </c>
      <c r="Y31" s="12">
        <f>[1]!cleaneddata[[#This Row],[Unit Price]]-[1]!cleaneddata[[#This Row],[Discount]]</f>
        <v>12.43</v>
      </c>
      <c r="Z31" s="14" t="str">
        <f>_xlfn.IFS([1]!cleaneddata[[#This Row],[Region]]="Central","Chris",[1]!cleaneddata[[#This Row],[Region]]="East","Erin",[1]!cleaneddata[[#This Row],[Region]]="South","Sam",[1]!cleaneddata[[#This Row],[Region]]="West","William")</f>
        <v>Sam</v>
      </c>
    </row>
    <row r="32" spans="1:26" x14ac:dyDescent="0.3">
      <c r="A32" s="7">
        <v>2302</v>
      </c>
      <c r="B32" s="8" t="s">
        <v>131</v>
      </c>
      <c r="C32" s="8" t="s">
        <v>14</v>
      </c>
      <c r="D32" s="8">
        <v>0.1</v>
      </c>
      <c r="E32" s="8">
        <v>146.34</v>
      </c>
      <c r="F32" s="8">
        <v>43.75</v>
      </c>
      <c r="G32" s="8" t="s">
        <v>2</v>
      </c>
      <c r="H32" s="8" t="s">
        <v>73</v>
      </c>
      <c r="I32" s="8" t="s">
        <v>4</v>
      </c>
      <c r="J32" s="8" t="s">
        <v>5</v>
      </c>
      <c r="K32" s="8" t="s">
        <v>6</v>
      </c>
      <c r="L32" s="8" t="s">
        <v>135</v>
      </c>
      <c r="M32" s="8">
        <v>0.64</v>
      </c>
      <c r="N32" s="8" t="s">
        <v>8</v>
      </c>
      <c r="O32" s="8" t="s">
        <v>9</v>
      </c>
      <c r="P32" s="8" t="s">
        <v>103</v>
      </c>
      <c r="Q32" s="8" t="s">
        <v>134</v>
      </c>
      <c r="R32" s="8">
        <v>32404</v>
      </c>
      <c r="S32" s="9">
        <v>42007</v>
      </c>
      <c r="T32" s="9">
        <v>42008</v>
      </c>
      <c r="U32" s="8">
        <v>-473.57799999999997</v>
      </c>
      <c r="V32" s="8">
        <v>2</v>
      </c>
      <c r="W32" s="8">
        <v>283.55</v>
      </c>
      <c r="X32" s="8">
        <v>87696</v>
      </c>
      <c r="Y32" s="8">
        <f>[1]!cleaneddata[[#This Row],[Unit Price]]-[1]!cleaneddata[[#This Row],[Discount]]</f>
        <v>146.24</v>
      </c>
      <c r="Z32" s="10" t="str">
        <f>_xlfn.IFS([1]!cleaneddata[[#This Row],[Region]]="Central","Chris",[1]!cleaneddata[[#This Row],[Region]]="East","Erin",[1]!cleaneddata[[#This Row],[Region]]="South","Sam",[1]!cleaneddata[[#This Row],[Region]]="West","William")</f>
        <v>Sam</v>
      </c>
    </row>
    <row r="33" spans="1:26" x14ac:dyDescent="0.3">
      <c r="A33" s="11">
        <v>2303</v>
      </c>
      <c r="B33" s="12" t="s">
        <v>136</v>
      </c>
      <c r="C33" s="12" t="s">
        <v>14</v>
      </c>
      <c r="D33" s="12">
        <v>0.1</v>
      </c>
      <c r="E33" s="12">
        <v>146.34</v>
      </c>
      <c r="F33" s="12">
        <v>43.75</v>
      </c>
      <c r="G33" s="12" t="s">
        <v>2</v>
      </c>
      <c r="H33" s="12" t="s">
        <v>73</v>
      </c>
      <c r="I33" s="12" t="s">
        <v>4</v>
      </c>
      <c r="J33" s="12" t="s">
        <v>5</v>
      </c>
      <c r="K33" s="12" t="s">
        <v>6</v>
      </c>
      <c r="L33" s="12" t="s">
        <v>135</v>
      </c>
      <c r="M33" s="12">
        <v>0.64</v>
      </c>
      <c r="N33" s="12" t="s">
        <v>8</v>
      </c>
      <c r="O33" s="12" t="s">
        <v>90</v>
      </c>
      <c r="P33" s="12" t="s">
        <v>91</v>
      </c>
      <c r="Q33" s="12" t="s">
        <v>92</v>
      </c>
      <c r="R33" s="12">
        <v>10011</v>
      </c>
      <c r="S33" s="13">
        <v>42007</v>
      </c>
      <c r="T33" s="13">
        <v>42008</v>
      </c>
      <c r="U33" s="12">
        <v>-270.85000000000002</v>
      </c>
      <c r="V33" s="12">
        <v>6</v>
      </c>
      <c r="W33" s="12">
        <v>850.64</v>
      </c>
      <c r="X33" s="12">
        <v>37987</v>
      </c>
      <c r="Y33" s="12">
        <f>[1]!cleaneddata[[#This Row],[Unit Price]]-[1]!cleaneddata[[#This Row],[Discount]]</f>
        <v>146.24</v>
      </c>
      <c r="Z33" s="14" t="str">
        <f>_xlfn.IFS([1]!cleaneddata[[#This Row],[Region]]="Central","Chris",[1]!cleaneddata[[#This Row],[Region]]="East","Erin",[1]!cleaneddata[[#This Row],[Region]]="South","Sam",[1]!cleaneddata[[#This Row],[Region]]="West","William")</f>
        <v>Erin</v>
      </c>
    </row>
    <row r="34" spans="1:26" x14ac:dyDescent="0.3">
      <c r="A34" s="7">
        <v>2458</v>
      </c>
      <c r="B34" s="8" t="s">
        <v>137</v>
      </c>
      <c r="C34" s="8" t="s">
        <v>14</v>
      </c>
      <c r="D34" s="8">
        <v>0.03</v>
      </c>
      <c r="E34" s="8">
        <v>6.48</v>
      </c>
      <c r="F34" s="8">
        <v>8.73</v>
      </c>
      <c r="G34" s="8" t="s">
        <v>15</v>
      </c>
      <c r="H34" s="8" t="s">
        <v>50</v>
      </c>
      <c r="I34" s="8" t="s">
        <v>25</v>
      </c>
      <c r="J34" s="8" t="s">
        <v>67</v>
      </c>
      <c r="K34" s="8" t="s">
        <v>52</v>
      </c>
      <c r="L34" s="8" t="s">
        <v>138</v>
      </c>
      <c r="M34" s="8">
        <v>0.37</v>
      </c>
      <c r="N34" s="8" t="s">
        <v>8</v>
      </c>
      <c r="O34" s="8" t="s">
        <v>29</v>
      </c>
      <c r="P34" s="8" t="s">
        <v>63</v>
      </c>
      <c r="Q34" s="8" t="s">
        <v>139</v>
      </c>
      <c r="R34" s="8">
        <v>55410</v>
      </c>
      <c r="S34" s="9">
        <v>42007</v>
      </c>
      <c r="T34" s="9">
        <v>42009</v>
      </c>
      <c r="U34" s="8">
        <v>-35.04</v>
      </c>
      <c r="V34" s="8">
        <v>2</v>
      </c>
      <c r="W34" s="8">
        <v>15.95</v>
      </c>
      <c r="X34" s="8">
        <v>91285</v>
      </c>
      <c r="Y34" s="8">
        <f>[1]!cleaneddata[[#This Row],[Unit Price]]-[1]!cleaneddata[[#This Row],[Discount]]</f>
        <v>6.45</v>
      </c>
      <c r="Z34" s="10" t="str">
        <f>_xlfn.IFS([1]!cleaneddata[[#This Row],[Region]]="Central","Chris",[1]!cleaneddata[[#This Row],[Region]]="East","Erin",[1]!cleaneddata[[#This Row],[Region]]="South","Sam",[1]!cleaneddata[[#This Row],[Region]]="West","William")</f>
        <v>Chris</v>
      </c>
    </row>
    <row r="35" spans="1:26" x14ac:dyDescent="0.3">
      <c r="A35" s="11">
        <v>2460</v>
      </c>
      <c r="B35" s="12" t="s">
        <v>140</v>
      </c>
      <c r="C35" s="12" t="s">
        <v>14</v>
      </c>
      <c r="D35" s="12">
        <v>0.03</v>
      </c>
      <c r="E35" s="12">
        <v>6.48</v>
      </c>
      <c r="F35" s="12">
        <v>8.73</v>
      </c>
      <c r="G35" s="12" t="s">
        <v>15</v>
      </c>
      <c r="H35" s="12" t="s">
        <v>50</v>
      </c>
      <c r="I35" s="12" t="s">
        <v>25</v>
      </c>
      <c r="J35" s="12" t="s">
        <v>67</v>
      </c>
      <c r="K35" s="12" t="s">
        <v>52</v>
      </c>
      <c r="L35" s="12" t="s">
        <v>138</v>
      </c>
      <c r="M35" s="12">
        <v>0.37</v>
      </c>
      <c r="N35" s="12" t="s">
        <v>8</v>
      </c>
      <c r="O35" s="12" t="s">
        <v>90</v>
      </c>
      <c r="P35" s="12" t="s">
        <v>91</v>
      </c>
      <c r="Q35" s="12" t="s">
        <v>92</v>
      </c>
      <c r="R35" s="12">
        <v>10035</v>
      </c>
      <c r="S35" s="13">
        <v>42007</v>
      </c>
      <c r="T35" s="13">
        <v>42009</v>
      </c>
      <c r="U35" s="12">
        <v>-35.04</v>
      </c>
      <c r="V35" s="12">
        <v>8</v>
      </c>
      <c r="W35" s="12">
        <v>63.78</v>
      </c>
      <c r="X35" s="12">
        <v>30785</v>
      </c>
      <c r="Y35" s="12">
        <f>[1]!cleaneddata[[#This Row],[Unit Price]]-[1]!cleaneddata[[#This Row],[Discount]]</f>
        <v>6.45</v>
      </c>
      <c r="Z35" s="14" t="str">
        <f>_xlfn.IFS([1]!cleaneddata[[#This Row],[Region]]="Central","Chris",[1]!cleaneddata[[#This Row],[Region]]="East","Erin",[1]!cleaneddata[[#This Row],[Region]]="South","Sam",[1]!cleaneddata[[#This Row],[Region]]="West","William")</f>
        <v>Erin</v>
      </c>
    </row>
    <row r="36" spans="1:26" x14ac:dyDescent="0.3">
      <c r="A36" s="7">
        <v>2460</v>
      </c>
      <c r="B36" s="8" t="s">
        <v>140</v>
      </c>
      <c r="C36" s="8" t="s">
        <v>14</v>
      </c>
      <c r="D36" s="8">
        <v>7.0000000000000007E-2</v>
      </c>
      <c r="E36" s="8">
        <v>9.93</v>
      </c>
      <c r="F36" s="8">
        <v>1.0900000000000001</v>
      </c>
      <c r="G36" s="8" t="s">
        <v>15</v>
      </c>
      <c r="H36" s="8" t="s">
        <v>50</v>
      </c>
      <c r="I36" s="8" t="s">
        <v>25</v>
      </c>
      <c r="J36" s="8" t="s">
        <v>26</v>
      </c>
      <c r="K36" s="8" t="s">
        <v>27</v>
      </c>
      <c r="L36" s="8" t="s">
        <v>141</v>
      </c>
      <c r="M36" s="8">
        <v>0.43</v>
      </c>
      <c r="N36" s="8" t="s">
        <v>8</v>
      </c>
      <c r="O36" s="8" t="s">
        <v>90</v>
      </c>
      <c r="P36" s="8" t="s">
        <v>91</v>
      </c>
      <c r="Q36" s="8" t="s">
        <v>92</v>
      </c>
      <c r="R36" s="8">
        <v>10035</v>
      </c>
      <c r="S36" s="9">
        <v>42007</v>
      </c>
      <c r="T36" s="9">
        <v>42010</v>
      </c>
      <c r="U36" s="8">
        <v>149.53</v>
      </c>
      <c r="V36" s="8">
        <v>46</v>
      </c>
      <c r="W36" s="8">
        <v>451.61</v>
      </c>
      <c r="X36" s="8">
        <v>30785</v>
      </c>
      <c r="Y36" s="8">
        <f>[1]!cleaneddata[[#This Row],[Unit Price]]-[1]!cleaneddata[[#This Row],[Discount]]</f>
        <v>9.86</v>
      </c>
      <c r="Z36" s="10" t="str">
        <f>_xlfn.IFS([1]!cleaneddata[[#This Row],[Region]]="Central","Chris",[1]!cleaneddata[[#This Row],[Region]]="East","Erin",[1]!cleaneddata[[#This Row],[Region]]="South","Sam",[1]!cleaneddata[[#This Row],[Region]]="West","William")</f>
        <v>Erin</v>
      </c>
    </row>
    <row r="37" spans="1:26" x14ac:dyDescent="0.3">
      <c r="A37" s="11">
        <v>2579</v>
      </c>
      <c r="B37" s="12" t="s">
        <v>142</v>
      </c>
      <c r="C37" s="12" t="s">
        <v>14</v>
      </c>
      <c r="D37" s="12">
        <v>0.09</v>
      </c>
      <c r="E37" s="12">
        <v>212.6</v>
      </c>
      <c r="F37" s="12">
        <v>52.2</v>
      </c>
      <c r="G37" s="12" t="s">
        <v>2</v>
      </c>
      <c r="H37" s="12" t="s">
        <v>50</v>
      </c>
      <c r="I37" s="12" t="s">
        <v>4</v>
      </c>
      <c r="J37" s="12" t="s">
        <v>5</v>
      </c>
      <c r="K37" s="12" t="s">
        <v>6</v>
      </c>
      <c r="L37" s="12" t="s">
        <v>143</v>
      </c>
      <c r="M37" s="12">
        <v>0.64</v>
      </c>
      <c r="N37" s="12" t="s">
        <v>8</v>
      </c>
      <c r="O37" s="12" t="s">
        <v>9</v>
      </c>
      <c r="P37" s="12" t="s">
        <v>144</v>
      </c>
      <c r="Q37" s="12" t="s">
        <v>145</v>
      </c>
      <c r="R37" s="12">
        <v>36869</v>
      </c>
      <c r="S37" s="13">
        <v>42007</v>
      </c>
      <c r="T37" s="13">
        <v>42008</v>
      </c>
      <c r="U37" s="12">
        <v>-274.49799999999999</v>
      </c>
      <c r="V37" s="12">
        <v>1</v>
      </c>
      <c r="W37" s="12">
        <v>174.5</v>
      </c>
      <c r="X37" s="12">
        <v>88296</v>
      </c>
      <c r="Y37" s="12">
        <f>[1]!cleaneddata[[#This Row],[Unit Price]]-[1]!cleaneddata[[#This Row],[Discount]]</f>
        <v>212.51</v>
      </c>
      <c r="Z37" s="14" t="str">
        <f>_xlfn.IFS([1]!cleaneddata[[#This Row],[Region]]="Central","Chris",[1]!cleaneddata[[#This Row],[Region]]="East","Erin",[1]!cleaneddata[[#This Row],[Region]]="South","Sam",[1]!cleaneddata[[#This Row],[Region]]="West","William")</f>
        <v>Sam</v>
      </c>
    </row>
    <row r="38" spans="1:26" x14ac:dyDescent="0.3">
      <c r="A38" s="7">
        <v>169</v>
      </c>
      <c r="B38" s="8" t="s">
        <v>146</v>
      </c>
      <c r="C38" s="8" t="s">
        <v>24</v>
      </c>
      <c r="D38" s="8">
        <v>0.08</v>
      </c>
      <c r="E38" s="8">
        <v>43.22</v>
      </c>
      <c r="F38" s="8">
        <v>16.71</v>
      </c>
      <c r="G38" s="8" t="s">
        <v>15</v>
      </c>
      <c r="H38" s="8" t="s">
        <v>73</v>
      </c>
      <c r="I38" s="8" t="s">
        <v>17</v>
      </c>
      <c r="J38" s="8" t="s">
        <v>18</v>
      </c>
      <c r="K38" s="8" t="s">
        <v>52</v>
      </c>
      <c r="L38" s="8" t="s">
        <v>147</v>
      </c>
      <c r="M38" s="8">
        <v>0.66</v>
      </c>
      <c r="N38" s="8" t="s">
        <v>8</v>
      </c>
      <c r="O38" s="8" t="s">
        <v>9</v>
      </c>
      <c r="P38" s="8" t="s">
        <v>148</v>
      </c>
      <c r="Q38" s="8" t="s">
        <v>149</v>
      </c>
      <c r="R38" s="8">
        <v>70802</v>
      </c>
      <c r="S38" s="9">
        <v>42007</v>
      </c>
      <c r="T38" s="9">
        <v>42009</v>
      </c>
      <c r="U38" s="8">
        <v>280.27458000000001</v>
      </c>
      <c r="V38" s="8">
        <v>3</v>
      </c>
      <c r="W38" s="8">
        <v>130.62</v>
      </c>
      <c r="X38" s="8">
        <v>87463</v>
      </c>
      <c r="Y38" s="8">
        <f>[1]!cleaneddata[[#This Row],[Unit Price]]-[1]!cleaneddata[[#This Row],[Discount]]</f>
        <v>43.14</v>
      </c>
      <c r="Z38" s="10" t="str">
        <f>_xlfn.IFS([1]!cleaneddata[[#This Row],[Region]]="Central","Chris",[1]!cleaneddata[[#This Row],[Region]]="East","Erin",[1]!cleaneddata[[#This Row],[Region]]="South","Sam",[1]!cleaneddata[[#This Row],[Region]]="West","William")</f>
        <v>Sam</v>
      </c>
    </row>
    <row r="39" spans="1:26" x14ac:dyDescent="0.3">
      <c r="A39" s="11">
        <v>169</v>
      </c>
      <c r="B39" s="12" t="s">
        <v>146</v>
      </c>
      <c r="C39" s="12" t="s">
        <v>24</v>
      </c>
      <c r="D39" s="12">
        <v>0.05</v>
      </c>
      <c r="E39" s="12">
        <v>574.74</v>
      </c>
      <c r="F39" s="12">
        <v>24.49</v>
      </c>
      <c r="G39" s="12" t="s">
        <v>15</v>
      </c>
      <c r="H39" s="12" t="s">
        <v>73</v>
      </c>
      <c r="I39" s="12" t="s">
        <v>17</v>
      </c>
      <c r="J39" s="12" t="s">
        <v>34</v>
      </c>
      <c r="K39" s="12" t="s">
        <v>43</v>
      </c>
      <c r="L39" s="12" t="s">
        <v>150</v>
      </c>
      <c r="M39" s="12">
        <v>0.37</v>
      </c>
      <c r="N39" s="12" t="s">
        <v>8</v>
      </c>
      <c r="O39" s="12" t="s">
        <v>9</v>
      </c>
      <c r="P39" s="12" t="s">
        <v>148</v>
      </c>
      <c r="Q39" s="12" t="s">
        <v>149</v>
      </c>
      <c r="R39" s="12">
        <v>70802</v>
      </c>
      <c r="S39" s="13">
        <v>42007</v>
      </c>
      <c r="T39" s="13">
        <v>42014</v>
      </c>
      <c r="U39" s="12">
        <v>-112.4263</v>
      </c>
      <c r="V39" s="12">
        <v>12</v>
      </c>
      <c r="W39" s="12">
        <v>6945.16</v>
      </c>
      <c r="X39" s="12">
        <v>87463</v>
      </c>
      <c r="Y39" s="12">
        <f>[1]!cleaneddata[[#This Row],[Unit Price]]-[1]!cleaneddata[[#This Row],[Discount]]</f>
        <v>574.69000000000005</v>
      </c>
      <c r="Z39" s="14" t="str">
        <f>_xlfn.IFS([1]!cleaneddata[[#This Row],[Region]]="Central","Chris",[1]!cleaneddata[[#This Row],[Region]]="East","Erin",[1]!cleaneddata[[#This Row],[Region]]="South","Sam",[1]!cleaneddata[[#This Row],[Region]]="West","William")</f>
        <v>Sam</v>
      </c>
    </row>
    <row r="40" spans="1:26" x14ac:dyDescent="0.3">
      <c r="A40" s="7">
        <v>169</v>
      </c>
      <c r="B40" s="8" t="s">
        <v>146</v>
      </c>
      <c r="C40" s="8" t="s">
        <v>24</v>
      </c>
      <c r="D40" s="8">
        <v>0.04</v>
      </c>
      <c r="E40" s="8">
        <v>10.14</v>
      </c>
      <c r="F40" s="8">
        <v>2.27</v>
      </c>
      <c r="G40" s="8" t="s">
        <v>15</v>
      </c>
      <c r="H40" s="8" t="s">
        <v>73</v>
      </c>
      <c r="I40" s="8" t="s">
        <v>25</v>
      </c>
      <c r="J40" s="8" t="s">
        <v>67</v>
      </c>
      <c r="K40" s="8" t="s">
        <v>27</v>
      </c>
      <c r="L40" s="8" t="s">
        <v>151</v>
      </c>
      <c r="M40" s="8">
        <v>0.36</v>
      </c>
      <c r="N40" s="8" t="s">
        <v>8</v>
      </c>
      <c r="O40" s="8" t="s">
        <v>9</v>
      </c>
      <c r="P40" s="8" t="s">
        <v>148</v>
      </c>
      <c r="Q40" s="8" t="s">
        <v>149</v>
      </c>
      <c r="R40" s="8">
        <v>70802</v>
      </c>
      <c r="S40" s="9">
        <v>42007</v>
      </c>
      <c r="T40" s="9">
        <v>42011</v>
      </c>
      <c r="U40" s="8">
        <v>24.923999999999999</v>
      </c>
      <c r="V40" s="8">
        <v>3</v>
      </c>
      <c r="W40" s="8">
        <v>30.94</v>
      </c>
      <c r="X40" s="8">
        <v>87463</v>
      </c>
      <c r="Y40" s="8">
        <f>[1]!cleaneddata[[#This Row],[Unit Price]]-[1]!cleaneddata[[#This Row],[Discount]]</f>
        <v>10.100000000000001</v>
      </c>
      <c r="Z40" s="10" t="str">
        <f>_xlfn.IFS([1]!cleaneddata[[#This Row],[Region]]="Central","Chris",[1]!cleaneddata[[#This Row],[Region]]="East","Erin",[1]!cleaneddata[[#This Row],[Region]]="South","Sam",[1]!cleaneddata[[#This Row],[Region]]="West","William")</f>
        <v>Sam</v>
      </c>
    </row>
    <row r="41" spans="1:26" x14ac:dyDescent="0.3">
      <c r="A41" s="11">
        <v>1777</v>
      </c>
      <c r="B41" s="12" t="s">
        <v>152</v>
      </c>
      <c r="C41" s="12" t="s">
        <v>24</v>
      </c>
      <c r="D41" s="12">
        <v>0.02</v>
      </c>
      <c r="E41" s="12">
        <v>10.06</v>
      </c>
      <c r="F41" s="12">
        <v>2.06</v>
      </c>
      <c r="G41" s="12" t="s">
        <v>15</v>
      </c>
      <c r="H41" s="12" t="s">
        <v>16</v>
      </c>
      <c r="I41" s="12" t="s">
        <v>25</v>
      </c>
      <c r="J41" s="12" t="s">
        <v>67</v>
      </c>
      <c r="K41" s="12" t="s">
        <v>27</v>
      </c>
      <c r="L41" s="12" t="s">
        <v>153</v>
      </c>
      <c r="M41" s="12">
        <v>0.39</v>
      </c>
      <c r="N41" s="12" t="s">
        <v>8</v>
      </c>
      <c r="O41" s="12" t="s">
        <v>29</v>
      </c>
      <c r="P41" s="12" t="s">
        <v>30</v>
      </c>
      <c r="Q41" s="12" t="s">
        <v>154</v>
      </c>
      <c r="R41" s="12">
        <v>46383</v>
      </c>
      <c r="S41" s="13">
        <v>42007</v>
      </c>
      <c r="T41" s="13">
        <v>42012</v>
      </c>
      <c r="U41" s="12">
        <v>90.624600000000001</v>
      </c>
      <c r="V41" s="12">
        <v>13</v>
      </c>
      <c r="W41" s="12">
        <v>131.34</v>
      </c>
      <c r="X41" s="12">
        <v>89940</v>
      </c>
      <c r="Y41" s="12">
        <f>[1]!cleaneddata[[#This Row],[Unit Price]]-[1]!cleaneddata[[#This Row],[Discount]]</f>
        <v>10.040000000000001</v>
      </c>
      <c r="Z41" s="14" t="str">
        <f>_xlfn.IFS([1]!cleaneddata[[#This Row],[Region]]="Central","Chris",[1]!cleaneddata[[#This Row],[Region]]="East","Erin",[1]!cleaneddata[[#This Row],[Region]]="South","Sam",[1]!cleaneddata[[#This Row],[Region]]="West","William")</f>
        <v>Chris</v>
      </c>
    </row>
    <row r="42" spans="1:26" x14ac:dyDescent="0.3">
      <c r="A42" s="7">
        <v>2081</v>
      </c>
      <c r="B42" s="8" t="s">
        <v>155</v>
      </c>
      <c r="C42" s="8" t="s">
        <v>24</v>
      </c>
      <c r="D42" s="8">
        <v>0.09</v>
      </c>
      <c r="E42" s="8">
        <v>1.48</v>
      </c>
      <c r="F42" s="8">
        <v>0.7</v>
      </c>
      <c r="G42" s="8" t="s">
        <v>15</v>
      </c>
      <c r="H42" s="8" t="s">
        <v>73</v>
      </c>
      <c r="I42" s="8" t="s">
        <v>25</v>
      </c>
      <c r="J42" s="8" t="s">
        <v>156</v>
      </c>
      <c r="K42" s="8" t="s">
        <v>27</v>
      </c>
      <c r="L42" s="8" t="s">
        <v>157</v>
      </c>
      <c r="M42" s="8">
        <v>0.37</v>
      </c>
      <c r="N42" s="8" t="s">
        <v>8</v>
      </c>
      <c r="O42" s="8" t="s">
        <v>90</v>
      </c>
      <c r="P42" s="8" t="s">
        <v>91</v>
      </c>
      <c r="Q42" s="8" t="s">
        <v>158</v>
      </c>
      <c r="R42" s="8">
        <v>14853</v>
      </c>
      <c r="S42" s="9">
        <v>42007</v>
      </c>
      <c r="T42" s="9">
        <v>42009</v>
      </c>
      <c r="U42" s="8">
        <v>1.68</v>
      </c>
      <c r="V42" s="8">
        <v>6</v>
      </c>
      <c r="W42" s="8">
        <v>8.9499999999999993</v>
      </c>
      <c r="X42" s="8">
        <v>86092</v>
      </c>
      <c r="Y42" s="8">
        <f>[1]!cleaneddata[[#This Row],[Unit Price]]-[1]!cleaneddata[[#This Row],[Discount]]</f>
        <v>1.39</v>
      </c>
      <c r="Z42" s="10" t="str">
        <f>_xlfn.IFS([1]!cleaneddata[[#This Row],[Region]]="Central","Chris",[1]!cleaneddata[[#This Row],[Region]]="East","Erin",[1]!cleaneddata[[#This Row],[Region]]="South","Sam",[1]!cleaneddata[[#This Row],[Region]]="West","William")</f>
        <v>Erin</v>
      </c>
    </row>
    <row r="43" spans="1:26" x14ac:dyDescent="0.3">
      <c r="A43" s="11">
        <v>193</v>
      </c>
      <c r="B43" s="12" t="s">
        <v>159</v>
      </c>
      <c r="C43" s="12" t="s">
        <v>49</v>
      </c>
      <c r="D43" s="12">
        <v>0</v>
      </c>
      <c r="E43" s="12">
        <v>213.45</v>
      </c>
      <c r="F43" s="12">
        <v>14.7</v>
      </c>
      <c r="G43" s="12" t="s">
        <v>2</v>
      </c>
      <c r="H43" s="12" t="s">
        <v>73</v>
      </c>
      <c r="I43" s="12" t="s">
        <v>17</v>
      </c>
      <c r="J43" s="12" t="s">
        <v>34</v>
      </c>
      <c r="K43" s="12" t="s">
        <v>35</v>
      </c>
      <c r="L43" s="12" t="s">
        <v>160</v>
      </c>
      <c r="M43" s="12">
        <v>0.59</v>
      </c>
      <c r="N43" s="12" t="s">
        <v>8</v>
      </c>
      <c r="O43" s="12" t="s">
        <v>37</v>
      </c>
      <c r="P43" s="12" t="s">
        <v>126</v>
      </c>
      <c r="Q43" s="12" t="s">
        <v>161</v>
      </c>
      <c r="R43" s="12">
        <v>84041</v>
      </c>
      <c r="S43" s="13">
        <v>42007</v>
      </c>
      <c r="T43" s="13">
        <v>42009</v>
      </c>
      <c r="U43" s="12">
        <v>-560.81417999999996</v>
      </c>
      <c r="V43" s="12">
        <v>1</v>
      </c>
      <c r="W43" s="12">
        <v>224.12</v>
      </c>
      <c r="X43" s="12">
        <v>90430</v>
      </c>
      <c r="Y43" s="12">
        <f>[1]!cleaneddata[[#This Row],[Unit Price]]-[1]!cleaneddata[[#This Row],[Discount]]</f>
        <v>213.45</v>
      </c>
      <c r="Z43" s="14" t="str">
        <f>_xlfn.IFS([1]!cleaneddata[[#This Row],[Region]]="Central","Chris",[1]!cleaneddata[[#This Row],[Region]]="East","Erin",[1]!cleaneddata[[#This Row],[Region]]="South","Sam",[1]!cleaneddata[[#This Row],[Region]]="West","William")</f>
        <v>William</v>
      </c>
    </row>
    <row r="44" spans="1:26" x14ac:dyDescent="0.3">
      <c r="A44" s="7">
        <v>2203</v>
      </c>
      <c r="B44" s="8" t="s">
        <v>162</v>
      </c>
      <c r="C44" s="8" t="s">
        <v>1</v>
      </c>
      <c r="D44" s="8">
        <v>0.03</v>
      </c>
      <c r="E44" s="8">
        <v>399.98</v>
      </c>
      <c r="F44" s="8">
        <v>12.06</v>
      </c>
      <c r="G44" s="8" t="s">
        <v>2</v>
      </c>
      <c r="H44" s="8" t="s">
        <v>50</v>
      </c>
      <c r="I44" s="8" t="s">
        <v>17</v>
      </c>
      <c r="J44" s="8" t="s">
        <v>34</v>
      </c>
      <c r="K44" s="8" t="s">
        <v>6</v>
      </c>
      <c r="L44" s="8" t="s">
        <v>163</v>
      </c>
      <c r="M44" s="8">
        <v>0.56000000000000005</v>
      </c>
      <c r="N44" s="8" t="s">
        <v>8</v>
      </c>
      <c r="O44" s="8" t="s">
        <v>29</v>
      </c>
      <c r="P44" s="8" t="s">
        <v>63</v>
      </c>
      <c r="Q44" s="8" t="s">
        <v>164</v>
      </c>
      <c r="R44" s="8">
        <v>55445</v>
      </c>
      <c r="S44" s="9">
        <v>42008</v>
      </c>
      <c r="T44" s="9">
        <v>42010</v>
      </c>
      <c r="U44" s="8">
        <v>-663.51419999999996</v>
      </c>
      <c r="V44" s="8">
        <v>2</v>
      </c>
      <c r="W44" s="8">
        <v>807</v>
      </c>
      <c r="X44" s="8">
        <v>86052</v>
      </c>
      <c r="Y44" s="8">
        <f>[1]!cleaneddata[[#This Row],[Unit Price]]-[1]!cleaneddata[[#This Row],[Discount]]</f>
        <v>399.95000000000005</v>
      </c>
      <c r="Z44" s="10" t="str">
        <f>_xlfn.IFS([1]!cleaneddata[[#This Row],[Region]]="Central","Chris",[1]!cleaneddata[[#This Row],[Region]]="East","Erin",[1]!cleaneddata[[#This Row],[Region]]="South","Sam",[1]!cleaneddata[[#This Row],[Region]]="West","William")</f>
        <v>Chris</v>
      </c>
    </row>
    <row r="45" spans="1:26" x14ac:dyDescent="0.3">
      <c r="A45" s="11">
        <v>3146</v>
      </c>
      <c r="B45" s="12" t="s">
        <v>165</v>
      </c>
      <c r="C45" s="12" t="s">
        <v>1</v>
      </c>
      <c r="D45" s="12">
        <v>0.03</v>
      </c>
      <c r="E45" s="12">
        <v>3.36</v>
      </c>
      <c r="F45" s="12">
        <v>6.27</v>
      </c>
      <c r="G45" s="12" t="s">
        <v>15</v>
      </c>
      <c r="H45" s="12" t="s">
        <v>73</v>
      </c>
      <c r="I45" s="12" t="s">
        <v>25</v>
      </c>
      <c r="J45" s="12" t="s">
        <v>51</v>
      </c>
      <c r="K45" s="12" t="s">
        <v>52</v>
      </c>
      <c r="L45" s="12" t="s">
        <v>166</v>
      </c>
      <c r="M45" s="12">
        <v>0.4</v>
      </c>
      <c r="N45" s="12" t="s">
        <v>8</v>
      </c>
      <c r="O45" s="12" t="s">
        <v>29</v>
      </c>
      <c r="P45" s="12" t="s">
        <v>167</v>
      </c>
      <c r="Q45" s="12" t="s">
        <v>168</v>
      </c>
      <c r="R45" s="12">
        <v>78577</v>
      </c>
      <c r="S45" s="13">
        <v>42008</v>
      </c>
      <c r="T45" s="13">
        <v>42009</v>
      </c>
      <c r="U45" s="12">
        <v>-94.258600000000001</v>
      </c>
      <c r="V45" s="12">
        <v>4</v>
      </c>
      <c r="W45" s="12">
        <v>14.9</v>
      </c>
      <c r="X45" s="12">
        <v>85850</v>
      </c>
      <c r="Y45" s="12">
        <f>[1]!cleaneddata[[#This Row],[Unit Price]]-[1]!cleaneddata[[#This Row],[Discount]]</f>
        <v>3.33</v>
      </c>
      <c r="Z45" s="14" t="str">
        <f>_xlfn.IFS([1]!cleaneddata[[#This Row],[Region]]="Central","Chris",[1]!cleaneddata[[#This Row],[Region]]="East","Erin",[1]!cleaneddata[[#This Row],[Region]]="South","Sam",[1]!cleaneddata[[#This Row],[Region]]="West","William")</f>
        <v>Chris</v>
      </c>
    </row>
    <row r="46" spans="1:26" x14ac:dyDescent="0.3">
      <c r="A46" s="7">
        <v>3146</v>
      </c>
      <c r="B46" s="8" t="s">
        <v>165</v>
      </c>
      <c r="C46" s="8" t="s">
        <v>1</v>
      </c>
      <c r="D46" s="8">
        <v>7.0000000000000007E-2</v>
      </c>
      <c r="E46" s="8">
        <v>3.71</v>
      </c>
      <c r="F46" s="8">
        <v>1.93</v>
      </c>
      <c r="G46" s="8" t="s">
        <v>66</v>
      </c>
      <c r="H46" s="8" t="s">
        <v>73</v>
      </c>
      <c r="I46" s="8" t="s">
        <v>25</v>
      </c>
      <c r="J46" s="8" t="s">
        <v>67</v>
      </c>
      <c r="K46" s="8" t="s">
        <v>27</v>
      </c>
      <c r="L46" s="8" t="s">
        <v>169</v>
      </c>
      <c r="M46" s="8">
        <v>0.35</v>
      </c>
      <c r="N46" s="8" t="s">
        <v>8</v>
      </c>
      <c r="O46" s="8" t="s">
        <v>29</v>
      </c>
      <c r="P46" s="8" t="s">
        <v>167</v>
      </c>
      <c r="Q46" s="8" t="s">
        <v>168</v>
      </c>
      <c r="R46" s="8">
        <v>78577</v>
      </c>
      <c r="S46" s="9">
        <v>42008</v>
      </c>
      <c r="T46" s="9">
        <v>42010</v>
      </c>
      <c r="U46" s="8">
        <v>6.3308</v>
      </c>
      <c r="V46" s="8">
        <v>11</v>
      </c>
      <c r="W46" s="8">
        <v>39.64</v>
      </c>
      <c r="X46" s="8">
        <v>85850</v>
      </c>
      <c r="Y46" s="8">
        <f>[1]!cleaneddata[[#This Row],[Unit Price]]-[1]!cleaneddata[[#This Row],[Discount]]</f>
        <v>3.64</v>
      </c>
      <c r="Z46" s="10" t="str">
        <f>_xlfn.IFS([1]!cleaneddata[[#This Row],[Region]]="Central","Chris",[1]!cleaneddata[[#This Row],[Region]]="East","Erin",[1]!cleaneddata[[#This Row],[Region]]="South","Sam",[1]!cleaneddata[[#This Row],[Region]]="West","William")</f>
        <v>Chris</v>
      </c>
    </row>
    <row r="47" spans="1:26" x14ac:dyDescent="0.3">
      <c r="A47" s="11">
        <v>915</v>
      </c>
      <c r="B47" s="12" t="s">
        <v>170</v>
      </c>
      <c r="C47" s="12" t="s">
        <v>14</v>
      </c>
      <c r="D47" s="12">
        <v>0.06</v>
      </c>
      <c r="E47" s="12">
        <v>350.98</v>
      </c>
      <c r="F47" s="12">
        <v>30</v>
      </c>
      <c r="G47" s="12" t="s">
        <v>2</v>
      </c>
      <c r="H47" s="12" t="s">
        <v>50</v>
      </c>
      <c r="I47" s="12" t="s">
        <v>4</v>
      </c>
      <c r="J47" s="12" t="s">
        <v>88</v>
      </c>
      <c r="K47" s="12" t="s">
        <v>35</v>
      </c>
      <c r="L47" s="12" t="s">
        <v>171</v>
      </c>
      <c r="M47" s="12">
        <v>0.61</v>
      </c>
      <c r="N47" s="12" t="s">
        <v>8</v>
      </c>
      <c r="O47" s="12" t="s">
        <v>29</v>
      </c>
      <c r="P47" s="12" t="s">
        <v>167</v>
      </c>
      <c r="Q47" s="12" t="s">
        <v>172</v>
      </c>
      <c r="R47" s="12">
        <v>77803</v>
      </c>
      <c r="S47" s="13">
        <v>42008</v>
      </c>
      <c r="T47" s="13">
        <v>42009</v>
      </c>
      <c r="U47" s="12">
        <v>-489.41559999999998</v>
      </c>
      <c r="V47" s="12">
        <v>1</v>
      </c>
      <c r="W47" s="12">
        <v>346.52</v>
      </c>
      <c r="X47" s="12">
        <v>86356</v>
      </c>
      <c r="Y47" s="12">
        <f>[1]!cleaneddata[[#This Row],[Unit Price]]-[1]!cleaneddata[[#This Row],[Discount]]</f>
        <v>350.92</v>
      </c>
      <c r="Z47" s="14" t="str">
        <f>_xlfn.IFS([1]!cleaneddata[[#This Row],[Region]]="Central","Chris",[1]!cleaneddata[[#This Row],[Region]]="East","Erin",[1]!cleaneddata[[#This Row],[Region]]="South","Sam",[1]!cleaneddata[[#This Row],[Region]]="West","William")</f>
        <v>Chris</v>
      </c>
    </row>
    <row r="48" spans="1:26" x14ac:dyDescent="0.3">
      <c r="A48" s="7">
        <v>2393</v>
      </c>
      <c r="B48" s="8" t="s">
        <v>173</v>
      </c>
      <c r="C48" s="8" t="s">
        <v>14</v>
      </c>
      <c r="D48" s="8">
        <v>0.06</v>
      </c>
      <c r="E48" s="8">
        <v>105.29</v>
      </c>
      <c r="F48" s="8">
        <v>10.119999999999999</v>
      </c>
      <c r="G48" s="8" t="s">
        <v>15</v>
      </c>
      <c r="H48" s="8" t="s">
        <v>73</v>
      </c>
      <c r="I48" s="8" t="s">
        <v>4</v>
      </c>
      <c r="J48" s="8" t="s">
        <v>106</v>
      </c>
      <c r="K48" s="8" t="s">
        <v>43</v>
      </c>
      <c r="L48" s="8" t="s">
        <v>174</v>
      </c>
      <c r="M48" s="8">
        <v>0.79</v>
      </c>
      <c r="N48" s="8" t="s">
        <v>8</v>
      </c>
      <c r="O48" s="8" t="s">
        <v>9</v>
      </c>
      <c r="P48" s="8" t="s">
        <v>54</v>
      </c>
      <c r="Q48" s="8" t="s">
        <v>175</v>
      </c>
      <c r="R48" s="8">
        <v>30076</v>
      </c>
      <c r="S48" s="9">
        <v>42008</v>
      </c>
      <c r="T48" s="9">
        <v>42010</v>
      </c>
      <c r="U48" s="8">
        <v>-45.01</v>
      </c>
      <c r="V48" s="8">
        <v>12</v>
      </c>
      <c r="W48" s="8">
        <v>1202.6600000000001</v>
      </c>
      <c r="X48" s="8">
        <v>86951</v>
      </c>
      <c r="Y48" s="8">
        <f>[1]!cleaneddata[[#This Row],[Unit Price]]-[1]!cleaneddata[[#This Row],[Discount]]</f>
        <v>105.23</v>
      </c>
      <c r="Z48" s="10" t="str">
        <f>_xlfn.IFS([1]!cleaneddata[[#This Row],[Region]]="Central","Chris",[1]!cleaneddata[[#This Row],[Region]]="East","Erin",[1]!cleaneddata[[#This Row],[Region]]="South","Sam",[1]!cleaneddata[[#This Row],[Region]]="West","William")</f>
        <v>Sam</v>
      </c>
    </row>
    <row r="49" spans="1:26" x14ac:dyDescent="0.3">
      <c r="A49" s="11">
        <v>916</v>
      </c>
      <c r="B49" s="12" t="s">
        <v>176</v>
      </c>
      <c r="C49" s="12" t="s">
        <v>24</v>
      </c>
      <c r="D49" s="12">
        <v>0.05</v>
      </c>
      <c r="E49" s="12">
        <v>161.55000000000001</v>
      </c>
      <c r="F49" s="12">
        <v>19.989999999999998</v>
      </c>
      <c r="G49" s="12" t="s">
        <v>15</v>
      </c>
      <c r="H49" s="12" t="s">
        <v>73</v>
      </c>
      <c r="I49" s="12" t="s">
        <v>25</v>
      </c>
      <c r="J49" s="12" t="s">
        <v>57</v>
      </c>
      <c r="K49" s="12" t="s">
        <v>52</v>
      </c>
      <c r="L49" s="12" t="s">
        <v>58</v>
      </c>
      <c r="M49" s="12">
        <v>0.66</v>
      </c>
      <c r="N49" s="12" t="s">
        <v>8</v>
      </c>
      <c r="O49" s="12" t="s">
        <v>29</v>
      </c>
      <c r="P49" s="12" t="s">
        <v>167</v>
      </c>
      <c r="Q49" s="12" t="s">
        <v>177</v>
      </c>
      <c r="R49" s="12">
        <v>76028</v>
      </c>
      <c r="S49" s="13">
        <v>42008</v>
      </c>
      <c r="T49" s="13">
        <v>42015</v>
      </c>
      <c r="U49" s="12">
        <v>35.31</v>
      </c>
      <c r="V49" s="12">
        <v>3</v>
      </c>
      <c r="W49" s="12">
        <v>499.31</v>
      </c>
      <c r="X49" s="12">
        <v>86357</v>
      </c>
      <c r="Y49" s="12">
        <f>[1]!cleaneddata[[#This Row],[Unit Price]]-[1]!cleaneddata[[#This Row],[Discount]]</f>
        <v>161.5</v>
      </c>
      <c r="Z49" s="14" t="str">
        <f>_xlfn.IFS([1]!cleaneddata[[#This Row],[Region]]="Central","Chris",[1]!cleaneddata[[#This Row],[Region]]="East","Erin",[1]!cleaneddata[[#This Row],[Region]]="South","Sam",[1]!cleaneddata[[#This Row],[Region]]="West","William")</f>
        <v>Chris</v>
      </c>
    </row>
    <row r="50" spans="1:26" x14ac:dyDescent="0.3">
      <c r="A50" s="7">
        <v>1142</v>
      </c>
      <c r="B50" s="8" t="s">
        <v>178</v>
      </c>
      <c r="C50" s="8" t="s">
        <v>96</v>
      </c>
      <c r="D50" s="8">
        <v>0.05</v>
      </c>
      <c r="E50" s="8">
        <v>363.25</v>
      </c>
      <c r="F50" s="8">
        <v>19.989999999999998</v>
      </c>
      <c r="G50" s="8" t="s">
        <v>15</v>
      </c>
      <c r="H50" s="8" t="s">
        <v>50</v>
      </c>
      <c r="I50" s="8" t="s">
        <v>25</v>
      </c>
      <c r="J50" s="8" t="s">
        <v>74</v>
      </c>
      <c r="K50" s="8" t="s">
        <v>52</v>
      </c>
      <c r="L50" s="8" t="s">
        <v>179</v>
      </c>
      <c r="M50" s="8">
        <v>0.56999999999999995</v>
      </c>
      <c r="N50" s="8" t="s">
        <v>8</v>
      </c>
      <c r="O50" s="8" t="s">
        <v>29</v>
      </c>
      <c r="P50" s="8" t="s">
        <v>167</v>
      </c>
      <c r="Q50" s="8" t="s">
        <v>180</v>
      </c>
      <c r="R50" s="8">
        <v>76706</v>
      </c>
      <c r="S50" s="9">
        <v>42008</v>
      </c>
      <c r="T50" s="9">
        <v>42010</v>
      </c>
      <c r="U50" s="8">
        <v>1766.7795000000001</v>
      </c>
      <c r="V50" s="8">
        <v>7</v>
      </c>
      <c r="W50" s="8">
        <v>2560.5500000000002</v>
      </c>
      <c r="X50" s="8">
        <v>86573</v>
      </c>
      <c r="Y50" s="8">
        <f>[1]!cleaneddata[[#This Row],[Unit Price]]-[1]!cleaneddata[[#This Row],[Discount]]</f>
        <v>363.2</v>
      </c>
      <c r="Z50" s="10" t="str">
        <f>_xlfn.IFS([1]!cleaneddata[[#This Row],[Region]]="Central","Chris",[1]!cleaneddata[[#This Row],[Region]]="East","Erin",[1]!cleaneddata[[#This Row],[Region]]="South","Sam",[1]!cleaneddata[[#This Row],[Region]]="West","William")</f>
        <v>Chris</v>
      </c>
    </row>
    <row r="51" spans="1:26" x14ac:dyDescent="0.3">
      <c r="A51" s="11">
        <v>890</v>
      </c>
      <c r="B51" s="12" t="s">
        <v>181</v>
      </c>
      <c r="C51" s="12" t="s">
        <v>1</v>
      </c>
      <c r="D51" s="12">
        <v>0.08</v>
      </c>
      <c r="E51" s="12">
        <v>1.81</v>
      </c>
      <c r="F51" s="12">
        <v>0.75</v>
      </c>
      <c r="G51" s="12" t="s">
        <v>15</v>
      </c>
      <c r="H51" s="12" t="s">
        <v>16</v>
      </c>
      <c r="I51" s="12" t="s">
        <v>4</v>
      </c>
      <c r="J51" s="12" t="s">
        <v>88</v>
      </c>
      <c r="K51" s="12" t="s">
        <v>35</v>
      </c>
      <c r="L51" s="12" t="s">
        <v>182</v>
      </c>
      <c r="M51" s="12">
        <v>0.57999999999999996</v>
      </c>
      <c r="N51" s="12" t="s">
        <v>8</v>
      </c>
      <c r="O51" s="12" t="s">
        <v>29</v>
      </c>
      <c r="P51" s="12" t="s">
        <v>167</v>
      </c>
      <c r="Q51" s="12" t="s">
        <v>183</v>
      </c>
      <c r="R51" s="12">
        <v>76021</v>
      </c>
      <c r="S51" s="13">
        <v>42009</v>
      </c>
      <c r="T51" s="13">
        <v>42010</v>
      </c>
      <c r="U51" s="12">
        <v>1.3224</v>
      </c>
      <c r="V51" s="12">
        <v>11</v>
      </c>
      <c r="W51" s="12">
        <v>19.97</v>
      </c>
      <c r="X51" s="12">
        <v>89536</v>
      </c>
      <c r="Y51" s="12">
        <f>[1]!cleaneddata[[#This Row],[Unit Price]]-[1]!cleaneddata[[#This Row],[Discount]]</f>
        <v>1.73</v>
      </c>
      <c r="Z51" s="14" t="str">
        <f>_xlfn.IFS([1]!cleaneddata[[#This Row],[Region]]="Central","Chris",[1]!cleaneddata[[#This Row],[Region]]="East","Erin",[1]!cleaneddata[[#This Row],[Region]]="South","Sam",[1]!cleaneddata[[#This Row],[Region]]="West","William")</f>
        <v>Chris</v>
      </c>
    </row>
    <row r="52" spans="1:26" x14ac:dyDescent="0.3">
      <c r="A52" s="7">
        <v>890</v>
      </c>
      <c r="B52" s="8" t="s">
        <v>181</v>
      </c>
      <c r="C52" s="8" t="s">
        <v>1</v>
      </c>
      <c r="D52" s="8">
        <v>0.04</v>
      </c>
      <c r="E52" s="8">
        <v>125.99</v>
      </c>
      <c r="F52" s="8">
        <v>5.26</v>
      </c>
      <c r="G52" s="8" t="s">
        <v>15</v>
      </c>
      <c r="H52" s="8" t="s">
        <v>16</v>
      </c>
      <c r="I52" s="8" t="s">
        <v>17</v>
      </c>
      <c r="J52" s="8" t="s">
        <v>115</v>
      </c>
      <c r="K52" s="8" t="s">
        <v>52</v>
      </c>
      <c r="L52" s="8" t="s">
        <v>184</v>
      </c>
      <c r="M52" s="8">
        <v>0.55000000000000004</v>
      </c>
      <c r="N52" s="8" t="s">
        <v>8</v>
      </c>
      <c r="O52" s="8" t="s">
        <v>29</v>
      </c>
      <c r="P52" s="8" t="s">
        <v>167</v>
      </c>
      <c r="Q52" s="8" t="s">
        <v>183</v>
      </c>
      <c r="R52" s="8">
        <v>76021</v>
      </c>
      <c r="S52" s="9">
        <v>42009</v>
      </c>
      <c r="T52" s="9">
        <v>42009</v>
      </c>
      <c r="U52" s="8">
        <v>455.42070000000001</v>
      </c>
      <c r="V52" s="8">
        <v>6</v>
      </c>
      <c r="W52" s="8">
        <v>660.03</v>
      </c>
      <c r="X52" s="8">
        <v>89536</v>
      </c>
      <c r="Y52" s="8">
        <f>[1]!cleaneddata[[#This Row],[Unit Price]]-[1]!cleaneddata[[#This Row],[Discount]]</f>
        <v>125.94999999999999</v>
      </c>
      <c r="Z52" s="10" t="str">
        <f>_xlfn.IFS([1]!cleaneddata[[#This Row],[Region]]="Central","Chris",[1]!cleaneddata[[#This Row],[Region]]="East","Erin",[1]!cleaneddata[[#This Row],[Region]]="South","Sam",[1]!cleaneddata[[#This Row],[Region]]="West","William")</f>
        <v>Chris</v>
      </c>
    </row>
    <row r="53" spans="1:26" x14ac:dyDescent="0.3">
      <c r="A53" s="11">
        <v>2630</v>
      </c>
      <c r="B53" s="12" t="s">
        <v>185</v>
      </c>
      <c r="C53" s="12" t="s">
        <v>1</v>
      </c>
      <c r="D53" s="12">
        <v>0.01</v>
      </c>
      <c r="E53" s="12">
        <v>194.3</v>
      </c>
      <c r="F53" s="12">
        <v>11.54</v>
      </c>
      <c r="G53" s="12" t="s">
        <v>15</v>
      </c>
      <c r="H53" s="12" t="s">
        <v>3</v>
      </c>
      <c r="I53" s="12" t="s">
        <v>4</v>
      </c>
      <c r="J53" s="12" t="s">
        <v>106</v>
      </c>
      <c r="K53" s="12" t="s">
        <v>43</v>
      </c>
      <c r="L53" s="12" t="s">
        <v>186</v>
      </c>
      <c r="M53" s="12">
        <v>0.59</v>
      </c>
      <c r="N53" s="12" t="s">
        <v>8</v>
      </c>
      <c r="O53" s="12" t="s">
        <v>29</v>
      </c>
      <c r="P53" s="12" t="s">
        <v>187</v>
      </c>
      <c r="Q53" s="12" t="s">
        <v>188</v>
      </c>
      <c r="R53" s="12">
        <v>73071</v>
      </c>
      <c r="S53" s="13">
        <v>42009</v>
      </c>
      <c r="T53" s="13">
        <v>42011</v>
      </c>
      <c r="U53" s="12">
        <v>690.17939999999999</v>
      </c>
      <c r="V53" s="12">
        <v>5</v>
      </c>
      <c r="W53" s="12">
        <v>1000.26</v>
      </c>
      <c r="X53" s="12">
        <v>85914</v>
      </c>
      <c r="Y53" s="12">
        <f>[1]!cleaneddata[[#This Row],[Unit Price]]-[1]!cleaneddata[[#This Row],[Discount]]</f>
        <v>194.29000000000002</v>
      </c>
      <c r="Z53" s="14" t="str">
        <f>_xlfn.IFS([1]!cleaneddata[[#This Row],[Region]]="Central","Chris",[1]!cleaneddata[[#This Row],[Region]]="East","Erin",[1]!cleaneddata[[#This Row],[Region]]="South","Sam",[1]!cleaneddata[[#This Row],[Region]]="West","William")</f>
        <v>Chris</v>
      </c>
    </row>
    <row r="54" spans="1:26" x14ac:dyDescent="0.3">
      <c r="A54" s="7">
        <v>2630</v>
      </c>
      <c r="B54" s="8" t="s">
        <v>185</v>
      </c>
      <c r="C54" s="8" t="s">
        <v>1</v>
      </c>
      <c r="D54" s="8">
        <v>0.02</v>
      </c>
      <c r="E54" s="8">
        <v>209.84</v>
      </c>
      <c r="F54" s="8">
        <v>21.21</v>
      </c>
      <c r="G54" s="8" t="s">
        <v>15</v>
      </c>
      <c r="H54" s="8" t="s">
        <v>3</v>
      </c>
      <c r="I54" s="8" t="s">
        <v>4</v>
      </c>
      <c r="J54" s="8" t="s">
        <v>106</v>
      </c>
      <c r="K54" s="8" t="s">
        <v>43</v>
      </c>
      <c r="L54" s="8" t="s">
        <v>189</v>
      </c>
      <c r="M54" s="8">
        <v>0.59</v>
      </c>
      <c r="N54" s="8" t="s">
        <v>8</v>
      </c>
      <c r="O54" s="8" t="s">
        <v>29</v>
      </c>
      <c r="P54" s="8" t="s">
        <v>187</v>
      </c>
      <c r="Q54" s="8" t="s">
        <v>188</v>
      </c>
      <c r="R54" s="8">
        <v>73071</v>
      </c>
      <c r="S54" s="9">
        <v>42009</v>
      </c>
      <c r="T54" s="9">
        <v>42010</v>
      </c>
      <c r="U54" s="8">
        <v>1507.6431</v>
      </c>
      <c r="V54" s="8">
        <v>10</v>
      </c>
      <c r="W54" s="8">
        <v>2184.9899999999998</v>
      </c>
      <c r="X54" s="8">
        <v>85914</v>
      </c>
      <c r="Y54" s="8">
        <f>[1]!cleaneddata[[#This Row],[Unit Price]]-[1]!cleaneddata[[#This Row],[Discount]]</f>
        <v>209.82</v>
      </c>
      <c r="Z54" s="10" t="str">
        <f>_xlfn.IFS([1]!cleaneddata[[#This Row],[Region]]="Central","Chris",[1]!cleaneddata[[#This Row],[Region]]="East","Erin",[1]!cleaneddata[[#This Row],[Region]]="South","Sam",[1]!cleaneddata[[#This Row],[Region]]="West","William")</f>
        <v>Chris</v>
      </c>
    </row>
    <row r="55" spans="1:26" x14ac:dyDescent="0.3">
      <c r="A55" s="11">
        <v>2630</v>
      </c>
      <c r="B55" s="12" t="s">
        <v>185</v>
      </c>
      <c r="C55" s="12" t="s">
        <v>1</v>
      </c>
      <c r="D55" s="12">
        <v>0</v>
      </c>
      <c r="E55" s="12">
        <v>145.44999999999999</v>
      </c>
      <c r="F55" s="12">
        <v>17.850000000000001</v>
      </c>
      <c r="G55" s="12" t="s">
        <v>2</v>
      </c>
      <c r="H55" s="12" t="s">
        <v>3</v>
      </c>
      <c r="I55" s="12" t="s">
        <v>17</v>
      </c>
      <c r="J55" s="12" t="s">
        <v>34</v>
      </c>
      <c r="K55" s="12" t="s">
        <v>35</v>
      </c>
      <c r="L55" s="12" t="s">
        <v>190</v>
      </c>
      <c r="M55" s="12">
        <v>0.56000000000000005</v>
      </c>
      <c r="N55" s="12" t="s">
        <v>8</v>
      </c>
      <c r="O55" s="12" t="s">
        <v>29</v>
      </c>
      <c r="P55" s="12" t="s">
        <v>187</v>
      </c>
      <c r="Q55" s="12" t="s">
        <v>188</v>
      </c>
      <c r="R55" s="12">
        <v>73071</v>
      </c>
      <c r="S55" s="13">
        <v>42009</v>
      </c>
      <c r="T55" s="13">
        <v>42011</v>
      </c>
      <c r="U55" s="12">
        <v>801.74680000000001</v>
      </c>
      <c r="V55" s="12">
        <v>8</v>
      </c>
      <c r="W55" s="12">
        <v>1191.2</v>
      </c>
      <c r="X55" s="12">
        <v>85914</v>
      </c>
      <c r="Y55" s="12">
        <f>[1]!cleaneddata[[#This Row],[Unit Price]]-[1]!cleaneddata[[#This Row],[Discount]]</f>
        <v>145.44999999999999</v>
      </c>
      <c r="Z55" s="14" t="str">
        <f>_xlfn.IFS([1]!cleaneddata[[#This Row],[Region]]="Central","Chris",[1]!cleaneddata[[#This Row],[Region]]="East","Erin",[1]!cleaneddata[[#This Row],[Region]]="South","Sam",[1]!cleaneddata[[#This Row],[Region]]="West","William")</f>
        <v>Chris</v>
      </c>
    </row>
    <row r="56" spans="1:26" x14ac:dyDescent="0.3">
      <c r="A56" s="7">
        <v>2206</v>
      </c>
      <c r="B56" s="8" t="s">
        <v>191</v>
      </c>
      <c r="C56" s="8" t="s">
        <v>14</v>
      </c>
      <c r="D56" s="8">
        <v>0.03</v>
      </c>
      <c r="E56" s="8">
        <v>28.48</v>
      </c>
      <c r="F56" s="8">
        <v>1.99</v>
      </c>
      <c r="G56" s="8" t="s">
        <v>15</v>
      </c>
      <c r="H56" s="8" t="s">
        <v>16</v>
      </c>
      <c r="I56" s="8" t="s">
        <v>17</v>
      </c>
      <c r="J56" s="8" t="s">
        <v>18</v>
      </c>
      <c r="K56" s="8" t="s">
        <v>19</v>
      </c>
      <c r="L56" s="8" t="s">
        <v>192</v>
      </c>
      <c r="M56" s="8">
        <v>0.4</v>
      </c>
      <c r="N56" s="8" t="s">
        <v>8</v>
      </c>
      <c r="O56" s="8" t="s">
        <v>29</v>
      </c>
      <c r="P56" s="8" t="s">
        <v>193</v>
      </c>
      <c r="Q56" s="8" t="s">
        <v>194</v>
      </c>
      <c r="R56" s="8">
        <v>50501</v>
      </c>
      <c r="S56" s="9">
        <v>42009</v>
      </c>
      <c r="T56" s="9">
        <v>42010</v>
      </c>
      <c r="U56" s="8">
        <v>-35.290399999999998</v>
      </c>
      <c r="V56" s="8">
        <v>2</v>
      </c>
      <c r="W56" s="8">
        <v>55.25</v>
      </c>
      <c r="X56" s="8">
        <v>86258</v>
      </c>
      <c r="Y56" s="8">
        <f>[1]!cleaneddata[[#This Row],[Unit Price]]-[1]!cleaneddata[[#This Row],[Discount]]</f>
        <v>28.45</v>
      </c>
      <c r="Z56" s="10" t="str">
        <f>_xlfn.IFS([1]!cleaneddata[[#This Row],[Region]]="Central","Chris",[1]!cleaneddata[[#This Row],[Region]]="East","Erin",[1]!cleaneddata[[#This Row],[Region]]="South","Sam",[1]!cleaneddata[[#This Row],[Region]]="West","William")</f>
        <v>Chris</v>
      </c>
    </row>
    <row r="57" spans="1:26" x14ac:dyDescent="0.3">
      <c r="A57" s="11">
        <v>2206</v>
      </c>
      <c r="B57" s="12" t="s">
        <v>191</v>
      </c>
      <c r="C57" s="12" t="s">
        <v>14</v>
      </c>
      <c r="D57" s="12">
        <v>0.01</v>
      </c>
      <c r="E57" s="12">
        <v>205.99</v>
      </c>
      <c r="F57" s="12">
        <v>5.99</v>
      </c>
      <c r="G57" s="12" t="s">
        <v>15</v>
      </c>
      <c r="H57" s="12" t="s">
        <v>16</v>
      </c>
      <c r="I57" s="12" t="s">
        <v>17</v>
      </c>
      <c r="J57" s="12" t="s">
        <v>115</v>
      </c>
      <c r="K57" s="12" t="s">
        <v>52</v>
      </c>
      <c r="L57" s="12" t="s">
        <v>195</v>
      </c>
      <c r="M57" s="12">
        <v>0.59</v>
      </c>
      <c r="N57" s="12" t="s">
        <v>8</v>
      </c>
      <c r="O57" s="12" t="s">
        <v>29</v>
      </c>
      <c r="P57" s="12" t="s">
        <v>193</v>
      </c>
      <c r="Q57" s="12" t="s">
        <v>194</v>
      </c>
      <c r="R57" s="12">
        <v>50501</v>
      </c>
      <c r="S57" s="13">
        <v>42009</v>
      </c>
      <c r="T57" s="13">
        <v>42011</v>
      </c>
      <c r="U57" s="12">
        <v>-74.883600000000001</v>
      </c>
      <c r="V57" s="12">
        <v>3</v>
      </c>
      <c r="W57" s="12">
        <v>551.22</v>
      </c>
      <c r="X57" s="12">
        <v>86258</v>
      </c>
      <c r="Y57" s="12">
        <f>[1]!cleaneddata[[#This Row],[Unit Price]]-[1]!cleaneddata[[#This Row],[Discount]]</f>
        <v>205.98000000000002</v>
      </c>
      <c r="Z57" s="14" t="str">
        <f>_xlfn.IFS([1]!cleaneddata[[#This Row],[Region]]="Central","Chris",[1]!cleaneddata[[#This Row],[Region]]="East","Erin",[1]!cleaneddata[[#This Row],[Region]]="South","Sam",[1]!cleaneddata[[#This Row],[Region]]="West","William")</f>
        <v>Chris</v>
      </c>
    </row>
    <row r="58" spans="1:26" x14ac:dyDescent="0.3">
      <c r="A58" s="7">
        <v>3125</v>
      </c>
      <c r="B58" s="8" t="s">
        <v>196</v>
      </c>
      <c r="C58" s="8" t="s">
        <v>14</v>
      </c>
      <c r="D58" s="8">
        <v>0.08</v>
      </c>
      <c r="E58" s="8">
        <v>120.97</v>
      </c>
      <c r="F58" s="8">
        <v>26.3</v>
      </c>
      <c r="G58" s="8" t="s">
        <v>2</v>
      </c>
      <c r="H58" s="8" t="s">
        <v>50</v>
      </c>
      <c r="I58" s="8" t="s">
        <v>17</v>
      </c>
      <c r="J58" s="8" t="s">
        <v>34</v>
      </c>
      <c r="K58" s="8" t="s">
        <v>35</v>
      </c>
      <c r="L58" s="8" t="s">
        <v>197</v>
      </c>
      <c r="M58" s="8">
        <v>0.38</v>
      </c>
      <c r="N58" s="8" t="s">
        <v>8</v>
      </c>
      <c r="O58" s="8" t="s">
        <v>29</v>
      </c>
      <c r="P58" s="8" t="s">
        <v>82</v>
      </c>
      <c r="Q58" s="8" t="s">
        <v>198</v>
      </c>
      <c r="R58" s="8">
        <v>60056</v>
      </c>
      <c r="S58" s="9">
        <v>42009</v>
      </c>
      <c r="T58" s="9">
        <v>42011</v>
      </c>
      <c r="U58" s="8">
        <v>-233.840688</v>
      </c>
      <c r="V58" s="8">
        <v>2</v>
      </c>
      <c r="W58" s="8">
        <v>233.58</v>
      </c>
      <c r="X58" s="8">
        <v>87285</v>
      </c>
      <c r="Y58" s="8">
        <f>[1]!cleaneddata[[#This Row],[Unit Price]]-[1]!cleaneddata[[#This Row],[Discount]]</f>
        <v>120.89</v>
      </c>
      <c r="Z58" s="10" t="str">
        <f>_xlfn.IFS([1]!cleaneddata[[#This Row],[Region]]="Central","Chris",[1]!cleaneddata[[#This Row],[Region]]="East","Erin",[1]!cleaneddata[[#This Row],[Region]]="South","Sam",[1]!cleaneddata[[#This Row],[Region]]="West","William")</f>
        <v>Chris</v>
      </c>
    </row>
    <row r="59" spans="1:26" x14ac:dyDescent="0.3">
      <c r="A59" s="11">
        <v>451</v>
      </c>
      <c r="B59" s="12" t="s">
        <v>199</v>
      </c>
      <c r="C59" s="12" t="s">
        <v>24</v>
      </c>
      <c r="D59" s="12">
        <v>0.01</v>
      </c>
      <c r="E59" s="12">
        <v>8.8800000000000008</v>
      </c>
      <c r="F59" s="12">
        <v>6.28</v>
      </c>
      <c r="G59" s="12" t="s">
        <v>15</v>
      </c>
      <c r="H59" s="12" t="s">
        <v>50</v>
      </c>
      <c r="I59" s="12" t="s">
        <v>25</v>
      </c>
      <c r="J59" s="12" t="s">
        <v>51</v>
      </c>
      <c r="K59" s="12" t="s">
        <v>52</v>
      </c>
      <c r="L59" s="12" t="s">
        <v>200</v>
      </c>
      <c r="M59" s="12">
        <v>0.35</v>
      </c>
      <c r="N59" s="12" t="s">
        <v>8</v>
      </c>
      <c r="O59" s="12" t="s">
        <v>37</v>
      </c>
      <c r="P59" s="12" t="s">
        <v>69</v>
      </c>
      <c r="Q59" s="12" t="s">
        <v>201</v>
      </c>
      <c r="R59" s="12">
        <v>94024</v>
      </c>
      <c r="S59" s="13">
        <v>42009</v>
      </c>
      <c r="T59" s="13">
        <v>42014</v>
      </c>
      <c r="U59" s="12">
        <v>-15.456</v>
      </c>
      <c r="V59" s="12">
        <v>2</v>
      </c>
      <c r="W59" s="12">
        <v>19.86</v>
      </c>
      <c r="X59" s="12">
        <v>86013</v>
      </c>
      <c r="Y59" s="12">
        <f>[1]!cleaneddata[[#This Row],[Unit Price]]-[1]!cleaneddata[[#This Row],[Discount]]</f>
        <v>8.870000000000001</v>
      </c>
      <c r="Z59" s="14" t="str">
        <f>_xlfn.IFS([1]!cleaneddata[[#This Row],[Region]]="Central","Chris",[1]!cleaneddata[[#This Row],[Region]]="East","Erin",[1]!cleaneddata[[#This Row],[Region]]="South","Sam",[1]!cleaneddata[[#This Row],[Region]]="West","William")</f>
        <v>William</v>
      </c>
    </row>
    <row r="60" spans="1:26" x14ac:dyDescent="0.3">
      <c r="A60" s="7">
        <v>451</v>
      </c>
      <c r="B60" s="8" t="s">
        <v>199</v>
      </c>
      <c r="C60" s="8" t="s">
        <v>24</v>
      </c>
      <c r="D60" s="8">
        <v>0.06</v>
      </c>
      <c r="E60" s="8">
        <v>2.88</v>
      </c>
      <c r="F60" s="8">
        <v>0.99</v>
      </c>
      <c r="G60" s="8" t="s">
        <v>15</v>
      </c>
      <c r="H60" s="8" t="s">
        <v>50</v>
      </c>
      <c r="I60" s="8" t="s">
        <v>25</v>
      </c>
      <c r="J60" s="8" t="s">
        <v>132</v>
      </c>
      <c r="K60" s="8" t="s">
        <v>52</v>
      </c>
      <c r="L60" s="8" t="s">
        <v>202</v>
      </c>
      <c r="M60" s="8">
        <v>0.36</v>
      </c>
      <c r="N60" s="8" t="s">
        <v>8</v>
      </c>
      <c r="O60" s="8" t="s">
        <v>37</v>
      </c>
      <c r="P60" s="8" t="s">
        <v>69</v>
      </c>
      <c r="Q60" s="8" t="s">
        <v>201</v>
      </c>
      <c r="R60" s="8">
        <v>94024</v>
      </c>
      <c r="S60" s="9">
        <v>42009</v>
      </c>
      <c r="T60" s="9">
        <v>42018</v>
      </c>
      <c r="U60" s="8">
        <v>16.049399999999999</v>
      </c>
      <c r="V60" s="8">
        <v>8</v>
      </c>
      <c r="W60" s="8">
        <v>23.26</v>
      </c>
      <c r="X60" s="8">
        <v>86013</v>
      </c>
      <c r="Y60" s="8">
        <f>[1]!cleaneddata[[#This Row],[Unit Price]]-[1]!cleaneddata[[#This Row],[Discount]]</f>
        <v>2.82</v>
      </c>
      <c r="Z60" s="10" t="str">
        <f>_xlfn.IFS([1]!cleaneddata[[#This Row],[Region]]="Central","Chris",[1]!cleaneddata[[#This Row],[Region]]="East","Erin",[1]!cleaneddata[[#This Row],[Region]]="South","Sam",[1]!cleaneddata[[#This Row],[Region]]="West","William")</f>
        <v>William</v>
      </c>
    </row>
    <row r="61" spans="1:26" x14ac:dyDescent="0.3">
      <c r="A61" s="11">
        <v>1314</v>
      </c>
      <c r="B61" s="12" t="s">
        <v>203</v>
      </c>
      <c r="C61" s="12" t="s">
        <v>24</v>
      </c>
      <c r="D61" s="12">
        <v>0.05</v>
      </c>
      <c r="E61" s="12">
        <v>80.98</v>
      </c>
      <c r="F61" s="12">
        <v>35</v>
      </c>
      <c r="G61" s="12" t="s">
        <v>15</v>
      </c>
      <c r="H61" s="12" t="s">
        <v>50</v>
      </c>
      <c r="I61" s="12" t="s">
        <v>25</v>
      </c>
      <c r="J61" s="12" t="s">
        <v>57</v>
      </c>
      <c r="K61" s="12" t="s">
        <v>43</v>
      </c>
      <c r="L61" s="12" t="s">
        <v>204</v>
      </c>
      <c r="M61" s="12">
        <v>0.81</v>
      </c>
      <c r="N61" s="12" t="s">
        <v>8</v>
      </c>
      <c r="O61" s="12" t="s">
        <v>37</v>
      </c>
      <c r="P61" s="12" t="s">
        <v>69</v>
      </c>
      <c r="Q61" s="12" t="s">
        <v>79</v>
      </c>
      <c r="R61" s="12">
        <v>90058</v>
      </c>
      <c r="S61" s="13">
        <v>42009</v>
      </c>
      <c r="T61" s="13">
        <v>42013</v>
      </c>
      <c r="U61" s="12">
        <v>-746.44</v>
      </c>
      <c r="V61" s="12">
        <v>34</v>
      </c>
      <c r="W61" s="12">
        <v>2710.47</v>
      </c>
      <c r="X61" s="12">
        <v>27013</v>
      </c>
      <c r="Y61" s="12">
        <f>[1]!cleaneddata[[#This Row],[Unit Price]]-[1]!cleaneddata[[#This Row],[Discount]]</f>
        <v>80.930000000000007</v>
      </c>
      <c r="Z61" s="14" t="str">
        <f>_xlfn.IFS([1]!cleaneddata[[#This Row],[Region]]="Central","Chris",[1]!cleaneddata[[#This Row],[Region]]="East","Erin",[1]!cleaneddata[[#This Row],[Region]]="South","Sam",[1]!cleaneddata[[#This Row],[Region]]="West","William")</f>
        <v>William</v>
      </c>
    </row>
    <row r="62" spans="1:26" x14ac:dyDescent="0.3">
      <c r="A62" s="7">
        <v>1314</v>
      </c>
      <c r="B62" s="8" t="s">
        <v>203</v>
      </c>
      <c r="C62" s="8" t="s">
        <v>24</v>
      </c>
      <c r="D62" s="8">
        <v>0.05</v>
      </c>
      <c r="E62" s="8">
        <v>279.48</v>
      </c>
      <c r="F62" s="8">
        <v>35</v>
      </c>
      <c r="G62" s="8" t="s">
        <v>15</v>
      </c>
      <c r="H62" s="8" t="s">
        <v>50</v>
      </c>
      <c r="I62" s="8" t="s">
        <v>25</v>
      </c>
      <c r="J62" s="8" t="s">
        <v>57</v>
      </c>
      <c r="K62" s="8" t="s">
        <v>43</v>
      </c>
      <c r="L62" s="8" t="s">
        <v>205</v>
      </c>
      <c r="M62" s="8">
        <v>0.8</v>
      </c>
      <c r="N62" s="8" t="s">
        <v>8</v>
      </c>
      <c r="O62" s="8" t="s">
        <v>37</v>
      </c>
      <c r="P62" s="8" t="s">
        <v>69</v>
      </c>
      <c r="Q62" s="8" t="s">
        <v>79</v>
      </c>
      <c r="R62" s="8">
        <v>90058</v>
      </c>
      <c r="S62" s="9">
        <v>42009</v>
      </c>
      <c r="T62" s="9">
        <v>42009</v>
      </c>
      <c r="U62" s="8">
        <v>-274.95</v>
      </c>
      <c r="V62" s="8">
        <v>31</v>
      </c>
      <c r="W62" s="8">
        <v>8354.73</v>
      </c>
      <c r="X62" s="8">
        <v>27013</v>
      </c>
      <c r="Y62" s="8">
        <f>[1]!cleaneddata[[#This Row],[Unit Price]]-[1]!cleaneddata[[#This Row],[Discount]]</f>
        <v>279.43</v>
      </c>
      <c r="Z62" s="10" t="str">
        <f>_xlfn.IFS([1]!cleaneddata[[#This Row],[Region]]="Central","Chris",[1]!cleaneddata[[#This Row],[Region]]="East","Erin",[1]!cleaneddata[[#This Row],[Region]]="South","Sam",[1]!cleaneddata[[#This Row],[Region]]="West","William")</f>
        <v>William</v>
      </c>
    </row>
    <row r="63" spans="1:26" x14ac:dyDescent="0.3">
      <c r="A63" s="11">
        <v>1316</v>
      </c>
      <c r="B63" s="12" t="s">
        <v>206</v>
      </c>
      <c r="C63" s="12" t="s">
        <v>24</v>
      </c>
      <c r="D63" s="12">
        <v>0.05</v>
      </c>
      <c r="E63" s="12">
        <v>80.98</v>
      </c>
      <c r="F63" s="12">
        <v>35</v>
      </c>
      <c r="G63" s="12" t="s">
        <v>15</v>
      </c>
      <c r="H63" s="12" t="s">
        <v>50</v>
      </c>
      <c r="I63" s="12" t="s">
        <v>25</v>
      </c>
      <c r="J63" s="12" t="s">
        <v>57</v>
      </c>
      <c r="K63" s="12" t="s">
        <v>43</v>
      </c>
      <c r="L63" s="12" t="s">
        <v>204</v>
      </c>
      <c r="M63" s="12">
        <v>0.81</v>
      </c>
      <c r="N63" s="12" t="s">
        <v>8</v>
      </c>
      <c r="O63" s="12" t="s">
        <v>37</v>
      </c>
      <c r="P63" s="12" t="s">
        <v>38</v>
      </c>
      <c r="Q63" s="12" t="s">
        <v>207</v>
      </c>
      <c r="R63" s="12">
        <v>80022</v>
      </c>
      <c r="S63" s="13">
        <v>42009</v>
      </c>
      <c r="T63" s="13">
        <v>42013</v>
      </c>
      <c r="U63" s="12">
        <v>-746.44</v>
      </c>
      <c r="V63" s="12">
        <v>8</v>
      </c>
      <c r="W63" s="12">
        <v>637.76</v>
      </c>
      <c r="X63" s="12">
        <v>87603</v>
      </c>
      <c r="Y63" s="12">
        <f>[1]!cleaneddata[[#This Row],[Unit Price]]-[1]!cleaneddata[[#This Row],[Discount]]</f>
        <v>80.930000000000007</v>
      </c>
      <c r="Z63" s="14" t="str">
        <f>_xlfn.IFS([1]!cleaneddata[[#This Row],[Region]]="Central","Chris",[1]!cleaneddata[[#This Row],[Region]]="East","Erin",[1]!cleaneddata[[#This Row],[Region]]="South","Sam",[1]!cleaneddata[[#This Row],[Region]]="West","William")</f>
        <v>William</v>
      </c>
    </row>
    <row r="64" spans="1:26" x14ac:dyDescent="0.3">
      <c r="A64" s="7">
        <v>1316</v>
      </c>
      <c r="B64" s="8" t="s">
        <v>206</v>
      </c>
      <c r="C64" s="8" t="s">
        <v>24</v>
      </c>
      <c r="D64" s="8">
        <v>0.05</v>
      </c>
      <c r="E64" s="8">
        <v>279.48</v>
      </c>
      <c r="F64" s="8">
        <v>35</v>
      </c>
      <c r="G64" s="8" t="s">
        <v>15</v>
      </c>
      <c r="H64" s="8" t="s">
        <v>50</v>
      </c>
      <c r="I64" s="8" t="s">
        <v>25</v>
      </c>
      <c r="J64" s="8" t="s">
        <v>57</v>
      </c>
      <c r="K64" s="8" t="s">
        <v>43</v>
      </c>
      <c r="L64" s="8" t="s">
        <v>205</v>
      </c>
      <c r="M64" s="8">
        <v>0.8</v>
      </c>
      <c r="N64" s="8" t="s">
        <v>8</v>
      </c>
      <c r="O64" s="8" t="s">
        <v>37</v>
      </c>
      <c r="P64" s="8" t="s">
        <v>38</v>
      </c>
      <c r="Q64" s="8" t="s">
        <v>207</v>
      </c>
      <c r="R64" s="8">
        <v>80022</v>
      </c>
      <c r="S64" s="9">
        <v>42009</v>
      </c>
      <c r="T64" s="9">
        <v>42009</v>
      </c>
      <c r="U64" s="8">
        <v>-274.95</v>
      </c>
      <c r="V64" s="8">
        <v>8</v>
      </c>
      <c r="W64" s="8">
        <v>2156.06</v>
      </c>
      <c r="X64" s="8">
        <v>87603</v>
      </c>
      <c r="Y64" s="8">
        <f>[1]!cleaneddata[[#This Row],[Unit Price]]-[1]!cleaneddata[[#This Row],[Discount]]</f>
        <v>279.43</v>
      </c>
      <c r="Z64" s="10" t="str">
        <f>_xlfn.IFS([1]!cleaneddata[[#This Row],[Region]]="Central","Chris",[1]!cleaneddata[[#This Row],[Region]]="East","Erin",[1]!cleaneddata[[#This Row],[Region]]="South","Sam",[1]!cleaneddata[[#This Row],[Region]]="West","William")</f>
        <v>William</v>
      </c>
    </row>
    <row r="65" spans="1:26" x14ac:dyDescent="0.3">
      <c r="A65" s="11">
        <v>3331</v>
      </c>
      <c r="B65" s="12" t="s">
        <v>208</v>
      </c>
      <c r="C65" s="12" t="s">
        <v>96</v>
      </c>
      <c r="D65" s="12">
        <v>0.09</v>
      </c>
      <c r="E65" s="12">
        <v>5.98</v>
      </c>
      <c r="F65" s="12">
        <v>4.6900000000000004</v>
      </c>
      <c r="G65" s="12" t="s">
        <v>15</v>
      </c>
      <c r="H65" s="12" t="s">
        <v>73</v>
      </c>
      <c r="I65" s="12" t="s">
        <v>25</v>
      </c>
      <c r="J65" s="12" t="s">
        <v>57</v>
      </c>
      <c r="K65" s="12" t="s">
        <v>52</v>
      </c>
      <c r="L65" s="12" t="s">
        <v>209</v>
      </c>
      <c r="M65" s="12">
        <v>0.68</v>
      </c>
      <c r="N65" s="12" t="s">
        <v>8</v>
      </c>
      <c r="O65" s="12" t="s">
        <v>9</v>
      </c>
      <c r="P65" s="12" t="s">
        <v>103</v>
      </c>
      <c r="Q65" s="12" t="s">
        <v>210</v>
      </c>
      <c r="R65" s="12">
        <v>32174</v>
      </c>
      <c r="S65" s="13">
        <v>42009</v>
      </c>
      <c r="T65" s="13">
        <v>42010</v>
      </c>
      <c r="U65" s="12">
        <v>-781.13419999999996</v>
      </c>
      <c r="V65" s="12">
        <v>11</v>
      </c>
      <c r="W65" s="12">
        <v>65.849999999999994</v>
      </c>
      <c r="X65" s="12">
        <v>86283</v>
      </c>
      <c r="Y65" s="12">
        <f>[1]!cleaneddata[[#This Row],[Unit Price]]-[1]!cleaneddata[[#This Row],[Discount]]</f>
        <v>5.8900000000000006</v>
      </c>
      <c r="Z65" s="14" t="str">
        <f>_xlfn.IFS([1]!cleaneddata[[#This Row],[Region]]="Central","Chris",[1]!cleaneddata[[#This Row],[Region]]="East","Erin",[1]!cleaneddata[[#This Row],[Region]]="South","Sam",[1]!cleaneddata[[#This Row],[Region]]="West","William")</f>
        <v>Sam</v>
      </c>
    </row>
    <row r="66" spans="1:26" x14ac:dyDescent="0.3">
      <c r="A66" s="7">
        <v>1085</v>
      </c>
      <c r="B66" s="8" t="s">
        <v>211</v>
      </c>
      <c r="C66" s="8" t="s">
        <v>49</v>
      </c>
      <c r="D66" s="8">
        <v>0.05</v>
      </c>
      <c r="E66" s="8">
        <v>7.64</v>
      </c>
      <c r="F66" s="8">
        <v>5.83</v>
      </c>
      <c r="G66" s="8" t="s">
        <v>15</v>
      </c>
      <c r="H66" s="8" t="s">
        <v>50</v>
      </c>
      <c r="I66" s="8" t="s">
        <v>25</v>
      </c>
      <c r="J66" s="8" t="s">
        <v>67</v>
      </c>
      <c r="K66" s="8" t="s">
        <v>27</v>
      </c>
      <c r="L66" s="8" t="s">
        <v>212</v>
      </c>
      <c r="M66" s="8">
        <v>0.36</v>
      </c>
      <c r="N66" s="8" t="s">
        <v>8</v>
      </c>
      <c r="O66" s="8" t="s">
        <v>90</v>
      </c>
      <c r="P66" s="8" t="s">
        <v>91</v>
      </c>
      <c r="Q66" s="8" t="s">
        <v>213</v>
      </c>
      <c r="R66" s="8">
        <v>11729</v>
      </c>
      <c r="S66" s="9">
        <v>42009</v>
      </c>
      <c r="T66" s="9">
        <v>42010</v>
      </c>
      <c r="U66" s="8">
        <v>-40.275199999999998</v>
      </c>
      <c r="V66" s="8">
        <v>6</v>
      </c>
      <c r="W66" s="8">
        <v>47.18</v>
      </c>
      <c r="X66" s="8">
        <v>86122</v>
      </c>
      <c r="Y66" s="8">
        <f>[1]!cleaneddata[[#This Row],[Unit Price]]-[1]!cleaneddata[[#This Row],[Discount]]</f>
        <v>7.59</v>
      </c>
      <c r="Z66" s="10" t="str">
        <f>_xlfn.IFS([1]!cleaneddata[[#This Row],[Region]]="Central","Chris",[1]!cleaneddata[[#This Row],[Region]]="East","Erin",[1]!cleaneddata[[#This Row],[Region]]="South","Sam",[1]!cleaneddata[[#This Row],[Region]]="West","William")</f>
        <v>Erin</v>
      </c>
    </row>
    <row r="67" spans="1:26" x14ac:dyDescent="0.3">
      <c r="A67" s="11">
        <v>2151</v>
      </c>
      <c r="B67" s="12" t="s">
        <v>214</v>
      </c>
      <c r="C67" s="12" t="s">
        <v>49</v>
      </c>
      <c r="D67" s="12">
        <v>0.08</v>
      </c>
      <c r="E67" s="12">
        <v>243.98</v>
      </c>
      <c r="F67" s="12">
        <v>43.32</v>
      </c>
      <c r="G67" s="12" t="s">
        <v>2</v>
      </c>
      <c r="H67" s="12" t="s">
        <v>73</v>
      </c>
      <c r="I67" s="12" t="s">
        <v>4</v>
      </c>
      <c r="J67" s="12" t="s">
        <v>88</v>
      </c>
      <c r="K67" s="12" t="s">
        <v>35</v>
      </c>
      <c r="L67" s="12" t="s">
        <v>215</v>
      </c>
      <c r="M67" s="12">
        <v>0.55000000000000004</v>
      </c>
      <c r="N67" s="12" t="s">
        <v>8</v>
      </c>
      <c r="O67" s="12" t="s">
        <v>29</v>
      </c>
      <c r="P67" s="12" t="s">
        <v>193</v>
      </c>
      <c r="Q67" s="12" t="s">
        <v>216</v>
      </c>
      <c r="R67" s="12">
        <v>52001</v>
      </c>
      <c r="S67" s="13">
        <v>42009</v>
      </c>
      <c r="T67" s="13">
        <v>42010</v>
      </c>
      <c r="U67" s="12">
        <v>-162.8244</v>
      </c>
      <c r="V67" s="12">
        <v>1</v>
      </c>
      <c r="W67" s="12">
        <v>248.84</v>
      </c>
      <c r="X67" s="12">
        <v>90404</v>
      </c>
      <c r="Y67" s="12">
        <f>[1]!cleaneddata[[#This Row],[Unit Price]]-[1]!cleaneddata[[#This Row],[Discount]]</f>
        <v>243.89999999999998</v>
      </c>
      <c r="Z67" s="14" t="str">
        <f>_xlfn.IFS([1]!cleaneddata[[#This Row],[Region]]="Central","Chris",[1]!cleaneddata[[#This Row],[Region]]="East","Erin",[1]!cleaneddata[[#This Row],[Region]]="South","Sam",[1]!cleaneddata[[#This Row],[Region]]="West","William")</f>
        <v>Chris</v>
      </c>
    </row>
    <row r="68" spans="1:26" x14ac:dyDescent="0.3">
      <c r="A68" s="7">
        <v>1793</v>
      </c>
      <c r="B68" s="8" t="s">
        <v>217</v>
      </c>
      <c r="C68" s="8" t="s">
        <v>1</v>
      </c>
      <c r="D68" s="8">
        <v>0.04</v>
      </c>
      <c r="E68" s="8">
        <v>880.98</v>
      </c>
      <c r="F68" s="8">
        <v>44.55</v>
      </c>
      <c r="G68" s="8" t="s">
        <v>2</v>
      </c>
      <c r="H68" s="8" t="s">
        <v>50</v>
      </c>
      <c r="I68" s="8" t="s">
        <v>4</v>
      </c>
      <c r="J68" s="8" t="s">
        <v>97</v>
      </c>
      <c r="K68" s="8" t="s">
        <v>6</v>
      </c>
      <c r="L68" s="8" t="s">
        <v>218</v>
      </c>
      <c r="M68" s="8">
        <v>0.62</v>
      </c>
      <c r="N68" s="8" t="s">
        <v>8</v>
      </c>
      <c r="O68" s="8" t="s">
        <v>29</v>
      </c>
      <c r="P68" s="8" t="s">
        <v>82</v>
      </c>
      <c r="Q68" s="8" t="s">
        <v>219</v>
      </c>
      <c r="R68" s="8">
        <v>61401</v>
      </c>
      <c r="S68" s="9">
        <v>42010</v>
      </c>
      <c r="T68" s="9">
        <v>42011</v>
      </c>
      <c r="U68" s="8">
        <v>-13706.464</v>
      </c>
      <c r="V68" s="8">
        <v>8</v>
      </c>
      <c r="W68" s="8">
        <v>6968.9</v>
      </c>
      <c r="X68" s="8">
        <v>87853</v>
      </c>
      <c r="Y68" s="8">
        <f>[1]!cleaneddata[[#This Row],[Unit Price]]-[1]!cleaneddata[[#This Row],[Discount]]</f>
        <v>880.94</v>
      </c>
      <c r="Z68" s="10" t="str">
        <f>_xlfn.IFS([1]!cleaneddata[[#This Row],[Region]]="Central","Chris",[1]!cleaneddata[[#This Row],[Region]]="East","Erin",[1]!cleaneddata[[#This Row],[Region]]="South","Sam",[1]!cleaneddata[[#This Row],[Region]]="West","William")</f>
        <v>Chris</v>
      </c>
    </row>
    <row r="69" spans="1:26" x14ac:dyDescent="0.3">
      <c r="A69" s="11">
        <v>2418</v>
      </c>
      <c r="B69" s="12" t="s">
        <v>220</v>
      </c>
      <c r="C69" s="12" t="s">
        <v>1</v>
      </c>
      <c r="D69" s="12">
        <v>0.03</v>
      </c>
      <c r="E69" s="12">
        <v>2.1</v>
      </c>
      <c r="F69" s="12">
        <v>0.7</v>
      </c>
      <c r="G69" s="12" t="s">
        <v>15</v>
      </c>
      <c r="H69" s="12" t="s">
        <v>16</v>
      </c>
      <c r="I69" s="12" t="s">
        <v>25</v>
      </c>
      <c r="J69" s="12" t="s">
        <v>26</v>
      </c>
      <c r="K69" s="12" t="s">
        <v>27</v>
      </c>
      <c r="L69" s="12" t="s">
        <v>221</v>
      </c>
      <c r="M69" s="12">
        <v>0.56999999999999995</v>
      </c>
      <c r="N69" s="12" t="s">
        <v>8</v>
      </c>
      <c r="O69" s="12" t="s">
        <v>9</v>
      </c>
      <c r="P69" s="12" t="s">
        <v>222</v>
      </c>
      <c r="Q69" s="12" t="s">
        <v>223</v>
      </c>
      <c r="R69" s="12">
        <v>23805</v>
      </c>
      <c r="S69" s="13">
        <v>42010</v>
      </c>
      <c r="T69" s="13">
        <v>42011</v>
      </c>
      <c r="U69" s="12">
        <v>-1473.9059999999999</v>
      </c>
      <c r="V69" s="12">
        <v>4</v>
      </c>
      <c r="W69" s="12">
        <v>8.7200000000000006</v>
      </c>
      <c r="X69" s="12">
        <v>86750</v>
      </c>
      <c r="Y69" s="12">
        <f>[1]!cleaneddata[[#This Row],[Unit Price]]-[1]!cleaneddata[[#This Row],[Discount]]</f>
        <v>2.0700000000000003</v>
      </c>
      <c r="Z69" s="14" t="str">
        <f>_xlfn.IFS([1]!cleaneddata[[#This Row],[Region]]="Central","Chris",[1]!cleaneddata[[#This Row],[Region]]="East","Erin",[1]!cleaneddata[[#This Row],[Region]]="South","Sam",[1]!cleaneddata[[#This Row],[Region]]="West","William")</f>
        <v>Sam</v>
      </c>
    </row>
    <row r="70" spans="1:26" x14ac:dyDescent="0.3">
      <c r="A70" s="7">
        <v>1782</v>
      </c>
      <c r="B70" s="8" t="s">
        <v>224</v>
      </c>
      <c r="C70" s="8" t="s">
        <v>14</v>
      </c>
      <c r="D70" s="8">
        <v>0.03</v>
      </c>
      <c r="E70" s="8">
        <v>3.28</v>
      </c>
      <c r="F70" s="8">
        <v>3.97</v>
      </c>
      <c r="G70" s="8" t="s">
        <v>15</v>
      </c>
      <c r="H70" s="8" t="s">
        <v>50</v>
      </c>
      <c r="I70" s="8" t="s">
        <v>25</v>
      </c>
      <c r="J70" s="8" t="s">
        <v>26</v>
      </c>
      <c r="K70" s="8" t="s">
        <v>27</v>
      </c>
      <c r="L70" s="8" t="s">
        <v>225</v>
      </c>
      <c r="M70" s="8">
        <v>0.56000000000000005</v>
      </c>
      <c r="N70" s="8" t="s">
        <v>8</v>
      </c>
      <c r="O70" s="8" t="s">
        <v>37</v>
      </c>
      <c r="P70" s="8" t="s">
        <v>69</v>
      </c>
      <c r="Q70" s="8" t="s">
        <v>226</v>
      </c>
      <c r="R70" s="8">
        <v>92672</v>
      </c>
      <c r="S70" s="9">
        <v>42010</v>
      </c>
      <c r="T70" s="9">
        <v>42012</v>
      </c>
      <c r="U70" s="8">
        <v>-90.755600000000001</v>
      </c>
      <c r="V70" s="8">
        <v>7</v>
      </c>
      <c r="W70" s="8">
        <v>24.57</v>
      </c>
      <c r="X70" s="8">
        <v>89856</v>
      </c>
      <c r="Y70" s="8">
        <f>[1]!cleaneddata[[#This Row],[Unit Price]]-[1]!cleaneddata[[#This Row],[Discount]]</f>
        <v>3.25</v>
      </c>
      <c r="Z70" s="10" t="str">
        <f>_xlfn.IFS([1]!cleaneddata[[#This Row],[Region]]="Central","Chris",[1]!cleaneddata[[#This Row],[Region]]="East","Erin",[1]!cleaneddata[[#This Row],[Region]]="South","Sam",[1]!cleaneddata[[#This Row],[Region]]="West","William")</f>
        <v>William</v>
      </c>
    </row>
    <row r="71" spans="1:26" x14ac:dyDescent="0.3">
      <c r="A71" s="11">
        <v>783</v>
      </c>
      <c r="B71" s="12" t="s">
        <v>227</v>
      </c>
      <c r="C71" s="12" t="s">
        <v>24</v>
      </c>
      <c r="D71" s="12">
        <v>0.02</v>
      </c>
      <c r="E71" s="12">
        <v>100.98</v>
      </c>
      <c r="F71" s="12">
        <v>35.840000000000003</v>
      </c>
      <c r="G71" s="12" t="s">
        <v>2</v>
      </c>
      <c r="H71" s="12" t="s">
        <v>3</v>
      </c>
      <c r="I71" s="12" t="s">
        <v>4</v>
      </c>
      <c r="J71" s="12" t="s">
        <v>97</v>
      </c>
      <c r="K71" s="12" t="s">
        <v>6</v>
      </c>
      <c r="L71" s="12" t="s">
        <v>98</v>
      </c>
      <c r="M71" s="12">
        <v>0.62</v>
      </c>
      <c r="N71" s="12" t="s">
        <v>8</v>
      </c>
      <c r="O71" s="12" t="s">
        <v>90</v>
      </c>
      <c r="P71" s="12" t="s">
        <v>228</v>
      </c>
      <c r="Q71" s="12" t="s">
        <v>229</v>
      </c>
      <c r="R71" s="12">
        <v>6010</v>
      </c>
      <c r="S71" s="13">
        <v>42010</v>
      </c>
      <c r="T71" s="13">
        <v>42010</v>
      </c>
      <c r="U71" s="12">
        <v>-134.91200000000001</v>
      </c>
      <c r="V71" s="12">
        <v>6</v>
      </c>
      <c r="W71" s="12">
        <v>614.99</v>
      </c>
      <c r="X71" s="12">
        <v>90961</v>
      </c>
      <c r="Y71" s="12">
        <f>[1]!cleaneddata[[#This Row],[Unit Price]]-[1]!cleaneddata[[#This Row],[Discount]]</f>
        <v>100.96000000000001</v>
      </c>
      <c r="Z71" s="14" t="str">
        <f>_xlfn.IFS([1]!cleaneddata[[#This Row],[Region]]="Central","Chris",[1]!cleaneddata[[#This Row],[Region]]="East","Erin",[1]!cleaneddata[[#This Row],[Region]]="South","Sam",[1]!cleaneddata[[#This Row],[Region]]="West","William")</f>
        <v>Erin</v>
      </c>
    </row>
    <row r="72" spans="1:26" x14ac:dyDescent="0.3">
      <c r="A72" s="7">
        <v>1828</v>
      </c>
      <c r="B72" s="8" t="s">
        <v>230</v>
      </c>
      <c r="C72" s="8" t="s">
        <v>24</v>
      </c>
      <c r="D72" s="8">
        <v>0.05</v>
      </c>
      <c r="E72" s="8">
        <v>7.1</v>
      </c>
      <c r="F72" s="8">
        <v>6.05</v>
      </c>
      <c r="G72" s="8" t="s">
        <v>15</v>
      </c>
      <c r="H72" s="8" t="s">
        <v>73</v>
      </c>
      <c r="I72" s="8" t="s">
        <v>25</v>
      </c>
      <c r="J72" s="8" t="s">
        <v>51</v>
      </c>
      <c r="K72" s="8" t="s">
        <v>52</v>
      </c>
      <c r="L72" s="8" t="s">
        <v>231</v>
      </c>
      <c r="M72" s="8">
        <v>0.39</v>
      </c>
      <c r="N72" s="8" t="s">
        <v>8</v>
      </c>
      <c r="O72" s="8" t="s">
        <v>29</v>
      </c>
      <c r="P72" s="8" t="s">
        <v>193</v>
      </c>
      <c r="Q72" s="8" t="s">
        <v>232</v>
      </c>
      <c r="R72" s="8">
        <v>50613</v>
      </c>
      <c r="S72" s="9">
        <v>42010</v>
      </c>
      <c r="T72" s="9">
        <v>42010</v>
      </c>
      <c r="U72" s="8">
        <v>-101.246</v>
      </c>
      <c r="V72" s="8">
        <v>14</v>
      </c>
      <c r="W72" s="8">
        <v>100.99</v>
      </c>
      <c r="X72" s="8">
        <v>86960</v>
      </c>
      <c r="Y72" s="8">
        <f>[1]!cleaneddata[[#This Row],[Unit Price]]-[1]!cleaneddata[[#This Row],[Discount]]</f>
        <v>7.05</v>
      </c>
      <c r="Z72" s="10" t="str">
        <f>_xlfn.IFS([1]!cleaneddata[[#This Row],[Region]]="Central","Chris",[1]!cleaneddata[[#This Row],[Region]]="East","Erin",[1]!cleaneddata[[#This Row],[Region]]="South","Sam",[1]!cleaneddata[[#This Row],[Region]]="West","William")</f>
        <v>Chris</v>
      </c>
    </row>
    <row r="73" spans="1:26" x14ac:dyDescent="0.3">
      <c r="A73" s="11">
        <v>1828</v>
      </c>
      <c r="B73" s="12" t="s">
        <v>230</v>
      </c>
      <c r="C73" s="12" t="s">
        <v>24</v>
      </c>
      <c r="D73" s="12">
        <v>0.04</v>
      </c>
      <c r="E73" s="12">
        <v>20.95</v>
      </c>
      <c r="F73" s="12">
        <v>4</v>
      </c>
      <c r="G73" s="12" t="s">
        <v>15</v>
      </c>
      <c r="H73" s="12" t="s">
        <v>73</v>
      </c>
      <c r="I73" s="12" t="s">
        <v>17</v>
      </c>
      <c r="J73" s="12" t="s">
        <v>18</v>
      </c>
      <c r="K73" s="12" t="s">
        <v>52</v>
      </c>
      <c r="L73" s="12" t="s">
        <v>233</v>
      </c>
      <c r="M73" s="12">
        <v>0.6</v>
      </c>
      <c r="N73" s="12" t="s">
        <v>8</v>
      </c>
      <c r="O73" s="12" t="s">
        <v>29</v>
      </c>
      <c r="P73" s="12" t="s">
        <v>193</v>
      </c>
      <c r="Q73" s="12" t="s">
        <v>232</v>
      </c>
      <c r="R73" s="12">
        <v>50613</v>
      </c>
      <c r="S73" s="13">
        <v>42010</v>
      </c>
      <c r="T73" s="13">
        <v>42015</v>
      </c>
      <c r="U73" s="12">
        <v>-1.88</v>
      </c>
      <c r="V73" s="12">
        <v>7</v>
      </c>
      <c r="W73" s="12">
        <v>142.06</v>
      </c>
      <c r="X73" s="12">
        <v>86960</v>
      </c>
      <c r="Y73" s="12">
        <f>[1]!cleaneddata[[#This Row],[Unit Price]]-[1]!cleaneddata[[#This Row],[Discount]]</f>
        <v>20.91</v>
      </c>
      <c r="Z73" s="14" t="str">
        <f>_xlfn.IFS([1]!cleaneddata[[#This Row],[Region]]="Central","Chris",[1]!cleaneddata[[#This Row],[Region]]="East","Erin",[1]!cleaneddata[[#This Row],[Region]]="South","Sam",[1]!cleaneddata[[#This Row],[Region]]="West","William")</f>
        <v>Chris</v>
      </c>
    </row>
    <row r="74" spans="1:26" x14ac:dyDescent="0.3">
      <c r="A74" s="7">
        <v>1829</v>
      </c>
      <c r="B74" s="8" t="s">
        <v>234</v>
      </c>
      <c r="C74" s="8" t="s">
        <v>24</v>
      </c>
      <c r="D74" s="8">
        <v>0.05</v>
      </c>
      <c r="E74" s="8">
        <v>39.06</v>
      </c>
      <c r="F74" s="8">
        <v>10.55</v>
      </c>
      <c r="G74" s="8" t="s">
        <v>15</v>
      </c>
      <c r="H74" s="8" t="s">
        <v>73</v>
      </c>
      <c r="I74" s="8" t="s">
        <v>25</v>
      </c>
      <c r="J74" s="8" t="s">
        <v>51</v>
      </c>
      <c r="K74" s="8" t="s">
        <v>52</v>
      </c>
      <c r="L74" s="8" t="s">
        <v>235</v>
      </c>
      <c r="M74" s="8">
        <v>0.37</v>
      </c>
      <c r="N74" s="8" t="s">
        <v>8</v>
      </c>
      <c r="O74" s="8" t="s">
        <v>29</v>
      </c>
      <c r="P74" s="8" t="s">
        <v>193</v>
      </c>
      <c r="Q74" s="8" t="s">
        <v>236</v>
      </c>
      <c r="R74" s="8">
        <v>52402</v>
      </c>
      <c r="S74" s="9">
        <v>42010</v>
      </c>
      <c r="T74" s="9">
        <v>42017</v>
      </c>
      <c r="U74" s="8">
        <v>250.98060000000001</v>
      </c>
      <c r="V74" s="8">
        <v>9</v>
      </c>
      <c r="W74" s="8">
        <v>363.74</v>
      </c>
      <c r="X74" s="8">
        <v>86960</v>
      </c>
      <c r="Y74" s="8">
        <f>[1]!cleaneddata[[#This Row],[Unit Price]]-[1]!cleaneddata[[#This Row],[Discount]]</f>
        <v>39.010000000000005</v>
      </c>
      <c r="Z74" s="10" t="str">
        <f>_xlfn.IFS([1]!cleaneddata[[#This Row],[Region]]="Central","Chris",[1]!cleaneddata[[#This Row],[Region]]="East","Erin",[1]!cleaneddata[[#This Row],[Region]]="South","Sam",[1]!cleaneddata[[#This Row],[Region]]="West","William")</f>
        <v>Chris</v>
      </c>
    </row>
    <row r="75" spans="1:26" x14ac:dyDescent="0.3">
      <c r="A75" s="11">
        <v>1829</v>
      </c>
      <c r="B75" s="12" t="s">
        <v>234</v>
      </c>
      <c r="C75" s="12" t="s">
        <v>24</v>
      </c>
      <c r="D75" s="12">
        <v>0.04</v>
      </c>
      <c r="E75" s="12">
        <v>3.52</v>
      </c>
      <c r="F75" s="12">
        <v>6.83</v>
      </c>
      <c r="G75" s="12" t="s">
        <v>15</v>
      </c>
      <c r="H75" s="12" t="s">
        <v>73</v>
      </c>
      <c r="I75" s="12" t="s">
        <v>25</v>
      </c>
      <c r="J75" s="12" t="s">
        <v>51</v>
      </c>
      <c r="K75" s="12" t="s">
        <v>52</v>
      </c>
      <c r="L75" s="12" t="s">
        <v>237</v>
      </c>
      <c r="M75" s="12">
        <v>0.38</v>
      </c>
      <c r="N75" s="12" t="s">
        <v>8</v>
      </c>
      <c r="O75" s="12" t="s">
        <v>29</v>
      </c>
      <c r="P75" s="12" t="s">
        <v>193</v>
      </c>
      <c r="Q75" s="12" t="s">
        <v>236</v>
      </c>
      <c r="R75" s="12">
        <v>52402</v>
      </c>
      <c r="S75" s="13">
        <v>42010</v>
      </c>
      <c r="T75" s="13">
        <v>42019</v>
      </c>
      <c r="U75" s="12">
        <v>-57.753</v>
      </c>
      <c r="V75" s="12">
        <v>4</v>
      </c>
      <c r="W75" s="12">
        <v>15.93</v>
      </c>
      <c r="X75" s="12">
        <v>86960</v>
      </c>
      <c r="Y75" s="12">
        <f>[1]!cleaneddata[[#This Row],[Unit Price]]-[1]!cleaneddata[[#This Row],[Discount]]</f>
        <v>3.48</v>
      </c>
      <c r="Z75" s="14" t="str">
        <f>_xlfn.IFS([1]!cleaneddata[[#This Row],[Region]]="Central","Chris",[1]!cleaneddata[[#This Row],[Region]]="East","Erin",[1]!cleaneddata[[#This Row],[Region]]="South","Sam",[1]!cleaneddata[[#This Row],[Region]]="West","William")</f>
        <v>Chris</v>
      </c>
    </row>
    <row r="76" spans="1:26" x14ac:dyDescent="0.3">
      <c r="A76" s="7">
        <v>1829</v>
      </c>
      <c r="B76" s="8" t="s">
        <v>234</v>
      </c>
      <c r="C76" s="8" t="s">
        <v>24</v>
      </c>
      <c r="D76" s="8">
        <v>0.02</v>
      </c>
      <c r="E76" s="8">
        <v>15.51</v>
      </c>
      <c r="F76" s="8">
        <v>17.78</v>
      </c>
      <c r="G76" s="8" t="s">
        <v>15</v>
      </c>
      <c r="H76" s="8" t="s">
        <v>73</v>
      </c>
      <c r="I76" s="8" t="s">
        <v>25</v>
      </c>
      <c r="J76" s="8" t="s">
        <v>57</v>
      </c>
      <c r="K76" s="8" t="s">
        <v>52</v>
      </c>
      <c r="L76" s="8" t="s">
        <v>238</v>
      </c>
      <c r="M76" s="8">
        <v>0.59</v>
      </c>
      <c r="N76" s="8" t="s">
        <v>8</v>
      </c>
      <c r="O76" s="8" t="s">
        <v>29</v>
      </c>
      <c r="P76" s="8" t="s">
        <v>193</v>
      </c>
      <c r="Q76" s="8" t="s">
        <v>236</v>
      </c>
      <c r="R76" s="8">
        <v>52402</v>
      </c>
      <c r="S76" s="9">
        <v>42010</v>
      </c>
      <c r="T76" s="9">
        <v>42017</v>
      </c>
      <c r="U76" s="8">
        <v>-47.97</v>
      </c>
      <c r="V76" s="8">
        <v>1</v>
      </c>
      <c r="W76" s="8">
        <v>21.28</v>
      </c>
      <c r="X76" s="8">
        <v>86960</v>
      </c>
      <c r="Y76" s="8">
        <f>[1]!cleaneddata[[#This Row],[Unit Price]]-[1]!cleaneddata[[#This Row],[Discount]]</f>
        <v>15.49</v>
      </c>
      <c r="Z76" s="10" t="str">
        <f>_xlfn.IFS([1]!cleaneddata[[#This Row],[Region]]="Central","Chris",[1]!cleaneddata[[#This Row],[Region]]="East","Erin",[1]!cleaneddata[[#This Row],[Region]]="South","Sam",[1]!cleaneddata[[#This Row],[Region]]="West","William")</f>
        <v>Chris</v>
      </c>
    </row>
    <row r="77" spans="1:26" x14ac:dyDescent="0.3">
      <c r="A77" s="11">
        <v>2146</v>
      </c>
      <c r="B77" s="12" t="s">
        <v>239</v>
      </c>
      <c r="C77" s="12" t="s">
        <v>24</v>
      </c>
      <c r="D77" s="12">
        <v>0.05</v>
      </c>
      <c r="E77" s="12">
        <v>20.34</v>
      </c>
      <c r="F77" s="12">
        <v>35</v>
      </c>
      <c r="G77" s="12" t="s">
        <v>15</v>
      </c>
      <c r="H77" s="12" t="s">
        <v>73</v>
      </c>
      <c r="I77" s="12" t="s">
        <v>25</v>
      </c>
      <c r="J77" s="12" t="s">
        <v>57</v>
      </c>
      <c r="K77" s="12" t="s">
        <v>43</v>
      </c>
      <c r="L77" s="12" t="s">
        <v>240</v>
      </c>
      <c r="M77" s="12">
        <v>0.84</v>
      </c>
      <c r="N77" s="12" t="s">
        <v>8</v>
      </c>
      <c r="O77" s="12" t="s">
        <v>9</v>
      </c>
      <c r="P77" s="12" t="s">
        <v>222</v>
      </c>
      <c r="Q77" s="12" t="s">
        <v>241</v>
      </c>
      <c r="R77" s="12">
        <v>20151</v>
      </c>
      <c r="S77" s="13">
        <v>42010</v>
      </c>
      <c r="T77" s="13">
        <v>42014</v>
      </c>
      <c r="U77" s="12">
        <v>52.776000000000003</v>
      </c>
      <c r="V77" s="12">
        <v>2</v>
      </c>
      <c r="W77" s="12">
        <v>53.02</v>
      </c>
      <c r="X77" s="12">
        <v>87071</v>
      </c>
      <c r="Y77" s="12">
        <f>[1]!cleaneddata[[#This Row],[Unit Price]]-[1]!cleaneddata[[#This Row],[Discount]]</f>
        <v>20.29</v>
      </c>
      <c r="Z77" s="14" t="str">
        <f>_xlfn.IFS([1]!cleaneddata[[#This Row],[Region]]="Central","Chris",[1]!cleaneddata[[#This Row],[Region]]="East","Erin",[1]!cleaneddata[[#This Row],[Region]]="South","Sam",[1]!cleaneddata[[#This Row],[Region]]="West","William")</f>
        <v>Sam</v>
      </c>
    </row>
    <row r="78" spans="1:26" x14ac:dyDescent="0.3">
      <c r="A78" s="7">
        <v>211</v>
      </c>
      <c r="B78" s="8" t="s">
        <v>242</v>
      </c>
      <c r="C78" s="8" t="s">
        <v>96</v>
      </c>
      <c r="D78" s="8">
        <v>0.01</v>
      </c>
      <c r="E78" s="8">
        <v>10.06</v>
      </c>
      <c r="F78" s="8">
        <v>2.06</v>
      </c>
      <c r="G78" s="8" t="s">
        <v>15</v>
      </c>
      <c r="H78" s="8" t="s">
        <v>16</v>
      </c>
      <c r="I78" s="8" t="s">
        <v>25</v>
      </c>
      <c r="J78" s="8" t="s">
        <v>67</v>
      </c>
      <c r="K78" s="8" t="s">
        <v>27</v>
      </c>
      <c r="L78" s="8" t="s">
        <v>153</v>
      </c>
      <c r="M78" s="8">
        <v>0.39</v>
      </c>
      <c r="N78" s="8" t="s">
        <v>8</v>
      </c>
      <c r="O78" s="8" t="s">
        <v>90</v>
      </c>
      <c r="P78" s="8" t="s">
        <v>91</v>
      </c>
      <c r="Q78" s="8" t="s">
        <v>243</v>
      </c>
      <c r="R78" s="8">
        <v>13501</v>
      </c>
      <c r="S78" s="9">
        <v>42010</v>
      </c>
      <c r="T78" s="9">
        <v>42012</v>
      </c>
      <c r="U78" s="8">
        <v>7.59</v>
      </c>
      <c r="V78" s="8">
        <v>2</v>
      </c>
      <c r="W78" s="8">
        <v>21.2</v>
      </c>
      <c r="X78" s="8">
        <v>85964</v>
      </c>
      <c r="Y78" s="8">
        <f>[1]!cleaneddata[[#This Row],[Unit Price]]-[1]!cleaneddata[[#This Row],[Discount]]</f>
        <v>10.050000000000001</v>
      </c>
      <c r="Z78" s="10" t="str">
        <f>_xlfn.IFS([1]!cleaneddata[[#This Row],[Region]]="Central","Chris",[1]!cleaneddata[[#This Row],[Region]]="East","Erin",[1]!cleaneddata[[#This Row],[Region]]="South","Sam",[1]!cleaneddata[[#This Row],[Region]]="West","William")</f>
        <v>Erin</v>
      </c>
    </row>
    <row r="79" spans="1:26" x14ac:dyDescent="0.3">
      <c r="A79" s="11">
        <v>211</v>
      </c>
      <c r="B79" s="12" t="s">
        <v>242</v>
      </c>
      <c r="C79" s="12" t="s">
        <v>96</v>
      </c>
      <c r="D79" s="12">
        <v>0</v>
      </c>
      <c r="E79" s="12">
        <v>65.989999999999995</v>
      </c>
      <c r="F79" s="12">
        <v>5.92</v>
      </c>
      <c r="G79" s="12" t="s">
        <v>15</v>
      </c>
      <c r="H79" s="12" t="s">
        <v>16</v>
      </c>
      <c r="I79" s="12" t="s">
        <v>17</v>
      </c>
      <c r="J79" s="12" t="s">
        <v>115</v>
      </c>
      <c r="K79" s="12" t="s">
        <v>52</v>
      </c>
      <c r="L79" s="12" t="s">
        <v>244</v>
      </c>
      <c r="M79" s="12">
        <v>0.55000000000000004</v>
      </c>
      <c r="N79" s="12" t="s">
        <v>8</v>
      </c>
      <c r="O79" s="12" t="s">
        <v>90</v>
      </c>
      <c r="P79" s="12" t="s">
        <v>91</v>
      </c>
      <c r="Q79" s="12" t="s">
        <v>243</v>
      </c>
      <c r="R79" s="12">
        <v>13501</v>
      </c>
      <c r="S79" s="13">
        <v>42010</v>
      </c>
      <c r="T79" s="13">
        <v>42012</v>
      </c>
      <c r="U79" s="12">
        <v>-107.98699999999999</v>
      </c>
      <c r="V79" s="12">
        <v>3</v>
      </c>
      <c r="W79" s="12">
        <v>173.32</v>
      </c>
      <c r="X79" s="12">
        <v>85964</v>
      </c>
      <c r="Y79" s="12">
        <f>[1]!cleaneddata[[#This Row],[Unit Price]]-[1]!cleaneddata[[#This Row],[Discount]]</f>
        <v>65.989999999999995</v>
      </c>
      <c r="Z79" s="14" t="str">
        <f>_xlfn.IFS([1]!cleaneddata[[#This Row],[Region]]="Central","Chris",[1]!cleaneddata[[#This Row],[Region]]="East","Erin",[1]!cleaneddata[[#This Row],[Region]]="South","Sam",[1]!cleaneddata[[#This Row],[Region]]="West","William")</f>
        <v>Erin</v>
      </c>
    </row>
    <row r="80" spans="1:26" x14ac:dyDescent="0.3">
      <c r="A80" s="7">
        <v>3347</v>
      </c>
      <c r="B80" s="8" t="s">
        <v>245</v>
      </c>
      <c r="C80" s="8" t="s">
        <v>96</v>
      </c>
      <c r="D80" s="8">
        <v>7.0000000000000007E-2</v>
      </c>
      <c r="E80" s="8">
        <v>7.68</v>
      </c>
      <c r="F80" s="8">
        <v>6.16</v>
      </c>
      <c r="G80" s="8" t="s">
        <v>66</v>
      </c>
      <c r="H80" s="8" t="s">
        <v>16</v>
      </c>
      <c r="I80" s="8" t="s">
        <v>25</v>
      </c>
      <c r="J80" s="8" t="s">
        <v>51</v>
      </c>
      <c r="K80" s="8" t="s">
        <v>52</v>
      </c>
      <c r="L80" s="8" t="s">
        <v>246</v>
      </c>
      <c r="M80" s="8">
        <v>0.35</v>
      </c>
      <c r="N80" s="8" t="s">
        <v>8</v>
      </c>
      <c r="O80" s="8" t="s">
        <v>9</v>
      </c>
      <c r="P80" s="8" t="s">
        <v>103</v>
      </c>
      <c r="Q80" s="8" t="s">
        <v>247</v>
      </c>
      <c r="R80" s="8">
        <v>33411</v>
      </c>
      <c r="S80" s="9">
        <v>42010</v>
      </c>
      <c r="T80" s="9">
        <v>42012</v>
      </c>
      <c r="U80" s="8">
        <v>125.9982</v>
      </c>
      <c r="V80" s="8">
        <v>1</v>
      </c>
      <c r="W80" s="8">
        <v>22.13</v>
      </c>
      <c r="X80" s="8">
        <v>89355</v>
      </c>
      <c r="Y80" s="8">
        <f>[1]!cleaneddata[[#This Row],[Unit Price]]-[1]!cleaneddata[[#This Row],[Discount]]</f>
        <v>7.6099999999999994</v>
      </c>
      <c r="Z80" s="10" t="str">
        <f>_xlfn.IFS([1]!cleaneddata[[#This Row],[Region]]="Central","Chris",[1]!cleaneddata[[#This Row],[Region]]="East","Erin",[1]!cleaneddata[[#This Row],[Region]]="South","Sam",[1]!cleaneddata[[#This Row],[Region]]="West","William")</f>
        <v>Sam</v>
      </c>
    </row>
    <row r="81" spans="1:26" x14ac:dyDescent="0.3">
      <c r="A81" s="11">
        <v>3347</v>
      </c>
      <c r="B81" s="12" t="s">
        <v>245</v>
      </c>
      <c r="C81" s="12" t="s">
        <v>96</v>
      </c>
      <c r="D81" s="12">
        <v>0.05</v>
      </c>
      <c r="E81" s="12">
        <v>6.64</v>
      </c>
      <c r="F81" s="12">
        <v>4.95</v>
      </c>
      <c r="G81" s="12" t="s">
        <v>66</v>
      </c>
      <c r="H81" s="12" t="s">
        <v>16</v>
      </c>
      <c r="I81" s="12" t="s">
        <v>4</v>
      </c>
      <c r="J81" s="12" t="s">
        <v>106</v>
      </c>
      <c r="K81" s="12" t="s">
        <v>19</v>
      </c>
      <c r="L81" s="12" t="s">
        <v>248</v>
      </c>
      <c r="M81" s="12">
        <v>0.37</v>
      </c>
      <c r="N81" s="12" t="s">
        <v>8</v>
      </c>
      <c r="O81" s="12" t="s">
        <v>9</v>
      </c>
      <c r="P81" s="12" t="s">
        <v>103</v>
      </c>
      <c r="Q81" s="12" t="s">
        <v>247</v>
      </c>
      <c r="R81" s="12">
        <v>33411</v>
      </c>
      <c r="S81" s="13">
        <v>42010</v>
      </c>
      <c r="T81" s="13">
        <v>42012</v>
      </c>
      <c r="U81" s="12">
        <v>-92.929199999999994</v>
      </c>
      <c r="V81" s="12">
        <v>5</v>
      </c>
      <c r="W81" s="12">
        <v>34.17</v>
      </c>
      <c r="X81" s="12">
        <v>89355</v>
      </c>
      <c r="Y81" s="12">
        <f>[1]!cleaneddata[[#This Row],[Unit Price]]-[1]!cleaneddata[[#This Row],[Discount]]</f>
        <v>6.59</v>
      </c>
      <c r="Z81" s="14" t="str">
        <f>_xlfn.IFS([1]!cleaneddata[[#This Row],[Region]]="Central","Chris",[1]!cleaneddata[[#This Row],[Region]]="East","Erin",[1]!cleaneddata[[#This Row],[Region]]="South","Sam",[1]!cleaneddata[[#This Row],[Region]]="West","William")</f>
        <v>Sam</v>
      </c>
    </row>
    <row r="82" spans="1:26" x14ac:dyDescent="0.3">
      <c r="A82" s="7">
        <v>799</v>
      </c>
      <c r="B82" s="8" t="s">
        <v>249</v>
      </c>
      <c r="C82" s="8" t="s">
        <v>49</v>
      </c>
      <c r="D82" s="8">
        <v>0.01</v>
      </c>
      <c r="E82" s="8">
        <v>150.97999999999999</v>
      </c>
      <c r="F82" s="8">
        <v>30</v>
      </c>
      <c r="G82" s="8" t="s">
        <v>2</v>
      </c>
      <c r="H82" s="8" t="s">
        <v>16</v>
      </c>
      <c r="I82" s="8" t="s">
        <v>4</v>
      </c>
      <c r="J82" s="8" t="s">
        <v>88</v>
      </c>
      <c r="K82" s="8" t="s">
        <v>35</v>
      </c>
      <c r="L82" s="8" t="s">
        <v>250</v>
      </c>
      <c r="M82" s="8">
        <v>0.74</v>
      </c>
      <c r="N82" s="8" t="s">
        <v>8</v>
      </c>
      <c r="O82" s="8" t="s">
        <v>9</v>
      </c>
      <c r="P82" s="8" t="s">
        <v>251</v>
      </c>
      <c r="Q82" s="8" t="s">
        <v>252</v>
      </c>
      <c r="R82" s="8">
        <v>29915</v>
      </c>
      <c r="S82" s="9">
        <v>42010</v>
      </c>
      <c r="T82" s="9">
        <v>42012</v>
      </c>
      <c r="U82" s="8">
        <v>131.38200000000001</v>
      </c>
      <c r="V82" s="8">
        <v>6</v>
      </c>
      <c r="W82" s="8">
        <v>958.46</v>
      </c>
      <c r="X82" s="8">
        <v>89909</v>
      </c>
      <c r="Y82" s="8">
        <f>[1]!cleaneddata[[#This Row],[Unit Price]]-[1]!cleaneddata[[#This Row],[Discount]]</f>
        <v>150.97</v>
      </c>
      <c r="Z82" s="10" t="str">
        <f>_xlfn.IFS([1]!cleaneddata[[#This Row],[Region]]="Central","Chris",[1]!cleaneddata[[#This Row],[Region]]="East","Erin",[1]!cleaneddata[[#This Row],[Region]]="South","Sam",[1]!cleaneddata[[#This Row],[Region]]="West","William")</f>
        <v>Sam</v>
      </c>
    </row>
    <row r="83" spans="1:26" x14ac:dyDescent="0.3">
      <c r="A83" s="11">
        <v>799</v>
      </c>
      <c r="B83" s="12" t="s">
        <v>249</v>
      </c>
      <c r="C83" s="12" t="s">
        <v>49</v>
      </c>
      <c r="D83" s="12">
        <v>0.01</v>
      </c>
      <c r="E83" s="12">
        <v>28.28</v>
      </c>
      <c r="F83" s="12">
        <v>13.99</v>
      </c>
      <c r="G83" s="12" t="s">
        <v>66</v>
      </c>
      <c r="H83" s="12" t="s">
        <v>16</v>
      </c>
      <c r="I83" s="12" t="s">
        <v>25</v>
      </c>
      <c r="J83" s="12" t="s">
        <v>57</v>
      </c>
      <c r="K83" s="12" t="s">
        <v>124</v>
      </c>
      <c r="L83" s="12" t="s">
        <v>253</v>
      </c>
      <c r="M83" s="12">
        <v>0.57999999999999996</v>
      </c>
      <c r="N83" s="12" t="s">
        <v>8</v>
      </c>
      <c r="O83" s="12" t="s">
        <v>9</v>
      </c>
      <c r="P83" s="12" t="s">
        <v>251</v>
      </c>
      <c r="Q83" s="12" t="s">
        <v>252</v>
      </c>
      <c r="R83" s="12">
        <v>29915</v>
      </c>
      <c r="S83" s="13">
        <v>42010</v>
      </c>
      <c r="T83" s="13">
        <v>42012</v>
      </c>
      <c r="U83" s="12">
        <v>-89.292000000000002</v>
      </c>
      <c r="V83" s="12">
        <v>12</v>
      </c>
      <c r="W83" s="12">
        <v>368.84</v>
      </c>
      <c r="X83" s="12">
        <v>89909</v>
      </c>
      <c r="Y83" s="12">
        <f>[1]!cleaneddata[[#This Row],[Unit Price]]-[1]!cleaneddata[[#This Row],[Discount]]</f>
        <v>28.27</v>
      </c>
      <c r="Z83" s="14" t="str">
        <f>_xlfn.IFS([1]!cleaneddata[[#This Row],[Region]]="Central","Chris",[1]!cleaneddata[[#This Row],[Region]]="East","Erin",[1]!cleaneddata[[#This Row],[Region]]="South","Sam",[1]!cleaneddata[[#This Row],[Region]]="West","William")</f>
        <v>Sam</v>
      </c>
    </row>
    <row r="84" spans="1:26" x14ac:dyDescent="0.3">
      <c r="A84" s="7">
        <v>799</v>
      </c>
      <c r="B84" s="8" t="s">
        <v>249</v>
      </c>
      <c r="C84" s="8" t="s">
        <v>49</v>
      </c>
      <c r="D84" s="8">
        <v>0.03</v>
      </c>
      <c r="E84" s="8">
        <v>35.99</v>
      </c>
      <c r="F84" s="8">
        <v>1.1000000000000001</v>
      </c>
      <c r="G84" s="8" t="s">
        <v>15</v>
      </c>
      <c r="H84" s="8" t="s">
        <v>16</v>
      </c>
      <c r="I84" s="8" t="s">
        <v>17</v>
      </c>
      <c r="J84" s="8" t="s">
        <v>115</v>
      </c>
      <c r="K84" s="8" t="s">
        <v>52</v>
      </c>
      <c r="L84" s="8" t="s">
        <v>254</v>
      </c>
      <c r="M84" s="8">
        <v>0.55000000000000004</v>
      </c>
      <c r="N84" s="8" t="s">
        <v>8</v>
      </c>
      <c r="O84" s="8" t="s">
        <v>9</v>
      </c>
      <c r="P84" s="8" t="s">
        <v>251</v>
      </c>
      <c r="Q84" s="8" t="s">
        <v>252</v>
      </c>
      <c r="R84" s="8">
        <v>29915</v>
      </c>
      <c r="S84" s="9">
        <v>42010</v>
      </c>
      <c r="T84" s="9">
        <v>42011</v>
      </c>
      <c r="U84" s="8">
        <v>-211.036</v>
      </c>
      <c r="V84" s="8">
        <v>1</v>
      </c>
      <c r="W84" s="8">
        <v>30.86</v>
      </c>
      <c r="X84" s="8">
        <v>89909</v>
      </c>
      <c r="Y84" s="8">
        <f>[1]!cleaneddata[[#This Row],[Unit Price]]-[1]!cleaneddata[[#This Row],[Discount]]</f>
        <v>35.96</v>
      </c>
      <c r="Z84" s="10" t="str">
        <f>_xlfn.IFS([1]!cleaneddata[[#This Row],[Region]]="Central","Chris",[1]!cleaneddata[[#This Row],[Region]]="East","Erin",[1]!cleaneddata[[#This Row],[Region]]="South","Sam",[1]!cleaneddata[[#This Row],[Region]]="West","William")</f>
        <v>Sam</v>
      </c>
    </row>
    <row r="85" spans="1:26" x14ac:dyDescent="0.3">
      <c r="A85" s="11">
        <v>1950</v>
      </c>
      <c r="B85" s="12" t="s">
        <v>255</v>
      </c>
      <c r="C85" s="12" t="s">
        <v>49</v>
      </c>
      <c r="D85" s="12">
        <v>0.01</v>
      </c>
      <c r="E85" s="12">
        <v>6.68</v>
      </c>
      <c r="F85" s="12">
        <v>4.91</v>
      </c>
      <c r="G85" s="12" t="s">
        <v>15</v>
      </c>
      <c r="H85" s="12" t="s">
        <v>3</v>
      </c>
      <c r="I85" s="12" t="s">
        <v>25</v>
      </c>
      <c r="J85" s="12" t="s">
        <v>67</v>
      </c>
      <c r="K85" s="12" t="s">
        <v>52</v>
      </c>
      <c r="L85" s="12" t="s">
        <v>256</v>
      </c>
      <c r="M85" s="12">
        <v>0.37</v>
      </c>
      <c r="N85" s="12" t="s">
        <v>8</v>
      </c>
      <c r="O85" s="12" t="s">
        <v>37</v>
      </c>
      <c r="P85" s="12" t="s">
        <v>257</v>
      </c>
      <c r="Q85" s="12" t="s">
        <v>258</v>
      </c>
      <c r="R85" s="12">
        <v>59750</v>
      </c>
      <c r="S85" s="13">
        <v>42010</v>
      </c>
      <c r="T85" s="13">
        <v>42012</v>
      </c>
      <c r="U85" s="12">
        <v>-15.48</v>
      </c>
      <c r="V85" s="12">
        <v>7</v>
      </c>
      <c r="W85" s="12">
        <v>51.03</v>
      </c>
      <c r="X85" s="12">
        <v>90414</v>
      </c>
      <c r="Y85" s="12">
        <f>[1]!cleaneddata[[#This Row],[Unit Price]]-[1]!cleaneddata[[#This Row],[Discount]]</f>
        <v>6.67</v>
      </c>
      <c r="Z85" s="14" t="str">
        <f>_xlfn.IFS([1]!cleaneddata[[#This Row],[Region]]="Central","Chris",[1]!cleaneddata[[#This Row],[Region]]="East","Erin",[1]!cleaneddata[[#This Row],[Region]]="South","Sam",[1]!cleaneddata[[#This Row],[Region]]="West","William")</f>
        <v>William</v>
      </c>
    </row>
    <row r="86" spans="1:26" x14ac:dyDescent="0.3">
      <c r="A86" s="7">
        <v>2290</v>
      </c>
      <c r="B86" s="8" t="s">
        <v>259</v>
      </c>
      <c r="C86" s="8" t="s">
        <v>49</v>
      </c>
      <c r="D86" s="8">
        <v>0</v>
      </c>
      <c r="E86" s="8">
        <v>42.98</v>
      </c>
      <c r="F86" s="8">
        <v>4.62</v>
      </c>
      <c r="G86" s="8" t="s">
        <v>15</v>
      </c>
      <c r="H86" s="8" t="s">
        <v>50</v>
      </c>
      <c r="I86" s="8" t="s">
        <v>25</v>
      </c>
      <c r="J86" s="8" t="s">
        <v>74</v>
      </c>
      <c r="K86" s="8" t="s">
        <v>52</v>
      </c>
      <c r="L86" s="8" t="s">
        <v>260</v>
      </c>
      <c r="M86" s="8">
        <v>0.56000000000000005</v>
      </c>
      <c r="N86" s="8" t="s">
        <v>8</v>
      </c>
      <c r="O86" s="8" t="s">
        <v>29</v>
      </c>
      <c r="P86" s="8" t="s">
        <v>63</v>
      </c>
      <c r="Q86" s="8" t="s">
        <v>261</v>
      </c>
      <c r="R86" s="8">
        <v>55433</v>
      </c>
      <c r="S86" s="9">
        <v>42010</v>
      </c>
      <c r="T86" s="9">
        <v>42012</v>
      </c>
      <c r="U86" s="8">
        <v>385.30290000000002</v>
      </c>
      <c r="V86" s="8">
        <v>12</v>
      </c>
      <c r="W86" s="8">
        <v>558.41</v>
      </c>
      <c r="X86" s="8">
        <v>88163</v>
      </c>
      <c r="Y86" s="8">
        <f>[1]!cleaneddata[[#This Row],[Unit Price]]-[1]!cleaneddata[[#This Row],[Discount]]</f>
        <v>42.98</v>
      </c>
      <c r="Z86" s="10" t="str">
        <f>_xlfn.IFS([1]!cleaneddata[[#This Row],[Region]]="Central","Chris",[1]!cleaneddata[[#This Row],[Region]]="East","Erin",[1]!cleaneddata[[#This Row],[Region]]="South","Sam",[1]!cleaneddata[[#This Row],[Region]]="West","William")</f>
        <v>Chris</v>
      </c>
    </row>
    <row r="87" spans="1:26" x14ac:dyDescent="0.3">
      <c r="A87" s="11">
        <v>2290</v>
      </c>
      <c r="B87" s="12" t="s">
        <v>259</v>
      </c>
      <c r="C87" s="12" t="s">
        <v>49</v>
      </c>
      <c r="D87" s="12">
        <v>0.03</v>
      </c>
      <c r="E87" s="12">
        <v>21.78</v>
      </c>
      <c r="F87" s="12">
        <v>5.94</v>
      </c>
      <c r="G87" s="12" t="s">
        <v>15</v>
      </c>
      <c r="H87" s="12" t="s">
        <v>50</v>
      </c>
      <c r="I87" s="12" t="s">
        <v>25</v>
      </c>
      <c r="J87" s="12" t="s">
        <v>74</v>
      </c>
      <c r="K87" s="12" t="s">
        <v>124</v>
      </c>
      <c r="L87" s="12" t="s">
        <v>262</v>
      </c>
      <c r="M87" s="12">
        <v>0.5</v>
      </c>
      <c r="N87" s="12" t="s">
        <v>8</v>
      </c>
      <c r="O87" s="12" t="s">
        <v>29</v>
      </c>
      <c r="P87" s="12" t="s">
        <v>63</v>
      </c>
      <c r="Q87" s="12" t="s">
        <v>261</v>
      </c>
      <c r="R87" s="12">
        <v>55433</v>
      </c>
      <c r="S87" s="13">
        <v>42010</v>
      </c>
      <c r="T87" s="13">
        <v>42012</v>
      </c>
      <c r="U87" s="12">
        <v>187.2</v>
      </c>
      <c r="V87" s="12">
        <v>13</v>
      </c>
      <c r="W87" s="12">
        <v>290.22000000000003</v>
      </c>
      <c r="X87" s="12">
        <v>88163</v>
      </c>
      <c r="Y87" s="12">
        <f>[1]!cleaneddata[[#This Row],[Unit Price]]-[1]!cleaneddata[[#This Row],[Discount]]</f>
        <v>21.75</v>
      </c>
      <c r="Z87" s="14" t="str">
        <f>_xlfn.IFS([1]!cleaneddata[[#This Row],[Region]]="Central","Chris",[1]!cleaneddata[[#This Row],[Region]]="East","Erin",[1]!cleaneddata[[#This Row],[Region]]="South","Sam",[1]!cleaneddata[[#This Row],[Region]]="West","William")</f>
        <v>Chris</v>
      </c>
    </row>
    <row r="88" spans="1:26" x14ac:dyDescent="0.3">
      <c r="A88" s="7">
        <v>3285</v>
      </c>
      <c r="B88" s="8" t="s">
        <v>263</v>
      </c>
      <c r="C88" s="8" t="s">
        <v>49</v>
      </c>
      <c r="D88" s="8">
        <v>0.06</v>
      </c>
      <c r="E88" s="8">
        <v>1.7</v>
      </c>
      <c r="F88" s="8">
        <v>1.99</v>
      </c>
      <c r="G88" s="8" t="s">
        <v>15</v>
      </c>
      <c r="H88" s="8" t="s">
        <v>16</v>
      </c>
      <c r="I88" s="8" t="s">
        <v>17</v>
      </c>
      <c r="J88" s="8" t="s">
        <v>18</v>
      </c>
      <c r="K88" s="8" t="s">
        <v>19</v>
      </c>
      <c r="L88" s="8" t="s">
        <v>264</v>
      </c>
      <c r="M88" s="8">
        <v>0.51</v>
      </c>
      <c r="N88" s="8" t="s">
        <v>8</v>
      </c>
      <c r="O88" s="8" t="s">
        <v>9</v>
      </c>
      <c r="P88" s="8" t="s">
        <v>222</v>
      </c>
      <c r="Q88" s="8" t="s">
        <v>265</v>
      </c>
      <c r="R88" s="8">
        <v>20170</v>
      </c>
      <c r="S88" s="9">
        <v>42010</v>
      </c>
      <c r="T88" s="9">
        <v>42011</v>
      </c>
      <c r="U88" s="8">
        <v>80.071200000000005</v>
      </c>
      <c r="V88" s="8">
        <v>7</v>
      </c>
      <c r="W88" s="8">
        <v>12.15</v>
      </c>
      <c r="X88" s="8">
        <v>90750</v>
      </c>
      <c r="Y88" s="8">
        <f>[1]!cleaneddata[[#This Row],[Unit Price]]-[1]!cleaneddata[[#This Row],[Discount]]</f>
        <v>1.64</v>
      </c>
      <c r="Z88" s="10" t="str">
        <f>_xlfn.IFS([1]!cleaneddata[[#This Row],[Region]]="Central","Chris",[1]!cleaneddata[[#This Row],[Region]]="East","Erin",[1]!cleaneddata[[#This Row],[Region]]="South","Sam",[1]!cleaneddata[[#This Row],[Region]]="West","William")</f>
        <v>Sam</v>
      </c>
    </row>
    <row r="89" spans="1:26" x14ac:dyDescent="0.3">
      <c r="A89" s="11">
        <v>3285</v>
      </c>
      <c r="B89" s="12" t="s">
        <v>263</v>
      </c>
      <c r="C89" s="12" t="s">
        <v>49</v>
      </c>
      <c r="D89" s="12">
        <v>0.01</v>
      </c>
      <c r="E89" s="12">
        <v>30.98</v>
      </c>
      <c r="F89" s="12">
        <v>5.09</v>
      </c>
      <c r="G89" s="12" t="s">
        <v>15</v>
      </c>
      <c r="H89" s="12" t="s">
        <v>16</v>
      </c>
      <c r="I89" s="12" t="s">
        <v>25</v>
      </c>
      <c r="J89" s="12" t="s">
        <v>67</v>
      </c>
      <c r="K89" s="12" t="s">
        <v>52</v>
      </c>
      <c r="L89" s="12" t="s">
        <v>266</v>
      </c>
      <c r="M89" s="12">
        <v>0.4</v>
      </c>
      <c r="N89" s="12" t="s">
        <v>8</v>
      </c>
      <c r="O89" s="12" t="s">
        <v>9</v>
      </c>
      <c r="P89" s="12" t="s">
        <v>222</v>
      </c>
      <c r="Q89" s="12" t="s">
        <v>265</v>
      </c>
      <c r="R89" s="12">
        <v>20170</v>
      </c>
      <c r="S89" s="13">
        <v>42010</v>
      </c>
      <c r="T89" s="13">
        <v>42012</v>
      </c>
      <c r="U89" s="12">
        <v>896.40599999999995</v>
      </c>
      <c r="V89" s="12">
        <v>9</v>
      </c>
      <c r="W89" s="12">
        <v>288.42</v>
      </c>
      <c r="X89" s="12">
        <v>90750</v>
      </c>
      <c r="Y89" s="12">
        <f>[1]!cleaneddata[[#This Row],[Unit Price]]-[1]!cleaneddata[[#This Row],[Discount]]</f>
        <v>30.97</v>
      </c>
      <c r="Z89" s="14" t="str">
        <f>_xlfn.IFS([1]!cleaneddata[[#This Row],[Region]]="Central","Chris",[1]!cleaneddata[[#This Row],[Region]]="East","Erin",[1]!cleaneddata[[#This Row],[Region]]="South","Sam",[1]!cleaneddata[[#This Row],[Region]]="West","William")</f>
        <v>Sam</v>
      </c>
    </row>
    <row r="90" spans="1:26" x14ac:dyDescent="0.3">
      <c r="A90" s="7">
        <v>619</v>
      </c>
      <c r="B90" s="8" t="s">
        <v>267</v>
      </c>
      <c r="C90" s="8" t="s">
        <v>1</v>
      </c>
      <c r="D90" s="8">
        <v>0.03</v>
      </c>
      <c r="E90" s="8">
        <v>14.2</v>
      </c>
      <c r="F90" s="8">
        <v>5.3</v>
      </c>
      <c r="G90" s="8" t="s">
        <v>15</v>
      </c>
      <c r="H90" s="8" t="s">
        <v>16</v>
      </c>
      <c r="I90" s="8" t="s">
        <v>4</v>
      </c>
      <c r="J90" s="8" t="s">
        <v>106</v>
      </c>
      <c r="K90" s="8" t="s">
        <v>27</v>
      </c>
      <c r="L90" s="8" t="s">
        <v>268</v>
      </c>
      <c r="M90" s="8">
        <v>0.46</v>
      </c>
      <c r="N90" s="8" t="s">
        <v>8</v>
      </c>
      <c r="O90" s="8" t="s">
        <v>29</v>
      </c>
      <c r="P90" s="8" t="s">
        <v>269</v>
      </c>
      <c r="Q90" s="8" t="s">
        <v>270</v>
      </c>
      <c r="R90" s="8">
        <v>48195</v>
      </c>
      <c r="S90" s="9">
        <v>42011</v>
      </c>
      <c r="T90" s="9">
        <v>42012</v>
      </c>
      <c r="U90" s="8">
        <v>107.02</v>
      </c>
      <c r="V90" s="8">
        <v>14</v>
      </c>
      <c r="W90" s="8">
        <v>205.98</v>
      </c>
      <c r="X90" s="8">
        <v>88196</v>
      </c>
      <c r="Y90" s="8">
        <f>[1]!cleaneddata[[#This Row],[Unit Price]]-[1]!cleaneddata[[#This Row],[Discount]]</f>
        <v>14.17</v>
      </c>
      <c r="Z90" s="10" t="str">
        <f>_xlfn.IFS([1]!cleaneddata[[#This Row],[Region]]="Central","Chris",[1]!cleaneddata[[#This Row],[Region]]="East","Erin",[1]!cleaneddata[[#This Row],[Region]]="South","Sam",[1]!cleaneddata[[#This Row],[Region]]="West","William")</f>
        <v>Chris</v>
      </c>
    </row>
    <row r="91" spans="1:26" x14ac:dyDescent="0.3">
      <c r="A91" s="11">
        <v>3</v>
      </c>
      <c r="B91" s="12" t="s">
        <v>271</v>
      </c>
      <c r="C91" s="12" t="s">
        <v>14</v>
      </c>
      <c r="D91" s="12">
        <v>0.01</v>
      </c>
      <c r="E91" s="12">
        <v>2.84</v>
      </c>
      <c r="F91" s="12">
        <v>0.93</v>
      </c>
      <c r="G91" s="12" t="s">
        <v>66</v>
      </c>
      <c r="H91" s="12" t="s">
        <v>73</v>
      </c>
      <c r="I91" s="12" t="s">
        <v>25</v>
      </c>
      <c r="J91" s="12" t="s">
        <v>26</v>
      </c>
      <c r="K91" s="12" t="s">
        <v>27</v>
      </c>
      <c r="L91" s="12" t="s">
        <v>272</v>
      </c>
      <c r="M91" s="12">
        <v>0.54</v>
      </c>
      <c r="N91" s="12" t="s">
        <v>8</v>
      </c>
      <c r="O91" s="12" t="s">
        <v>37</v>
      </c>
      <c r="P91" s="12" t="s">
        <v>45</v>
      </c>
      <c r="Q91" s="12" t="s">
        <v>273</v>
      </c>
      <c r="R91" s="12">
        <v>98221</v>
      </c>
      <c r="S91" s="13">
        <v>42011</v>
      </c>
      <c r="T91" s="13">
        <v>42012</v>
      </c>
      <c r="U91" s="12">
        <v>4.5599999999999996</v>
      </c>
      <c r="V91" s="12">
        <v>4</v>
      </c>
      <c r="W91" s="12">
        <v>13.01</v>
      </c>
      <c r="X91" s="12">
        <v>88522</v>
      </c>
      <c r="Y91" s="12">
        <f>[1]!cleaneddata[[#This Row],[Unit Price]]-[1]!cleaneddata[[#This Row],[Discount]]</f>
        <v>2.83</v>
      </c>
      <c r="Z91" s="14" t="str">
        <f>_xlfn.IFS([1]!cleaneddata[[#This Row],[Region]]="Central","Chris",[1]!cleaneddata[[#This Row],[Region]]="East","Erin",[1]!cleaneddata[[#This Row],[Region]]="South","Sam",[1]!cleaneddata[[#This Row],[Region]]="West","William")</f>
        <v>William</v>
      </c>
    </row>
    <row r="92" spans="1:26" x14ac:dyDescent="0.3">
      <c r="A92" s="7">
        <v>651</v>
      </c>
      <c r="B92" s="8" t="s">
        <v>274</v>
      </c>
      <c r="C92" s="8" t="s">
        <v>14</v>
      </c>
      <c r="D92" s="8">
        <v>0.08</v>
      </c>
      <c r="E92" s="8">
        <v>15.99</v>
      </c>
      <c r="F92" s="8">
        <v>13.18</v>
      </c>
      <c r="G92" s="8" t="s">
        <v>15</v>
      </c>
      <c r="H92" s="8" t="s">
        <v>16</v>
      </c>
      <c r="I92" s="8" t="s">
        <v>25</v>
      </c>
      <c r="J92" s="8" t="s">
        <v>51</v>
      </c>
      <c r="K92" s="8" t="s">
        <v>52</v>
      </c>
      <c r="L92" s="8" t="s">
        <v>275</v>
      </c>
      <c r="M92" s="8">
        <v>0.37</v>
      </c>
      <c r="N92" s="8" t="s">
        <v>8</v>
      </c>
      <c r="O92" s="8" t="s">
        <v>37</v>
      </c>
      <c r="P92" s="8" t="s">
        <v>276</v>
      </c>
      <c r="Q92" s="8" t="s">
        <v>277</v>
      </c>
      <c r="R92" s="8">
        <v>89115</v>
      </c>
      <c r="S92" s="9">
        <v>42011</v>
      </c>
      <c r="T92" s="9">
        <v>42012</v>
      </c>
      <c r="U92" s="8">
        <v>-246.92616000000001</v>
      </c>
      <c r="V92" s="8">
        <v>12</v>
      </c>
      <c r="W92" s="8">
        <v>192.33</v>
      </c>
      <c r="X92" s="8">
        <v>91575</v>
      </c>
      <c r="Y92" s="8">
        <f>[1]!cleaneddata[[#This Row],[Unit Price]]-[1]!cleaneddata[[#This Row],[Discount]]</f>
        <v>15.91</v>
      </c>
      <c r="Z92" s="10" t="str">
        <f>_xlfn.IFS([1]!cleaneddata[[#This Row],[Region]]="Central","Chris",[1]!cleaneddata[[#This Row],[Region]]="East","Erin",[1]!cleaneddata[[#This Row],[Region]]="South","Sam",[1]!cleaneddata[[#This Row],[Region]]="West","William")</f>
        <v>William</v>
      </c>
    </row>
    <row r="93" spans="1:26" x14ac:dyDescent="0.3">
      <c r="A93" s="11">
        <v>2630</v>
      </c>
      <c r="B93" s="12" t="s">
        <v>185</v>
      </c>
      <c r="C93" s="12" t="s">
        <v>14</v>
      </c>
      <c r="D93" s="12">
        <v>7.0000000000000007E-2</v>
      </c>
      <c r="E93" s="12">
        <v>65.989999999999995</v>
      </c>
      <c r="F93" s="12">
        <v>5.99</v>
      </c>
      <c r="G93" s="12" t="s">
        <v>15</v>
      </c>
      <c r="H93" s="12" t="s">
        <v>3</v>
      </c>
      <c r="I93" s="12" t="s">
        <v>17</v>
      </c>
      <c r="J93" s="12" t="s">
        <v>115</v>
      </c>
      <c r="K93" s="12" t="s">
        <v>52</v>
      </c>
      <c r="L93" s="12" t="s">
        <v>278</v>
      </c>
      <c r="M93" s="12">
        <v>0.57999999999999996</v>
      </c>
      <c r="N93" s="12" t="s">
        <v>8</v>
      </c>
      <c r="O93" s="12" t="s">
        <v>29</v>
      </c>
      <c r="P93" s="12" t="s">
        <v>187</v>
      </c>
      <c r="Q93" s="12" t="s">
        <v>188</v>
      </c>
      <c r="R93" s="12">
        <v>73071</v>
      </c>
      <c r="S93" s="13">
        <v>42011</v>
      </c>
      <c r="T93" s="13">
        <v>42012</v>
      </c>
      <c r="U93" s="12">
        <v>-139.18256</v>
      </c>
      <c r="V93" s="12">
        <v>3</v>
      </c>
      <c r="W93" s="12">
        <v>165.71</v>
      </c>
      <c r="X93" s="12">
        <v>85915</v>
      </c>
      <c r="Y93" s="12">
        <f>[1]!cleaneddata[[#This Row],[Unit Price]]-[1]!cleaneddata[[#This Row],[Discount]]</f>
        <v>65.92</v>
      </c>
      <c r="Z93" s="14" t="str">
        <f>_xlfn.IFS([1]!cleaneddata[[#This Row],[Region]]="Central","Chris",[1]!cleaneddata[[#This Row],[Region]]="East","Erin",[1]!cleaneddata[[#This Row],[Region]]="South","Sam",[1]!cleaneddata[[#This Row],[Region]]="West","William")</f>
        <v>Chris</v>
      </c>
    </row>
    <row r="94" spans="1:26" x14ac:dyDescent="0.3">
      <c r="A94" s="7">
        <v>1781</v>
      </c>
      <c r="B94" s="8" t="s">
        <v>279</v>
      </c>
      <c r="C94" s="8" t="s">
        <v>24</v>
      </c>
      <c r="D94" s="8">
        <v>0.03</v>
      </c>
      <c r="E94" s="8">
        <v>5.08</v>
      </c>
      <c r="F94" s="8">
        <v>2.0299999999999998</v>
      </c>
      <c r="G94" s="8" t="s">
        <v>15</v>
      </c>
      <c r="H94" s="8" t="s">
        <v>50</v>
      </c>
      <c r="I94" s="8" t="s">
        <v>4</v>
      </c>
      <c r="J94" s="8" t="s">
        <v>106</v>
      </c>
      <c r="K94" s="8" t="s">
        <v>27</v>
      </c>
      <c r="L94" s="8" t="s">
        <v>280</v>
      </c>
      <c r="M94" s="8">
        <v>0.51</v>
      </c>
      <c r="N94" s="8" t="s">
        <v>8</v>
      </c>
      <c r="O94" s="8" t="s">
        <v>37</v>
      </c>
      <c r="P94" s="8" t="s">
        <v>69</v>
      </c>
      <c r="Q94" s="8" t="s">
        <v>281</v>
      </c>
      <c r="R94" s="8">
        <v>94070</v>
      </c>
      <c r="S94" s="9">
        <v>42011</v>
      </c>
      <c r="T94" s="9">
        <v>42016</v>
      </c>
      <c r="U94" s="8">
        <v>15.1524</v>
      </c>
      <c r="V94" s="8">
        <v>4</v>
      </c>
      <c r="W94" s="8">
        <v>21.96</v>
      </c>
      <c r="X94" s="8">
        <v>89858</v>
      </c>
      <c r="Y94" s="8">
        <f>[1]!cleaneddata[[#This Row],[Unit Price]]-[1]!cleaneddata[[#This Row],[Discount]]</f>
        <v>5.05</v>
      </c>
      <c r="Z94" s="10" t="str">
        <f>_xlfn.IFS([1]!cleaneddata[[#This Row],[Region]]="Central","Chris",[1]!cleaneddata[[#This Row],[Region]]="East","Erin",[1]!cleaneddata[[#This Row],[Region]]="South","Sam",[1]!cleaneddata[[#This Row],[Region]]="West","William")</f>
        <v>William</v>
      </c>
    </row>
    <row r="95" spans="1:26" x14ac:dyDescent="0.3">
      <c r="A95" s="11">
        <v>3123</v>
      </c>
      <c r="B95" s="12" t="s">
        <v>282</v>
      </c>
      <c r="C95" s="12" t="s">
        <v>24</v>
      </c>
      <c r="D95" s="12">
        <v>0.02</v>
      </c>
      <c r="E95" s="12">
        <v>7.1</v>
      </c>
      <c r="F95" s="12">
        <v>6.05</v>
      </c>
      <c r="G95" s="12" t="s">
        <v>15</v>
      </c>
      <c r="H95" s="12" t="s">
        <v>50</v>
      </c>
      <c r="I95" s="12" t="s">
        <v>25</v>
      </c>
      <c r="J95" s="12" t="s">
        <v>51</v>
      </c>
      <c r="K95" s="12" t="s">
        <v>52</v>
      </c>
      <c r="L95" s="12" t="s">
        <v>231</v>
      </c>
      <c r="M95" s="12">
        <v>0.39</v>
      </c>
      <c r="N95" s="12" t="s">
        <v>8</v>
      </c>
      <c r="O95" s="12" t="s">
        <v>29</v>
      </c>
      <c r="P95" s="12" t="s">
        <v>82</v>
      </c>
      <c r="Q95" s="12" t="s">
        <v>283</v>
      </c>
      <c r="R95" s="12">
        <v>60160</v>
      </c>
      <c r="S95" s="13">
        <v>42011</v>
      </c>
      <c r="T95" s="13">
        <v>42013</v>
      </c>
      <c r="U95" s="12">
        <v>-48.875</v>
      </c>
      <c r="V95" s="12">
        <v>8</v>
      </c>
      <c r="W95" s="12">
        <v>61.5</v>
      </c>
      <c r="X95" s="12">
        <v>87287</v>
      </c>
      <c r="Y95" s="12">
        <f>[1]!cleaneddata[[#This Row],[Unit Price]]-[1]!cleaneddata[[#This Row],[Discount]]</f>
        <v>7.08</v>
      </c>
      <c r="Z95" s="14" t="str">
        <f>_xlfn.IFS([1]!cleaneddata[[#This Row],[Region]]="Central","Chris",[1]!cleaneddata[[#This Row],[Region]]="East","Erin",[1]!cleaneddata[[#This Row],[Region]]="South","Sam",[1]!cleaneddata[[#This Row],[Region]]="West","William")</f>
        <v>Chris</v>
      </c>
    </row>
    <row r="96" spans="1:26" x14ac:dyDescent="0.3">
      <c r="A96" s="7">
        <v>3303</v>
      </c>
      <c r="B96" s="8" t="s">
        <v>284</v>
      </c>
      <c r="C96" s="8" t="s">
        <v>24</v>
      </c>
      <c r="D96" s="8">
        <v>0.04</v>
      </c>
      <c r="E96" s="8">
        <v>33.89</v>
      </c>
      <c r="F96" s="8">
        <v>5.0999999999999996</v>
      </c>
      <c r="G96" s="8" t="s">
        <v>15</v>
      </c>
      <c r="H96" s="8" t="s">
        <v>50</v>
      </c>
      <c r="I96" s="8" t="s">
        <v>25</v>
      </c>
      <c r="J96" s="8" t="s">
        <v>57</v>
      </c>
      <c r="K96" s="8" t="s">
        <v>52</v>
      </c>
      <c r="L96" s="8" t="s">
        <v>285</v>
      </c>
      <c r="M96" s="8">
        <v>0.6</v>
      </c>
      <c r="N96" s="8" t="s">
        <v>8</v>
      </c>
      <c r="O96" s="8" t="s">
        <v>9</v>
      </c>
      <c r="P96" s="8" t="s">
        <v>103</v>
      </c>
      <c r="Q96" s="8" t="s">
        <v>286</v>
      </c>
      <c r="R96" s="8">
        <v>33461</v>
      </c>
      <c r="S96" s="9">
        <v>42011</v>
      </c>
      <c r="T96" s="9">
        <v>42016</v>
      </c>
      <c r="U96" s="8">
        <v>68.676000000000002</v>
      </c>
      <c r="V96" s="8">
        <v>6</v>
      </c>
      <c r="W96" s="8">
        <v>200.64</v>
      </c>
      <c r="X96" s="8">
        <v>87795</v>
      </c>
      <c r="Y96" s="8">
        <f>[1]!cleaneddata[[#This Row],[Unit Price]]-[1]!cleaneddata[[#This Row],[Discount]]</f>
        <v>33.85</v>
      </c>
      <c r="Z96" s="10" t="str">
        <f>_xlfn.IFS([1]!cleaneddata[[#This Row],[Region]]="Central","Chris",[1]!cleaneddata[[#This Row],[Region]]="East","Erin",[1]!cleaneddata[[#This Row],[Region]]="South","Sam",[1]!cleaneddata[[#This Row],[Region]]="West","William")</f>
        <v>Sam</v>
      </c>
    </row>
    <row r="97" spans="1:26" x14ac:dyDescent="0.3">
      <c r="A97" s="11">
        <v>1367</v>
      </c>
      <c r="B97" s="12" t="s">
        <v>287</v>
      </c>
      <c r="C97" s="12" t="s">
        <v>96</v>
      </c>
      <c r="D97" s="12">
        <v>0.03</v>
      </c>
      <c r="E97" s="12">
        <v>73.98</v>
      </c>
      <c r="F97" s="12">
        <v>14.52</v>
      </c>
      <c r="G97" s="12" t="s">
        <v>15</v>
      </c>
      <c r="H97" s="12" t="s">
        <v>16</v>
      </c>
      <c r="I97" s="12" t="s">
        <v>17</v>
      </c>
      <c r="J97" s="12" t="s">
        <v>18</v>
      </c>
      <c r="K97" s="12" t="s">
        <v>52</v>
      </c>
      <c r="L97" s="12" t="s">
        <v>288</v>
      </c>
      <c r="M97" s="12">
        <v>0.65</v>
      </c>
      <c r="N97" s="12" t="s">
        <v>8</v>
      </c>
      <c r="O97" s="12" t="s">
        <v>29</v>
      </c>
      <c r="P97" s="12" t="s">
        <v>167</v>
      </c>
      <c r="Q97" s="12" t="s">
        <v>289</v>
      </c>
      <c r="R97" s="12">
        <v>79424</v>
      </c>
      <c r="S97" s="13">
        <v>42011</v>
      </c>
      <c r="T97" s="13">
        <v>42014</v>
      </c>
      <c r="U97" s="12">
        <v>-326.23160000000001</v>
      </c>
      <c r="V97" s="12">
        <v>1</v>
      </c>
      <c r="W97" s="12">
        <v>79.02</v>
      </c>
      <c r="X97" s="12">
        <v>90513</v>
      </c>
      <c r="Y97" s="12">
        <f>[1]!cleaneddata[[#This Row],[Unit Price]]-[1]!cleaneddata[[#This Row],[Discount]]</f>
        <v>73.95</v>
      </c>
      <c r="Z97" s="14" t="str">
        <f>_xlfn.IFS([1]!cleaneddata[[#This Row],[Region]]="Central","Chris",[1]!cleaneddata[[#This Row],[Region]]="East","Erin",[1]!cleaneddata[[#This Row],[Region]]="South","Sam",[1]!cleaneddata[[#This Row],[Region]]="West","William")</f>
        <v>Chris</v>
      </c>
    </row>
    <row r="98" spans="1:26" x14ac:dyDescent="0.3">
      <c r="A98" s="7">
        <v>1606</v>
      </c>
      <c r="B98" s="8" t="s">
        <v>290</v>
      </c>
      <c r="C98" s="8" t="s">
        <v>96</v>
      </c>
      <c r="D98" s="8">
        <v>0.05</v>
      </c>
      <c r="E98" s="8">
        <v>1.98</v>
      </c>
      <c r="F98" s="8">
        <v>4.7699999999999996</v>
      </c>
      <c r="G98" s="8" t="s">
        <v>15</v>
      </c>
      <c r="H98" s="8" t="s">
        <v>50</v>
      </c>
      <c r="I98" s="8" t="s">
        <v>25</v>
      </c>
      <c r="J98" s="8" t="s">
        <v>51</v>
      </c>
      <c r="K98" s="8" t="s">
        <v>52</v>
      </c>
      <c r="L98" s="8" t="s">
        <v>291</v>
      </c>
      <c r="M98" s="8">
        <v>0.4</v>
      </c>
      <c r="N98" s="8" t="s">
        <v>8</v>
      </c>
      <c r="O98" s="8" t="s">
        <v>90</v>
      </c>
      <c r="P98" s="8" t="s">
        <v>91</v>
      </c>
      <c r="Q98" s="8" t="s">
        <v>292</v>
      </c>
      <c r="R98" s="8">
        <v>11010</v>
      </c>
      <c r="S98" s="9">
        <v>42011</v>
      </c>
      <c r="T98" s="9">
        <v>42012</v>
      </c>
      <c r="U98" s="8">
        <v>-14.359819999999999</v>
      </c>
      <c r="V98" s="8">
        <v>1</v>
      </c>
      <c r="W98" s="8">
        <v>3.53</v>
      </c>
      <c r="X98" s="8">
        <v>87993</v>
      </c>
      <c r="Y98" s="8">
        <f>[1]!cleaneddata[[#This Row],[Unit Price]]-[1]!cleaneddata[[#This Row],[Discount]]</f>
        <v>1.93</v>
      </c>
      <c r="Z98" s="10" t="str">
        <f>_xlfn.IFS([1]!cleaneddata[[#This Row],[Region]]="Central","Chris",[1]!cleaneddata[[#This Row],[Region]]="East","Erin",[1]!cleaneddata[[#This Row],[Region]]="South","Sam",[1]!cleaneddata[[#This Row],[Region]]="West","William")</f>
        <v>Erin</v>
      </c>
    </row>
    <row r="99" spans="1:26" x14ac:dyDescent="0.3">
      <c r="A99" s="11">
        <v>1606</v>
      </c>
      <c r="B99" s="12" t="s">
        <v>290</v>
      </c>
      <c r="C99" s="12" t="s">
        <v>96</v>
      </c>
      <c r="D99" s="12">
        <v>7.0000000000000007E-2</v>
      </c>
      <c r="E99" s="12">
        <v>699.99</v>
      </c>
      <c r="F99" s="12">
        <v>24.49</v>
      </c>
      <c r="G99" s="12" t="s">
        <v>66</v>
      </c>
      <c r="H99" s="12" t="s">
        <v>50</v>
      </c>
      <c r="I99" s="12" t="s">
        <v>17</v>
      </c>
      <c r="J99" s="12" t="s">
        <v>42</v>
      </c>
      <c r="K99" s="12" t="s">
        <v>43</v>
      </c>
      <c r="L99" s="12" t="s">
        <v>293</v>
      </c>
      <c r="M99" s="12">
        <v>0.41</v>
      </c>
      <c r="N99" s="12" t="s">
        <v>8</v>
      </c>
      <c r="O99" s="12" t="s">
        <v>90</v>
      </c>
      <c r="P99" s="12" t="s">
        <v>91</v>
      </c>
      <c r="Q99" s="12" t="s">
        <v>292</v>
      </c>
      <c r="R99" s="12">
        <v>11010</v>
      </c>
      <c r="S99" s="13">
        <v>42011</v>
      </c>
      <c r="T99" s="13">
        <v>42012</v>
      </c>
      <c r="U99" s="12">
        <v>-2870.2775999999999</v>
      </c>
      <c r="V99" s="12">
        <v>1</v>
      </c>
      <c r="W99" s="12">
        <v>706.56</v>
      </c>
      <c r="X99" s="12">
        <v>87993</v>
      </c>
      <c r="Y99" s="12">
        <f>[1]!cleaneddata[[#This Row],[Unit Price]]-[1]!cleaneddata[[#This Row],[Discount]]</f>
        <v>699.92</v>
      </c>
      <c r="Z99" s="14" t="str">
        <f>_xlfn.IFS([1]!cleaneddata[[#This Row],[Region]]="Central","Chris",[1]!cleaneddata[[#This Row],[Region]]="East","Erin",[1]!cleaneddata[[#This Row],[Region]]="South","Sam",[1]!cleaneddata[[#This Row],[Region]]="West","William")</f>
        <v>Erin</v>
      </c>
    </row>
    <row r="100" spans="1:26" x14ac:dyDescent="0.3">
      <c r="A100" s="7">
        <v>1606</v>
      </c>
      <c r="B100" s="8" t="s">
        <v>290</v>
      </c>
      <c r="C100" s="8" t="s">
        <v>96</v>
      </c>
      <c r="D100" s="8">
        <v>7.0000000000000007E-2</v>
      </c>
      <c r="E100" s="8">
        <v>6783.02</v>
      </c>
      <c r="F100" s="8">
        <v>24.49</v>
      </c>
      <c r="G100" s="8" t="s">
        <v>15</v>
      </c>
      <c r="H100" s="8" t="s">
        <v>50</v>
      </c>
      <c r="I100" s="8" t="s">
        <v>17</v>
      </c>
      <c r="J100" s="8" t="s">
        <v>34</v>
      </c>
      <c r="K100" s="8" t="s">
        <v>43</v>
      </c>
      <c r="L100" s="8" t="s">
        <v>294</v>
      </c>
      <c r="M100" s="8">
        <v>0.39</v>
      </c>
      <c r="N100" s="8" t="s">
        <v>8</v>
      </c>
      <c r="O100" s="8" t="s">
        <v>90</v>
      </c>
      <c r="P100" s="8" t="s">
        <v>91</v>
      </c>
      <c r="Q100" s="8" t="s">
        <v>292</v>
      </c>
      <c r="R100" s="8">
        <v>11010</v>
      </c>
      <c r="S100" s="9">
        <v>42011</v>
      </c>
      <c r="T100" s="9">
        <v>42012</v>
      </c>
      <c r="U100" s="8">
        <v>77.983599999999996</v>
      </c>
      <c r="V100" s="8">
        <v>2</v>
      </c>
      <c r="W100" s="8">
        <v>13121.07</v>
      </c>
      <c r="X100" s="8">
        <v>87993</v>
      </c>
      <c r="Y100" s="8">
        <f>[1]!cleaneddata[[#This Row],[Unit Price]]-[1]!cleaneddata[[#This Row],[Discount]]</f>
        <v>6782.9500000000007</v>
      </c>
      <c r="Z100" s="10" t="str">
        <f>_xlfn.IFS([1]!cleaneddata[[#This Row],[Region]]="Central","Chris",[1]!cleaneddata[[#This Row],[Region]]="East","Erin",[1]!cleaneddata[[#This Row],[Region]]="South","Sam",[1]!cleaneddata[[#This Row],[Region]]="West","William")</f>
        <v>Erin</v>
      </c>
    </row>
    <row r="101" spans="1:26" x14ac:dyDescent="0.3">
      <c r="A101" s="11">
        <v>3076</v>
      </c>
      <c r="B101" s="12" t="s">
        <v>295</v>
      </c>
      <c r="C101" s="12" t="s">
        <v>96</v>
      </c>
      <c r="D101" s="12">
        <v>0</v>
      </c>
      <c r="E101" s="12">
        <v>137.47999999999999</v>
      </c>
      <c r="F101" s="12">
        <v>32.18</v>
      </c>
      <c r="G101" s="12" t="s">
        <v>2</v>
      </c>
      <c r="H101" s="12" t="s">
        <v>3</v>
      </c>
      <c r="I101" s="12" t="s">
        <v>4</v>
      </c>
      <c r="J101" s="12" t="s">
        <v>97</v>
      </c>
      <c r="K101" s="12" t="s">
        <v>6</v>
      </c>
      <c r="L101" s="12" t="s">
        <v>296</v>
      </c>
      <c r="M101" s="12">
        <v>0.78</v>
      </c>
      <c r="N101" s="12" t="s">
        <v>8</v>
      </c>
      <c r="O101" s="12" t="s">
        <v>90</v>
      </c>
      <c r="P101" s="12" t="s">
        <v>297</v>
      </c>
      <c r="Q101" s="12" t="s">
        <v>298</v>
      </c>
      <c r="R101" s="12">
        <v>44224</v>
      </c>
      <c r="S101" s="13">
        <v>42011</v>
      </c>
      <c r="T101" s="13">
        <v>42012</v>
      </c>
      <c r="U101" s="12">
        <v>-203.27</v>
      </c>
      <c r="V101" s="12">
        <v>2</v>
      </c>
      <c r="W101" s="12">
        <v>296.75</v>
      </c>
      <c r="X101" s="12">
        <v>88241</v>
      </c>
      <c r="Y101" s="12">
        <f>[1]!cleaneddata[[#This Row],[Unit Price]]-[1]!cleaneddata[[#This Row],[Discount]]</f>
        <v>137.47999999999999</v>
      </c>
      <c r="Z101" s="14" t="str">
        <f>_xlfn.IFS([1]!cleaneddata[[#This Row],[Region]]="Central","Chris",[1]!cleaneddata[[#This Row],[Region]]="East","Erin",[1]!cleaneddata[[#This Row],[Region]]="South","Sam",[1]!cleaneddata[[#This Row],[Region]]="West","William")</f>
        <v>Erin</v>
      </c>
    </row>
    <row r="102" spans="1:26" x14ac:dyDescent="0.3">
      <c r="A102" s="7">
        <v>3079</v>
      </c>
      <c r="B102" s="8" t="s">
        <v>299</v>
      </c>
      <c r="C102" s="8" t="s">
        <v>96</v>
      </c>
      <c r="D102" s="8">
        <v>0</v>
      </c>
      <c r="E102" s="8">
        <v>137.47999999999999</v>
      </c>
      <c r="F102" s="8">
        <v>32.18</v>
      </c>
      <c r="G102" s="8" t="s">
        <v>2</v>
      </c>
      <c r="H102" s="8" t="s">
        <v>3</v>
      </c>
      <c r="I102" s="8" t="s">
        <v>4</v>
      </c>
      <c r="J102" s="8" t="s">
        <v>97</v>
      </c>
      <c r="K102" s="8" t="s">
        <v>6</v>
      </c>
      <c r="L102" s="8" t="s">
        <v>296</v>
      </c>
      <c r="M102" s="8">
        <v>0.78</v>
      </c>
      <c r="N102" s="8" t="s">
        <v>8</v>
      </c>
      <c r="O102" s="8" t="s">
        <v>90</v>
      </c>
      <c r="P102" s="8" t="s">
        <v>300</v>
      </c>
      <c r="Q102" s="8" t="s">
        <v>301</v>
      </c>
      <c r="R102" s="8">
        <v>19112</v>
      </c>
      <c r="S102" s="9">
        <v>42011</v>
      </c>
      <c r="T102" s="9">
        <v>42012</v>
      </c>
      <c r="U102" s="8">
        <v>-203.27</v>
      </c>
      <c r="V102" s="8">
        <v>10</v>
      </c>
      <c r="W102" s="8">
        <v>1483.76</v>
      </c>
      <c r="X102" s="8">
        <v>12480</v>
      </c>
      <c r="Y102" s="8">
        <f>[1]!cleaneddata[[#This Row],[Unit Price]]-[1]!cleaneddata[[#This Row],[Discount]]</f>
        <v>137.47999999999999</v>
      </c>
      <c r="Z102" s="10" t="str">
        <f>_xlfn.IFS([1]!cleaneddata[[#This Row],[Region]]="Central","Chris",[1]!cleaneddata[[#This Row],[Region]]="East","Erin",[1]!cleaneddata[[#This Row],[Region]]="South","Sam",[1]!cleaneddata[[#This Row],[Region]]="West","William")</f>
        <v>Erin</v>
      </c>
    </row>
    <row r="103" spans="1:26" x14ac:dyDescent="0.3">
      <c r="A103" s="11">
        <v>2868</v>
      </c>
      <c r="B103" s="12" t="s">
        <v>302</v>
      </c>
      <c r="C103" s="12" t="s">
        <v>14</v>
      </c>
      <c r="D103" s="12">
        <v>0.03</v>
      </c>
      <c r="E103" s="12">
        <v>896.99</v>
      </c>
      <c r="F103" s="12">
        <v>19.989999999999998</v>
      </c>
      <c r="G103" s="12" t="s">
        <v>15</v>
      </c>
      <c r="H103" s="12" t="s">
        <v>73</v>
      </c>
      <c r="I103" s="12" t="s">
        <v>25</v>
      </c>
      <c r="J103" s="12" t="s">
        <v>51</v>
      </c>
      <c r="K103" s="12" t="s">
        <v>52</v>
      </c>
      <c r="L103" s="12" t="s">
        <v>303</v>
      </c>
      <c r="M103" s="12">
        <v>0.38</v>
      </c>
      <c r="N103" s="12" t="s">
        <v>8</v>
      </c>
      <c r="O103" s="12" t="s">
        <v>37</v>
      </c>
      <c r="P103" s="12" t="s">
        <v>45</v>
      </c>
      <c r="Q103" s="12" t="s">
        <v>304</v>
      </c>
      <c r="R103" s="12">
        <v>98026</v>
      </c>
      <c r="S103" s="13">
        <v>42012</v>
      </c>
      <c r="T103" s="13">
        <v>42014</v>
      </c>
      <c r="U103" s="12">
        <v>3602.1311999999998</v>
      </c>
      <c r="V103" s="12">
        <v>6</v>
      </c>
      <c r="W103" s="12">
        <v>5220.4799999999996</v>
      </c>
      <c r="X103" s="12">
        <v>85826</v>
      </c>
      <c r="Y103" s="12">
        <f>[1]!cleaneddata[[#This Row],[Unit Price]]-[1]!cleaneddata[[#This Row],[Discount]]</f>
        <v>896.96</v>
      </c>
      <c r="Z103" s="14" t="str">
        <f>_xlfn.IFS([1]!cleaneddata[[#This Row],[Region]]="Central","Chris",[1]!cleaneddata[[#This Row],[Region]]="East","Erin",[1]!cleaneddata[[#This Row],[Region]]="South","Sam",[1]!cleaneddata[[#This Row],[Region]]="West","William")</f>
        <v>William</v>
      </c>
    </row>
    <row r="104" spans="1:26" x14ac:dyDescent="0.3">
      <c r="A104" s="7">
        <v>2908</v>
      </c>
      <c r="B104" s="8" t="s">
        <v>305</v>
      </c>
      <c r="C104" s="8" t="s">
        <v>14</v>
      </c>
      <c r="D104" s="8">
        <v>7.0000000000000007E-2</v>
      </c>
      <c r="E104" s="8">
        <v>4.13</v>
      </c>
      <c r="F104" s="8">
        <v>0.99</v>
      </c>
      <c r="G104" s="8" t="s">
        <v>15</v>
      </c>
      <c r="H104" s="8" t="s">
        <v>50</v>
      </c>
      <c r="I104" s="8" t="s">
        <v>25</v>
      </c>
      <c r="J104" s="8" t="s">
        <v>132</v>
      </c>
      <c r="K104" s="8" t="s">
        <v>52</v>
      </c>
      <c r="L104" s="8" t="s">
        <v>306</v>
      </c>
      <c r="M104" s="8">
        <v>0.39</v>
      </c>
      <c r="N104" s="8" t="s">
        <v>8</v>
      </c>
      <c r="O104" s="8" t="s">
        <v>90</v>
      </c>
      <c r="P104" s="8" t="s">
        <v>297</v>
      </c>
      <c r="Q104" s="8" t="s">
        <v>307</v>
      </c>
      <c r="R104" s="8">
        <v>44125</v>
      </c>
      <c r="S104" s="9">
        <v>42012</v>
      </c>
      <c r="T104" s="9">
        <v>42012</v>
      </c>
      <c r="U104" s="8">
        <v>10.959199999999999</v>
      </c>
      <c r="V104" s="8">
        <v>4</v>
      </c>
      <c r="W104" s="8">
        <v>16.07</v>
      </c>
      <c r="X104" s="8">
        <v>88156</v>
      </c>
      <c r="Y104" s="8">
        <f>[1]!cleaneddata[[#This Row],[Unit Price]]-[1]!cleaneddata[[#This Row],[Discount]]</f>
        <v>4.0599999999999996</v>
      </c>
      <c r="Z104" s="10" t="str">
        <f>_xlfn.IFS([1]!cleaneddata[[#This Row],[Region]]="Central","Chris",[1]!cleaneddata[[#This Row],[Region]]="East","Erin",[1]!cleaneddata[[#This Row],[Region]]="South","Sam",[1]!cleaneddata[[#This Row],[Region]]="West","William")</f>
        <v>Erin</v>
      </c>
    </row>
    <row r="105" spans="1:26" x14ac:dyDescent="0.3">
      <c r="A105" s="11">
        <v>2908</v>
      </c>
      <c r="B105" s="12" t="s">
        <v>305</v>
      </c>
      <c r="C105" s="12" t="s">
        <v>14</v>
      </c>
      <c r="D105" s="12">
        <v>0.03</v>
      </c>
      <c r="E105" s="12">
        <v>22.72</v>
      </c>
      <c r="F105" s="12">
        <v>8.99</v>
      </c>
      <c r="G105" s="12" t="s">
        <v>15</v>
      </c>
      <c r="H105" s="12" t="s">
        <v>50</v>
      </c>
      <c r="I105" s="12" t="s">
        <v>4</v>
      </c>
      <c r="J105" s="12" t="s">
        <v>106</v>
      </c>
      <c r="K105" s="12" t="s">
        <v>19</v>
      </c>
      <c r="L105" s="12" t="s">
        <v>308</v>
      </c>
      <c r="M105" s="12">
        <v>0.44</v>
      </c>
      <c r="N105" s="12" t="s">
        <v>8</v>
      </c>
      <c r="O105" s="12" t="s">
        <v>90</v>
      </c>
      <c r="P105" s="12" t="s">
        <v>297</v>
      </c>
      <c r="Q105" s="12" t="s">
        <v>307</v>
      </c>
      <c r="R105" s="12">
        <v>44125</v>
      </c>
      <c r="S105" s="13">
        <v>42012</v>
      </c>
      <c r="T105" s="13">
        <v>42012</v>
      </c>
      <c r="U105" s="12">
        <v>17.429400000000001</v>
      </c>
      <c r="V105" s="12">
        <v>1</v>
      </c>
      <c r="W105" s="12">
        <v>25.26</v>
      </c>
      <c r="X105" s="12">
        <v>88156</v>
      </c>
      <c r="Y105" s="12">
        <f>[1]!cleaneddata[[#This Row],[Unit Price]]-[1]!cleaneddata[[#This Row],[Discount]]</f>
        <v>22.689999999999998</v>
      </c>
      <c r="Z105" s="14" t="str">
        <f>_xlfn.IFS([1]!cleaneddata[[#This Row],[Region]]="Central","Chris",[1]!cleaneddata[[#This Row],[Region]]="East","Erin",[1]!cleaneddata[[#This Row],[Region]]="South","Sam",[1]!cleaneddata[[#This Row],[Region]]="West","William")</f>
        <v>Erin</v>
      </c>
    </row>
    <row r="106" spans="1:26" x14ac:dyDescent="0.3">
      <c r="A106" s="7">
        <v>2508</v>
      </c>
      <c r="B106" s="8" t="s">
        <v>309</v>
      </c>
      <c r="C106" s="8" t="s">
        <v>24</v>
      </c>
      <c r="D106" s="8">
        <v>0.02</v>
      </c>
      <c r="E106" s="8">
        <v>5.81</v>
      </c>
      <c r="F106" s="8">
        <v>8.49</v>
      </c>
      <c r="G106" s="8" t="s">
        <v>15</v>
      </c>
      <c r="H106" s="8" t="s">
        <v>50</v>
      </c>
      <c r="I106" s="8" t="s">
        <v>25</v>
      </c>
      <c r="J106" s="8" t="s">
        <v>51</v>
      </c>
      <c r="K106" s="8" t="s">
        <v>52</v>
      </c>
      <c r="L106" s="8" t="s">
        <v>310</v>
      </c>
      <c r="M106" s="8">
        <v>0.39</v>
      </c>
      <c r="N106" s="8" t="s">
        <v>8</v>
      </c>
      <c r="O106" s="8" t="s">
        <v>90</v>
      </c>
      <c r="P106" s="8" t="s">
        <v>311</v>
      </c>
      <c r="Q106" s="8" t="s">
        <v>312</v>
      </c>
      <c r="R106" s="8">
        <v>4073</v>
      </c>
      <c r="S106" s="9">
        <v>42012</v>
      </c>
      <c r="T106" s="9">
        <v>42016</v>
      </c>
      <c r="U106" s="8">
        <v>-137.494</v>
      </c>
      <c r="V106" s="8">
        <v>7</v>
      </c>
      <c r="W106" s="8">
        <v>42.44</v>
      </c>
      <c r="X106" s="8">
        <v>87031</v>
      </c>
      <c r="Y106" s="8">
        <f>[1]!cleaneddata[[#This Row],[Unit Price]]-[1]!cleaneddata[[#This Row],[Discount]]</f>
        <v>5.79</v>
      </c>
      <c r="Z106" s="10" t="str">
        <f>_xlfn.IFS([1]!cleaneddata[[#This Row],[Region]]="Central","Chris",[1]!cleaneddata[[#This Row],[Region]]="East","Erin",[1]!cleaneddata[[#This Row],[Region]]="South","Sam",[1]!cleaneddata[[#This Row],[Region]]="West","William")</f>
        <v>Erin</v>
      </c>
    </row>
    <row r="107" spans="1:26" x14ac:dyDescent="0.3">
      <c r="A107" s="11">
        <v>2099</v>
      </c>
      <c r="B107" s="12" t="s">
        <v>313</v>
      </c>
      <c r="C107" s="12" t="s">
        <v>49</v>
      </c>
      <c r="D107" s="12">
        <v>7.0000000000000007E-2</v>
      </c>
      <c r="E107" s="12">
        <v>14.56</v>
      </c>
      <c r="F107" s="12">
        <v>3.5</v>
      </c>
      <c r="G107" s="12" t="s">
        <v>15</v>
      </c>
      <c r="H107" s="12" t="s">
        <v>50</v>
      </c>
      <c r="I107" s="12" t="s">
        <v>25</v>
      </c>
      <c r="J107" s="12" t="s">
        <v>74</v>
      </c>
      <c r="K107" s="12" t="s">
        <v>52</v>
      </c>
      <c r="L107" s="12" t="s">
        <v>314</v>
      </c>
      <c r="M107" s="12">
        <v>0.57999999999999996</v>
      </c>
      <c r="N107" s="12" t="s">
        <v>8</v>
      </c>
      <c r="O107" s="12" t="s">
        <v>9</v>
      </c>
      <c r="P107" s="12" t="s">
        <v>251</v>
      </c>
      <c r="Q107" s="12" t="s">
        <v>315</v>
      </c>
      <c r="R107" s="12">
        <v>29577</v>
      </c>
      <c r="S107" s="13">
        <v>42012</v>
      </c>
      <c r="T107" s="13">
        <v>42013</v>
      </c>
      <c r="U107" s="12">
        <v>-45.527999999999999</v>
      </c>
      <c r="V107" s="12">
        <v>6</v>
      </c>
      <c r="W107" s="12">
        <v>84.59</v>
      </c>
      <c r="X107" s="12">
        <v>87888</v>
      </c>
      <c r="Y107" s="12">
        <f>[1]!cleaneddata[[#This Row],[Unit Price]]-[1]!cleaneddata[[#This Row],[Discount]]</f>
        <v>14.49</v>
      </c>
      <c r="Z107" s="14" t="str">
        <f>_xlfn.IFS([1]!cleaneddata[[#This Row],[Region]]="Central","Chris",[1]!cleaneddata[[#This Row],[Region]]="East","Erin",[1]!cleaneddata[[#This Row],[Region]]="South","Sam",[1]!cleaneddata[[#This Row],[Region]]="West","William")</f>
        <v>Sam</v>
      </c>
    </row>
    <row r="108" spans="1:26" x14ac:dyDescent="0.3">
      <c r="A108" s="7">
        <v>806</v>
      </c>
      <c r="B108" s="8" t="s">
        <v>316</v>
      </c>
      <c r="C108" s="8" t="s">
        <v>1</v>
      </c>
      <c r="D108" s="8">
        <v>0.06</v>
      </c>
      <c r="E108" s="8">
        <v>179.99</v>
      </c>
      <c r="F108" s="8">
        <v>13.99</v>
      </c>
      <c r="G108" s="8" t="s">
        <v>66</v>
      </c>
      <c r="H108" s="8" t="s">
        <v>3</v>
      </c>
      <c r="I108" s="8" t="s">
        <v>17</v>
      </c>
      <c r="J108" s="8" t="s">
        <v>115</v>
      </c>
      <c r="K108" s="8" t="s">
        <v>124</v>
      </c>
      <c r="L108" s="8" t="s">
        <v>317</v>
      </c>
      <c r="M108" s="8">
        <v>0.56999999999999995</v>
      </c>
      <c r="N108" s="8" t="s">
        <v>8</v>
      </c>
      <c r="O108" s="8" t="s">
        <v>9</v>
      </c>
      <c r="P108" s="8" t="s">
        <v>103</v>
      </c>
      <c r="Q108" s="8" t="s">
        <v>108</v>
      </c>
      <c r="R108" s="8">
        <v>33132</v>
      </c>
      <c r="S108" s="9">
        <v>42013</v>
      </c>
      <c r="T108" s="9">
        <v>42015</v>
      </c>
      <c r="U108" s="8">
        <v>1220.03784</v>
      </c>
      <c r="V108" s="8">
        <v>54</v>
      </c>
      <c r="W108" s="8">
        <v>8332.91</v>
      </c>
      <c r="X108" s="8">
        <v>40547</v>
      </c>
      <c r="Y108" s="8">
        <f>[1]!cleaneddata[[#This Row],[Unit Price]]-[1]!cleaneddata[[#This Row],[Discount]]</f>
        <v>179.93</v>
      </c>
      <c r="Z108" s="10" t="str">
        <f>_xlfn.IFS([1]!cleaneddata[[#This Row],[Region]]="Central","Chris",[1]!cleaneddata[[#This Row],[Region]]="East","Erin",[1]!cleaneddata[[#This Row],[Region]]="South","Sam",[1]!cleaneddata[[#This Row],[Region]]="West","William")</f>
        <v>Sam</v>
      </c>
    </row>
    <row r="109" spans="1:26" x14ac:dyDescent="0.3">
      <c r="A109" s="11">
        <v>1527</v>
      </c>
      <c r="B109" s="12" t="s">
        <v>318</v>
      </c>
      <c r="C109" s="12" t="s">
        <v>1</v>
      </c>
      <c r="D109" s="12">
        <v>0.03</v>
      </c>
      <c r="E109" s="12">
        <v>30.98</v>
      </c>
      <c r="F109" s="12">
        <v>8.99</v>
      </c>
      <c r="G109" s="12" t="s">
        <v>66</v>
      </c>
      <c r="H109" s="12" t="s">
        <v>3</v>
      </c>
      <c r="I109" s="12" t="s">
        <v>25</v>
      </c>
      <c r="J109" s="12" t="s">
        <v>26</v>
      </c>
      <c r="K109" s="12" t="s">
        <v>19</v>
      </c>
      <c r="L109" s="12" t="s">
        <v>319</v>
      </c>
      <c r="M109" s="12">
        <v>0.57999999999999996</v>
      </c>
      <c r="N109" s="12" t="s">
        <v>8</v>
      </c>
      <c r="O109" s="12" t="s">
        <v>9</v>
      </c>
      <c r="P109" s="12" t="s">
        <v>144</v>
      </c>
      <c r="Q109" s="12" t="s">
        <v>320</v>
      </c>
      <c r="R109" s="12">
        <v>35601</v>
      </c>
      <c r="S109" s="13">
        <v>42013</v>
      </c>
      <c r="T109" s="13">
        <v>42015</v>
      </c>
      <c r="U109" s="12">
        <v>0.51</v>
      </c>
      <c r="V109" s="12">
        <v>5</v>
      </c>
      <c r="W109" s="12">
        <v>162.38999999999999</v>
      </c>
      <c r="X109" s="12">
        <v>86813</v>
      </c>
      <c r="Y109" s="12">
        <f>[1]!cleaneddata[[#This Row],[Unit Price]]-[1]!cleaneddata[[#This Row],[Discount]]</f>
        <v>30.95</v>
      </c>
      <c r="Z109" s="14" t="str">
        <f>_xlfn.IFS([1]!cleaneddata[[#This Row],[Region]]="Central","Chris",[1]!cleaneddata[[#This Row],[Region]]="East","Erin",[1]!cleaneddata[[#This Row],[Region]]="South","Sam",[1]!cleaneddata[[#This Row],[Region]]="West","William")</f>
        <v>Sam</v>
      </c>
    </row>
    <row r="110" spans="1:26" x14ac:dyDescent="0.3">
      <c r="A110" s="7">
        <v>1528</v>
      </c>
      <c r="B110" s="8" t="s">
        <v>321</v>
      </c>
      <c r="C110" s="8" t="s">
        <v>1</v>
      </c>
      <c r="D110" s="8">
        <v>0.01</v>
      </c>
      <c r="E110" s="8">
        <v>525.98</v>
      </c>
      <c r="F110" s="8">
        <v>19.989999999999998</v>
      </c>
      <c r="G110" s="8" t="s">
        <v>15</v>
      </c>
      <c r="H110" s="8" t="s">
        <v>3</v>
      </c>
      <c r="I110" s="8" t="s">
        <v>25</v>
      </c>
      <c r="J110" s="8" t="s">
        <v>51</v>
      </c>
      <c r="K110" s="8" t="s">
        <v>52</v>
      </c>
      <c r="L110" s="8" t="s">
        <v>322</v>
      </c>
      <c r="M110" s="8">
        <v>0.37</v>
      </c>
      <c r="N110" s="8" t="s">
        <v>8</v>
      </c>
      <c r="O110" s="8" t="s">
        <v>9</v>
      </c>
      <c r="P110" s="8" t="s">
        <v>76</v>
      </c>
      <c r="Q110" s="8" t="s">
        <v>323</v>
      </c>
      <c r="R110" s="8">
        <v>27288</v>
      </c>
      <c r="S110" s="9">
        <v>42013</v>
      </c>
      <c r="T110" s="9">
        <v>42015</v>
      </c>
      <c r="U110" s="8">
        <v>-161.92400000000001</v>
      </c>
      <c r="V110" s="8">
        <v>9</v>
      </c>
      <c r="W110" s="8">
        <v>4920.8100000000004</v>
      </c>
      <c r="X110" s="8">
        <v>86813</v>
      </c>
      <c r="Y110" s="8">
        <f>[1]!cleaneddata[[#This Row],[Unit Price]]-[1]!cleaneddata[[#This Row],[Discount]]</f>
        <v>525.97</v>
      </c>
      <c r="Z110" s="10" t="str">
        <f>_xlfn.IFS([1]!cleaneddata[[#This Row],[Region]]="Central","Chris",[1]!cleaneddata[[#This Row],[Region]]="East","Erin",[1]!cleaneddata[[#This Row],[Region]]="South","Sam",[1]!cleaneddata[[#This Row],[Region]]="West","William")</f>
        <v>Sam</v>
      </c>
    </row>
    <row r="111" spans="1:26" x14ac:dyDescent="0.3">
      <c r="A111" s="11">
        <v>3017</v>
      </c>
      <c r="B111" s="12" t="s">
        <v>324</v>
      </c>
      <c r="C111" s="12" t="s">
        <v>1</v>
      </c>
      <c r="D111" s="12">
        <v>0.01</v>
      </c>
      <c r="E111" s="12">
        <v>5.58</v>
      </c>
      <c r="F111" s="12">
        <v>5.3</v>
      </c>
      <c r="G111" s="12" t="s">
        <v>15</v>
      </c>
      <c r="H111" s="12" t="s">
        <v>73</v>
      </c>
      <c r="I111" s="12" t="s">
        <v>25</v>
      </c>
      <c r="J111" s="12" t="s">
        <v>325</v>
      </c>
      <c r="K111" s="12" t="s">
        <v>52</v>
      </c>
      <c r="L111" s="12" t="s">
        <v>326</v>
      </c>
      <c r="M111" s="12">
        <v>0.35</v>
      </c>
      <c r="N111" s="12" t="s">
        <v>8</v>
      </c>
      <c r="O111" s="12" t="s">
        <v>37</v>
      </c>
      <c r="P111" s="12" t="s">
        <v>69</v>
      </c>
      <c r="Q111" s="12" t="s">
        <v>327</v>
      </c>
      <c r="R111" s="12">
        <v>92024</v>
      </c>
      <c r="S111" s="13">
        <v>42013</v>
      </c>
      <c r="T111" s="13">
        <v>42014</v>
      </c>
      <c r="U111" s="12">
        <v>-7.25</v>
      </c>
      <c r="V111" s="12">
        <v>1</v>
      </c>
      <c r="W111" s="12">
        <v>11.16</v>
      </c>
      <c r="X111" s="12">
        <v>89071</v>
      </c>
      <c r="Y111" s="12">
        <f>[1]!cleaneddata[[#This Row],[Unit Price]]-[1]!cleaneddata[[#This Row],[Discount]]</f>
        <v>5.57</v>
      </c>
      <c r="Z111" s="14" t="str">
        <f>_xlfn.IFS([1]!cleaneddata[[#This Row],[Region]]="Central","Chris",[1]!cleaneddata[[#This Row],[Region]]="East","Erin",[1]!cleaneddata[[#This Row],[Region]]="South","Sam",[1]!cleaneddata[[#This Row],[Region]]="West","William")</f>
        <v>William</v>
      </c>
    </row>
    <row r="112" spans="1:26" x14ac:dyDescent="0.3">
      <c r="A112" s="7">
        <v>3017</v>
      </c>
      <c r="B112" s="8" t="s">
        <v>324</v>
      </c>
      <c r="C112" s="8" t="s">
        <v>1</v>
      </c>
      <c r="D112" s="8">
        <v>0.03</v>
      </c>
      <c r="E112" s="8">
        <v>3.98</v>
      </c>
      <c r="F112" s="8">
        <v>0.7</v>
      </c>
      <c r="G112" s="8" t="s">
        <v>15</v>
      </c>
      <c r="H112" s="8" t="s">
        <v>73</v>
      </c>
      <c r="I112" s="8" t="s">
        <v>25</v>
      </c>
      <c r="J112" s="8" t="s">
        <v>26</v>
      </c>
      <c r="K112" s="8" t="s">
        <v>27</v>
      </c>
      <c r="L112" s="8" t="s">
        <v>328</v>
      </c>
      <c r="M112" s="8">
        <v>0.52</v>
      </c>
      <c r="N112" s="8" t="s">
        <v>8</v>
      </c>
      <c r="O112" s="8" t="s">
        <v>37</v>
      </c>
      <c r="P112" s="8" t="s">
        <v>69</v>
      </c>
      <c r="Q112" s="8" t="s">
        <v>327</v>
      </c>
      <c r="R112" s="8">
        <v>92024</v>
      </c>
      <c r="S112" s="9">
        <v>42013</v>
      </c>
      <c r="T112" s="9">
        <v>42014</v>
      </c>
      <c r="U112" s="8">
        <v>31.201799999999999</v>
      </c>
      <c r="V112" s="8">
        <v>11</v>
      </c>
      <c r="W112" s="8">
        <v>45.22</v>
      </c>
      <c r="X112" s="8">
        <v>89071</v>
      </c>
      <c r="Y112" s="8">
        <f>[1]!cleaneddata[[#This Row],[Unit Price]]-[1]!cleaneddata[[#This Row],[Discount]]</f>
        <v>3.95</v>
      </c>
      <c r="Z112" s="10" t="str">
        <f>_xlfn.IFS([1]!cleaneddata[[#This Row],[Region]]="Central","Chris",[1]!cleaneddata[[#This Row],[Region]]="East","Erin",[1]!cleaneddata[[#This Row],[Region]]="South","Sam",[1]!cleaneddata[[#This Row],[Region]]="West","William")</f>
        <v>William</v>
      </c>
    </row>
    <row r="113" spans="1:26" x14ac:dyDescent="0.3">
      <c r="A113" s="11">
        <v>833</v>
      </c>
      <c r="B113" s="12" t="s">
        <v>329</v>
      </c>
      <c r="C113" s="12" t="s">
        <v>14</v>
      </c>
      <c r="D113" s="12">
        <v>0</v>
      </c>
      <c r="E113" s="12">
        <v>11.66</v>
      </c>
      <c r="F113" s="12">
        <v>8.99</v>
      </c>
      <c r="G113" s="12" t="s">
        <v>66</v>
      </c>
      <c r="H113" s="12" t="s">
        <v>73</v>
      </c>
      <c r="I113" s="12" t="s">
        <v>25</v>
      </c>
      <c r="J113" s="12" t="s">
        <v>26</v>
      </c>
      <c r="K113" s="12" t="s">
        <v>19</v>
      </c>
      <c r="L113" s="12" t="s">
        <v>330</v>
      </c>
      <c r="M113" s="12">
        <v>0.59</v>
      </c>
      <c r="N113" s="12" t="s">
        <v>8</v>
      </c>
      <c r="O113" s="12" t="s">
        <v>37</v>
      </c>
      <c r="P113" s="12" t="s">
        <v>69</v>
      </c>
      <c r="Q113" s="12" t="s">
        <v>331</v>
      </c>
      <c r="R113" s="12">
        <v>95020</v>
      </c>
      <c r="S113" s="13">
        <v>42013</v>
      </c>
      <c r="T113" s="13">
        <v>42015</v>
      </c>
      <c r="U113" s="12">
        <v>-203.67</v>
      </c>
      <c r="V113" s="12">
        <v>11</v>
      </c>
      <c r="W113" s="12">
        <v>138.51</v>
      </c>
      <c r="X113" s="12">
        <v>89770</v>
      </c>
      <c r="Y113" s="12">
        <f>[1]!cleaneddata[[#This Row],[Unit Price]]-[1]!cleaneddata[[#This Row],[Discount]]</f>
        <v>11.66</v>
      </c>
      <c r="Z113" s="14" t="str">
        <f>_xlfn.IFS([1]!cleaneddata[[#This Row],[Region]]="Central","Chris",[1]!cleaneddata[[#This Row],[Region]]="East","Erin",[1]!cleaneddata[[#This Row],[Region]]="South","Sam",[1]!cleaneddata[[#This Row],[Region]]="West","William")</f>
        <v>William</v>
      </c>
    </row>
    <row r="114" spans="1:26" x14ac:dyDescent="0.3">
      <c r="A114" s="7">
        <v>358</v>
      </c>
      <c r="B114" s="8" t="s">
        <v>332</v>
      </c>
      <c r="C114" s="8" t="s">
        <v>24</v>
      </c>
      <c r="D114" s="8">
        <v>0.04</v>
      </c>
      <c r="E114" s="8">
        <v>125.99</v>
      </c>
      <c r="F114" s="8">
        <v>8.99</v>
      </c>
      <c r="G114" s="8" t="s">
        <v>15</v>
      </c>
      <c r="H114" s="8" t="s">
        <v>73</v>
      </c>
      <c r="I114" s="8" t="s">
        <v>17</v>
      </c>
      <c r="J114" s="8" t="s">
        <v>115</v>
      </c>
      <c r="K114" s="8" t="s">
        <v>52</v>
      </c>
      <c r="L114" s="8" t="s">
        <v>333</v>
      </c>
      <c r="M114" s="8">
        <v>0.59</v>
      </c>
      <c r="N114" s="8" t="s">
        <v>8</v>
      </c>
      <c r="O114" s="8" t="s">
        <v>90</v>
      </c>
      <c r="P114" s="8" t="s">
        <v>300</v>
      </c>
      <c r="Q114" s="8" t="s">
        <v>334</v>
      </c>
      <c r="R114" s="8">
        <v>19406</v>
      </c>
      <c r="S114" s="9">
        <v>42013</v>
      </c>
      <c r="T114" s="9">
        <v>42020</v>
      </c>
      <c r="U114" s="8">
        <v>-627.82191999999998</v>
      </c>
      <c r="V114" s="8">
        <v>1</v>
      </c>
      <c r="W114" s="8">
        <v>107.95</v>
      </c>
      <c r="X114" s="8">
        <v>91130</v>
      </c>
      <c r="Y114" s="8">
        <f>[1]!cleaneddata[[#This Row],[Unit Price]]-[1]!cleaneddata[[#This Row],[Discount]]</f>
        <v>125.94999999999999</v>
      </c>
      <c r="Z114" s="10" t="str">
        <f>_xlfn.IFS([1]!cleaneddata[[#This Row],[Region]]="Central","Chris",[1]!cleaneddata[[#This Row],[Region]]="East","Erin",[1]!cleaneddata[[#This Row],[Region]]="South","Sam",[1]!cleaneddata[[#This Row],[Region]]="West","William")</f>
        <v>Erin</v>
      </c>
    </row>
    <row r="115" spans="1:26" x14ac:dyDescent="0.3">
      <c r="A115" s="11">
        <v>2555</v>
      </c>
      <c r="B115" s="12" t="s">
        <v>335</v>
      </c>
      <c r="C115" s="12" t="s">
        <v>24</v>
      </c>
      <c r="D115" s="12">
        <v>0.1</v>
      </c>
      <c r="E115" s="12">
        <v>2.6</v>
      </c>
      <c r="F115" s="12">
        <v>2.4</v>
      </c>
      <c r="G115" s="12" t="s">
        <v>15</v>
      </c>
      <c r="H115" s="12" t="s">
        <v>50</v>
      </c>
      <c r="I115" s="12" t="s">
        <v>25</v>
      </c>
      <c r="J115" s="12" t="s">
        <v>26</v>
      </c>
      <c r="K115" s="12" t="s">
        <v>27</v>
      </c>
      <c r="L115" s="12" t="s">
        <v>336</v>
      </c>
      <c r="M115" s="12">
        <v>0.57999999999999996</v>
      </c>
      <c r="N115" s="12" t="s">
        <v>8</v>
      </c>
      <c r="O115" s="12" t="s">
        <v>29</v>
      </c>
      <c r="P115" s="12" t="s">
        <v>337</v>
      </c>
      <c r="Q115" s="12" t="s">
        <v>338</v>
      </c>
      <c r="R115" s="12">
        <v>53711</v>
      </c>
      <c r="S115" s="13">
        <v>42013</v>
      </c>
      <c r="T115" s="13">
        <v>42018</v>
      </c>
      <c r="U115" s="12">
        <v>-88.04</v>
      </c>
      <c r="V115" s="12">
        <v>12</v>
      </c>
      <c r="W115" s="12">
        <v>30.1</v>
      </c>
      <c r="X115" s="12">
        <v>86527</v>
      </c>
      <c r="Y115" s="12">
        <f>[1]!cleaneddata[[#This Row],[Unit Price]]-[1]!cleaneddata[[#This Row],[Discount]]</f>
        <v>2.5</v>
      </c>
      <c r="Z115" s="14" t="str">
        <f>_xlfn.IFS([1]!cleaneddata[[#This Row],[Region]]="Central","Chris",[1]!cleaneddata[[#This Row],[Region]]="East","Erin",[1]!cleaneddata[[#This Row],[Region]]="South","Sam",[1]!cleaneddata[[#This Row],[Region]]="West","William")</f>
        <v>Chris</v>
      </c>
    </row>
    <row r="116" spans="1:26" x14ac:dyDescent="0.3">
      <c r="A116" s="7">
        <v>1745</v>
      </c>
      <c r="B116" s="8" t="s">
        <v>339</v>
      </c>
      <c r="C116" s="8" t="s">
        <v>49</v>
      </c>
      <c r="D116" s="8">
        <v>0.02</v>
      </c>
      <c r="E116" s="8">
        <v>4.13</v>
      </c>
      <c r="F116" s="8">
        <v>6.89</v>
      </c>
      <c r="G116" s="8" t="s">
        <v>15</v>
      </c>
      <c r="H116" s="8" t="s">
        <v>50</v>
      </c>
      <c r="I116" s="8" t="s">
        <v>25</v>
      </c>
      <c r="J116" s="8" t="s">
        <v>132</v>
      </c>
      <c r="K116" s="8" t="s">
        <v>52</v>
      </c>
      <c r="L116" s="8" t="s">
        <v>340</v>
      </c>
      <c r="M116" s="8">
        <v>0.39</v>
      </c>
      <c r="N116" s="8" t="s">
        <v>8</v>
      </c>
      <c r="O116" s="8" t="s">
        <v>9</v>
      </c>
      <c r="P116" s="8" t="s">
        <v>54</v>
      </c>
      <c r="Q116" s="8" t="s">
        <v>341</v>
      </c>
      <c r="R116" s="8">
        <v>30305</v>
      </c>
      <c r="S116" s="9">
        <v>42013</v>
      </c>
      <c r="T116" s="9">
        <v>42014</v>
      </c>
      <c r="U116" s="8">
        <v>-51.737000000000002</v>
      </c>
      <c r="V116" s="8">
        <v>9</v>
      </c>
      <c r="W116" s="8">
        <v>45.87</v>
      </c>
      <c r="X116" s="8">
        <v>18561</v>
      </c>
      <c r="Y116" s="8">
        <f>[1]!cleaneddata[[#This Row],[Unit Price]]-[1]!cleaneddata[[#This Row],[Discount]]</f>
        <v>4.1100000000000003</v>
      </c>
      <c r="Z116" s="10" t="str">
        <f>_xlfn.IFS([1]!cleaneddata[[#This Row],[Region]]="Central","Chris",[1]!cleaneddata[[#This Row],[Region]]="East","Erin",[1]!cleaneddata[[#This Row],[Region]]="South","Sam",[1]!cleaneddata[[#This Row],[Region]]="West","William")</f>
        <v>Sam</v>
      </c>
    </row>
    <row r="117" spans="1:26" x14ac:dyDescent="0.3">
      <c r="A117" s="11">
        <v>1749</v>
      </c>
      <c r="B117" s="12" t="s">
        <v>342</v>
      </c>
      <c r="C117" s="12" t="s">
        <v>49</v>
      </c>
      <c r="D117" s="12">
        <v>0.02</v>
      </c>
      <c r="E117" s="12">
        <v>4.13</v>
      </c>
      <c r="F117" s="12">
        <v>6.89</v>
      </c>
      <c r="G117" s="12" t="s">
        <v>15</v>
      </c>
      <c r="H117" s="12" t="s">
        <v>50</v>
      </c>
      <c r="I117" s="12" t="s">
        <v>25</v>
      </c>
      <c r="J117" s="12" t="s">
        <v>132</v>
      </c>
      <c r="K117" s="12" t="s">
        <v>52</v>
      </c>
      <c r="L117" s="12" t="s">
        <v>340</v>
      </c>
      <c r="M117" s="12">
        <v>0.39</v>
      </c>
      <c r="N117" s="12" t="s">
        <v>8</v>
      </c>
      <c r="O117" s="12" t="s">
        <v>29</v>
      </c>
      <c r="P117" s="12" t="s">
        <v>187</v>
      </c>
      <c r="Q117" s="12" t="s">
        <v>343</v>
      </c>
      <c r="R117" s="12">
        <v>73505</v>
      </c>
      <c r="S117" s="13">
        <v>42013</v>
      </c>
      <c r="T117" s="13">
        <v>42014</v>
      </c>
      <c r="U117" s="12">
        <v>-48.235999999999997</v>
      </c>
      <c r="V117" s="12">
        <v>2</v>
      </c>
      <c r="W117" s="12">
        <v>10.19</v>
      </c>
      <c r="X117" s="12">
        <v>87243</v>
      </c>
      <c r="Y117" s="12">
        <f>[1]!cleaneddata[[#This Row],[Unit Price]]-[1]!cleaneddata[[#This Row],[Discount]]</f>
        <v>4.1100000000000003</v>
      </c>
      <c r="Z117" s="14" t="str">
        <f>_xlfn.IFS([1]!cleaneddata[[#This Row],[Region]]="Central","Chris",[1]!cleaneddata[[#This Row],[Region]]="East","Erin",[1]!cleaneddata[[#This Row],[Region]]="South","Sam",[1]!cleaneddata[[#This Row],[Region]]="West","William")</f>
        <v>Chris</v>
      </c>
    </row>
    <row r="118" spans="1:26" x14ac:dyDescent="0.3">
      <c r="A118" s="7">
        <v>2164</v>
      </c>
      <c r="B118" s="8" t="s">
        <v>344</v>
      </c>
      <c r="C118" s="8" t="s">
        <v>49</v>
      </c>
      <c r="D118" s="8">
        <v>0.01</v>
      </c>
      <c r="E118" s="8">
        <v>5.38</v>
      </c>
      <c r="F118" s="8">
        <v>7.57</v>
      </c>
      <c r="G118" s="8" t="s">
        <v>15</v>
      </c>
      <c r="H118" s="8" t="s">
        <v>3</v>
      </c>
      <c r="I118" s="8" t="s">
        <v>25</v>
      </c>
      <c r="J118" s="8" t="s">
        <v>51</v>
      </c>
      <c r="K118" s="8" t="s">
        <v>52</v>
      </c>
      <c r="L118" s="8" t="s">
        <v>345</v>
      </c>
      <c r="M118" s="8">
        <v>0.36</v>
      </c>
      <c r="N118" s="8" t="s">
        <v>8</v>
      </c>
      <c r="O118" s="8" t="s">
        <v>37</v>
      </c>
      <c r="P118" s="8" t="s">
        <v>69</v>
      </c>
      <c r="Q118" s="8" t="s">
        <v>346</v>
      </c>
      <c r="R118" s="8">
        <v>91104</v>
      </c>
      <c r="S118" s="9">
        <v>42013</v>
      </c>
      <c r="T118" s="9">
        <v>42014</v>
      </c>
      <c r="U118" s="8">
        <v>-66.779579999999996</v>
      </c>
      <c r="V118" s="8">
        <v>3</v>
      </c>
      <c r="W118" s="8">
        <v>18.68</v>
      </c>
      <c r="X118" s="8">
        <v>88794</v>
      </c>
      <c r="Y118" s="8">
        <f>[1]!cleaneddata[[#This Row],[Unit Price]]-[1]!cleaneddata[[#This Row],[Discount]]</f>
        <v>5.37</v>
      </c>
      <c r="Z118" s="10" t="str">
        <f>_xlfn.IFS([1]!cleaneddata[[#This Row],[Region]]="Central","Chris",[1]!cleaneddata[[#This Row],[Region]]="East","Erin",[1]!cleaneddata[[#This Row],[Region]]="South","Sam",[1]!cleaneddata[[#This Row],[Region]]="West","William")</f>
        <v>William</v>
      </c>
    </row>
    <row r="119" spans="1:26" x14ac:dyDescent="0.3">
      <c r="A119" s="11">
        <v>2164</v>
      </c>
      <c r="B119" s="12" t="s">
        <v>344</v>
      </c>
      <c r="C119" s="12" t="s">
        <v>49</v>
      </c>
      <c r="D119" s="12">
        <v>0.05</v>
      </c>
      <c r="E119" s="12">
        <v>3.28</v>
      </c>
      <c r="F119" s="12">
        <v>3.97</v>
      </c>
      <c r="G119" s="12" t="s">
        <v>15</v>
      </c>
      <c r="H119" s="12" t="s">
        <v>3</v>
      </c>
      <c r="I119" s="12" t="s">
        <v>25</v>
      </c>
      <c r="J119" s="12" t="s">
        <v>26</v>
      </c>
      <c r="K119" s="12" t="s">
        <v>27</v>
      </c>
      <c r="L119" s="12" t="s">
        <v>347</v>
      </c>
      <c r="M119" s="12">
        <v>0.56000000000000005</v>
      </c>
      <c r="N119" s="12" t="s">
        <v>8</v>
      </c>
      <c r="O119" s="12" t="s">
        <v>37</v>
      </c>
      <c r="P119" s="12" t="s">
        <v>69</v>
      </c>
      <c r="Q119" s="12" t="s">
        <v>346</v>
      </c>
      <c r="R119" s="12">
        <v>91104</v>
      </c>
      <c r="S119" s="13">
        <v>42013</v>
      </c>
      <c r="T119" s="13">
        <v>42013</v>
      </c>
      <c r="U119" s="12">
        <v>-144.9188</v>
      </c>
      <c r="V119" s="12">
        <v>11</v>
      </c>
      <c r="W119" s="12">
        <v>36.299999999999997</v>
      </c>
      <c r="X119" s="12">
        <v>88794</v>
      </c>
      <c r="Y119" s="12">
        <f>[1]!cleaneddata[[#This Row],[Unit Price]]-[1]!cleaneddata[[#This Row],[Discount]]</f>
        <v>3.23</v>
      </c>
      <c r="Z119" s="14" t="str">
        <f>_xlfn.IFS([1]!cleaneddata[[#This Row],[Region]]="Central","Chris",[1]!cleaneddata[[#This Row],[Region]]="East","Erin",[1]!cleaneddata[[#This Row],[Region]]="South","Sam",[1]!cleaneddata[[#This Row],[Region]]="West","William")</f>
        <v>William</v>
      </c>
    </row>
    <row r="120" spans="1:26" x14ac:dyDescent="0.3">
      <c r="A120" s="7">
        <v>2165</v>
      </c>
      <c r="B120" s="8" t="s">
        <v>348</v>
      </c>
      <c r="C120" s="8" t="s">
        <v>49</v>
      </c>
      <c r="D120" s="8">
        <v>0.09</v>
      </c>
      <c r="E120" s="8">
        <v>2.78</v>
      </c>
      <c r="F120" s="8">
        <v>0.97</v>
      </c>
      <c r="G120" s="8" t="s">
        <v>15</v>
      </c>
      <c r="H120" s="8" t="s">
        <v>3</v>
      </c>
      <c r="I120" s="8" t="s">
        <v>25</v>
      </c>
      <c r="J120" s="8" t="s">
        <v>26</v>
      </c>
      <c r="K120" s="8" t="s">
        <v>27</v>
      </c>
      <c r="L120" s="8" t="s">
        <v>349</v>
      </c>
      <c r="M120" s="8">
        <v>0.59</v>
      </c>
      <c r="N120" s="8" t="s">
        <v>8</v>
      </c>
      <c r="O120" s="8" t="s">
        <v>90</v>
      </c>
      <c r="P120" s="8" t="s">
        <v>311</v>
      </c>
      <c r="Q120" s="8" t="s">
        <v>350</v>
      </c>
      <c r="R120" s="8">
        <v>4330</v>
      </c>
      <c r="S120" s="9">
        <v>42013</v>
      </c>
      <c r="T120" s="9">
        <v>42015</v>
      </c>
      <c r="U120" s="8">
        <v>-5.0716000000000001</v>
      </c>
      <c r="V120" s="8">
        <v>6</v>
      </c>
      <c r="W120" s="8">
        <v>16.03</v>
      </c>
      <c r="X120" s="8">
        <v>88794</v>
      </c>
      <c r="Y120" s="8">
        <f>[1]!cleaneddata[[#This Row],[Unit Price]]-[1]!cleaneddata[[#This Row],[Discount]]</f>
        <v>2.69</v>
      </c>
      <c r="Z120" s="10" t="str">
        <f>_xlfn.IFS([1]!cleaneddata[[#This Row],[Region]]="Central","Chris",[1]!cleaneddata[[#This Row],[Region]]="East","Erin",[1]!cleaneddata[[#This Row],[Region]]="South","Sam",[1]!cleaneddata[[#This Row],[Region]]="West","William")</f>
        <v>Erin</v>
      </c>
    </row>
    <row r="121" spans="1:26" x14ac:dyDescent="0.3">
      <c r="A121" s="11">
        <v>3331</v>
      </c>
      <c r="B121" s="12" t="s">
        <v>208</v>
      </c>
      <c r="C121" s="12" t="s">
        <v>49</v>
      </c>
      <c r="D121" s="12">
        <v>0.02</v>
      </c>
      <c r="E121" s="12">
        <v>4</v>
      </c>
      <c r="F121" s="12">
        <v>1.3</v>
      </c>
      <c r="G121" s="12" t="s">
        <v>15</v>
      </c>
      <c r="H121" s="12" t="s">
        <v>73</v>
      </c>
      <c r="I121" s="12" t="s">
        <v>25</v>
      </c>
      <c r="J121" s="12" t="s">
        <v>67</v>
      </c>
      <c r="K121" s="12" t="s">
        <v>27</v>
      </c>
      <c r="L121" s="12" t="s">
        <v>351</v>
      </c>
      <c r="M121" s="12">
        <v>0.37</v>
      </c>
      <c r="N121" s="12" t="s">
        <v>8</v>
      </c>
      <c r="O121" s="12" t="s">
        <v>9</v>
      </c>
      <c r="P121" s="12" t="s">
        <v>103</v>
      </c>
      <c r="Q121" s="12" t="s">
        <v>210</v>
      </c>
      <c r="R121" s="12">
        <v>32174</v>
      </c>
      <c r="S121" s="13">
        <v>42013</v>
      </c>
      <c r="T121" s="13">
        <v>42013</v>
      </c>
      <c r="U121" s="12">
        <v>-23.295999999999999</v>
      </c>
      <c r="V121" s="12">
        <v>12</v>
      </c>
      <c r="W121" s="12">
        <v>50.71</v>
      </c>
      <c r="X121" s="12">
        <v>86284</v>
      </c>
      <c r="Y121" s="12">
        <f>[1]!cleaneddata[[#This Row],[Unit Price]]-[1]!cleaneddata[[#This Row],[Discount]]</f>
        <v>3.98</v>
      </c>
      <c r="Z121" s="14" t="str">
        <f>_xlfn.IFS([1]!cleaneddata[[#This Row],[Region]]="Central","Chris",[1]!cleaneddata[[#This Row],[Region]]="East","Erin",[1]!cleaneddata[[#This Row],[Region]]="South","Sam",[1]!cleaneddata[[#This Row],[Region]]="West","William")</f>
        <v>Sam</v>
      </c>
    </row>
    <row r="122" spans="1:26" x14ac:dyDescent="0.3">
      <c r="A122" s="7">
        <v>894</v>
      </c>
      <c r="B122" s="8" t="s">
        <v>352</v>
      </c>
      <c r="C122" s="8" t="s">
        <v>1</v>
      </c>
      <c r="D122" s="8">
        <v>0.01</v>
      </c>
      <c r="E122" s="8">
        <v>8.34</v>
      </c>
      <c r="F122" s="8">
        <v>0.96</v>
      </c>
      <c r="G122" s="8" t="s">
        <v>15</v>
      </c>
      <c r="H122" s="8" t="s">
        <v>73</v>
      </c>
      <c r="I122" s="8" t="s">
        <v>4</v>
      </c>
      <c r="J122" s="8" t="s">
        <v>106</v>
      </c>
      <c r="K122" s="8" t="s">
        <v>27</v>
      </c>
      <c r="L122" s="8" t="s">
        <v>353</v>
      </c>
      <c r="M122" s="8">
        <v>0.43</v>
      </c>
      <c r="N122" s="8" t="s">
        <v>8</v>
      </c>
      <c r="O122" s="8" t="s">
        <v>90</v>
      </c>
      <c r="P122" s="8" t="s">
        <v>354</v>
      </c>
      <c r="Q122" s="8" t="s">
        <v>45</v>
      </c>
      <c r="R122" s="8">
        <v>20024</v>
      </c>
      <c r="S122" s="9">
        <v>42014</v>
      </c>
      <c r="T122" s="9">
        <v>42016</v>
      </c>
      <c r="U122" s="8">
        <v>29.332000000000001</v>
      </c>
      <c r="V122" s="8">
        <v>24</v>
      </c>
      <c r="W122" s="8">
        <v>199.12</v>
      </c>
      <c r="X122" s="8">
        <v>14596</v>
      </c>
      <c r="Y122" s="8">
        <f>[1]!cleaneddata[[#This Row],[Unit Price]]-[1]!cleaneddata[[#This Row],[Discount]]</f>
        <v>8.33</v>
      </c>
      <c r="Z122" s="10" t="str">
        <f>_xlfn.IFS([1]!cleaneddata[[#This Row],[Region]]="Central","Chris",[1]!cleaneddata[[#This Row],[Region]]="East","Erin",[1]!cleaneddata[[#This Row],[Region]]="South","Sam",[1]!cleaneddata[[#This Row],[Region]]="West","William")</f>
        <v>Erin</v>
      </c>
    </row>
    <row r="123" spans="1:26" x14ac:dyDescent="0.3">
      <c r="A123" s="11">
        <v>894</v>
      </c>
      <c r="B123" s="12" t="s">
        <v>352</v>
      </c>
      <c r="C123" s="12" t="s">
        <v>1</v>
      </c>
      <c r="D123" s="12">
        <v>0.06</v>
      </c>
      <c r="E123" s="12">
        <v>3.28</v>
      </c>
      <c r="F123" s="12">
        <v>3.97</v>
      </c>
      <c r="G123" s="12" t="s">
        <v>15</v>
      </c>
      <c r="H123" s="12" t="s">
        <v>73</v>
      </c>
      <c r="I123" s="12" t="s">
        <v>25</v>
      </c>
      <c r="J123" s="12" t="s">
        <v>26</v>
      </c>
      <c r="K123" s="12" t="s">
        <v>27</v>
      </c>
      <c r="L123" s="12" t="s">
        <v>347</v>
      </c>
      <c r="M123" s="12">
        <v>0.56000000000000005</v>
      </c>
      <c r="N123" s="12" t="s">
        <v>8</v>
      </c>
      <c r="O123" s="12" t="s">
        <v>90</v>
      </c>
      <c r="P123" s="12" t="s">
        <v>354</v>
      </c>
      <c r="Q123" s="12" t="s">
        <v>45</v>
      </c>
      <c r="R123" s="12">
        <v>20024</v>
      </c>
      <c r="S123" s="13">
        <v>42014</v>
      </c>
      <c r="T123" s="13">
        <v>42015</v>
      </c>
      <c r="U123" s="12">
        <v>-86</v>
      </c>
      <c r="V123" s="12">
        <v>19</v>
      </c>
      <c r="W123" s="12">
        <v>63.14</v>
      </c>
      <c r="X123" s="12">
        <v>14596</v>
      </c>
      <c r="Y123" s="12">
        <f>[1]!cleaneddata[[#This Row],[Unit Price]]-[1]!cleaneddata[[#This Row],[Discount]]</f>
        <v>3.2199999999999998</v>
      </c>
      <c r="Z123" s="14" t="str">
        <f>_xlfn.IFS([1]!cleaneddata[[#This Row],[Region]]="Central","Chris",[1]!cleaneddata[[#This Row],[Region]]="East","Erin",[1]!cleaneddata[[#This Row],[Region]]="South","Sam",[1]!cleaneddata[[#This Row],[Region]]="West","William")</f>
        <v>Erin</v>
      </c>
    </row>
    <row r="124" spans="1:26" x14ac:dyDescent="0.3">
      <c r="A124" s="7">
        <v>896</v>
      </c>
      <c r="B124" s="8" t="s">
        <v>355</v>
      </c>
      <c r="C124" s="8" t="s">
        <v>1</v>
      </c>
      <c r="D124" s="8">
        <v>0.01</v>
      </c>
      <c r="E124" s="8">
        <v>8.34</v>
      </c>
      <c r="F124" s="8">
        <v>0.96</v>
      </c>
      <c r="G124" s="8" t="s">
        <v>15</v>
      </c>
      <c r="H124" s="8" t="s">
        <v>73</v>
      </c>
      <c r="I124" s="8" t="s">
        <v>4</v>
      </c>
      <c r="J124" s="8" t="s">
        <v>106</v>
      </c>
      <c r="K124" s="8" t="s">
        <v>27</v>
      </c>
      <c r="L124" s="8" t="s">
        <v>353</v>
      </c>
      <c r="M124" s="8">
        <v>0.43</v>
      </c>
      <c r="N124" s="8" t="s">
        <v>8</v>
      </c>
      <c r="O124" s="8" t="s">
        <v>29</v>
      </c>
      <c r="P124" s="8" t="s">
        <v>167</v>
      </c>
      <c r="Q124" s="8" t="s">
        <v>356</v>
      </c>
      <c r="R124" s="8">
        <v>76201</v>
      </c>
      <c r="S124" s="9">
        <v>42014</v>
      </c>
      <c r="T124" s="9">
        <v>42016</v>
      </c>
      <c r="U124" s="8">
        <v>34.348199999999999</v>
      </c>
      <c r="V124" s="8">
        <v>6</v>
      </c>
      <c r="W124" s="8">
        <v>49.78</v>
      </c>
      <c r="X124" s="8">
        <v>90166</v>
      </c>
      <c r="Y124" s="8">
        <f>[1]!cleaneddata[[#This Row],[Unit Price]]-[1]!cleaneddata[[#This Row],[Discount]]</f>
        <v>8.33</v>
      </c>
      <c r="Z124" s="10" t="str">
        <f>_xlfn.IFS([1]!cleaneddata[[#This Row],[Region]]="Central","Chris",[1]!cleaneddata[[#This Row],[Region]]="East","Erin",[1]!cleaneddata[[#This Row],[Region]]="South","Sam",[1]!cleaneddata[[#This Row],[Region]]="West","William")</f>
        <v>Chris</v>
      </c>
    </row>
    <row r="125" spans="1:26" x14ac:dyDescent="0.3">
      <c r="A125" s="11">
        <v>896</v>
      </c>
      <c r="B125" s="12" t="s">
        <v>355</v>
      </c>
      <c r="C125" s="12" t="s">
        <v>1</v>
      </c>
      <c r="D125" s="12">
        <v>0.06</v>
      </c>
      <c r="E125" s="12">
        <v>3.28</v>
      </c>
      <c r="F125" s="12">
        <v>3.97</v>
      </c>
      <c r="G125" s="12" t="s">
        <v>15</v>
      </c>
      <c r="H125" s="12" t="s">
        <v>73</v>
      </c>
      <c r="I125" s="12" t="s">
        <v>25</v>
      </c>
      <c r="J125" s="12" t="s">
        <v>26</v>
      </c>
      <c r="K125" s="12" t="s">
        <v>27</v>
      </c>
      <c r="L125" s="12" t="s">
        <v>347</v>
      </c>
      <c r="M125" s="12">
        <v>0.56000000000000005</v>
      </c>
      <c r="N125" s="12" t="s">
        <v>8</v>
      </c>
      <c r="O125" s="12" t="s">
        <v>29</v>
      </c>
      <c r="P125" s="12" t="s">
        <v>167</v>
      </c>
      <c r="Q125" s="12" t="s">
        <v>356</v>
      </c>
      <c r="R125" s="12">
        <v>76201</v>
      </c>
      <c r="S125" s="13">
        <v>42014</v>
      </c>
      <c r="T125" s="13">
        <v>42015</v>
      </c>
      <c r="U125" s="12">
        <v>-66.650000000000006</v>
      </c>
      <c r="V125" s="12">
        <v>5</v>
      </c>
      <c r="W125" s="12">
        <v>16.62</v>
      </c>
      <c r="X125" s="12">
        <v>90166</v>
      </c>
      <c r="Y125" s="12">
        <f>[1]!cleaneddata[[#This Row],[Unit Price]]-[1]!cleaneddata[[#This Row],[Discount]]</f>
        <v>3.2199999999999998</v>
      </c>
      <c r="Z125" s="14" t="str">
        <f>_xlfn.IFS([1]!cleaneddata[[#This Row],[Region]]="Central","Chris",[1]!cleaneddata[[#This Row],[Region]]="East","Erin",[1]!cleaneddata[[#This Row],[Region]]="South","Sam",[1]!cleaneddata[[#This Row],[Region]]="West","William")</f>
        <v>Chris</v>
      </c>
    </row>
    <row r="126" spans="1:26" x14ac:dyDescent="0.3">
      <c r="A126" s="7">
        <v>1976</v>
      </c>
      <c r="B126" s="8" t="s">
        <v>357</v>
      </c>
      <c r="C126" s="8" t="s">
        <v>1</v>
      </c>
      <c r="D126" s="8">
        <v>0.05</v>
      </c>
      <c r="E126" s="8">
        <v>70.98</v>
      </c>
      <c r="F126" s="8">
        <v>46.74</v>
      </c>
      <c r="G126" s="8" t="s">
        <v>2</v>
      </c>
      <c r="H126" s="8" t="s">
        <v>16</v>
      </c>
      <c r="I126" s="8" t="s">
        <v>4</v>
      </c>
      <c r="J126" s="8" t="s">
        <v>97</v>
      </c>
      <c r="K126" s="8" t="s">
        <v>6</v>
      </c>
      <c r="L126" s="8" t="s">
        <v>358</v>
      </c>
      <c r="M126" s="8">
        <v>0.56000000000000005</v>
      </c>
      <c r="N126" s="8" t="s">
        <v>8</v>
      </c>
      <c r="O126" s="8" t="s">
        <v>29</v>
      </c>
      <c r="P126" s="8" t="s">
        <v>269</v>
      </c>
      <c r="Q126" s="8" t="s">
        <v>359</v>
      </c>
      <c r="R126" s="8">
        <v>48823</v>
      </c>
      <c r="S126" s="9">
        <v>42014</v>
      </c>
      <c r="T126" s="9">
        <v>42015</v>
      </c>
      <c r="U126" s="8">
        <v>-850.65239999999994</v>
      </c>
      <c r="V126" s="8">
        <v>8</v>
      </c>
      <c r="W126" s="8">
        <v>551.51</v>
      </c>
      <c r="X126" s="8">
        <v>89039</v>
      </c>
      <c r="Y126" s="8">
        <f>[1]!cleaneddata[[#This Row],[Unit Price]]-[1]!cleaneddata[[#This Row],[Discount]]</f>
        <v>70.930000000000007</v>
      </c>
      <c r="Z126" s="10" t="str">
        <f>_xlfn.IFS([1]!cleaneddata[[#This Row],[Region]]="Central","Chris",[1]!cleaneddata[[#This Row],[Region]]="East","Erin",[1]!cleaneddata[[#This Row],[Region]]="South","Sam",[1]!cleaneddata[[#This Row],[Region]]="West","William")</f>
        <v>Chris</v>
      </c>
    </row>
    <row r="127" spans="1:26" x14ac:dyDescent="0.3">
      <c r="A127" s="11">
        <v>1976</v>
      </c>
      <c r="B127" s="12" t="s">
        <v>357</v>
      </c>
      <c r="C127" s="12" t="s">
        <v>1</v>
      </c>
      <c r="D127" s="12">
        <v>0.05</v>
      </c>
      <c r="E127" s="12">
        <v>11.55</v>
      </c>
      <c r="F127" s="12">
        <v>2.36</v>
      </c>
      <c r="G127" s="12" t="s">
        <v>15</v>
      </c>
      <c r="H127" s="12" t="s">
        <v>16</v>
      </c>
      <c r="I127" s="12" t="s">
        <v>25</v>
      </c>
      <c r="J127" s="12" t="s">
        <v>26</v>
      </c>
      <c r="K127" s="12" t="s">
        <v>27</v>
      </c>
      <c r="L127" s="12" t="s">
        <v>360</v>
      </c>
      <c r="M127" s="12">
        <v>0.55000000000000004</v>
      </c>
      <c r="N127" s="12" t="s">
        <v>8</v>
      </c>
      <c r="O127" s="12" t="s">
        <v>29</v>
      </c>
      <c r="P127" s="12" t="s">
        <v>269</v>
      </c>
      <c r="Q127" s="12" t="s">
        <v>359</v>
      </c>
      <c r="R127" s="12">
        <v>48823</v>
      </c>
      <c r="S127" s="13">
        <v>42014</v>
      </c>
      <c r="T127" s="13">
        <v>42016</v>
      </c>
      <c r="U127" s="12">
        <v>98.525099999999995</v>
      </c>
      <c r="V127" s="12">
        <v>12</v>
      </c>
      <c r="W127" s="12">
        <v>142.79</v>
      </c>
      <c r="X127" s="12">
        <v>89039</v>
      </c>
      <c r="Y127" s="12">
        <f>[1]!cleaneddata[[#This Row],[Unit Price]]-[1]!cleaneddata[[#This Row],[Discount]]</f>
        <v>11.5</v>
      </c>
      <c r="Z127" s="14" t="str">
        <f>_xlfn.IFS([1]!cleaneddata[[#This Row],[Region]]="Central","Chris",[1]!cleaneddata[[#This Row],[Region]]="East","Erin",[1]!cleaneddata[[#This Row],[Region]]="South","Sam",[1]!cleaneddata[[#This Row],[Region]]="West","William")</f>
        <v>Chris</v>
      </c>
    </row>
    <row r="128" spans="1:26" x14ac:dyDescent="0.3">
      <c r="A128" s="7">
        <v>2418</v>
      </c>
      <c r="B128" s="8" t="s">
        <v>220</v>
      </c>
      <c r="C128" s="8" t="s">
        <v>14</v>
      </c>
      <c r="D128" s="8">
        <v>0.1</v>
      </c>
      <c r="E128" s="8">
        <v>599.99</v>
      </c>
      <c r="F128" s="8">
        <v>24.49</v>
      </c>
      <c r="G128" s="8" t="s">
        <v>15</v>
      </c>
      <c r="H128" s="8" t="s">
        <v>16</v>
      </c>
      <c r="I128" s="8" t="s">
        <v>17</v>
      </c>
      <c r="J128" s="8" t="s">
        <v>42</v>
      </c>
      <c r="K128" s="8" t="s">
        <v>43</v>
      </c>
      <c r="L128" s="8" t="s">
        <v>361</v>
      </c>
      <c r="M128" s="8">
        <v>0.5</v>
      </c>
      <c r="N128" s="8" t="s">
        <v>8</v>
      </c>
      <c r="O128" s="8" t="s">
        <v>9</v>
      </c>
      <c r="P128" s="8" t="s">
        <v>222</v>
      </c>
      <c r="Q128" s="8" t="s">
        <v>223</v>
      </c>
      <c r="R128" s="8">
        <v>23805</v>
      </c>
      <c r="S128" s="9">
        <v>42014</v>
      </c>
      <c r="T128" s="9">
        <v>42015</v>
      </c>
      <c r="U128" s="8">
        <v>-343.12599999999998</v>
      </c>
      <c r="V128" s="8">
        <v>11</v>
      </c>
      <c r="W128" s="8">
        <v>6355.69</v>
      </c>
      <c r="X128" s="8">
        <v>86753</v>
      </c>
      <c r="Y128" s="8">
        <f>[1]!cleaneddata[[#This Row],[Unit Price]]-[1]!cleaneddata[[#This Row],[Discount]]</f>
        <v>599.89</v>
      </c>
      <c r="Z128" s="10" t="str">
        <f>_xlfn.IFS([1]!cleaneddata[[#This Row],[Region]]="Central","Chris",[1]!cleaneddata[[#This Row],[Region]]="East","Erin",[1]!cleaneddata[[#This Row],[Region]]="South","Sam",[1]!cleaneddata[[#This Row],[Region]]="West","William")</f>
        <v>Sam</v>
      </c>
    </row>
    <row r="129" spans="1:26" x14ac:dyDescent="0.3">
      <c r="A129" s="11">
        <v>2418</v>
      </c>
      <c r="B129" s="12" t="s">
        <v>220</v>
      </c>
      <c r="C129" s="12" t="s">
        <v>14</v>
      </c>
      <c r="D129" s="12">
        <v>0.06</v>
      </c>
      <c r="E129" s="12">
        <v>2.78</v>
      </c>
      <c r="F129" s="12">
        <v>1.25</v>
      </c>
      <c r="G129" s="12" t="s">
        <v>15</v>
      </c>
      <c r="H129" s="12" t="s">
        <v>16</v>
      </c>
      <c r="I129" s="12" t="s">
        <v>25</v>
      </c>
      <c r="J129" s="12" t="s">
        <v>26</v>
      </c>
      <c r="K129" s="12" t="s">
        <v>27</v>
      </c>
      <c r="L129" s="12" t="s">
        <v>362</v>
      </c>
      <c r="M129" s="12">
        <v>0.59</v>
      </c>
      <c r="N129" s="12" t="s">
        <v>8</v>
      </c>
      <c r="O129" s="12" t="s">
        <v>9</v>
      </c>
      <c r="P129" s="12" t="s">
        <v>222</v>
      </c>
      <c r="Q129" s="12" t="s">
        <v>223</v>
      </c>
      <c r="R129" s="12">
        <v>23805</v>
      </c>
      <c r="S129" s="13">
        <v>42014</v>
      </c>
      <c r="T129" s="13">
        <v>42016</v>
      </c>
      <c r="U129" s="12">
        <v>66.36</v>
      </c>
      <c r="V129" s="12">
        <v>10</v>
      </c>
      <c r="W129" s="12">
        <v>28.09</v>
      </c>
      <c r="X129" s="12">
        <v>86753</v>
      </c>
      <c r="Y129" s="12">
        <f>[1]!cleaneddata[[#This Row],[Unit Price]]-[1]!cleaneddata[[#This Row],[Discount]]</f>
        <v>2.7199999999999998</v>
      </c>
      <c r="Z129" s="14" t="str">
        <f>_xlfn.IFS([1]!cleaneddata[[#This Row],[Region]]="Central","Chris",[1]!cleaneddata[[#This Row],[Region]]="East","Erin",[1]!cleaneddata[[#This Row],[Region]]="South","Sam",[1]!cleaneddata[[#This Row],[Region]]="West","William")</f>
        <v>Sam</v>
      </c>
    </row>
    <row r="130" spans="1:26" x14ac:dyDescent="0.3">
      <c r="A130" s="7">
        <v>2132</v>
      </c>
      <c r="B130" s="8" t="s">
        <v>363</v>
      </c>
      <c r="C130" s="8" t="s">
        <v>24</v>
      </c>
      <c r="D130" s="8">
        <v>0.05</v>
      </c>
      <c r="E130" s="8">
        <v>30.42</v>
      </c>
      <c r="F130" s="8">
        <v>8.65</v>
      </c>
      <c r="G130" s="8" t="s">
        <v>66</v>
      </c>
      <c r="H130" s="8" t="s">
        <v>50</v>
      </c>
      <c r="I130" s="8" t="s">
        <v>17</v>
      </c>
      <c r="J130" s="8" t="s">
        <v>18</v>
      </c>
      <c r="K130" s="8" t="s">
        <v>52</v>
      </c>
      <c r="L130" s="8" t="s">
        <v>364</v>
      </c>
      <c r="M130" s="8">
        <v>0.74</v>
      </c>
      <c r="N130" s="8" t="s">
        <v>8</v>
      </c>
      <c r="O130" s="8" t="s">
        <v>29</v>
      </c>
      <c r="P130" s="8" t="s">
        <v>59</v>
      </c>
      <c r="Q130" s="8" t="s">
        <v>365</v>
      </c>
      <c r="R130" s="8">
        <v>63042</v>
      </c>
      <c r="S130" s="9">
        <v>42014</v>
      </c>
      <c r="T130" s="9">
        <v>42018</v>
      </c>
      <c r="U130" s="8">
        <v>-191.2576</v>
      </c>
      <c r="V130" s="8">
        <v>11</v>
      </c>
      <c r="W130" s="8">
        <v>334.44</v>
      </c>
      <c r="X130" s="8">
        <v>90078</v>
      </c>
      <c r="Y130" s="8">
        <f>[1]!cleaneddata[[#This Row],[Unit Price]]-[1]!cleaneddata[[#This Row],[Discount]]</f>
        <v>30.37</v>
      </c>
      <c r="Z130" s="10" t="str">
        <f>_xlfn.IFS([1]!cleaneddata[[#This Row],[Region]]="Central","Chris",[1]!cleaneddata[[#This Row],[Region]]="East","Erin",[1]!cleaneddata[[#This Row],[Region]]="South","Sam",[1]!cleaneddata[[#This Row],[Region]]="West","William")</f>
        <v>Chris</v>
      </c>
    </row>
    <row r="131" spans="1:26" x14ac:dyDescent="0.3">
      <c r="A131" s="11">
        <v>2346</v>
      </c>
      <c r="B131" s="12" t="s">
        <v>366</v>
      </c>
      <c r="C131" s="12" t="s">
        <v>24</v>
      </c>
      <c r="D131" s="12">
        <v>0.03</v>
      </c>
      <c r="E131" s="12">
        <v>297.64</v>
      </c>
      <c r="F131" s="12">
        <v>14.7</v>
      </c>
      <c r="G131" s="12" t="s">
        <v>2</v>
      </c>
      <c r="H131" s="12" t="s">
        <v>73</v>
      </c>
      <c r="I131" s="12" t="s">
        <v>17</v>
      </c>
      <c r="J131" s="12" t="s">
        <v>34</v>
      </c>
      <c r="K131" s="12" t="s">
        <v>35</v>
      </c>
      <c r="L131" s="12" t="s">
        <v>367</v>
      </c>
      <c r="M131" s="12">
        <v>0.56999999999999995</v>
      </c>
      <c r="N131" s="12" t="s">
        <v>8</v>
      </c>
      <c r="O131" s="12" t="s">
        <v>9</v>
      </c>
      <c r="P131" s="12" t="s">
        <v>368</v>
      </c>
      <c r="Q131" s="12" t="s">
        <v>369</v>
      </c>
      <c r="R131" s="12">
        <v>40258</v>
      </c>
      <c r="S131" s="13">
        <v>42014</v>
      </c>
      <c r="T131" s="13">
        <v>42019</v>
      </c>
      <c r="U131" s="12">
        <v>-48.972000000000001</v>
      </c>
      <c r="V131" s="12">
        <v>12</v>
      </c>
      <c r="W131" s="12">
        <v>3707.05</v>
      </c>
      <c r="X131" s="12">
        <v>89503</v>
      </c>
      <c r="Y131" s="12">
        <f>[1]!cleaneddata[[#This Row],[Unit Price]]-[1]!cleaneddata[[#This Row],[Discount]]</f>
        <v>297.61</v>
      </c>
      <c r="Z131" s="14" t="str">
        <f>_xlfn.IFS([1]!cleaneddata[[#This Row],[Region]]="Central","Chris",[1]!cleaneddata[[#This Row],[Region]]="East","Erin",[1]!cleaneddata[[#This Row],[Region]]="South","Sam",[1]!cleaneddata[[#This Row],[Region]]="West","William")</f>
        <v>Sam</v>
      </c>
    </row>
    <row r="132" spans="1:26" x14ac:dyDescent="0.3">
      <c r="A132" s="7">
        <v>2797</v>
      </c>
      <c r="B132" s="8" t="s">
        <v>370</v>
      </c>
      <c r="C132" s="8" t="s">
        <v>96</v>
      </c>
      <c r="D132" s="8">
        <v>0</v>
      </c>
      <c r="E132" s="8">
        <v>5.0199999999999996</v>
      </c>
      <c r="F132" s="8">
        <v>5.14</v>
      </c>
      <c r="G132" s="8" t="s">
        <v>15</v>
      </c>
      <c r="H132" s="8" t="s">
        <v>16</v>
      </c>
      <c r="I132" s="8" t="s">
        <v>17</v>
      </c>
      <c r="J132" s="8" t="s">
        <v>18</v>
      </c>
      <c r="K132" s="8" t="s">
        <v>19</v>
      </c>
      <c r="L132" s="8" t="s">
        <v>371</v>
      </c>
      <c r="M132" s="8">
        <v>0.79</v>
      </c>
      <c r="N132" s="8" t="s">
        <v>8</v>
      </c>
      <c r="O132" s="8" t="s">
        <v>90</v>
      </c>
      <c r="P132" s="8" t="s">
        <v>300</v>
      </c>
      <c r="Q132" s="8" t="s">
        <v>372</v>
      </c>
      <c r="R132" s="8">
        <v>15122</v>
      </c>
      <c r="S132" s="9">
        <v>42014</v>
      </c>
      <c r="T132" s="9">
        <v>42015</v>
      </c>
      <c r="U132" s="8">
        <v>-159.30279999999999</v>
      </c>
      <c r="V132" s="8">
        <v>8</v>
      </c>
      <c r="W132" s="8">
        <v>43.94</v>
      </c>
      <c r="X132" s="8">
        <v>87552</v>
      </c>
      <c r="Y132" s="8">
        <f>[1]!cleaneddata[[#This Row],[Unit Price]]-[1]!cleaneddata[[#This Row],[Discount]]</f>
        <v>5.0199999999999996</v>
      </c>
      <c r="Z132" s="10" t="str">
        <f>_xlfn.IFS([1]!cleaneddata[[#This Row],[Region]]="Central","Chris",[1]!cleaneddata[[#This Row],[Region]]="East","Erin",[1]!cleaneddata[[#This Row],[Region]]="South","Sam",[1]!cleaneddata[[#This Row],[Region]]="West","William")</f>
        <v>Erin</v>
      </c>
    </row>
    <row r="133" spans="1:26" x14ac:dyDescent="0.3">
      <c r="A133" s="11">
        <v>194</v>
      </c>
      <c r="B133" s="12" t="s">
        <v>373</v>
      </c>
      <c r="C133" s="12" t="s">
        <v>49</v>
      </c>
      <c r="D133" s="12">
        <v>0.02</v>
      </c>
      <c r="E133" s="12">
        <v>6.48</v>
      </c>
      <c r="F133" s="12">
        <v>9.17</v>
      </c>
      <c r="G133" s="12" t="s">
        <v>15</v>
      </c>
      <c r="H133" s="12" t="s">
        <v>73</v>
      </c>
      <c r="I133" s="12" t="s">
        <v>25</v>
      </c>
      <c r="J133" s="12" t="s">
        <v>67</v>
      </c>
      <c r="K133" s="12" t="s">
        <v>52</v>
      </c>
      <c r="L133" s="12" t="s">
        <v>374</v>
      </c>
      <c r="M133" s="12">
        <v>0.37</v>
      </c>
      <c r="N133" s="12" t="s">
        <v>8</v>
      </c>
      <c r="O133" s="12" t="s">
        <v>37</v>
      </c>
      <c r="P133" s="12" t="s">
        <v>126</v>
      </c>
      <c r="Q133" s="12" t="s">
        <v>375</v>
      </c>
      <c r="R133" s="12">
        <v>84043</v>
      </c>
      <c r="S133" s="13">
        <v>42014</v>
      </c>
      <c r="T133" s="13">
        <v>42015</v>
      </c>
      <c r="U133" s="12">
        <v>-105.68519999999999</v>
      </c>
      <c r="V133" s="12">
        <v>4</v>
      </c>
      <c r="W133" s="12">
        <v>28.2</v>
      </c>
      <c r="X133" s="12">
        <v>90431</v>
      </c>
      <c r="Y133" s="12">
        <f>[1]!cleaneddata[[#This Row],[Unit Price]]-[1]!cleaneddata[[#This Row],[Discount]]</f>
        <v>6.4600000000000009</v>
      </c>
      <c r="Z133" s="14" t="str">
        <f>_xlfn.IFS([1]!cleaneddata[[#This Row],[Region]]="Central","Chris",[1]!cleaneddata[[#This Row],[Region]]="East","Erin",[1]!cleaneddata[[#This Row],[Region]]="South","Sam",[1]!cleaneddata[[#This Row],[Region]]="West","William")</f>
        <v>William</v>
      </c>
    </row>
    <row r="134" spans="1:26" x14ac:dyDescent="0.3">
      <c r="A134" s="7">
        <v>947</v>
      </c>
      <c r="B134" s="8" t="s">
        <v>376</v>
      </c>
      <c r="C134" s="8" t="s">
        <v>1</v>
      </c>
      <c r="D134" s="8">
        <v>0.08</v>
      </c>
      <c r="E134" s="8">
        <v>14.2</v>
      </c>
      <c r="F134" s="8">
        <v>5.3</v>
      </c>
      <c r="G134" s="8" t="s">
        <v>66</v>
      </c>
      <c r="H134" s="8" t="s">
        <v>50</v>
      </c>
      <c r="I134" s="8" t="s">
        <v>4</v>
      </c>
      <c r="J134" s="8" t="s">
        <v>106</v>
      </c>
      <c r="K134" s="8" t="s">
        <v>27</v>
      </c>
      <c r="L134" s="8" t="s">
        <v>268</v>
      </c>
      <c r="M134" s="8">
        <v>0.46</v>
      </c>
      <c r="N134" s="8" t="s">
        <v>8</v>
      </c>
      <c r="O134" s="8" t="s">
        <v>90</v>
      </c>
      <c r="P134" s="8" t="s">
        <v>377</v>
      </c>
      <c r="Q134" s="8" t="s">
        <v>378</v>
      </c>
      <c r="R134" s="8">
        <v>7002</v>
      </c>
      <c r="S134" s="9">
        <v>42015</v>
      </c>
      <c r="T134" s="9">
        <v>42017</v>
      </c>
      <c r="U134" s="8">
        <v>27.23</v>
      </c>
      <c r="V134" s="8">
        <v>5</v>
      </c>
      <c r="W134" s="8">
        <v>72.11</v>
      </c>
      <c r="X134" s="8">
        <v>86565</v>
      </c>
      <c r="Y134" s="8">
        <f>[1]!cleaneddata[[#This Row],[Unit Price]]-[1]!cleaneddata[[#This Row],[Discount]]</f>
        <v>14.12</v>
      </c>
      <c r="Z134" s="10" t="str">
        <f>_xlfn.IFS([1]!cleaneddata[[#This Row],[Region]]="Central","Chris",[1]!cleaneddata[[#This Row],[Region]]="East","Erin",[1]!cleaneddata[[#This Row],[Region]]="South","Sam",[1]!cleaneddata[[#This Row],[Region]]="West","William")</f>
        <v>Erin</v>
      </c>
    </row>
    <row r="135" spans="1:26" x14ac:dyDescent="0.3">
      <c r="A135" s="11">
        <v>166</v>
      </c>
      <c r="B135" s="12" t="s">
        <v>379</v>
      </c>
      <c r="C135" s="12" t="s">
        <v>24</v>
      </c>
      <c r="D135" s="12">
        <v>0.08</v>
      </c>
      <c r="E135" s="12">
        <v>399.98</v>
      </c>
      <c r="F135" s="12">
        <v>12.06</v>
      </c>
      <c r="G135" s="12" t="s">
        <v>2</v>
      </c>
      <c r="H135" s="12" t="s">
        <v>16</v>
      </c>
      <c r="I135" s="12" t="s">
        <v>17</v>
      </c>
      <c r="J135" s="12" t="s">
        <v>34</v>
      </c>
      <c r="K135" s="12" t="s">
        <v>6</v>
      </c>
      <c r="L135" s="12" t="s">
        <v>163</v>
      </c>
      <c r="M135" s="12">
        <v>0.56000000000000005</v>
      </c>
      <c r="N135" s="12" t="s">
        <v>8</v>
      </c>
      <c r="O135" s="12" t="s">
        <v>9</v>
      </c>
      <c r="P135" s="12" t="s">
        <v>380</v>
      </c>
      <c r="Q135" s="12" t="s">
        <v>381</v>
      </c>
      <c r="R135" s="12">
        <v>37087</v>
      </c>
      <c r="S135" s="13">
        <v>42015</v>
      </c>
      <c r="T135" s="13">
        <v>42022</v>
      </c>
      <c r="U135" s="12">
        <v>28.514099999999999</v>
      </c>
      <c r="V135" s="12">
        <v>5</v>
      </c>
      <c r="W135" s="12">
        <v>1839.91</v>
      </c>
      <c r="X135" s="12">
        <v>89426</v>
      </c>
      <c r="Y135" s="12">
        <f>[1]!cleaneddata[[#This Row],[Unit Price]]-[1]!cleaneddata[[#This Row],[Discount]]</f>
        <v>399.90000000000003</v>
      </c>
      <c r="Z135" s="14" t="str">
        <f>_xlfn.IFS([1]!cleaneddata[[#This Row],[Region]]="Central","Chris",[1]!cleaneddata[[#This Row],[Region]]="East","Erin",[1]!cleaneddata[[#This Row],[Region]]="South","Sam",[1]!cleaneddata[[#This Row],[Region]]="West","William")</f>
        <v>Sam</v>
      </c>
    </row>
    <row r="136" spans="1:26" x14ac:dyDescent="0.3">
      <c r="A136" s="7">
        <v>466</v>
      </c>
      <c r="B136" s="8" t="s">
        <v>382</v>
      </c>
      <c r="C136" s="8" t="s">
        <v>49</v>
      </c>
      <c r="D136" s="8">
        <v>0.08</v>
      </c>
      <c r="E136" s="8">
        <v>297.64</v>
      </c>
      <c r="F136" s="8">
        <v>14.7</v>
      </c>
      <c r="G136" s="8" t="s">
        <v>2</v>
      </c>
      <c r="H136" s="8" t="s">
        <v>3</v>
      </c>
      <c r="I136" s="8" t="s">
        <v>17</v>
      </c>
      <c r="J136" s="8" t="s">
        <v>34</v>
      </c>
      <c r="K136" s="8" t="s">
        <v>35</v>
      </c>
      <c r="L136" s="8" t="s">
        <v>367</v>
      </c>
      <c r="M136" s="8">
        <v>0.56999999999999995</v>
      </c>
      <c r="N136" s="8" t="s">
        <v>8</v>
      </c>
      <c r="O136" s="8" t="s">
        <v>90</v>
      </c>
      <c r="P136" s="8" t="s">
        <v>383</v>
      </c>
      <c r="Q136" s="8" t="s">
        <v>384</v>
      </c>
      <c r="R136" s="8">
        <v>2019</v>
      </c>
      <c r="S136" s="9">
        <v>42015</v>
      </c>
      <c r="T136" s="9">
        <v>42015</v>
      </c>
      <c r="U136" s="8">
        <v>496.79680000000002</v>
      </c>
      <c r="V136" s="8">
        <v>5</v>
      </c>
      <c r="W136" s="8">
        <v>1132.8399999999999</v>
      </c>
      <c r="X136" s="8">
        <v>88060</v>
      </c>
      <c r="Y136" s="8">
        <f>[1]!cleaneddata[[#This Row],[Unit Price]]-[1]!cleaneddata[[#This Row],[Discount]]</f>
        <v>297.56</v>
      </c>
      <c r="Z136" s="10" t="str">
        <f>_xlfn.IFS([1]!cleaneddata[[#This Row],[Region]]="Central","Chris",[1]!cleaneddata[[#This Row],[Region]]="East","Erin",[1]!cleaneddata[[#This Row],[Region]]="South","Sam",[1]!cleaneddata[[#This Row],[Region]]="West","William")</f>
        <v>Erin</v>
      </c>
    </row>
    <row r="137" spans="1:26" x14ac:dyDescent="0.3">
      <c r="A137" s="11">
        <v>467</v>
      </c>
      <c r="B137" s="12" t="s">
        <v>385</v>
      </c>
      <c r="C137" s="12" t="s">
        <v>49</v>
      </c>
      <c r="D137" s="12">
        <v>0.02</v>
      </c>
      <c r="E137" s="12">
        <v>12.99</v>
      </c>
      <c r="F137" s="12">
        <v>14.37</v>
      </c>
      <c r="G137" s="12" t="s">
        <v>15</v>
      </c>
      <c r="H137" s="12" t="s">
        <v>3</v>
      </c>
      <c r="I137" s="12" t="s">
        <v>4</v>
      </c>
      <c r="J137" s="12" t="s">
        <v>106</v>
      </c>
      <c r="K137" s="12" t="s">
        <v>43</v>
      </c>
      <c r="L137" s="12" t="s">
        <v>386</v>
      </c>
      <c r="M137" s="12">
        <v>0.73</v>
      </c>
      <c r="N137" s="12" t="s">
        <v>8</v>
      </c>
      <c r="O137" s="12" t="s">
        <v>90</v>
      </c>
      <c r="P137" s="12" t="s">
        <v>383</v>
      </c>
      <c r="Q137" s="12" t="s">
        <v>387</v>
      </c>
      <c r="R137" s="12">
        <v>1915</v>
      </c>
      <c r="S137" s="13">
        <v>42015</v>
      </c>
      <c r="T137" s="13">
        <v>42016</v>
      </c>
      <c r="U137" s="12">
        <v>-556.80960000000005</v>
      </c>
      <c r="V137" s="12">
        <v>11</v>
      </c>
      <c r="W137" s="12">
        <v>143.63</v>
      </c>
      <c r="X137" s="12">
        <v>88060</v>
      </c>
      <c r="Y137" s="12">
        <f>[1]!cleaneddata[[#This Row],[Unit Price]]-[1]!cleaneddata[[#This Row],[Discount]]</f>
        <v>12.97</v>
      </c>
      <c r="Z137" s="14" t="str">
        <f>_xlfn.IFS([1]!cleaneddata[[#This Row],[Region]]="Central","Chris",[1]!cleaneddata[[#This Row],[Region]]="East","Erin",[1]!cleaneddata[[#This Row],[Region]]="South","Sam",[1]!cleaneddata[[#This Row],[Region]]="West","William")</f>
        <v>Erin</v>
      </c>
    </row>
    <row r="138" spans="1:26" x14ac:dyDescent="0.3">
      <c r="A138" s="7">
        <v>468</v>
      </c>
      <c r="B138" s="8" t="s">
        <v>388</v>
      </c>
      <c r="C138" s="8" t="s">
        <v>49</v>
      </c>
      <c r="D138" s="8">
        <v>0.06</v>
      </c>
      <c r="E138" s="8">
        <v>14.42</v>
      </c>
      <c r="F138" s="8">
        <v>6.75</v>
      </c>
      <c r="G138" s="8" t="s">
        <v>15</v>
      </c>
      <c r="H138" s="8" t="s">
        <v>3</v>
      </c>
      <c r="I138" s="8" t="s">
        <v>25</v>
      </c>
      <c r="J138" s="8" t="s">
        <v>74</v>
      </c>
      <c r="K138" s="8" t="s">
        <v>124</v>
      </c>
      <c r="L138" s="8" t="s">
        <v>389</v>
      </c>
      <c r="M138" s="8">
        <v>0.52</v>
      </c>
      <c r="N138" s="8" t="s">
        <v>8</v>
      </c>
      <c r="O138" s="8" t="s">
        <v>90</v>
      </c>
      <c r="P138" s="8" t="s">
        <v>383</v>
      </c>
      <c r="Q138" s="8" t="s">
        <v>390</v>
      </c>
      <c r="R138" s="8">
        <v>2341</v>
      </c>
      <c r="S138" s="9">
        <v>42015</v>
      </c>
      <c r="T138" s="9">
        <v>42016</v>
      </c>
      <c r="U138" s="8">
        <v>-27.738800000000001</v>
      </c>
      <c r="V138" s="8">
        <v>5</v>
      </c>
      <c r="W138" s="8">
        <v>73.040000000000006</v>
      </c>
      <c r="X138" s="8">
        <v>88060</v>
      </c>
      <c r="Y138" s="8">
        <f>[1]!cleaneddata[[#This Row],[Unit Price]]-[1]!cleaneddata[[#This Row],[Discount]]</f>
        <v>14.36</v>
      </c>
      <c r="Z138" s="10" t="str">
        <f>_xlfn.IFS([1]!cleaneddata[[#This Row],[Region]]="Central","Chris",[1]!cleaneddata[[#This Row],[Region]]="East","Erin",[1]!cleaneddata[[#This Row],[Region]]="South","Sam",[1]!cleaneddata[[#This Row],[Region]]="West","William")</f>
        <v>Erin</v>
      </c>
    </row>
    <row r="139" spans="1:26" x14ac:dyDescent="0.3">
      <c r="A139" s="11">
        <v>469</v>
      </c>
      <c r="B139" s="12" t="s">
        <v>391</v>
      </c>
      <c r="C139" s="12" t="s">
        <v>49</v>
      </c>
      <c r="D139" s="12">
        <v>0.05</v>
      </c>
      <c r="E139" s="12">
        <v>4.1399999999999997</v>
      </c>
      <c r="F139" s="12">
        <v>6.6</v>
      </c>
      <c r="G139" s="12" t="s">
        <v>66</v>
      </c>
      <c r="H139" s="12" t="s">
        <v>3</v>
      </c>
      <c r="I139" s="12" t="s">
        <v>4</v>
      </c>
      <c r="J139" s="12" t="s">
        <v>106</v>
      </c>
      <c r="K139" s="12" t="s">
        <v>52</v>
      </c>
      <c r="L139" s="12" t="s">
        <v>392</v>
      </c>
      <c r="M139" s="12">
        <v>0.49</v>
      </c>
      <c r="N139" s="12" t="s">
        <v>8</v>
      </c>
      <c r="O139" s="12" t="s">
        <v>90</v>
      </c>
      <c r="P139" s="12" t="s">
        <v>377</v>
      </c>
      <c r="Q139" s="12" t="s">
        <v>393</v>
      </c>
      <c r="R139" s="12">
        <v>7506</v>
      </c>
      <c r="S139" s="13">
        <v>42015</v>
      </c>
      <c r="T139" s="13">
        <v>42017</v>
      </c>
      <c r="U139" s="12">
        <v>-128.68719999999999</v>
      </c>
      <c r="V139" s="12">
        <v>7</v>
      </c>
      <c r="W139" s="12">
        <v>33.35</v>
      </c>
      <c r="X139" s="12">
        <v>88060</v>
      </c>
      <c r="Y139" s="12">
        <f>[1]!cleaneddata[[#This Row],[Unit Price]]-[1]!cleaneddata[[#This Row],[Discount]]</f>
        <v>4.09</v>
      </c>
      <c r="Z139" s="14" t="str">
        <f>_xlfn.IFS([1]!cleaneddata[[#This Row],[Region]]="Central","Chris",[1]!cleaneddata[[#This Row],[Region]]="East","Erin",[1]!cleaneddata[[#This Row],[Region]]="South","Sam",[1]!cleaneddata[[#This Row],[Region]]="West","William")</f>
        <v>Erin</v>
      </c>
    </row>
    <row r="140" spans="1:26" x14ac:dyDescent="0.3">
      <c r="A140" s="7">
        <v>470</v>
      </c>
      <c r="B140" s="8" t="s">
        <v>394</v>
      </c>
      <c r="C140" s="8" t="s">
        <v>49</v>
      </c>
      <c r="D140" s="8">
        <v>0.03</v>
      </c>
      <c r="E140" s="8">
        <v>11.34</v>
      </c>
      <c r="F140" s="8">
        <v>5.01</v>
      </c>
      <c r="G140" s="8" t="s">
        <v>15</v>
      </c>
      <c r="H140" s="8" t="s">
        <v>3</v>
      </c>
      <c r="I140" s="8" t="s">
        <v>25</v>
      </c>
      <c r="J140" s="8" t="s">
        <v>67</v>
      </c>
      <c r="K140" s="8" t="s">
        <v>52</v>
      </c>
      <c r="L140" s="8" t="s">
        <v>395</v>
      </c>
      <c r="M140" s="8">
        <v>0.36</v>
      </c>
      <c r="N140" s="8" t="s">
        <v>8</v>
      </c>
      <c r="O140" s="8" t="s">
        <v>90</v>
      </c>
      <c r="P140" s="8" t="s">
        <v>377</v>
      </c>
      <c r="Q140" s="8" t="s">
        <v>396</v>
      </c>
      <c r="R140" s="8">
        <v>8601</v>
      </c>
      <c r="S140" s="9">
        <v>42015</v>
      </c>
      <c r="T140" s="9">
        <v>42015</v>
      </c>
      <c r="U140" s="8">
        <v>23.2028</v>
      </c>
      <c r="V140" s="8">
        <v>5</v>
      </c>
      <c r="W140" s="8">
        <v>60.24</v>
      </c>
      <c r="X140" s="8">
        <v>88060</v>
      </c>
      <c r="Y140" s="8">
        <f>[1]!cleaneddata[[#This Row],[Unit Price]]-[1]!cleaneddata[[#This Row],[Discount]]</f>
        <v>11.31</v>
      </c>
      <c r="Z140" s="10" t="str">
        <f>_xlfn.IFS([1]!cleaneddata[[#This Row],[Region]]="Central","Chris",[1]!cleaneddata[[#This Row],[Region]]="East","Erin",[1]!cleaneddata[[#This Row],[Region]]="South","Sam",[1]!cleaneddata[[#This Row],[Region]]="West","William")</f>
        <v>Erin</v>
      </c>
    </row>
    <row r="141" spans="1:26" x14ac:dyDescent="0.3">
      <c r="A141" s="11">
        <v>2776</v>
      </c>
      <c r="B141" s="12" t="s">
        <v>397</v>
      </c>
      <c r="C141" s="12" t="s">
        <v>1</v>
      </c>
      <c r="D141" s="12">
        <v>0.03</v>
      </c>
      <c r="E141" s="12">
        <v>350.98</v>
      </c>
      <c r="F141" s="12">
        <v>30</v>
      </c>
      <c r="G141" s="12" t="s">
        <v>2</v>
      </c>
      <c r="H141" s="12" t="s">
        <v>16</v>
      </c>
      <c r="I141" s="12" t="s">
        <v>4</v>
      </c>
      <c r="J141" s="12" t="s">
        <v>88</v>
      </c>
      <c r="K141" s="12" t="s">
        <v>35</v>
      </c>
      <c r="L141" s="12" t="s">
        <v>171</v>
      </c>
      <c r="M141" s="12">
        <v>0.61</v>
      </c>
      <c r="N141" s="12" t="s">
        <v>8</v>
      </c>
      <c r="O141" s="12" t="s">
        <v>90</v>
      </c>
      <c r="P141" s="12" t="s">
        <v>398</v>
      </c>
      <c r="Q141" s="12" t="s">
        <v>399</v>
      </c>
      <c r="R141" s="12">
        <v>20877</v>
      </c>
      <c r="S141" s="13">
        <v>42016</v>
      </c>
      <c r="T141" s="13">
        <v>42019</v>
      </c>
      <c r="U141" s="12">
        <v>2692.4421000000002</v>
      </c>
      <c r="V141" s="12">
        <v>11</v>
      </c>
      <c r="W141" s="12">
        <v>3902.09</v>
      </c>
      <c r="X141" s="12">
        <v>91228</v>
      </c>
      <c r="Y141" s="12">
        <f>[1]!cleaneddata[[#This Row],[Unit Price]]-[1]!cleaneddata[[#This Row],[Discount]]</f>
        <v>350.95000000000005</v>
      </c>
      <c r="Z141" s="14" t="str">
        <f>_xlfn.IFS([1]!cleaneddata[[#This Row],[Region]]="Central","Chris",[1]!cleaneddata[[#This Row],[Region]]="East","Erin",[1]!cleaneddata[[#This Row],[Region]]="South","Sam",[1]!cleaneddata[[#This Row],[Region]]="West","William")</f>
        <v>Erin</v>
      </c>
    </row>
    <row r="142" spans="1:26" x14ac:dyDescent="0.3">
      <c r="A142" s="7">
        <v>2776</v>
      </c>
      <c r="B142" s="8" t="s">
        <v>397</v>
      </c>
      <c r="C142" s="8" t="s">
        <v>1</v>
      </c>
      <c r="D142" s="8">
        <v>0.04</v>
      </c>
      <c r="E142" s="8">
        <v>1.68</v>
      </c>
      <c r="F142" s="8">
        <v>1</v>
      </c>
      <c r="G142" s="8" t="s">
        <v>15</v>
      </c>
      <c r="H142" s="8" t="s">
        <v>16</v>
      </c>
      <c r="I142" s="8" t="s">
        <v>25</v>
      </c>
      <c r="J142" s="8" t="s">
        <v>26</v>
      </c>
      <c r="K142" s="8" t="s">
        <v>27</v>
      </c>
      <c r="L142" s="8" t="s">
        <v>400</v>
      </c>
      <c r="M142" s="8">
        <v>0.35</v>
      </c>
      <c r="N142" s="8" t="s">
        <v>8</v>
      </c>
      <c r="O142" s="8" t="s">
        <v>90</v>
      </c>
      <c r="P142" s="8" t="s">
        <v>398</v>
      </c>
      <c r="Q142" s="8" t="s">
        <v>399</v>
      </c>
      <c r="R142" s="8">
        <v>20877</v>
      </c>
      <c r="S142" s="9">
        <v>42016</v>
      </c>
      <c r="T142" s="9">
        <v>42018</v>
      </c>
      <c r="U142" s="8">
        <v>2.0672000000000001</v>
      </c>
      <c r="V142" s="8">
        <v>8</v>
      </c>
      <c r="W142" s="8">
        <v>14.18</v>
      </c>
      <c r="X142" s="8">
        <v>91228</v>
      </c>
      <c r="Y142" s="8">
        <f>[1]!cleaneddata[[#This Row],[Unit Price]]-[1]!cleaneddata[[#This Row],[Discount]]</f>
        <v>1.64</v>
      </c>
      <c r="Z142" s="10" t="str">
        <f>_xlfn.IFS([1]!cleaneddata[[#This Row],[Region]]="Central","Chris",[1]!cleaneddata[[#This Row],[Region]]="East","Erin",[1]!cleaneddata[[#This Row],[Region]]="South","Sam",[1]!cleaneddata[[#This Row],[Region]]="West","William")</f>
        <v>Erin</v>
      </c>
    </row>
    <row r="143" spans="1:26" x14ac:dyDescent="0.3">
      <c r="A143" s="11">
        <v>120</v>
      </c>
      <c r="B143" s="12" t="s">
        <v>401</v>
      </c>
      <c r="C143" s="12" t="s">
        <v>14</v>
      </c>
      <c r="D143" s="12">
        <v>0.05</v>
      </c>
      <c r="E143" s="12">
        <v>6.3</v>
      </c>
      <c r="F143" s="12">
        <v>0.5</v>
      </c>
      <c r="G143" s="12" t="s">
        <v>15</v>
      </c>
      <c r="H143" s="12" t="s">
        <v>73</v>
      </c>
      <c r="I143" s="12" t="s">
        <v>25</v>
      </c>
      <c r="J143" s="12" t="s">
        <v>132</v>
      </c>
      <c r="K143" s="12" t="s">
        <v>52</v>
      </c>
      <c r="L143" s="12" t="s">
        <v>402</v>
      </c>
      <c r="M143" s="12">
        <v>0.39</v>
      </c>
      <c r="N143" s="12" t="s">
        <v>8</v>
      </c>
      <c r="O143" s="12" t="s">
        <v>37</v>
      </c>
      <c r="P143" s="12" t="s">
        <v>126</v>
      </c>
      <c r="Q143" s="12" t="s">
        <v>161</v>
      </c>
      <c r="R143" s="12">
        <v>84041</v>
      </c>
      <c r="S143" s="13">
        <v>42016</v>
      </c>
      <c r="T143" s="13">
        <v>42017</v>
      </c>
      <c r="U143" s="12">
        <v>41.296500000000002</v>
      </c>
      <c r="V143" s="12">
        <v>10</v>
      </c>
      <c r="W143" s="12">
        <v>59.85</v>
      </c>
      <c r="X143" s="12">
        <v>86520</v>
      </c>
      <c r="Y143" s="12">
        <f>[1]!cleaneddata[[#This Row],[Unit Price]]-[1]!cleaneddata[[#This Row],[Discount]]</f>
        <v>6.25</v>
      </c>
      <c r="Z143" s="14" t="str">
        <f>_xlfn.IFS([1]!cleaneddata[[#This Row],[Region]]="Central","Chris",[1]!cleaneddata[[#This Row],[Region]]="East","Erin",[1]!cleaneddata[[#This Row],[Region]]="South","Sam",[1]!cleaneddata[[#This Row],[Region]]="West","William")</f>
        <v>William</v>
      </c>
    </row>
    <row r="144" spans="1:26" x14ac:dyDescent="0.3">
      <c r="A144" s="7">
        <v>120</v>
      </c>
      <c r="B144" s="8" t="s">
        <v>401</v>
      </c>
      <c r="C144" s="8" t="s">
        <v>14</v>
      </c>
      <c r="D144" s="8">
        <v>0.09</v>
      </c>
      <c r="E144" s="8">
        <v>205.99</v>
      </c>
      <c r="F144" s="8">
        <v>3</v>
      </c>
      <c r="G144" s="8" t="s">
        <v>66</v>
      </c>
      <c r="H144" s="8" t="s">
        <v>73</v>
      </c>
      <c r="I144" s="8" t="s">
        <v>17</v>
      </c>
      <c r="J144" s="8" t="s">
        <v>115</v>
      </c>
      <c r="K144" s="8" t="s">
        <v>52</v>
      </c>
      <c r="L144" s="8" t="s">
        <v>403</v>
      </c>
      <c r="M144" s="8">
        <v>0.57999999999999996</v>
      </c>
      <c r="N144" s="8" t="s">
        <v>8</v>
      </c>
      <c r="O144" s="8" t="s">
        <v>37</v>
      </c>
      <c r="P144" s="8" t="s">
        <v>126</v>
      </c>
      <c r="Q144" s="8" t="s">
        <v>161</v>
      </c>
      <c r="R144" s="8">
        <v>84041</v>
      </c>
      <c r="S144" s="9">
        <v>42016</v>
      </c>
      <c r="T144" s="9">
        <v>42018</v>
      </c>
      <c r="U144" s="8">
        <v>1179.0237</v>
      </c>
      <c r="V144" s="8">
        <v>10</v>
      </c>
      <c r="W144" s="8">
        <v>1708.73</v>
      </c>
      <c r="X144" s="8">
        <v>86520</v>
      </c>
      <c r="Y144" s="8">
        <f>[1]!cleaneddata[[#This Row],[Unit Price]]-[1]!cleaneddata[[#This Row],[Discount]]</f>
        <v>205.9</v>
      </c>
      <c r="Z144" s="10" t="str">
        <f>_xlfn.IFS([1]!cleaneddata[[#This Row],[Region]]="Central","Chris",[1]!cleaneddata[[#This Row],[Region]]="East","Erin",[1]!cleaneddata[[#This Row],[Region]]="South","Sam",[1]!cleaneddata[[#This Row],[Region]]="West","William")</f>
        <v>William</v>
      </c>
    </row>
    <row r="145" spans="1:26" x14ac:dyDescent="0.3">
      <c r="A145" s="11">
        <v>898</v>
      </c>
      <c r="B145" s="12" t="s">
        <v>404</v>
      </c>
      <c r="C145" s="12" t="s">
        <v>14</v>
      </c>
      <c r="D145" s="12">
        <v>0.04</v>
      </c>
      <c r="E145" s="12">
        <v>90.97</v>
      </c>
      <c r="F145" s="12">
        <v>28</v>
      </c>
      <c r="G145" s="12" t="s">
        <v>2</v>
      </c>
      <c r="H145" s="12" t="s">
        <v>3</v>
      </c>
      <c r="I145" s="12" t="s">
        <v>17</v>
      </c>
      <c r="J145" s="12" t="s">
        <v>34</v>
      </c>
      <c r="K145" s="12" t="s">
        <v>35</v>
      </c>
      <c r="L145" s="12" t="s">
        <v>405</v>
      </c>
      <c r="M145" s="12">
        <v>0.38</v>
      </c>
      <c r="N145" s="12" t="s">
        <v>8</v>
      </c>
      <c r="O145" s="12" t="s">
        <v>90</v>
      </c>
      <c r="P145" s="12" t="s">
        <v>91</v>
      </c>
      <c r="Q145" s="12" t="s">
        <v>92</v>
      </c>
      <c r="R145" s="12">
        <v>10039</v>
      </c>
      <c r="S145" s="13">
        <v>42016</v>
      </c>
      <c r="T145" s="13">
        <v>42017</v>
      </c>
      <c r="U145" s="12">
        <v>-173.09520000000001</v>
      </c>
      <c r="V145" s="12">
        <v>6</v>
      </c>
      <c r="W145" s="12">
        <v>573.30999999999995</v>
      </c>
      <c r="X145" s="12">
        <v>33635</v>
      </c>
      <c r="Y145" s="12">
        <f>[1]!cleaneddata[[#This Row],[Unit Price]]-[1]!cleaneddata[[#This Row],[Discount]]</f>
        <v>90.929999999999993</v>
      </c>
      <c r="Z145" s="14" t="str">
        <f>_xlfn.IFS([1]!cleaneddata[[#This Row],[Region]]="Central","Chris",[1]!cleaneddata[[#This Row],[Region]]="East","Erin",[1]!cleaneddata[[#This Row],[Region]]="South","Sam",[1]!cleaneddata[[#This Row],[Region]]="West","William")</f>
        <v>Erin</v>
      </c>
    </row>
    <row r="146" spans="1:26" x14ac:dyDescent="0.3">
      <c r="A146" s="7">
        <v>898</v>
      </c>
      <c r="B146" s="8" t="s">
        <v>404</v>
      </c>
      <c r="C146" s="8" t="s">
        <v>14</v>
      </c>
      <c r="D146" s="8">
        <v>7.0000000000000007E-2</v>
      </c>
      <c r="E146" s="8">
        <v>20.34</v>
      </c>
      <c r="F146" s="8">
        <v>35</v>
      </c>
      <c r="G146" s="8" t="s">
        <v>15</v>
      </c>
      <c r="H146" s="8" t="s">
        <v>3</v>
      </c>
      <c r="I146" s="8" t="s">
        <v>25</v>
      </c>
      <c r="J146" s="8" t="s">
        <v>57</v>
      </c>
      <c r="K146" s="8" t="s">
        <v>43</v>
      </c>
      <c r="L146" s="8" t="s">
        <v>240</v>
      </c>
      <c r="M146" s="8">
        <v>0.84</v>
      </c>
      <c r="N146" s="8" t="s">
        <v>8</v>
      </c>
      <c r="O146" s="8" t="s">
        <v>90</v>
      </c>
      <c r="P146" s="8" t="s">
        <v>91</v>
      </c>
      <c r="Q146" s="8" t="s">
        <v>92</v>
      </c>
      <c r="R146" s="8">
        <v>10039</v>
      </c>
      <c r="S146" s="9">
        <v>42016</v>
      </c>
      <c r="T146" s="9">
        <v>42017</v>
      </c>
      <c r="U146" s="8">
        <v>-96.16</v>
      </c>
      <c r="V146" s="8">
        <v>5</v>
      </c>
      <c r="W146" s="8">
        <v>140.22999999999999</v>
      </c>
      <c r="X146" s="8">
        <v>33635</v>
      </c>
      <c r="Y146" s="8">
        <f>[1]!cleaneddata[[#This Row],[Unit Price]]-[1]!cleaneddata[[#This Row],[Discount]]</f>
        <v>20.27</v>
      </c>
      <c r="Z146" s="10" t="str">
        <f>_xlfn.IFS([1]!cleaneddata[[#This Row],[Region]]="Central","Chris",[1]!cleaneddata[[#This Row],[Region]]="East","Erin",[1]!cleaneddata[[#This Row],[Region]]="South","Sam",[1]!cleaneddata[[#This Row],[Region]]="West","William")</f>
        <v>Erin</v>
      </c>
    </row>
    <row r="147" spans="1:26" x14ac:dyDescent="0.3">
      <c r="A147" s="11">
        <v>899</v>
      </c>
      <c r="B147" s="12" t="s">
        <v>406</v>
      </c>
      <c r="C147" s="12" t="s">
        <v>14</v>
      </c>
      <c r="D147" s="12">
        <v>0.04</v>
      </c>
      <c r="E147" s="12">
        <v>90.97</v>
      </c>
      <c r="F147" s="12">
        <v>28</v>
      </c>
      <c r="G147" s="12" t="s">
        <v>2</v>
      </c>
      <c r="H147" s="12" t="s">
        <v>3</v>
      </c>
      <c r="I147" s="12" t="s">
        <v>17</v>
      </c>
      <c r="J147" s="12" t="s">
        <v>34</v>
      </c>
      <c r="K147" s="12" t="s">
        <v>35</v>
      </c>
      <c r="L147" s="12" t="s">
        <v>405</v>
      </c>
      <c r="M147" s="12">
        <v>0.38</v>
      </c>
      <c r="N147" s="12" t="s">
        <v>8</v>
      </c>
      <c r="O147" s="12" t="s">
        <v>90</v>
      </c>
      <c r="P147" s="12" t="s">
        <v>300</v>
      </c>
      <c r="Q147" s="12" t="s">
        <v>407</v>
      </c>
      <c r="R147" s="12">
        <v>16602</v>
      </c>
      <c r="S147" s="13">
        <v>42016</v>
      </c>
      <c r="T147" s="13">
        <v>42017</v>
      </c>
      <c r="U147" s="12">
        <v>-173.09520000000001</v>
      </c>
      <c r="V147" s="12">
        <v>2</v>
      </c>
      <c r="W147" s="12">
        <v>191.1</v>
      </c>
      <c r="X147" s="12">
        <v>86263</v>
      </c>
      <c r="Y147" s="12">
        <f>[1]!cleaneddata[[#This Row],[Unit Price]]-[1]!cleaneddata[[#This Row],[Discount]]</f>
        <v>90.929999999999993</v>
      </c>
      <c r="Z147" s="14" t="str">
        <f>_xlfn.IFS([1]!cleaneddata[[#This Row],[Region]]="Central","Chris",[1]!cleaneddata[[#This Row],[Region]]="East","Erin",[1]!cleaneddata[[#This Row],[Region]]="South","Sam",[1]!cleaneddata[[#This Row],[Region]]="West","William")</f>
        <v>Erin</v>
      </c>
    </row>
    <row r="148" spans="1:26" x14ac:dyDescent="0.3">
      <c r="A148" s="7">
        <v>899</v>
      </c>
      <c r="B148" s="8" t="s">
        <v>406</v>
      </c>
      <c r="C148" s="8" t="s">
        <v>14</v>
      </c>
      <c r="D148" s="8">
        <v>7.0000000000000007E-2</v>
      </c>
      <c r="E148" s="8">
        <v>20.34</v>
      </c>
      <c r="F148" s="8">
        <v>35</v>
      </c>
      <c r="G148" s="8" t="s">
        <v>15</v>
      </c>
      <c r="H148" s="8" t="s">
        <v>3</v>
      </c>
      <c r="I148" s="8" t="s">
        <v>25</v>
      </c>
      <c r="J148" s="8" t="s">
        <v>57</v>
      </c>
      <c r="K148" s="8" t="s">
        <v>43</v>
      </c>
      <c r="L148" s="8" t="s">
        <v>240</v>
      </c>
      <c r="M148" s="8">
        <v>0.84</v>
      </c>
      <c r="N148" s="8" t="s">
        <v>8</v>
      </c>
      <c r="O148" s="8" t="s">
        <v>90</v>
      </c>
      <c r="P148" s="8" t="s">
        <v>300</v>
      </c>
      <c r="Q148" s="8" t="s">
        <v>407</v>
      </c>
      <c r="R148" s="8">
        <v>16602</v>
      </c>
      <c r="S148" s="9">
        <v>42016</v>
      </c>
      <c r="T148" s="9">
        <v>42017</v>
      </c>
      <c r="U148" s="8">
        <v>-96.16</v>
      </c>
      <c r="V148" s="8">
        <v>1</v>
      </c>
      <c r="W148" s="8">
        <v>28.05</v>
      </c>
      <c r="X148" s="8">
        <v>86263</v>
      </c>
      <c r="Y148" s="8">
        <f>[1]!cleaneddata[[#This Row],[Unit Price]]-[1]!cleaneddata[[#This Row],[Discount]]</f>
        <v>20.27</v>
      </c>
      <c r="Z148" s="10" t="str">
        <f>_xlfn.IFS([1]!cleaneddata[[#This Row],[Region]]="Central","Chris",[1]!cleaneddata[[#This Row],[Region]]="East","Erin",[1]!cleaneddata[[#This Row],[Region]]="South","Sam",[1]!cleaneddata[[#This Row],[Region]]="West","William")</f>
        <v>Erin</v>
      </c>
    </row>
    <row r="149" spans="1:26" x14ac:dyDescent="0.3">
      <c r="A149" s="11">
        <v>1636</v>
      </c>
      <c r="B149" s="12" t="s">
        <v>408</v>
      </c>
      <c r="C149" s="12" t="s">
        <v>14</v>
      </c>
      <c r="D149" s="12">
        <v>0.04</v>
      </c>
      <c r="E149" s="12">
        <v>136.97999999999999</v>
      </c>
      <c r="F149" s="12">
        <v>24.49</v>
      </c>
      <c r="G149" s="12" t="s">
        <v>66</v>
      </c>
      <c r="H149" s="12" t="s">
        <v>50</v>
      </c>
      <c r="I149" s="12" t="s">
        <v>4</v>
      </c>
      <c r="J149" s="12" t="s">
        <v>106</v>
      </c>
      <c r="K149" s="12" t="s">
        <v>43</v>
      </c>
      <c r="L149" s="12" t="s">
        <v>409</v>
      </c>
      <c r="M149" s="12">
        <v>0.59</v>
      </c>
      <c r="N149" s="12" t="s">
        <v>8</v>
      </c>
      <c r="O149" s="12" t="s">
        <v>37</v>
      </c>
      <c r="P149" s="12" t="s">
        <v>69</v>
      </c>
      <c r="Q149" s="12" t="s">
        <v>410</v>
      </c>
      <c r="R149" s="12">
        <v>93905</v>
      </c>
      <c r="S149" s="13">
        <v>42016</v>
      </c>
      <c r="T149" s="13">
        <v>42018</v>
      </c>
      <c r="U149" s="12">
        <v>1127.5497</v>
      </c>
      <c r="V149" s="12">
        <v>12</v>
      </c>
      <c r="W149" s="12">
        <v>1634.13</v>
      </c>
      <c r="X149" s="12">
        <v>89706</v>
      </c>
      <c r="Y149" s="12">
        <f>[1]!cleaneddata[[#This Row],[Unit Price]]-[1]!cleaneddata[[#This Row],[Discount]]</f>
        <v>136.94</v>
      </c>
      <c r="Z149" s="14" t="str">
        <f>_xlfn.IFS([1]!cleaneddata[[#This Row],[Region]]="Central","Chris",[1]!cleaneddata[[#This Row],[Region]]="East","Erin",[1]!cleaneddata[[#This Row],[Region]]="South","Sam",[1]!cleaneddata[[#This Row],[Region]]="West","William")</f>
        <v>William</v>
      </c>
    </row>
    <row r="150" spans="1:26" x14ac:dyDescent="0.3">
      <c r="A150" s="7">
        <v>823</v>
      </c>
      <c r="B150" s="8" t="s">
        <v>411</v>
      </c>
      <c r="C150" s="8" t="s">
        <v>24</v>
      </c>
      <c r="D150" s="8">
        <v>0.04</v>
      </c>
      <c r="E150" s="8">
        <v>6.24</v>
      </c>
      <c r="F150" s="8">
        <v>5.22</v>
      </c>
      <c r="G150" s="8" t="s">
        <v>15</v>
      </c>
      <c r="H150" s="8" t="s">
        <v>3</v>
      </c>
      <c r="I150" s="8" t="s">
        <v>4</v>
      </c>
      <c r="J150" s="8" t="s">
        <v>106</v>
      </c>
      <c r="K150" s="8" t="s">
        <v>52</v>
      </c>
      <c r="L150" s="8" t="s">
        <v>412</v>
      </c>
      <c r="M150" s="8">
        <v>0.6</v>
      </c>
      <c r="N150" s="8" t="s">
        <v>8</v>
      </c>
      <c r="O150" s="8" t="s">
        <v>9</v>
      </c>
      <c r="P150" s="8" t="s">
        <v>380</v>
      </c>
      <c r="Q150" s="8" t="s">
        <v>413</v>
      </c>
      <c r="R150" s="8">
        <v>37167</v>
      </c>
      <c r="S150" s="9">
        <v>42016</v>
      </c>
      <c r="T150" s="9">
        <v>42021</v>
      </c>
      <c r="U150" s="8">
        <v>4.3808999999999996</v>
      </c>
      <c r="V150" s="8">
        <v>13</v>
      </c>
      <c r="W150" s="8">
        <v>80.23</v>
      </c>
      <c r="X150" s="8">
        <v>89257</v>
      </c>
      <c r="Y150" s="8">
        <f>[1]!cleaneddata[[#This Row],[Unit Price]]-[1]!cleaneddata[[#This Row],[Discount]]</f>
        <v>6.2</v>
      </c>
      <c r="Z150" s="10" t="str">
        <f>_xlfn.IFS([1]!cleaneddata[[#This Row],[Region]]="Central","Chris",[1]!cleaneddata[[#This Row],[Region]]="East","Erin",[1]!cleaneddata[[#This Row],[Region]]="South","Sam",[1]!cleaneddata[[#This Row],[Region]]="West","William")</f>
        <v>Sam</v>
      </c>
    </row>
    <row r="151" spans="1:26" x14ac:dyDescent="0.3">
      <c r="A151" s="11">
        <v>824</v>
      </c>
      <c r="B151" s="12" t="s">
        <v>414</v>
      </c>
      <c r="C151" s="12" t="s">
        <v>24</v>
      </c>
      <c r="D151" s="12">
        <v>0.09</v>
      </c>
      <c r="E151" s="12">
        <v>260.98</v>
      </c>
      <c r="F151" s="12">
        <v>41.91</v>
      </c>
      <c r="G151" s="12" t="s">
        <v>2</v>
      </c>
      <c r="H151" s="12" t="s">
        <v>3</v>
      </c>
      <c r="I151" s="12" t="s">
        <v>4</v>
      </c>
      <c r="J151" s="12" t="s">
        <v>97</v>
      </c>
      <c r="K151" s="12" t="s">
        <v>6</v>
      </c>
      <c r="L151" s="12" t="s">
        <v>415</v>
      </c>
      <c r="M151" s="12">
        <v>0.59</v>
      </c>
      <c r="N151" s="12" t="s">
        <v>8</v>
      </c>
      <c r="O151" s="12" t="s">
        <v>9</v>
      </c>
      <c r="P151" s="12" t="s">
        <v>380</v>
      </c>
      <c r="Q151" s="12" t="s">
        <v>416</v>
      </c>
      <c r="R151" s="12">
        <v>37174</v>
      </c>
      <c r="S151" s="13">
        <v>42016</v>
      </c>
      <c r="T151" s="13">
        <v>42023</v>
      </c>
      <c r="U151" s="12">
        <v>-100.744</v>
      </c>
      <c r="V151" s="12">
        <v>8</v>
      </c>
      <c r="W151" s="12">
        <v>2044.9</v>
      </c>
      <c r="X151" s="12">
        <v>89257</v>
      </c>
      <c r="Y151" s="12">
        <f>[1]!cleaneddata[[#This Row],[Unit Price]]-[1]!cleaneddata[[#This Row],[Discount]]</f>
        <v>260.89000000000004</v>
      </c>
      <c r="Z151" s="14" t="str">
        <f>_xlfn.IFS([1]!cleaneddata[[#This Row],[Region]]="Central","Chris",[1]!cleaneddata[[#This Row],[Region]]="East","Erin",[1]!cleaneddata[[#This Row],[Region]]="South","Sam",[1]!cleaneddata[[#This Row],[Region]]="West","William")</f>
        <v>Sam</v>
      </c>
    </row>
    <row r="152" spans="1:26" x14ac:dyDescent="0.3">
      <c r="A152" s="7">
        <v>1424</v>
      </c>
      <c r="B152" s="8" t="s">
        <v>417</v>
      </c>
      <c r="C152" s="8" t="s">
        <v>24</v>
      </c>
      <c r="D152" s="8">
        <v>0.05</v>
      </c>
      <c r="E152" s="8">
        <v>350.99</v>
      </c>
      <c r="F152" s="8">
        <v>39</v>
      </c>
      <c r="G152" s="8" t="s">
        <v>2</v>
      </c>
      <c r="H152" s="8" t="s">
        <v>50</v>
      </c>
      <c r="I152" s="8" t="s">
        <v>4</v>
      </c>
      <c r="J152" s="8" t="s">
        <v>88</v>
      </c>
      <c r="K152" s="8" t="s">
        <v>35</v>
      </c>
      <c r="L152" s="8" t="s">
        <v>418</v>
      </c>
      <c r="M152" s="8">
        <v>0.55000000000000004</v>
      </c>
      <c r="N152" s="8" t="s">
        <v>8</v>
      </c>
      <c r="O152" s="8" t="s">
        <v>37</v>
      </c>
      <c r="P152" s="8" t="s">
        <v>38</v>
      </c>
      <c r="Q152" s="8" t="s">
        <v>419</v>
      </c>
      <c r="R152" s="8">
        <v>80112</v>
      </c>
      <c r="S152" s="9">
        <v>42016</v>
      </c>
      <c r="T152" s="9">
        <v>42018</v>
      </c>
      <c r="U152" s="8">
        <v>451.28039999999999</v>
      </c>
      <c r="V152" s="8">
        <v>3</v>
      </c>
      <c r="W152" s="8">
        <v>1020.08</v>
      </c>
      <c r="X152" s="8">
        <v>89448</v>
      </c>
      <c r="Y152" s="8">
        <f>[1]!cleaneddata[[#This Row],[Unit Price]]-[1]!cleaneddata[[#This Row],[Discount]]</f>
        <v>350.94</v>
      </c>
      <c r="Z152" s="10" t="str">
        <f>_xlfn.IFS([1]!cleaneddata[[#This Row],[Region]]="Central","Chris",[1]!cleaneddata[[#This Row],[Region]]="East","Erin",[1]!cleaneddata[[#This Row],[Region]]="South","Sam",[1]!cleaneddata[[#This Row],[Region]]="West","William")</f>
        <v>William</v>
      </c>
    </row>
    <row r="153" spans="1:26" x14ac:dyDescent="0.3">
      <c r="A153" s="11">
        <v>1424</v>
      </c>
      <c r="B153" s="12" t="s">
        <v>417</v>
      </c>
      <c r="C153" s="12" t="s">
        <v>24</v>
      </c>
      <c r="D153" s="12">
        <v>0</v>
      </c>
      <c r="E153" s="12">
        <v>8.74</v>
      </c>
      <c r="F153" s="12">
        <v>1.39</v>
      </c>
      <c r="G153" s="12" t="s">
        <v>15</v>
      </c>
      <c r="H153" s="12" t="s">
        <v>50</v>
      </c>
      <c r="I153" s="12" t="s">
        <v>25</v>
      </c>
      <c r="J153" s="12" t="s">
        <v>325</v>
      </c>
      <c r="K153" s="12" t="s">
        <v>52</v>
      </c>
      <c r="L153" s="12" t="s">
        <v>420</v>
      </c>
      <c r="M153" s="12">
        <v>0.38</v>
      </c>
      <c r="N153" s="12" t="s">
        <v>8</v>
      </c>
      <c r="O153" s="12" t="s">
        <v>37</v>
      </c>
      <c r="P153" s="12" t="s">
        <v>38</v>
      </c>
      <c r="Q153" s="12" t="s">
        <v>419</v>
      </c>
      <c r="R153" s="12">
        <v>80112</v>
      </c>
      <c r="S153" s="13">
        <v>42016</v>
      </c>
      <c r="T153" s="13">
        <v>42020</v>
      </c>
      <c r="U153" s="12">
        <v>44.988</v>
      </c>
      <c r="V153" s="12">
        <v>7</v>
      </c>
      <c r="W153" s="12">
        <v>65.2</v>
      </c>
      <c r="X153" s="12">
        <v>89448</v>
      </c>
      <c r="Y153" s="12">
        <f>[1]!cleaneddata[[#This Row],[Unit Price]]-[1]!cleaneddata[[#This Row],[Discount]]</f>
        <v>8.74</v>
      </c>
      <c r="Z153" s="14" t="str">
        <f>_xlfn.IFS([1]!cleaneddata[[#This Row],[Region]]="Central","Chris",[1]!cleaneddata[[#This Row],[Region]]="East","Erin",[1]!cleaneddata[[#This Row],[Region]]="South","Sam",[1]!cleaneddata[[#This Row],[Region]]="West","William")</f>
        <v>William</v>
      </c>
    </row>
    <row r="154" spans="1:26" x14ac:dyDescent="0.3">
      <c r="A154" s="7">
        <v>1424</v>
      </c>
      <c r="B154" s="8" t="s">
        <v>417</v>
      </c>
      <c r="C154" s="8" t="s">
        <v>24</v>
      </c>
      <c r="D154" s="8">
        <v>0.02</v>
      </c>
      <c r="E154" s="8">
        <v>1.98</v>
      </c>
      <c r="F154" s="8">
        <v>0.7</v>
      </c>
      <c r="G154" s="8" t="s">
        <v>15</v>
      </c>
      <c r="H154" s="8" t="s">
        <v>50</v>
      </c>
      <c r="I154" s="8" t="s">
        <v>25</v>
      </c>
      <c r="J154" s="8" t="s">
        <v>156</v>
      </c>
      <c r="K154" s="8" t="s">
        <v>27</v>
      </c>
      <c r="L154" s="8" t="s">
        <v>421</v>
      </c>
      <c r="M154" s="8">
        <v>0.83</v>
      </c>
      <c r="N154" s="8" t="s">
        <v>8</v>
      </c>
      <c r="O154" s="8" t="s">
        <v>37</v>
      </c>
      <c r="P154" s="8" t="s">
        <v>38</v>
      </c>
      <c r="Q154" s="8" t="s">
        <v>419</v>
      </c>
      <c r="R154" s="8">
        <v>80112</v>
      </c>
      <c r="S154" s="9">
        <v>42016</v>
      </c>
      <c r="T154" s="9">
        <v>42020</v>
      </c>
      <c r="U154" s="8">
        <v>-20.732800000000001</v>
      </c>
      <c r="V154" s="8">
        <v>11</v>
      </c>
      <c r="W154" s="8">
        <v>22.59</v>
      </c>
      <c r="X154" s="8">
        <v>89448</v>
      </c>
      <c r="Y154" s="8">
        <f>[1]!cleaneddata[[#This Row],[Unit Price]]-[1]!cleaneddata[[#This Row],[Discount]]</f>
        <v>1.96</v>
      </c>
      <c r="Z154" s="10" t="str">
        <f>_xlfn.IFS([1]!cleaneddata[[#This Row],[Region]]="Central","Chris",[1]!cleaneddata[[#This Row],[Region]]="East","Erin",[1]!cleaneddata[[#This Row],[Region]]="South","Sam",[1]!cleaneddata[[#This Row],[Region]]="West","William")</f>
        <v>William</v>
      </c>
    </row>
    <row r="155" spans="1:26" x14ac:dyDescent="0.3">
      <c r="A155" s="11">
        <v>2715</v>
      </c>
      <c r="B155" s="12" t="s">
        <v>422</v>
      </c>
      <c r="C155" s="12" t="s">
        <v>24</v>
      </c>
      <c r="D155" s="12">
        <v>0.01</v>
      </c>
      <c r="E155" s="12">
        <v>29.89</v>
      </c>
      <c r="F155" s="12">
        <v>1.99</v>
      </c>
      <c r="G155" s="12" t="s">
        <v>15</v>
      </c>
      <c r="H155" s="12" t="s">
        <v>73</v>
      </c>
      <c r="I155" s="12" t="s">
        <v>17</v>
      </c>
      <c r="J155" s="12" t="s">
        <v>18</v>
      </c>
      <c r="K155" s="12" t="s">
        <v>19</v>
      </c>
      <c r="L155" s="12" t="s">
        <v>423</v>
      </c>
      <c r="M155" s="12">
        <v>0.5</v>
      </c>
      <c r="N155" s="12" t="s">
        <v>8</v>
      </c>
      <c r="O155" s="12" t="s">
        <v>29</v>
      </c>
      <c r="P155" s="12" t="s">
        <v>269</v>
      </c>
      <c r="Q155" s="12" t="s">
        <v>424</v>
      </c>
      <c r="R155" s="12">
        <v>48911</v>
      </c>
      <c r="S155" s="13">
        <v>42016</v>
      </c>
      <c r="T155" s="13">
        <v>42020</v>
      </c>
      <c r="U155" s="12">
        <v>-74.64</v>
      </c>
      <c r="V155" s="12">
        <v>1</v>
      </c>
      <c r="W155" s="12">
        <v>31.96</v>
      </c>
      <c r="X155" s="12">
        <v>88702</v>
      </c>
      <c r="Y155" s="12">
        <f>[1]!cleaneddata[[#This Row],[Unit Price]]-[1]!cleaneddata[[#This Row],[Discount]]</f>
        <v>29.88</v>
      </c>
      <c r="Z155" s="14" t="str">
        <f>_xlfn.IFS([1]!cleaneddata[[#This Row],[Region]]="Central","Chris",[1]!cleaneddata[[#This Row],[Region]]="East","Erin",[1]!cleaneddata[[#This Row],[Region]]="South","Sam",[1]!cleaneddata[[#This Row],[Region]]="West","William")</f>
        <v>Chris</v>
      </c>
    </row>
    <row r="156" spans="1:26" x14ac:dyDescent="0.3">
      <c r="A156" s="7">
        <v>2069</v>
      </c>
      <c r="B156" s="8" t="s">
        <v>425</v>
      </c>
      <c r="C156" s="8" t="s">
        <v>96</v>
      </c>
      <c r="D156" s="8">
        <v>0.1</v>
      </c>
      <c r="E156" s="8">
        <v>40.98</v>
      </c>
      <c r="F156" s="8">
        <v>6.5</v>
      </c>
      <c r="G156" s="8" t="s">
        <v>15</v>
      </c>
      <c r="H156" s="8" t="s">
        <v>16</v>
      </c>
      <c r="I156" s="8" t="s">
        <v>17</v>
      </c>
      <c r="J156" s="8" t="s">
        <v>18</v>
      </c>
      <c r="K156" s="8" t="s">
        <v>52</v>
      </c>
      <c r="L156" s="8" t="s">
        <v>426</v>
      </c>
      <c r="M156" s="8">
        <v>0.74</v>
      </c>
      <c r="N156" s="8" t="s">
        <v>8</v>
      </c>
      <c r="O156" s="8" t="s">
        <v>9</v>
      </c>
      <c r="P156" s="8" t="s">
        <v>368</v>
      </c>
      <c r="Q156" s="8" t="s">
        <v>427</v>
      </c>
      <c r="R156" s="8">
        <v>41075</v>
      </c>
      <c r="S156" s="9">
        <v>42016</v>
      </c>
      <c r="T156" s="9">
        <v>42018</v>
      </c>
      <c r="U156" s="8">
        <v>66.852000000000004</v>
      </c>
      <c r="V156" s="8">
        <v>3</v>
      </c>
      <c r="W156" s="8">
        <v>120.34</v>
      </c>
      <c r="X156" s="8">
        <v>88554</v>
      </c>
      <c r="Y156" s="8">
        <f>[1]!cleaneddata[[#This Row],[Unit Price]]-[1]!cleaneddata[[#This Row],[Discount]]</f>
        <v>40.879999999999995</v>
      </c>
      <c r="Z156" s="10" t="str">
        <f>_xlfn.IFS([1]!cleaneddata[[#This Row],[Region]]="Central","Chris",[1]!cleaneddata[[#This Row],[Region]]="East","Erin",[1]!cleaneddata[[#This Row],[Region]]="South","Sam",[1]!cleaneddata[[#This Row],[Region]]="West","William")</f>
        <v>Sam</v>
      </c>
    </row>
    <row r="157" spans="1:26" x14ac:dyDescent="0.3">
      <c r="A157" s="11">
        <v>750</v>
      </c>
      <c r="B157" s="12" t="s">
        <v>428</v>
      </c>
      <c r="C157" s="12" t="s">
        <v>49</v>
      </c>
      <c r="D157" s="12">
        <v>0.09</v>
      </c>
      <c r="E157" s="12">
        <v>27.75</v>
      </c>
      <c r="F157" s="12">
        <v>19.989999999999998</v>
      </c>
      <c r="G157" s="12" t="s">
        <v>15</v>
      </c>
      <c r="H157" s="12" t="s">
        <v>73</v>
      </c>
      <c r="I157" s="12" t="s">
        <v>25</v>
      </c>
      <c r="J157" s="12" t="s">
        <v>57</v>
      </c>
      <c r="K157" s="12" t="s">
        <v>52</v>
      </c>
      <c r="L157" s="12" t="s">
        <v>429</v>
      </c>
      <c r="M157" s="12">
        <v>0.67</v>
      </c>
      <c r="N157" s="12" t="s">
        <v>8</v>
      </c>
      <c r="O157" s="12" t="s">
        <v>9</v>
      </c>
      <c r="P157" s="12" t="s">
        <v>368</v>
      </c>
      <c r="Q157" s="12" t="s">
        <v>430</v>
      </c>
      <c r="R157" s="12">
        <v>41042</v>
      </c>
      <c r="S157" s="13">
        <v>42016</v>
      </c>
      <c r="T157" s="13">
        <v>42017</v>
      </c>
      <c r="U157" s="12">
        <v>-224.64400000000001</v>
      </c>
      <c r="V157" s="12">
        <v>10</v>
      </c>
      <c r="W157" s="12">
        <v>257.52</v>
      </c>
      <c r="X157" s="12">
        <v>91200</v>
      </c>
      <c r="Y157" s="12">
        <f>[1]!cleaneddata[[#This Row],[Unit Price]]-[1]!cleaneddata[[#This Row],[Discount]]</f>
        <v>27.66</v>
      </c>
      <c r="Z157" s="14" t="str">
        <f>_xlfn.IFS([1]!cleaneddata[[#This Row],[Region]]="Central","Chris",[1]!cleaneddata[[#This Row],[Region]]="East","Erin",[1]!cleaneddata[[#This Row],[Region]]="South","Sam",[1]!cleaneddata[[#This Row],[Region]]="West","William")</f>
        <v>Sam</v>
      </c>
    </row>
    <row r="158" spans="1:26" x14ac:dyDescent="0.3">
      <c r="A158" s="7">
        <v>2489</v>
      </c>
      <c r="B158" s="8" t="s">
        <v>431</v>
      </c>
      <c r="C158" s="8" t="s">
        <v>49</v>
      </c>
      <c r="D158" s="8">
        <v>7.0000000000000007E-2</v>
      </c>
      <c r="E158" s="8">
        <v>65.989999999999995</v>
      </c>
      <c r="F158" s="8">
        <v>8.8000000000000007</v>
      </c>
      <c r="G158" s="8" t="s">
        <v>15</v>
      </c>
      <c r="H158" s="8" t="s">
        <v>50</v>
      </c>
      <c r="I158" s="8" t="s">
        <v>17</v>
      </c>
      <c r="J158" s="8" t="s">
        <v>115</v>
      </c>
      <c r="K158" s="8" t="s">
        <v>52</v>
      </c>
      <c r="L158" s="8" t="s">
        <v>432</v>
      </c>
      <c r="M158" s="8">
        <v>0.57999999999999996</v>
      </c>
      <c r="N158" s="8" t="s">
        <v>8</v>
      </c>
      <c r="O158" s="8" t="s">
        <v>37</v>
      </c>
      <c r="P158" s="8" t="s">
        <v>69</v>
      </c>
      <c r="Q158" s="8" t="s">
        <v>433</v>
      </c>
      <c r="R158" s="8">
        <v>94521</v>
      </c>
      <c r="S158" s="9">
        <v>42016</v>
      </c>
      <c r="T158" s="9">
        <v>42016</v>
      </c>
      <c r="U158" s="8">
        <v>109.836</v>
      </c>
      <c r="V158" s="8">
        <v>9</v>
      </c>
      <c r="W158" s="8">
        <v>471.66</v>
      </c>
      <c r="X158" s="8">
        <v>86886</v>
      </c>
      <c r="Y158" s="8">
        <f>[1]!cleaneddata[[#This Row],[Unit Price]]-[1]!cleaneddata[[#This Row],[Discount]]</f>
        <v>65.92</v>
      </c>
      <c r="Z158" s="10" t="str">
        <f>_xlfn.IFS([1]!cleaneddata[[#This Row],[Region]]="Central","Chris",[1]!cleaneddata[[#This Row],[Region]]="East","Erin",[1]!cleaneddata[[#This Row],[Region]]="South","Sam",[1]!cleaneddata[[#This Row],[Region]]="West","William")</f>
        <v>William</v>
      </c>
    </row>
    <row r="159" spans="1:26" x14ac:dyDescent="0.3">
      <c r="A159" s="11">
        <v>2490</v>
      </c>
      <c r="B159" s="12" t="s">
        <v>434</v>
      </c>
      <c r="C159" s="12" t="s">
        <v>49</v>
      </c>
      <c r="D159" s="12">
        <v>0</v>
      </c>
      <c r="E159" s="12">
        <v>10.01</v>
      </c>
      <c r="F159" s="12">
        <v>1.99</v>
      </c>
      <c r="G159" s="12" t="s">
        <v>66</v>
      </c>
      <c r="H159" s="12" t="s">
        <v>50</v>
      </c>
      <c r="I159" s="12" t="s">
        <v>17</v>
      </c>
      <c r="J159" s="12" t="s">
        <v>18</v>
      </c>
      <c r="K159" s="12" t="s">
        <v>19</v>
      </c>
      <c r="L159" s="12" t="s">
        <v>435</v>
      </c>
      <c r="M159" s="12">
        <v>0.41</v>
      </c>
      <c r="N159" s="12" t="s">
        <v>8</v>
      </c>
      <c r="O159" s="12" t="s">
        <v>37</v>
      </c>
      <c r="P159" s="12" t="s">
        <v>69</v>
      </c>
      <c r="Q159" s="12" t="s">
        <v>436</v>
      </c>
      <c r="R159" s="12">
        <v>92627</v>
      </c>
      <c r="S159" s="13">
        <v>42016</v>
      </c>
      <c r="T159" s="13">
        <v>42018</v>
      </c>
      <c r="U159" s="12">
        <v>82.703400000000002</v>
      </c>
      <c r="V159" s="12">
        <v>11</v>
      </c>
      <c r="W159" s="12">
        <v>119.86</v>
      </c>
      <c r="X159" s="12">
        <v>86886</v>
      </c>
      <c r="Y159" s="12">
        <f>[1]!cleaneddata[[#This Row],[Unit Price]]-[1]!cleaneddata[[#This Row],[Discount]]</f>
        <v>10.01</v>
      </c>
      <c r="Z159" s="14" t="str">
        <f>_xlfn.IFS([1]!cleaneddata[[#This Row],[Region]]="Central","Chris",[1]!cleaneddata[[#This Row],[Region]]="East","Erin",[1]!cleaneddata[[#This Row],[Region]]="South","Sam",[1]!cleaneddata[[#This Row],[Region]]="West","William")</f>
        <v>William</v>
      </c>
    </row>
    <row r="160" spans="1:26" x14ac:dyDescent="0.3">
      <c r="A160" s="7">
        <v>2491</v>
      </c>
      <c r="B160" s="8" t="s">
        <v>437</v>
      </c>
      <c r="C160" s="8" t="s">
        <v>49</v>
      </c>
      <c r="D160" s="8">
        <v>7.0000000000000007E-2</v>
      </c>
      <c r="E160" s="8">
        <v>65.989999999999995</v>
      </c>
      <c r="F160" s="8">
        <v>8.8000000000000007</v>
      </c>
      <c r="G160" s="8" t="s">
        <v>15</v>
      </c>
      <c r="H160" s="8" t="s">
        <v>50</v>
      </c>
      <c r="I160" s="8" t="s">
        <v>17</v>
      </c>
      <c r="J160" s="8" t="s">
        <v>115</v>
      </c>
      <c r="K160" s="8" t="s">
        <v>52</v>
      </c>
      <c r="L160" s="8" t="s">
        <v>432</v>
      </c>
      <c r="M160" s="8">
        <v>0.57999999999999996</v>
      </c>
      <c r="N160" s="8" t="s">
        <v>8</v>
      </c>
      <c r="O160" s="8" t="s">
        <v>37</v>
      </c>
      <c r="P160" s="8" t="s">
        <v>69</v>
      </c>
      <c r="Q160" s="8" t="s">
        <v>79</v>
      </c>
      <c r="R160" s="8">
        <v>90045</v>
      </c>
      <c r="S160" s="9">
        <v>42016</v>
      </c>
      <c r="T160" s="9">
        <v>42016</v>
      </c>
      <c r="U160" s="8">
        <v>109.836</v>
      </c>
      <c r="V160" s="8">
        <v>37</v>
      </c>
      <c r="W160" s="8">
        <v>1939.03</v>
      </c>
      <c r="X160" s="8">
        <v>23877</v>
      </c>
      <c r="Y160" s="8">
        <f>[1]!cleaneddata[[#This Row],[Unit Price]]-[1]!cleaneddata[[#This Row],[Discount]]</f>
        <v>65.92</v>
      </c>
      <c r="Z160" s="10" t="str">
        <f>_xlfn.IFS([1]!cleaneddata[[#This Row],[Region]]="Central","Chris",[1]!cleaneddata[[#This Row],[Region]]="East","Erin",[1]!cleaneddata[[#This Row],[Region]]="South","Sam",[1]!cleaneddata[[#This Row],[Region]]="West","William")</f>
        <v>William</v>
      </c>
    </row>
    <row r="161" spans="1:26" x14ac:dyDescent="0.3">
      <c r="A161" s="11">
        <v>2491</v>
      </c>
      <c r="B161" s="12" t="s">
        <v>437</v>
      </c>
      <c r="C161" s="12" t="s">
        <v>49</v>
      </c>
      <c r="D161" s="12">
        <v>0</v>
      </c>
      <c r="E161" s="12">
        <v>10.01</v>
      </c>
      <c r="F161" s="12">
        <v>1.99</v>
      </c>
      <c r="G161" s="12" t="s">
        <v>66</v>
      </c>
      <c r="H161" s="12" t="s">
        <v>50</v>
      </c>
      <c r="I161" s="12" t="s">
        <v>17</v>
      </c>
      <c r="J161" s="12" t="s">
        <v>18</v>
      </c>
      <c r="K161" s="12" t="s">
        <v>19</v>
      </c>
      <c r="L161" s="12" t="s">
        <v>435</v>
      </c>
      <c r="M161" s="12">
        <v>0.41</v>
      </c>
      <c r="N161" s="12" t="s">
        <v>8</v>
      </c>
      <c r="O161" s="12" t="s">
        <v>37</v>
      </c>
      <c r="P161" s="12" t="s">
        <v>69</v>
      </c>
      <c r="Q161" s="12" t="s">
        <v>79</v>
      </c>
      <c r="R161" s="12">
        <v>90045</v>
      </c>
      <c r="S161" s="13">
        <v>42016</v>
      </c>
      <c r="T161" s="13">
        <v>42018</v>
      </c>
      <c r="U161" s="12">
        <v>128.03</v>
      </c>
      <c r="V161" s="12">
        <v>42</v>
      </c>
      <c r="W161" s="12">
        <v>457.63</v>
      </c>
      <c r="X161" s="12">
        <v>23877</v>
      </c>
      <c r="Y161" s="12">
        <f>[1]!cleaneddata[[#This Row],[Unit Price]]-[1]!cleaneddata[[#This Row],[Discount]]</f>
        <v>10.01</v>
      </c>
      <c r="Z161" s="14" t="str">
        <f>_xlfn.IFS([1]!cleaneddata[[#This Row],[Region]]="Central","Chris",[1]!cleaneddata[[#This Row],[Region]]="East","Erin",[1]!cleaneddata[[#This Row],[Region]]="South","Sam",[1]!cleaneddata[[#This Row],[Region]]="West","William")</f>
        <v>William</v>
      </c>
    </row>
    <row r="162" spans="1:26" x14ac:dyDescent="0.3">
      <c r="A162" s="7">
        <v>2338</v>
      </c>
      <c r="B162" s="8" t="s">
        <v>438</v>
      </c>
      <c r="C162" s="8" t="s">
        <v>1</v>
      </c>
      <c r="D162" s="8">
        <v>0.06</v>
      </c>
      <c r="E162" s="8">
        <v>2.08</v>
      </c>
      <c r="F162" s="8">
        <v>5.33</v>
      </c>
      <c r="G162" s="8" t="s">
        <v>15</v>
      </c>
      <c r="H162" s="8" t="s">
        <v>50</v>
      </c>
      <c r="I162" s="8" t="s">
        <v>4</v>
      </c>
      <c r="J162" s="8" t="s">
        <v>106</v>
      </c>
      <c r="K162" s="8" t="s">
        <v>52</v>
      </c>
      <c r="L162" s="8" t="s">
        <v>439</v>
      </c>
      <c r="M162" s="8">
        <v>0.43</v>
      </c>
      <c r="N162" s="8" t="s">
        <v>8</v>
      </c>
      <c r="O162" s="8" t="s">
        <v>90</v>
      </c>
      <c r="P162" s="8" t="s">
        <v>398</v>
      </c>
      <c r="Q162" s="8" t="s">
        <v>440</v>
      </c>
      <c r="R162" s="8">
        <v>20740</v>
      </c>
      <c r="S162" s="9">
        <v>42017</v>
      </c>
      <c r="T162" s="9">
        <v>42017</v>
      </c>
      <c r="U162" s="8">
        <v>-82.559200000000004</v>
      </c>
      <c r="V162" s="8">
        <v>4</v>
      </c>
      <c r="W162" s="8">
        <v>9.23</v>
      </c>
      <c r="X162" s="8">
        <v>91480</v>
      </c>
      <c r="Y162" s="8">
        <f>[1]!cleaneddata[[#This Row],[Unit Price]]-[1]!cleaneddata[[#This Row],[Discount]]</f>
        <v>2.02</v>
      </c>
      <c r="Z162" s="10" t="str">
        <f>_xlfn.IFS([1]!cleaneddata[[#This Row],[Region]]="Central","Chris",[1]!cleaneddata[[#This Row],[Region]]="East","Erin",[1]!cleaneddata[[#This Row],[Region]]="South","Sam",[1]!cleaneddata[[#This Row],[Region]]="West","William")</f>
        <v>Erin</v>
      </c>
    </row>
    <row r="163" spans="1:26" x14ac:dyDescent="0.3">
      <c r="A163" s="11">
        <v>510</v>
      </c>
      <c r="B163" s="12" t="s">
        <v>441</v>
      </c>
      <c r="C163" s="12" t="s">
        <v>24</v>
      </c>
      <c r="D163" s="12">
        <v>0.02</v>
      </c>
      <c r="E163" s="12">
        <v>48.04</v>
      </c>
      <c r="F163" s="12">
        <v>5.09</v>
      </c>
      <c r="G163" s="12" t="s">
        <v>15</v>
      </c>
      <c r="H163" s="12" t="s">
        <v>73</v>
      </c>
      <c r="I163" s="12" t="s">
        <v>25</v>
      </c>
      <c r="J163" s="12" t="s">
        <v>67</v>
      </c>
      <c r="K163" s="12" t="s">
        <v>52</v>
      </c>
      <c r="L163" s="12" t="s">
        <v>442</v>
      </c>
      <c r="M163" s="12">
        <v>0.37</v>
      </c>
      <c r="N163" s="12" t="s">
        <v>8</v>
      </c>
      <c r="O163" s="12" t="s">
        <v>37</v>
      </c>
      <c r="P163" s="12" t="s">
        <v>69</v>
      </c>
      <c r="Q163" s="12" t="s">
        <v>443</v>
      </c>
      <c r="R163" s="12">
        <v>95336</v>
      </c>
      <c r="S163" s="13">
        <v>42017</v>
      </c>
      <c r="T163" s="13">
        <v>42017</v>
      </c>
      <c r="U163" s="12">
        <v>105.2526</v>
      </c>
      <c r="V163" s="12">
        <v>3</v>
      </c>
      <c r="W163" s="12">
        <v>152.54</v>
      </c>
      <c r="X163" s="12">
        <v>90058</v>
      </c>
      <c r="Y163" s="12">
        <f>[1]!cleaneddata[[#This Row],[Unit Price]]-[1]!cleaneddata[[#This Row],[Discount]]</f>
        <v>48.019999999999996</v>
      </c>
      <c r="Z163" s="14" t="str">
        <f>_xlfn.IFS([1]!cleaneddata[[#This Row],[Region]]="Central","Chris",[1]!cleaneddata[[#This Row],[Region]]="East","Erin",[1]!cleaneddata[[#This Row],[Region]]="South","Sam",[1]!cleaneddata[[#This Row],[Region]]="West","William")</f>
        <v>William</v>
      </c>
    </row>
    <row r="164" spans="1:26" x14ac:dyDescent="0.3">
      <c r="A164" s="7">
        <v>570</v>
      </c>
      <c r="B164" s="8" t="s">
        <v>444</v>
      </c>
      <c r="C164" s="8" t="s">
        <v>24</v>
      </c>
      <c r="D164" s="8">
        <v>0.06</v>
      </c>
      <c r="E164" s="8">
        <v>7.99</v>
      </c>
      <c r="F164" s="8">
        <v>5.03</v>
      </c>
      <c r="G164" s="8" t="s">
        <v>15</v>
      </c>
      <c r="H164" s="8" t="s">
        <v>16</v>
      </c>
      <c r="I164" s="8" t="s">
        <v>17</v>
      </c>
      <c r="J164" s="8" t="s">
        <v>115</v>
      </c>
      <c r="K164" s="8" t="s">
        <v>124</v>
      </c>
      <c r="L164" s="8" t="s">
        <v>445</v>
      </c>
      <c r="M164" s="8">
        <v>0.6</v>
      </c>
      <c r="N164" s="8" t="s">
        <v>8</v>
      </c>
      <c r="O164" s="8" t="s">
        <v>37</v>
      </c>
      <c r="P164" s="8" t="s">
        <v>276</v>
      </c>
      <c r="Q164" s="8" t="s">
        <v>446</v>
      </c>
      <c r="R164" s="8">
        <v>89015</v>
      </c>
      <c r="S164" s="9">
        <v>42017</v>
      </c>
      <c r="T164" s="9">
        <v>42017</v>
      </c>
      <c r="U164" s="8">
        <v>-122.133</v>
      </c>
      <c r="V164" s="8">
        <v>10</v>
      </c>
      <c r="W164" s="8">
        <v>65.739999999999995</v>
      </c>
      <c r="X164" s="8">
        <v>88881</v>
      </c>
      <c r="Y164" s="8">
        <f>[1]!cleaneddata[[#This Row],[Unit Price]]-[1]!cleaneddata[[#This Row],[Discount]]</f>
        <v>7.9300000000000006</v>
      </c>
      <c r="Z164" s="10" t="str">
        <f>_xlfn.IFS([1]!cleaneddata[[#This Row],[Region]]="Central","Chris",[1]!cleaneddata[[#This Row],[Region]]="East","Erin",[1]!cleaneddata[[#This Row],[Region]]="South","Sam",[1]!cleaneddata[[#This Row],[Region]]="West","William")</f>
        <v>William</v>
      </c>
    </row>
    <row r="165" spans="1:26" x14ac:dyDescent="0.3">
      <c r="A165" s="11">
        <v>576</v>
      </c>
      <c r="B165" s="12" t="s">
        <v>447</v>
      </c>
      <c r="C165" s="12" t="s">
        <v>24</v>
      </c>
      <c r="D165" s="12">
        <v>0.06</v>
      </c>
      <c r="E165" s="12">
        <v>4.4800000000000004</v>
      </c>
      <c r="F165" s="12">
        <v>49</v>
      </c>
      <c r="G165" s="12" t="s">
        <v>15</v>
      </c>
      <c r="H165" s="12" t="s">
        <v>73</v>
      </c>
      <c r="I165" s="12" t="s">
        <v>25</v>
      </c>
      <c r="J165" s="12" t="s">
        <v>74</v>
      </c>
      <c r="K165" s="12" t="s">
        <v>43</v>
      </c>
      <c r="L165" s="12" t="s">
        <v>448</v>
      </c>
      <c r="M165" s="12">
        <v>0.6</v>
      </c>
      <c r="N165" s="12" t="s">
        <v>8</v>
      </c>
      <c r="O165" s="12" t="s">
        <v>37</v>
      </c>
      <c r="P165" s="12" t="s">
        <v>69</v>
      </c>
      <c r="Q165" s="12" t="s">
        <v>449</v>
      </c>
      <c r="R165" s="12">
        <v>91767</v>
      </c>
      <c r="S165" s="13">
        <v>42017</v>
      </c>
      <c r="T165" s="13">
        <v>42021</v>
      </c>
      <c r="U165" s="12">
        <v>-566</v>
      </c>
      <c r="V165" s="12">
        <v>4</v>
      </c>
      <c r="W165" s="12">
        <v>32.6</v>
      </c>
      <c r="X165" s="12">
        <v>88645</v>
      </c>
      <c r="Y165" s="12">
        <f>[1]!cleaneddata[[#This Row],[Unit Price]]-[1]!cleaneddata[[#This Row],[Discount]]</f>
        <v>4.4200000000000008</v>
      </c>
      <c r="Z165" s="14" t="str">
        <f>_xlfn.IFS([1]!cleaneddata[[#This Row],[Region]]="Central","Chris",[1]!cleaneddata[[#This Row],[Region]]="East","Erin",[1]!cleaneddata[[#This Row],[Region]]="South","Sam",[1]!cleaneddata[[#This Row],[Region]]="West","William")</f>
        <v>William</v>
      </c>
    </row>
    <row r="166" spans="1:26" x14ac:dyDescent="0.3">
      <c r="A166" s="7">
        <v>2369</v>
      </c>
      <c r="B166" s="8" t="s">
        <v>450</v>
      </c>
      <c r="C166" s="8" t="s">
        <v>24</v>
      </c>
      <c r="D166" s="8">
        <v>7.0000000000000007E-2</v>
      </c>
      <c r="E166" s="8">
        <v>5.98</v>
      </c>
      <c r="F166" s="8">
        <v>5.79</v>
      </c>
      <c r="G166" s="8" t="s">
        <v>15</v>
      </c>
      <c r="H166" s="8" t="s">
        <v>16</v>
      </c>
      <c r="I166" s="8" t="s">
        <v>25</v>
      </c>
      <c r="J166" s="8" t="s">
        <v>67</v>
      </c>
      <c r="K166" s="8" t="s">
        <v>52</v>
      </c>
      <c r="L166" s="8" t="s">
        <v>451</v>
      </c>
      <c r="M166" s="8">
        <v>0.36</v>
      </c>
      <c r="N166" s="8" t="s">
        <v>8</v>
      </c>
      <c r="O166" s="8" t="s">
        <v>9</v>
      </c>
      <c r="P166" s="8" t="s">
        <v>103</v>
      </c>
      <c r="Q166" s="8" t="s">
        <v>452</v>
      </c>
      <c r="R166" s="8">
        <v>33024</v>
      </c>
      <c r="S166" s="9">
        <v>42017</v>
      </c>
      <c r="T166" s="9">
        <v>42019</v>
      </c>
      <c r="U166" s="8">
        <v>-41.972700000000003</v>
      </c>
      <c r="V166" s="8">
        <v>13</v>
      </c>
      <c r="W166" s="8">
        <v>77.42</v>
      </c>
      <c r="X166" s="8">
        <v>90408</v>
      </c>
      <c r="Y166" s="8">
        <f>[1]!cleaneddata[[#This Row],[Unit Price]]-[1]!cleaneddata[[#This Row],[Discount]]</f>
        <v>5.91</v>
      </c>
      <c r="Z166" s="10" t="str">
        <f>_xlfn.IFS([1]!cleaneddata[[#This Row],[Region]]="Central","Chris",[1]!cleaneddata[[#This Row],[Region]]="East","Erin",[1]!cleaneddata[[#This Row],[Region]]="South","Sam",[1]!cleaneddata[[#This Row],[Region]]="West","William")</f>
        <v>Sam</v>
      </c>
    </row>
    <row r="167" spans="1:26" x14ac:dyDescent="0.3">
      <c r="A167" s="11">
        <v>3340</v>
      </c>
      <c r="B167" s="12" t="s">
        <v>453</v>
      </c>
      <c r="C167" s="12" t="s">
        <v>96</v>
      </c>
      <c r="D167" s="12">
        <v>0.08</v>
      </c>
      <c r="E167" s="12">
        <v>125.99</v>
      </c>
      <c r="F167" s="12">
        <v>4.2</v>
      </c>
      <c r="G167" s="12" t="s">
        <v>15</v>
      </c>
      <c r="H167" s="12" t="s">
        <v>16</v>
      </c>
      <c r="I167" s="12" t="s">
        <v>17</v>
      </c>
      <c r="J167" s="12" t="s">
        <v>115</v>
      </c>
      <c r="K167" s="12" t="s">
        <v>52</v>
      </c>
      <c r="L167" s="12" t="s">
        <v>454</v>
      </c>
      <c r="M167" s="12">
        <v>0.56999999999999995</v>
      </c>
      <c r="N167" s="12" t="s">
        <v>8</v>
      </c>
      <c r="O167" s="12" t="s">
        <v>37</v>
      </c>
      <c r="P167" s="12" t="s">
        <v>119</v>
      </c>
      <c r="Q167" s="12" t="s">
        <v>455</v>
      </c>
      <c r="R167" s="12">
        <v>97060</v>
      </c>
      <c r="S167" s="13">
        <v>42017</v>
      </c>
      <c r="T167" s="13">
        <v>42018</v>
      </c>
      <c r="U167" s="12">
        <v>989.81190000000004</v>
      </c>
      <c r="V167" s="12">
        <v>14</v>
      </c>
      <c r="W167" s="12">
        <v>1434.51</v>
      </c>
      <c r="X167" s="12">
        <v>85980</v>
      </c>
      <c r="Y167" s="12">
        <f>[1]!cleaneddata[[#This Row],[Unit Price]]-[1]!cleaneddata[[#This Row],[Discount]]</f>
        <v>125.91</v>
      </c>
      <c r="Z167" s="14" t="str">
        <f>_xlfn.IFS([1]!cleaneddata[[#This Row],[Region]]="Central","Chris",[1]!cleaneddata[[#This Row],[Region]]="East","Erin",[1]!cleaneddata[[#This Row],[Region]]="South","Sam",[1]!cleaneddata[[#This Row],[Region]]="West","William")</f>
        <v>William</v>
      </c>
    </row>
    <row r="168" spans="1:26" x14ac:dyDescent="0.3">
      <c r="A168" s="7">
        <v>772</v>
      </c>
      <c r="B168" s="8" t="s">
        <v>456</v>
      </c>
      <c r="C168" s="8" t="s">
        <v>1</v>
      </c>
      <c r="D168" s="8">
        <v>0.08</v>
      </c>
      <c r="E168" s="8">
        <v>7.77</v>
      </c>
      <c r="F168" s="8">
        <v>9.23</v>
      </c>
      <c r="G168" s="8" t="s">
        <v>15</v>
      </c>
      <c r="H168" s="8" t="s">
        <v>3</v>
      </c>
      <c r="I168" s="8" t="s">
        <v>25</v>
      </c>
      <c r="J168" s="8" t="s">
        <v>74</v>
      </c>
      <c r="K168" s="8" t="s">
        <v>52</v>
      </c>
      <c r="L168" s="8" t="s">
        <v>457</v>
      </c>
      <c r="M168" s="8">
        <v>0.57999999999999996</v>
      </c>
      <c r="N168" s="8" t="s">
        <v>8</v>
      </c>
      <c r="O168" s="8" t="s">
        <v>90</v>
      </c>
      <c r="P168" s="8" t="s">
        <v>300</v>
      </c>
      <c r="Q168" s="8" t="s">
        <v>458</v>
      </c>
      <c r="R168" s="8">
        <v>18103</v>
      </c>
      <c r="S168" s="9">
        <v>42018</v>
      </c>
      <c r="T168" s="9">
        <v>42020</v>
      </c>
      <c r="U168" s="8">
        <v>-209.25</v>
      </c>
      <c r="V168" s="8">
        <v>7</v>
      </c>
      <c r="W168" s="8">
        <v>56.44</v>
      </c>
      <c r="X168" s="8">
        <v>88666</v>
      </c>
      <c r="Y168" s="8">
        <f>[1]!cleaneddata[[#This Row],[Unit Price]]-[1]!cleaneddata[[#This Row],[Discount]]</f>
        <v>7.6899999999999995</v>
      </c>
      <c r="Z168" s="10" t="str">
        <f>_xlfn.IFS([1]!cleaneddata[[#This Row],[Region]]="Central","Chris",[1]!cleaneddata[[#This Row],[Region]]="East","Erin",[1]!cleaneddata[[#This Row],[Region]]="South","Sam",[1]!cleaneddata[[#This Row],[Region]]="West","William")</f>
        <v>Erin</v>
      </c>
    </row>
    <row r="169" spans="1:26" x14ac:dyDescent="0.3">
      <c r="A169" s="11">
        <v>772</v>
      </c>
      <c r="B169" s="12" t="s">
        <v>456</v>
      </c>
      <c r="C169" s="12" t="s">
        <v>1</v>
      </c>
      <c r="D169" s="12">
        <v>0.1</v>
      </c>
      <c r="E169" s="12">
        <v>18.97</v>
      </c>
      <c r="F169" s="12">
        <v>9.5399999999999991</v>
      </c>
      <c r="G169" s="12" t="s">
        <v>66</v>
      </c>
      <c r="H169" s="12" t="s">
        <v>3</v>
      </c>
      <c r="I169" s="12" t="s">
        <v>25</v>
      </c>
      <c r="J169" s="12" t="s">
        <v>67</v>
      </c>
      <c r="K169" s="12" t="s">
        <v>52</v>
      </c>
      <c r="L169" s="12" t="s">
        <v>459</v>
      </c>
      <c r="M169" s="12">
        <v>0.37</v>
      </c>
      <c r="N169" s="12" t="s">
        <v>8</v>
      </c>
      <c r="O169" s="12" t="s">
        <v>90</v>
      </c>
      <c r="P169" s="12" t="s">
        <v>300</v>
      </c>
      <c r="Q169" s="12" t="s">
        <v>458</v>
      </c>
      <c r="R169" s="12">
        <v>18103</v>
      </c>
      <c r="S169" s="13">
        <v>42018</v>
      </c>
      <c r="T169" s="13">
        <v>42020</v>
      </c>
      <c r="U169" s="12">
        <v>-9.1636000000000006</v>
      </c>
      <c r="V169" s="12">
        <v>3</v>
      </c>
      <c r="W169" s="12">
        <v>56.73</v>
      </c>
      <c r="X169" s="12">
        <v>88666</v>
      </c>
      <c r="Y169" s="12">
        <f>[1]!cleaneddata[[#This Row],[Unit Price]]-[1]!cleaneddata[[#This Row],[Discount]]</f>
        <v>18.869999999999997</v>
      </c>
      <c r="Z169" s="14" t="str">
        <f>_xlfn.IFS([1]!cleaneddata[[#This Row],[Region]]="Central","Chris",[1]!cleaneddata[[#This Row],[Region]]="East","Erin",[1]!cleaneddata[[#This Row],[Region]]="South","Sam",[1]!cleaneddata[[#This Row],[Region]]="West","William")</f>
        <v>Erin</v>
      </c>
    </row>
    <row r="170" spans="1:26" x14ac:dyDescent="0.3">
      <c r="A170" s="7">
        <v>1636</v>
      </c>
      <c r="B170" s="8" t="s">
        <v>408</v>
      </c>
      <c r="C170" s="8" t="s">
        <v>1</v>
      </c>
      <c r="D170" s="8">
        <v>0.08</v>
      </c>
      <c r="E170" s="8">
        <v>115.99</v>
      </c>
      <c r="F170" s="8">
        <v>56.14</v>
      </c>
      <c r="G170" s="8" t="s">
        <v>2</v>
      </c>
      <c r="H170" s="8" t="s">
        <v>50</v>
      </c>
      <c r="I170" s="8" t="s">
        <v>17</v>
      </c>
      <c r="J170" s="8" t="s">
        <v>34</v>
      </c>
      <c r="K170" s="8" t="s">
        <v>35</v>
      </c>
      <c r="L170" s="8" t="s">
        <v>460</v>
      </c>
      <c r="M170" s="8">
        <v>0.4</v>
      </c>
      <c r="N170" s="8" t="s">
        <v>8</v>
      </c>
      <c r="O170" s="8" t="s">
        <v>37</v>
      </c>
      <c r="P170" s="8" t="s">
        <v>69</v>
      </c>
      <c r="Q170" s="8" t="s">
        <v>410</v>
      </c>
      <c r="R170" s="8">
        <v>93905</v>
      </c>
      <c r="S170" s="9">
        <v>42018</v>
      </c>
      <c r="T170" s="9">
        <v>42020</v>
      </c>
      <c r="U170" s="8">
        <v>-272.860884</v>
      </c>
      <c r="V170" s="8">
        <v>5</v>
      </c>
      <c r="W170" s="8">
        <v>562.92999999999995</v>
      </c>
      <c r="X170" s="8">
        <v>89704</v>
      </c>
      <c r="Y170" s="8">
        <f>[1]!cleaneddata[[#This Row],[Unit Price]]-[1]!cleaneddata[[#This Row],[Discount]]</f>
        <v>115.91</v>
      </c>
      <c r="Z170" s="10" t="str">
        <f>_xlfn.IFS([1]!cleaneddata[[#This Row],[Region]]="Central","Chris",[1]!cleaneddata[[#This Row],[Region]]="East","Erin",[1]!cleaneddata[[#This Row],[Region]]="South","Sam",[1]!cleaneddata[[#This Row],[Region]]="West","William")</f>
        <v>William</v>
      </c>
    </row>
    <row r="171" spans="1:26" x14ac:dyDescent="0.3">
      <c r="A171" s="11">
        <v>1636</v>
      </c>
      <c r="B171" s="12" t="s">
        <v>408</v>
      </c>
      <c r="C171" s="12" t="s">
        <v>1</v>
      </c>
      <c r="D171" s="12">
        <v>0.08</v>
      </c>
      <c r="E171" s="12">
        <v>4.28</v>
      </c>
      <c r="F171" s="12">
        <v>0.94</v>
      </c>
      <c r="G171" s="12" t="s">
        <v>15</v>
      </c>
      <c r="H171" s="12" t="s">
        <v>50</v>
      </c>
      <c r="I171" s="12" t="s">
        <v>25</v>
      </c>
      <c r="J171" s="12" t="s">
        <v>26</v>
      </c>
      <c r="K171" s="12" t="s">
        <v>27</v>
      </c>
      <c r="L171" s="12" t="s">
        <v>461</v>
      </c>
      <c r="M171" s="12">
        <v>0.56000000000000005</v>
      </c>
      <c r="N171" s="12" t="s">
        <v>8</v>
      </c>
      <c r="O171" s="12" t="s">
        <v>37</v>
      </c>
      <c r="P171" s="12" t="s">
        <v>69</v>
      </c>
      <c r="Q171" s="12" t="s">
        <v>410</v>
      </c>
      <c r="R171" s="12">
        <v>93905</v>
      </c>
      <c r="S171" s="13">
        <v>42018</v>
      </c>
      <c r="T171" s="13">
        <v>42021</v>
      </c>
      <c r="U171" s="12">
        <v>10.5792</v>
      </c>
      <c r="V171" s="12">
        <v>7</v>
      </c>
      <c r="W171" s="12">
        <v>29.18</v>
      </c>
      <c r="X171" s="12">
        <v>89704</v>
      </c>
      <c r="Y171" s="12">
        <f>[1]!cleaneddata[[#This Row],[Unit Price]]-[1]!cleaneddata[[#This Row],[Discount]]</f>
        <v>4.2</v>
      </c>
      <c r="Z171" s="14" t="str">
        <f>_xlfn.IFS([1]!cleaneddata[[#This Row],[Region]]="Central","Chris",[1]!cleaneddata[[#This Row],[Region]]="East","Erin",[1]!cleaneddata[[#This Row],[Region]]="South","Sam",[1]!cleaneddata[[#This Row],[Region]]="West","William")</f>
        <v>William</v>
      </c>
    </row>
    <row r="172" spans="1:26" x14ac:dyDescent="0.3">
      <c r="A172" s="7">
        <v>463</v>
      </c>
      <c r="B172" s="8" t="s">
        <v>462</v>
      </c>
      <c r="C172" s="8" t="s">
        <v>24</v>
      </c>
      <c r="D172" s="8">
        <v>7.0000000000000007E-2</v>
      </c>
      <c r="E172" s="8">
        <v>165.2</v>
      </c>
      <c r="F172" s="8">
        <v>19.989999999999998</v>
      </c>
      <c r="G172" s="8" t="s">
        <v>15</v>
      </c>
      <c r="H172" s="8" t="s">
        <v>3</v>
      </c>
      <c r="I172" s="8" t="s">
        <v>25</v>
      </c>
      <c r="J172" s="8" t="s">
        <v>57</v>
      </c>
      <c r="K172" s="8" t="s">
        <v>52</v>
      </c>
      <c r="L172" s="8" t="s">
        <v>463</v>
      </c>
      <c r="M172" s="8">
        <v>0.59</v>
      </c>
      <c r="N172" s="8" t="s">
        <v>8</v>
      </c>
      <c r="O172" s="8" t="s">
        <v>37</v>
      </c>
      <c r="P172" s="8" t="s">
        <v>69</v>
      </c>
      <c r="Q172" s="8" t="s">
        <v>464</v>
      </c>
      <c r="R172" s="8">
        <v>90069</v>
      </c>
      <c r="S172" s="9">
        <v>42018</v>
      </c>
      <c r="T172" s="9">
        <v>42020</v>
      </c>
      <c r="U172" s="8">
        <v>521.69000000000005</v>
      </c>
      <c r="V172" s="8">
        <v>7</v>
      </c>
      <c r="W172" s="8">
        <v>1081.54</v>
      </c>
      <c r="X172" s="8">
        <v>88061</v>
      </c>
      <c r="Y172" s="8">
        <f>[1]!cleaneddata[[#This Row],[Unit Price]]-[1]!cleaneddata[[#This Row],[Discount]]</f>
        <v>165.13</v>
      </c>
      <c r="Z172" s="10" t="str">
        <f>_xlfn.IFS([1]!cleaneddata[[#This Row],[Region]]="Central","Chris",[1]!cleaneddata[[#This Row],[Region]]="East","Erin",[1]!cleaneddata[[#This Row],[Region]]="South","Sam",[1]!cleaneddata[[#This Row],[Region]]="West","William")</f>
        <v>William</v>
      </c>
    </row>
    <row r="173" spans="1:26" x14ac:dyDescent="0.3">
      <c r="A173" s="11">
        <v>3064</v>
      </c>
      <c r="B173" s="12" t="s">
        <v>465</v>
      </c>
      <c r="C173" s="12" t="s">
        <v>24</v>
      </c>
      <c r="D173" s="12">
        <v>0.03</v>
      </c>
      <c r="E173" s="12">
        <v>6.45</v>
      </c>
      <c r="F173" s="12">
        <v>1.34</v>
      </c>
      <c r="G173" s="12" t="s">
        <v>15</v>
      </c>
      <c r="H173" s="12" t="s">
        <v>16</v>
      </c>
      <c r="I173" s="12" t="s">
        <v>25</v>
      </c>
      <c r="J173" s="12" t="s">
        <v>67</v>
      </c>
      <c r="K173" s="12" t="s">
        <v>27</v>
      </c>
      <c r="L173" s="12" t="s">
        <v>466</v>
      </c>
      <c r="M173" s="12">
        <v>0.36</v>
      </c>
      <c r="N173" s="12" t="s">
        <v>8</v>
      </c>
      <c r="O173" s="12" t="s">
        <v>37</v>
      </c>
      <c r="P173" s="12" t="s">
        <v>45</v>
      </c>
      <c r="Q173" s="12" t="s">
        <v>467</v>
      </c>
      <c r="R173" s="12">
        <v>98503</v>
      </c>
      <c r="S173" s="13">
        <v>42018</v>
      </c>
      <c r="T173" s="13">
        <v>42023</v>
      </c>
      <c r="U173" s="12">
        <v>39.129899999999999</v>
      </c>
      <c r="V173" s="12">
        <v>9</v>
      </c>
      <c r="W173" s="12">
        <v>56.71</v>
      </c>
      <c r="X173" s="12">
        <v>88448</v>
      </c>
      <c r="Y173" s="12">
        <f>[1]!cleaneddata[[#This Row],[Unit Price]]-[1]!cleaneddata[[#This Row],[Discount]]</f>
        <v>6.42</v>
      </c>
      <c r="Z173" s="14" t="str">
        <f>_xlfn.IFS([1]!cleaneddata[[#This Row],[Region]]="Central","Chris",[1]!cleaneddata[[#This Row],[Region]]="East","Erin",[1]!cleaneddata[[#This Row],[Region]]="South","Sam",[1]!cleaneddata[[#This Row],[Region]]="West","William")</f>
        <v>William</v>
      </c>
    </row>
    <row r="174" spans="1:26" x14ac:dyDescent="0.3">
      <c r="A174" s="7">
        <v>3148</v>
      </c>
      <c r="B174" s="8" t="s">
        <v>468</v>
      </c>
      <c r="C174" s="8" t="s">
        <v>96</v>
      </c>
      <c r="D174" s="8">
        <v>0.06</v>
      </c>
      <c r="E174" s="8">
        <v>19.989999999999998</v>
      </c>
      <c r="F174" s="8">
        <v>11.17</v>
      </c>
      <c r="G174" s="8" t="s">
        <v>15</v>
      </c>
      <c r="H174" s="8" t="s">
        <v>73</v>
      </c>
      <c r="I174" s="8" t="s">
        <v>4</v>
      </c>
      <c r="J174" s="8" t="s">
        <v>106</v>
      </c>
      <c r="K174" s="8" t="s">
        <v>43</v>
      </c>
      <c r="L174" s="8" t="s">
        <v>469</v>
      </c>
      <c r="M174" s="8">
        <v>0.6</v>
      </c>
      <c r="N174" s="8" t="s">
        <v>8</v>
      </c>
      <c r="O174" s="8" t="s">
        <v>37</v>
      </c>
      <c r="P174" s="8" t="s">
        <v>470</v>
      </c>
      <c r="Q174" s="8" t="s">
        <v>471</v>
      </c>
      <c r="R174" s="8">
        <v>83854</v>
      </c>
      <c r="S174" s="9">
        <v>42018</v>
      </c>
      <c r="T174" s="9">
        <v>42018</v>
      </c>
      <c r="U174" s="8">
        <v>-66.823599999999999</v>
      </c>
      <c r="V174" s="8">
        <v>7</v>
      </c>
      <c r="W174" s="8">
        <v>139.49</v>
      </c>
      <c r="X174" s="8">
        <v>89716</v>
      </c>
      <c r="Y174" s="8">
        <f>[1]!cleaneddata[[#This Row],[Unit Price]]-[1]!cleaneddata[[#This Row],[Discount]]</f>
        <v>19.93</v>
      </c>
      <c r="Z174" s="10" t="str">
        <f>_xlfn.IFS([1]!cleaneddata[[#This Row],[Region]]="Central","Chris",[1]!cleaneddata[[#This Row],[Region]]="East","Erin",[1]!cleaneddata[[#This Row],[Region]]="South","Sam",[1]!cleaneddata[[#This Row],[Region]]="West","William")</f>
        <v>William</v>
      </c>
    </row>
    <row r="175" spans="1:26" x14ac:dyDescent="0.3">
      <c r="A175" s="11">
        <v>3149</v>
      </c>
      <c r="B175" s="12" t="s">
        <v>472</v>
      </c>
      <c r="C175" s="12" t="s">
        <v>96</v>
      </c>
      <c r="D175" s="12">
        <v>0.06</v>
      </c>
      <c r="E175" s="12">
        <v>320.98</v>
      </c>
      <c r="F175" s="12">
        <v>58.95</v>
      </c>
      <c r="G175" s="12" t="s">
        <v>2</v>
      </c>
      <c r="H175" s="12" t="s">
        <v>73</v>
      </c>
      <c r="I175" s="12" t="s">
        <v>4</v>
      </c>
      <c r="J175" s="12" t="s">
        <v>88</v>
      </c>
      <c r="K175" s="12" t="s">
        <v>35</v>
      </c>
      <c r="L175" s="12" t="s">
        <v>473</v>
      </c>
      <c r="M175" s="12">
        <v>0.56999999999999995</v>
      </c>
      <c r="N175" s="12" t="s">
        <v>8</v>
      </c>
      <c r="O175" s="12" t="s">
        <v>37</v>
      </c>
      <c r="P175" s="12" t="s">
        <v>470</v>
      </c>
      <c r="Q175" s="12" t="s">
        <v>474</v>
      </c>
      <c r="R175" s="12">
        <v>83440</v>
      </c>
      <c r="S175" s="13">
        <v>42018</v>
      </c>
      <c r="T175" s="13">
        <v>42020</v>
      </c>
      <c r="U175" s="12">
        <v>971.62199999999996</v>
      </c>
      <c r="V175" s="12">
        <v>6</v>
      </c>
      <c r="W175" s="12">
        <v>1952.43</v>
      </c>
      <c r="X175" s="12">
        <v>89716</v>
      </c>
      <c r="Y175" s="12">
        <f>[1]!cleaneddata[[#This Row],[Unit Price]]-[1]!cleaneddata[[#This Row],[Discount]]</f>
        <v>320.92</v>
      </c>
      <c r="Z175" s="14" t="str">
        <f>_xlfn.IFS([1]!cleaneddata[[#This Row],[Region]]="Central","Chris",[1]!cleaneddata[[#This Row],[Region]]="East","Erin",[1]!cleaneddata[[#This Row],[Region]]="South","Sam",[1]!cleaneddata[[#This Row],[Region]]="West","William")</f>
        <v>William</v>
      </c>
    </row>
    <row r="176" spans="1:26" x14ac:dyDescent="0.3">
      <c r="A176" s="7">
        <v>2820</v>
      </c>
      <c r="B176" s="8" t="s">
        <v>475</v>
      </c>
      <c r="C176" s="8" t="s">
        <v>49</v>
      </c>
      <c r="D176" s="8">
        <v>0.1</v>
      </c>
      <c r="E176" s="8">
        <v>22.01</v>
      </c>
      <c r="F176" s="8">
        <v>5.53</v>
      </c>
      <c r="G176" s="8" t="s">
        <v>15</v>
      </c>
      <c r="H176" s="8" t="s">
        <v>50</v>
      </c>
      <c r="I176" s="8" t="s">
        <v>25</v>
      </c>
      <c r="J176" s="8" t="s">
        <v>26</v>
      </c>
      <c r="K176" s="8" t="s">
        <v>19</v>
      </c>
      <c r="L176" s="8" t="s">
        <v>476</v>
      </c>
      <c r="M176" s="8">
        <v>0.59</v>
      </c>
      <c r="N176" s="8" t="s">
        <v>8</v>
      </c>
      <c r="O176" s="8" t="s">
        <v>29</v>
      </c>
      <c r="P176" s="8" t="s">
        <v>59</v>
      </c>
      <c r="Q176" s="8" t="s">
        <v>477</v>
      </c>
      <c r="R176" s="8">
        <v>63129</v>
      </c>
      <c r="S176" s="9">
        <v>42018</v>
      </c>
      <c r="T176" s="9">
        <v>42019</v>
      </c>
      <c r="U176" s="8">
        <v>31.59</v>
      </c>
      <c r="V176" s="8">
        <v>14</v>
      </c>
      <c r="W176" s="8">
        <v>281.75</v>
      </c>
      <c r="X176" s="8">
        <v>87900</v>
      </c>
      <c r="Y176" s="8">
        <f>[1]!cleaneddata[[#This Row],[Unit Price]]-[1]!cleaneddata[[#This Row],[Discount]]</f>
        <v>21.91</v>
      </c>
      <c r="Z176" s="10" t="str">
        <f>_xlfn.IFS([1]!cleaneddata[[#This Row],[Region]]="Central","Chris",[1]!cleaneddata[[#This Row],[Region]]="East","Erin",[1]!cleaneddata[[#This Row],[Region]]="South","Sam",[1]!cleaneddata[[#This Row],[Region]]="West","William")</f>
        <v>Chris</v>
      </c>
    </row>
    <row r="177" spans="1:26" x14ac:dyDescent="0.3">
      <c r="A177" s="11">
        <v>3225</v>
      </c>
      <c r="B177" s="12" t="s">
        <v>478</v>
      </c>
      <c r="C177" s="12" t="s">
        <v>49</v>
      </c>
      <c r="D177" s="12">
        <v>0.1</v>
      </c>
      <c r="E177" s="12">
        <v>208.16</v>
      </c>
      <c r="F177" s="12">
        <v>68.02</v>
      </c>
      <c r="G177" s="12" t="s">
        <v>2</v>
      </c>
      <c r="H177" s="12" t="s">
        <v>3</v>
      </c>
      <c r="I177" s="12" t="s">
        <v>25</v>
      </c>
      <c r="J177" s="12" t="s">
        <v>74</v>
      </c>
      <c r="K177" s="12" t="s">
        <v>35</v>
      </c>
      <c r="L177" s="12" t="s">
        <v>479</v>
      </c>
      <c r="M177" s="12">
        <v>0.57999999999999996</v>
      </c>
      <c r="N177" s="12" t="s">
        <v>8</v>
      </c>
      <c r="O177" s="12" t="s">
        <v>9</v>
      </c>
      <c r="P177" s="12" t="s">
        <v>380</v>
      </c>
      <c r="Q177" s="12" t="s">
        <v>480</v>
      </c>
      <c r="R177" s="12">
        <v>38138</v>
      </c>
      <c r="S177" s="13">
        <v>42018</v>
      </c>
      <c r="T177" s="13">
        <v>42018</v>
      </c>
      <c r="U177" s="12">
        <v>-137.52199999999999</v>
      </c>
      <c r="V177" s="12">
        <v>4</v>
      </c>
      <c r="W177" s="12">
        <v>768.81</v>
      </c>
      <c r="X177" s="12">
        <v>86507</v>
      </c>
      <c r="Y177" s="12">
        <f>[1]!cleaneddata[[#This Row],[Unit Price]]-[1]!cleaneddata[[#This Row],[Discount]]</f>
        <v>208.06</v>
      </c>
      <c r="Z177" s="14" t="str">
        <f>_xlfn.IFS([1]!cleaneddata[[#This Row],[Region]]="Central","Chris",[1]!cleaneddata[[#This Row],[Region]]="East","Erin",[1]!cleaneddata[[#This Row],[Region]]="South","Sam",[1]!cleaneddata[[#This Row],[Region]]="West","William")</f>
        <v>Sam</v>
      </c>
    </row>
    <row r="178" spans="1:26" x14ac:dyDescent="0.3">
      <c r="A178" s="7">
        <v>3226</v>
      </c>
      <c r="B178" s="8" t="s">
        <v>481</v>
      </c>
      <c r="C178" s="8" t="s">
        <v>49</v>
      </c>
      <c r="D178" s="8">
        <v>7.0000000000000007E-2</v>
      </c>
      <c r="E178" s="8">
        <v>90.48</v>
      </c>
      <c r="F178" s="8">
        <v>19.989999999999998</v>
      </c>
      <c r="G178" s="8" t="s">
        <v>15</v>
      </c>
      <c r="H178" s="8" t="s">
        <v>3</v>
      </c>
      <c r="I178" s="8" t="s">
        <v>25</v>
      </c>
      <c r="J178" s="8" t="s">
        <v>325</v>
      </c>
      <c r="K178" s="8" t="s">
        <v>52</v>
      </c>
      <c r="L178" s="8" t="s">
        <v>482</v>
      </c>
      <c r="M178" s="8">
        <v>0.4</v>
      </c>
      <c r="N178" s="8" t="s">
        <v>8</v>
      </c>
      <c r="O178" s="8" t="s">
        <v>9</v>
      </c>
      <c r="P178" s="8" t="s">
        <v>380</v>
      </c>
      <c r="Q178" s="8" t="s">
        <v>483</v>
      </c>
      <c r="R178" s="8">
        <v>37075</v>
      </c>
      <c r="S178" s="9">
        <v>42018</v>
      </c>
      <c r="T178" s="9">
        <v>42019</v>
      </c>
      <c r="U178" s="8">
        <v>-11.816000000000001</v>
      </c>
      <c r="V178" s="8">
        <v>2</v>
      </c>
      <c r="W178" s="8">
        <v>183.39</v>
      </c>
      <c r="X178" s="8">
        <v>86507</v>
      </c>
      <c r="Y178" s="8">
        <f>[1]!cleaneddata[[#This Row],[Unit Price]]-[1]!cleaneddata[[#This Row],[Discount]]</f>
        <v>90.410000000000011</v>
      </c>
      <c r="Z178" s="10" t="str">
        <f>_xlfn.IFS([1]!cleaneddata[[#This Row],[Region]]="Central","Chris",[1]!cleaneddata[[#This Row],[Region]]="East","Erin",[1]!cleaneddata[[#This Row],[Region]]="South","Sam",[1]!cleaneddata[[#This Row],[Region]]="West","William")</f>
        <v>Sam</v>
      </c>
    </row>
    <row r="179" spans="1:26" x14ac:dyDescent="0.3">
      <c r="A179" s="11">
        <v>3226</v>
      </c>
      <c r="B179" s="12" t="s">
        <v>481</v>
      </c>
      <c r="C179" s="12" t="s">
        <v>49</v>
      </c>
      <c r="D179" s="12">
        <v>0.01</v>
      </c>
      <c r="E179" s="12">
        <v>9.48</v>
      </c>
      <c r="F179" s="12">
        <v>7.29</v>
      </c>
      <c r="G179" s="12" t="s">
        <v>66</v>
      </c>
      <c r="H179" s="12" t="s">
        <v>3</v>
      </c>
      <c r="I179" s="12" t="s">
        <v>4</v>
      </c>
      <c r="J179" s="12" t="s">
        <v>106</v>
      </c>
      <c r="K179" s="12" t="s">
        <v>19</v>
      </c>
      <c r="L179" s="12" t="s">
        <v>484</v>
      </c>
      <c r="M179" s="12">
        <v>0.45</v>
      </c>
      <c r="N179" s="12" t="s">
        <v>8</v>
      </c>
      <c r="O179" s="12" t="s">
        <v>9</v>
      </c>
      <c r="P179" s="12" t="s">
        <v>380</v>
      </c>
      <c r="Q179" s="12" t="s">
        <v>483</v>
      </c>
      <c r="R179" s="12">
        <v>37075</v>
      </c>
      <c r="S179" s="13">
        <v>42018</v>
      </c>
      <c r="T179" s="13">
        <v>42020</v>
      </c>
      <c r="U179" s="12">
        <v>238.93379999999999</v>
      </c>
      <c r="V179" s="12">
        <v>1</v>
      </c>
      <c r="W179" s="12">
        <v>12.9</v>
      </c>
      <c r="X179" s="12">
        <v>86507</v>
      </c>
      <c r="Y179" s="12">
        <f>[1]!cleaneddata[[#This Row],[Unit Price]]-[1]!cleaneddata[[#This Row],[Discount]]</f>
        <v>9.4700000000000006</v>
      </c>
      <c r="Z179" s="14" t="str">
        <f>_xlfn.IFS([1]!cleaneddata[[#This Row],[Region]]="Central","Chris",[1]!cleaneddata[[#This Row],[Region]]="East","Erin",[1]!cleaneddata[[#This Row],[Region]]="South","Sam",[1]!cleaneddata[[#This Row],[Region]]="West","William")</f>
        <v>Sam</v>
      </c>
    </row>
    <row r="180" spans="1:26" x14ac:dyDescent="0.3">
      <c r="A180" s="7">
        <v>3226</v>
      </c>
      <c r="B180" s="8" t="s">
        <v>481</v>
      </c>
      <c r="C180" s="8" t="s">
        <v>49</v>
      </c>
      <c r="D180" s="8">
        <v>0.02</v>
      </c>
      <c r="E180" s="8">
        <v>4.28</v>
      </c>
      <c r="F180" s="8">
        <v>0.94</v>
      </c>
      <c r="G180" s="8" t="s">
        <v>15</v>
      </c>
      <c r="H180" s="8" t="s">
        <v>3</v>
      </c>
      <c r="I180" s="8" t="s">
        <v>25</v>
      </c>
      <c r="J180" s="8" t="s">
        <v>26</v>
      </c>
      <c r="K180" s="8" t="s">
        <v>27</v>
      </c>
      <c r="L180" s="8" t="s">
        <v>461</v>
      </c>
      <c r="M180" s="8">
        <v>0.56000000000000005</v>
      </c>
      <c r="N180" s="8" t="s">
        <v>8</v>
      </c>
      <c r="O180" s="8" t="s">
        <v>9</v>
      </c>
      <c r="P180" s="8" t="s">
        <v>380</v>
      </c>
      <c r="Q180" s="8" t="s">
        <v>483</v>
      </c>
      <c r="R180" s="8">
        <v>37075</v>
      </c>
      <c r="S180" s="9">
        <v>42018</v>
      </c>
      <c r="T180" s="9">
        <v>42019</v>
      </c>
      <c r="U180" s="8">
        <v>-105.126</v>
      </c>
      <c r="V180" s="8">
        <v>4</v>
      </c>
      <c r="W180" s="8">
        <v>17.89</v>
      </c>
      <c r="X180" s="8">
        <v>86507</v>
      </c>
      <c r="Y180" s="8">
        <f>[1]!cleaneddata[[#This Row],[Unit Price]]-[1]!cleaneddata[[#This Row],[Discount]]</f>
        <v>4.2600000000000007</v>
      </c>
      <c r="Z180" s="10" t="str">
        <f>_xlfn.IFS([1]!cleaneddata[[#This Row],[Region]]="Central","Chris",[1]!cleaneddata[[#This Row],[Region]]="East","Erin",[1]!cleaneddata[[#This Row],[Region]]="South","Sam",[1]!cleaneddata[[#This Row],[Region]]="West","William")</f>
        <v>Sam</v>
      </c>
    </row>
    <row r="181" spans="1:26" x14ac:dyDescent="0.3">
      <c r="A181" s="11">
        <v>152</v>
      </c>
      <c r="B181" s="12" t="s">
        <v>485</v>
      </c>
      <c r="C181" s="12" t="s">
        <v>1</v>
      </c>
      <c r="D181" s="12">
        <v>0.09</v>
      </c>
      <c r="E181" s="12">
        <v>2.88</v>
      </c>
      <c r="F181" s="12">
        <v>0.7</v>
      </c>
      <c r="G181" s="12" t="s">
        <v>15</v>
      </c>
      <c r="H181" s="12" t="s">
        <v>16</v>
      </c>
      <c r="I181" s="12" t="s">
        <v>25</v>
      </c>
      <c r="J181" s="12" t="s">
        <v>26</v>
      </c>
      <c r="K181" s="12" t="s">
        <v>27</v>
      </c>
      <c r="L181" s="12" t="s">
        <v>486</v>
      </c>
      <c r="M181" s="12">
        <v>0.56000000000000005</v>
      </c>
      <c r="N181" s="12" t="s">
        <v>8</v>
      </c>
      <c r="O181" s="12" t="s">
        <v>9</v>
      </c>
      <c r="P181" s="12" t="s">
        <v>380</v>
      </c>
      <c r="Q181" s="12" t="s">
        <v>487</v>
      </c>
      <c r="R181" s="12">
        <v>37918</v>
      </c>
      <c r="S181" s="13">
        <v>42019</v>
      </c>
      <c r="T181" s="13">
        <v>42020</v>
      </c>
      <c r="U181" s="12">
        <v>-172.71799999999999</v>
      </c>
      <c r="V181" s="12">
        <v>2</v>
      </c>
      <c r="W181" s="12">
        <v>5.5</v>
      </c>
      <c r="X181" s="12">
        <v>89520</v>
      </c>
      <c r="Y181" s="12">
        <f>[1]!cleaneddata[[#This Row],[Unit Price]]-[1]!cleaneddata[[#This Row],[Discount]]</f>
        <v>2.79</v>
      </c>
      <c r="Z181" s="14" t="str">
        <f>_xlfn.IFS([1]!cleaneddata[[#This Row],[Region]]="Central","Chris",[1]!cleaneddata[[#This Row],[Region]]="East","Erin",[1]!cleaneddata[[#This Row],[Region]]="South","Sam",[1]!cleaneddata[[#This Row],[Region]]="West","William")</f>
        <v>Sam</v>
      </c>
    </row>
    <row r="182" spans="1:26" x14ac:dyDescent="0.3">
      <c r="A182" s="7">
        <v>2791</v>
      </c>
      <c r="B182" s="8" t="s">
        <v>488</v>
      </c>
      <c r="C182" s="8" t="s">
        <v>1</v>
      </c>
      <c r="D182" s="8">
        <v>0.09</v>
      </c>
      <c r="E182" s="8">
        <v>2.88</v>
      </c>
      <c r="F182" s="8">
        <v>0.7</v>
      </c>
      <c r="G182" s="8" t="s">
        <v>15</v>
      </c>
      <c r="H182" s="8" t="s">
        <v>73</v>
      </c>
      <c r="I182" s="8" t="s">
        <v>25</v>
      </c>
      <c r="J182" s="8" t="s">
        <v>26</v>
      </c>
      <c r="K182" s="8" t="s">
        <v>27</v>
      </c>
      <c r="L182" s="8" t="s">
        <v>489</v>
      </c>
      <c r="M182" s="8">
        <v>0.56000000000000005</v>
      </c>
      <c r="N182" s="8" t="s">
        <v>8</v>
      </c>
      <c r="O182" s="8" t="s">
        <v>29</v>
      </c>
      <c r="P182" s="8" t="s">
        <v>269</v>
      </c>
      <c r="Q182" s="8" t="s">
        <v>490</v>
      </c>
      <c r="R182" s="8">
        <v>48071</v>
      </c>
      <c r="S182" s="9">
        <v>42019</v>
      </c>
      <c r="T182" s="9">
        <v>42019</v>
      </c>
      <c r="U182" s="8">
        <v>4.8499999999999996</v>
      </c>
      <c r="V182" s="8">
        <v>7</v>
      </c>
      <c r="W182" s="8">
        <v>19.29</v>
      </c>
      <c r="X182" s="8">
        <v>88758</v>
      </c>
      <c r="Y182" s="8">
        <f>[1]!cleaneddata[[#This Row],[Unit Price]]-[1]!cleaneddata[[#This Row],[Discount]]</f>
        <v>2.79</v>
      </c>
      <c r="Z182" s="10" t="str">
        <f>_xlfn.IFS([1]!cleaneddata[[#This Row],[Region]]="Central","Chris",[1]!cleaneddata[[#This Row],[Region]]="East","Erin",[1]!cleaneddata[[#This Row],[Region]]="South","Sam",[1]!cleaneddata[[#This Row],[Region]]="West","William")</f>
        <v>Chris</v>
      </c>
    </row>
    <row r="183" spans="1:26" x14ac:dyDescent="0.3">
      <c r="A183" s="11">
        <v>428</v>
      </c>
      <c r="B183" s="12" t="s">
        <v>491</v>
      </c>
      <c r="C183" s="12" t="s">
        <v>14</v>
      </c>
      <c r="D183" s="12">
        <v>0.02</v>
      </c>
      <c r="E183" s="12">
        <v>15.28</v>
      </c>
      <c r="F183" s="12">
        <v>1.99</v>
      </c>
      <c r="G183" s="12" t="s">
        <v>15</v>
      </c>
      <c r="H183" s="12" t="s">
        <v>73</v>
      </c>
      <c r="I183" s="12" t="s">
        <v>17</v>
      </c>
      <c r="J183" s="12" t="s">
        <v>18</v>
      </c>
      <c r="K183" s="12" t="s">
        <v>19</v>
      </c>
      <c r="L183" s="12" t="s">
        <v>492</v>
      </c>
      <c r="M183" s="12">
        <v>0.42</v>
      </c>
      <c r="N183" s="12" t="s">
        <v>8</v>
      </c>
      <c r="O183" s="12" t="s">
        <v>37</v>
      </c>
      <c r="P183" s="12" t="s">
        <v>276</v>
      </c>
      <c r="Q183" s="12" t="s">
        <v>493</v>
      </c>
      <c r="R183" s="12">
        <v>89701</v>
      </c>
      <c r="S183" s="13">
        <v>42019</v>
      </c>
      <c r="T183" s="13">
        <v>42020</v>
      </c>
      <c r="U183" s="12">
        <v>163.1574</v>
      </c>
      <c r="V183" s="12">
        <v>15</v>
      </c>
      <c r="W183" s="12">
        <v>236.46</v>
      </c>
      <c r="X183" s="12">
        <v>88479</v>
      </c>
      <c r="Y183" s="12">
        <f>[1]!cleaneddata[[#This Row],[Unit Price]]-[1]!cleaneddata[[#This Row],[Discount]]</f>
        <v>15.26</v>
      </c>
      <c r="Z183" s="14" t="str">
        <f>_xlfn.IFS([1]!cleaneddata[[#This Row],[Region]]="Central","Chris",[1]!cleaneddata[[#This Row],[Region]]="East","Erin",[1]!cleaneddata[[#This Row],[Region]]="South","Sam",[1]!cleaneddata[[#This Row],[Region]]="West","William")</f>
        <v>William</v>
      </c>
    </row>
    <row r="184" spans="1:26" x14ac:dyDescent="0.3">
      <c r="A184" s="7">
        <v>428</v>
      </c>
      <c r="B184" s="8" t="s">
        <v>491</v>
      </c>
      <c r="C184" s="8" t="s">
        <v>14</v>
      </c>
      <c r="D184" s="8">
        <v>0</v>
      </c>
      <c r="E184" s="8">
        <v>85.99</v>
      </c>
      <c r="F184" s="8">
        <v>3.3</v>
      </c>
      <c r="G184" s="8" t="s">
        <v>15</v>
      </c>
      <c r="H184" s="8" t="s">
        <v>73</v>
      </c>
      <c r="I184" s="8" t="s">
        <v>17</v>
      </c>
      <c r="J184" s="8" t="s">
        <v>115</v>
      </c>
      <c r="K184" s="8" t="s">
        <v>19</v>
      </c>
      <c r="L184" s="8" t="s">
        <v>494</v>
      </c>
      <c r="M184" s="8">
        <v>0.37</v>
      </c>
      <c r="N184" s="8" t="s">
        <v>8</v>
      </c>
      <c r="O184" s="8" t="s">
        <v>37</v>
      </c>
      <c r="P184" s="8" t="s">
        <v>276</v>
      </c>
      <c r="Q184" s="8" t="s">
        <v>493</v>
      </c>
      <c r="R184" s="8">
        <v>89701</v>
      </c>
      <c r="S184" s="9">
        <v>42019</v>
      </c>
      <c r="T184" s="9">
        <v>42020</v>
      </c>
      <c r="U184" s="8">
        <v>-302.22500000000002</v>
      </c>
      <c r="V184" s="8">
        <v>1</v>
      </c>
      <c r="W184" s="8">
        <v>73.819999999999993</v>
      </c>
      <c r="X184" s="8">
        <v>88479</v>
      </c>
      <c r="Y184" s="8">
        <f>[1]!cleaneddata[[#This Row],[Unit Price]]-[1]!cleaneddata[[#This Row],[Discount]]</f>
        <v>85.99</v>
      </c>
      <c r="Z184" s="10" t="str">
        <f>_xlfn.IFS([1]!cleaneddata[[#This Row],[Region]]="Central","Chris",[1]!cleaneddata[[#This Row],[Region]]="East","Erin",[1]!cleaneddata[[#This Row],[Region]]="South","Sam",[1]!cleaneddata[[#This Row],[Region]]="West","William")</f>
        <v>William</v>
      </c>
    </row>
    <row r="185" spans="1:26" x14ac:dyDescent="0.3">
      <c r="A185" s="11">
        <v>1212</v>
      </c>
      <c r="B185" s="12" t="s">
        <v>495</v>
      </c>
      <c r="C185" s="12" t="s">
        <v>14</v>
      </c>
      <c r="D185" s="12">
        <v>0.08</v>
      </c>
      <c r="E185" s="12">
        <v>4.91</v>
      </c>
      <c r="F185" s="12">
        <v>4.97</v>
      </c>
      <c r="G185" s="12" t="s">
        <v>15</v>
      </c>
      <c r="H185" s="12" t="s">
        <v>73</v>
      </c>
      <c r="I185" s="12" t="s">
        <v>25</v>
      </c>
      <c r="J185" s="12" t="s">
        <v>51</v>
      </c>
      <c r="K185" s="12" t="s">
        <v>52</v>
      </c>
      <c r="L185" s="12" t="s">
        <v>496</v>
      </c>
      <c r="M185" s="12">
        <v>0.38</v>
      </c>
      <c r="N185" s="12" t="s">
        <v>8</v>
      </c>
      <c r="O185" s="12" t="s">
        <v>29</v>
      </c>
      <c r="P185" s="12" t="s">
        <v>30</v>
      </c>
      <c r="Q185" s="12" t="s">
        <v>497</v>
      </c>
      <c r="R185" s="12">
        <v>46404</v>
      </c>
      <c r="S185" s="13">
        <v>42019</v>
      </c>
      <c r="T185" s="13">
        <v>42020</v>
      </c>
      <c r="U185" s="12">
        <v>-99.762500000000003</v>
      </c>
      <c r="V185" s="12">
        <v>12</v>
      </c>
      <c r="W185" s="12">
        <v>58.95</v>
      </c>
      <c r="X185" s="12">
        <v>88600</v>
      </c>
      <c r="Y185" s="12">
        <f>[1]!cleaneddata[[#This Row],[Unit Price]]-[1]!cleaneddata[[#This Row],[Discount]]</f>
        <v>4.83</v>
      </c>
      <c r="Z185" s="14" t="str">
        <f>_xlfn.IFS([1]!cleaneddata[[#This Row],[Region]]="Central","Chris",[1]!cleaneddata[[#This Row],[Region]]="East","Erin",[1]!cleaneddata[[#This Row],[Region]]="South","Sam",[1]!cleaneddata[[#This Row],[Region]]="West","William")</f>
        <v>Chris</v>
      </c>
    </row>
    <row r="186" spans="1:26" x14ac:dyDescent="0.3">
      <c r="A186" s="7">
        <v>1212</v>
      </c>
      <c r="B186" s="8" t="s">
        <v>495</v>
      </c>
      <c r="C186" s="8" t="s">
        <v>14</v>
      </c>
      <c r="D186" s="8">
        <v>0.01</v>
      </c>
      <c r="E186" s="8">
        <v>3499.99</v>
      </c>
      <c r="F186" s="8">
        <v>24.49</v>
      </c>
      <c r="G186" s="8" t="s">
        <v>15</v>
      </c>
      <c r="H186" s="8" t="s">
        <v>73</v>
      </c>
      <c r="I186" s="8" t="s">
        <v>17</v>
      </c>
      <c r="J186" s="8" t="s">
        <v>42</v>
      </c>
      <c r="K186" s="8" t="s">
        <v>43</v>
      </c>
      <c r="L186" s="8" t="s">
        <v>498</v>
      </c>
      <c r="M186" s="8">
        <v>0.37</v>
      </c>
      <c r="N186" s="8" t="s">
        <v>8</v>
      </c>
      <c r="O186" s="8" t="s">
        <v>29</v>
      </c>
      <c r="P186" s="8" t="s">
        <v>30</v>
      </c>
      <c r="Q186" s="8" t="s">
        <v>497</v>
      </c>
      <c r="R186" s="8">
        <v>46404</v>
      </c>
      <c r="S186" s="9">
        <v>42019</v>
      </c>
      <c r="T186" s="9">
        <v>42020</v>
      </c>
      <c r="U186" s="8">
        <v>-3061.82</v>
      </c>
      <c r="V186" s="8">
        <v>1</v>
      </c>
      <c r="W186" s="8">
        <v>3672.89</v>
      </c>
      <c r="X186" s="8">
        <v>88600</v>
      </c>
      <c r="Y186" s="8">
        <f>[1]!cleaneddata[[#This Row],[Unit Price]]-[1]!cleaneddata[[#This Row],[Discount]]</f>
        <v>3499.9799999999996</v>
      </c>
      <c r="Z186" s="10" t="str">
        <f>_xlfn.IFS([1]!cleaneddata[[#This Row],[Region]]="Central","Chris",[1]!cleaneddata[[#This Row],[Region]]="East","Erin",[1]!cleaneddata[[#This Row],[Region]]="South","Sam",[1]!cleaneddata[[#This Row],[Region]]="West","William")</f>
        <v>Chris</v>
      </c>
    </row>
    <row r="187" spans="1:26" x14ac:dyDescent="0.3">
      <c r="A187" s="11">
        <v>1213</v>
      </c>
      <c r="B187" s="12" t="s">
        <v>499</v>
      </c>
      <c r="C187" s="12" t="s">
        <v>14</v>
      </c>
      <c r="D187" s="12">
        <v>0.03</v>
      </c>
      <c r="E187" s="12">
        <v>5.84</v>
      </c>
      <c r="F187" s="12">
        <v>1.2</v>
      </c>
      <c r="G187" s="12" t="s">
        <v>15</v>
      </c>
      <c r="H187" s="12" t="s">
        <v>73</v>
      </c>
      <c r="I187" s="12" t="s">
        <v>25</v>
      </c>
      <c r="J187" s="12" t="s">
        <v>26</v>
      </c>
      <c r="K187" s="12" t="s">
        <v>27</v>
      </c>
      <c r="L187" s="12" t="s">
        <v>47</v>
      </c>
      <c r="M187" s="12">
        <v>0.55000000000000004</v>
      </c>
      <c r="N187" s="12" t="s">
        <v>8</v>
      </c>
      <c r="O187" s="12" t="s">
        <v>29</v>
      </c>
      <c r="P187" s="12" t="s">
        <v>30</v>
      </c>
      <c r="Q187" s="12" t="s">
        <v>500</v>
      </c>
      <c r="R187" s="12">
        <v>46530</v>
      </c>
      <c r="S187" s="13">
        <v>42019</v>
      </c>
      <c r="T187" s="13">
        <v>42021</v>
      </c>
      <c r="U187" s="12">
        <v>-0.01</v>
      </c>
      <c r="V187" s="12">
        <v>2</v>
      </c>
      <c r="W187" s="12">
        <v>11.74</v>
      </c>
      <c r="X187" s="12">
        <v>88600</v>
      </c>
      <c r="Y187" s="12">
        <f>[1]!cleaneddata[[#This Row],[Unit Price]]-[1]!cleaneddata[[#This Row],[Discount]]</f>
        <v>5.81</v>
      </c>
      <c r="Z187" s="14" t="str">
        <f>_xlfn.IFS([1]!cleaneddata[[#This Row],[Region]]="Central","Chris",[1]!cleaneddata[[#This Row],[Region]]="East","Erin",[1]!cleaneddata[[#This Row],[Region]]="South","Sam",[1]!cleaneddata[[#This Row],[Region]]="West","William")</f>
        <v>Chris</v>
      </c>
    </row>
    <row r="188" spans="1:26" x14ac:dyDescent="0.3">
      <c r="A188" s="7">
        <v>1632</v>
      </c>
      <c r="B188" s="8" t="s">
        <v>501</v>
      </c>
      <c r="C188" s="8" t="s">
        <v>14</v>
      </c>
      <c r="D188" s="8">
        <v>0.08</v>
      </c>
      <c r="E188" s="8">
        <v>8.09</v>
      </c>
      <c r="F188" s="8">
        <v>7.96</v>
      </c>
      <c r="G188" s="8" t="s">
        <v>66</v>
      </c>
      <c r="H188" s="8" t="s">
        <v>50</v>
      </c>
      <c r="I188" s="8" t="s">
        <v>4</v>
      </c>
      <c r="J188" s="8" t="s">
        <v>106</v>
      </c>
      <c r="K188" s="8" t="s">
        <v>52</v>
      </c>
      <c r="L188" s="8" t="s">
        <v>502</v>
      </c>
      <c r="M188" s="8">
        <v>0.49</v>
      </c>
      <c r="N188" s="8" t="s">
        <v>8</v>
      </c>
      <c r="O188" s="8" t="s">
        <v>9</v>
      </c>
      <c r="P188" s="8" t="s">
        <v>10</v>
      </c>
      <c r="Q188" s="8" t="s">
        <v>503</v>
      </c>
      <c r="R188" s="8">
        <v>39401</v>
      </c>
      <c r="S188" s="9">
        <v>42019</v>
      </c>
      <c r="T188" s="9">
        <v>42020</v>
      </c>
      <c r="U188" s="8">
        <v>15.984</v>
      </c>
      <c r="V188" s="8">
        <v>6</v>
      </c>
      <c r="W188" s="8">
        <v>48.25</v>
      </c>
      <c r="X188" s="8">
        <v>90530</v>
      </c>
      <c r="Y188" s="8">
        <f>[1]!cleaneddata[[#This Row],[Unit Price]]-[1]!cleaneddata[[#This Row],[Discount]]</f>
        <v>8.01</v>
      </c>
      <c r="Z188" s="10" t="str">
        <f>_xlfn.IFS([1]!cleaneddata[[#This Row],[Region]]="Central","Chris",[1]!cleaneddata[[#This Row],[Region]]="East","Erin",[1]!cleaneddata[[#This Row],[Region]]="South","Sam",[1]!cleaneddata[[#This Row],[Region]]="West","William")</f>
        <v>Sam</v>
      </c>
    </row>
    <row r="189" spans="1:26" x14ac:dyDescent="0.3">
      <c r="A189" s="11">
        <v>3035</v>
      </c>
      <c r="B189" s="12" t="s">
        <v>504</v>
      </c>
      <c r="C189" s="12" t="s">
        <v>24</v>
      </c>
      <c r="D189" s="12">
        <v>0.01</v>
      </c>
      <c r="E189" s="12">
        <v>4.9800000000000004</v>
      </c>
      <c r="F189" s="12">
        <v>4.75</v>
      </c>
      <c r="G189" s="12" t="s">
        <v>15</v>
      </c>
      <c r="H189" s="12" t="s">
        <v>50</v>
      </c>
      <c r="I189" s="12" t="s">
        <v>25</v>
      </c>
      <c r="J189" s="12" t="s">
        <v>67</v>
      </c>
      <c r="K189" s="12" t="s">
        <v>52</v>
      </c>
      <c r="L189" s="12" t="s">
        <v>505</v>
      </c>
      <c r="M189" s="12">
        <v>0.36</v>
      </c>
      <c r="N189" s="12" t="s">
        <v>8</v>
      </c>
      <c r="O189" s="12" t="s">
        <v>29</v>
      </c>
      <c r="P189" s="12" t="s">
        <v>82</v>
      </c>
      <c r="Q189" s="12" t="s">
        <v>506</v>
      </c>
      <c r="R189" s="12">
        <v>60148</v>
      </c>
      <c r="S189" s="13">
        <v>42019</v>
      </c>
      <c r="T189" s="13">
        <v>42024</v>
      </c>
      <c r="U189" s="12">
        <v>-75.900400000000005</v>
      </c>
      <c r="V189" s="12">
        <v>10</v>
      </c>
      <c r="W189" s="12">
        <v>52.93</v>
      </c>
      <c r="X189" s="12">
        <v>89128</v>
      </c>
      <c r="Y189" s="12">
        <f>[1]!cleaneddata[[#This Row],[Unit Price]]-[1]!cleaneddata[[#This Row],[Discount]]</f>
        <v>4.9700000000000006</v>
      </c>
      <c r="Z189" s="14" t="str">
        <f>_xlfn.IFS([1]!cleaneddata[[#This Row],[Region]]="Central","Chris",[1]!cleaneddata[[#This Row],[Region]]="East","Erin",[1]!cleaneddata[[#This Row],[Region]]="South","Sam",[1]!cleaneddata[[#This Row],[Region]]="West","William")</f>
        <v>Chris</v>
      </c>
    </row>
    <row r="190" spans="1:26" x14ac:dyDescent="0.3">
      <c r="A190" s="7">
        <v>3035</v>
      </c>
      <c r="B190" s="8" t="s">
        <v>504</v>
      </c>
      <c r="C190" s="8" t="s">
        <v>24</v>
      </c>
      <c r="D190" s="8">
        <v>0.04</v>
      </c>
      <c r="E190" s="8">
        <v>6.35</v>
      </c>
      <c r="F190" s="8">
        <v>1.02</v>
      </c>
      <c r="G190" s="8" t="s">
        <v>15</v>
      </c>
      <c r="H190" s="8" t="s">
        <v>50</v>
      </c>
      <c r="I190" s="8" t="s">
        <v>25</v>
      </c>
      <c r="J190" s="8" t="s">
        <v>67</v>
      </c>
      <c r="K190" s="8" t="s">
        <v>27</v>
      </c>
      <c r="L190" s="8" t="s">
        <v>507</v>
      </c>
      <c r="M190" s="8">
        <v>0.39</v>
      </c>
      <c r="N190" s="8" t="s">
        <v>8</v>
      </c>
      <c r="O190" s="8" t="s">
        <v>29</v>
      </c>
      <c r="P190" s="8" t="s">
        <v>82</v>
      </c>
      <c r="Q190" s="8" t="s">
        <v>506</v>
      </c>
      <c r="R190" s="8">
        <v>60148</v>
      </c>
      <c r="S190" s="9">
        <v>42019</v>
      </c>
      <c r="T190" s="9">
        <v>42024</v>
      </c>
      <c r="U190" s="8">
        <v>52.170900000000003</v>
      </c>
      <c r="V190" s="8">
        <v>12</v>
      </c>
      <c r="W190" s="8">
        <v>75.61</v>
      </c>
      <c r="X190" s="8">
        <v>89128</v>
      </c>
      <c r="Y190" s="8">
        <f>[1]!cleaneddata[[#This Row],[Unit Price]]-[1]!cleaneddata[[#This Row],[Discount]]</f>
        <v>6.31</v>
      </c>
      <c r="Z190" s="10" t="str">
        <f>_xlfn.IFS([1]!cleaneddata[[#This Row],[Region]]="Central","Chris",[1]!cleaneddata[[#This Row],[Region]]="East","Erin",[1]!cleaneddata[[#This Row],[Region]]="South","Sam",[1]!cleaneddata[[#This Row],[Region]]="West","William")</f>
        <v>Chris</v>
      </c>
    </row>
    <row r="191" spans="1:26" x14ac:dyDescent="0.3">
      <c r="A191" s="11">
        <v>145</v>
      </c>
      <c r="B191" s="12" t="s">
        <v>508</v>
      </c>
      <c r="C191" s="12" t="s">
        <v>96</v>
      </c>
      <c r="D191" s="12">
        <v>0.06</v>
      </c>
      <c r="E191" s="12">
        <v>7.04</v>
      </c>
      <c r="F191" s="12">
        <v>2.17</v>
      </c>
      <c r="G191" s="12" t="s">
        <v>15</v>
      </c>
      <c r="H191" s="12" t="s">
        <v>3</v>
      </c>
      <c r="I191" s="12" t="s">
        <v>25</v>
      </c>
      <c r="J191" s="12" t="s">
        <v>67</v>
      </c>
      <c r="K191" s="12" t="s">
        <v>27</v>
      </c>
      <c r="L191" s="12" t="s">
        <v>509</v>
      </c>
      <c r="M191" s="12">
        <v>0.38</v>
      </c>
      <c r="N191" s="12" t="s">
        <v>8</v>
      </c>
      <c r="O191" s="12" t="s">
        <v>90</v>
      </c>
      <c r="P191" s="12" t="s">
        <v>300</v>
      </c>
      <c r="Q191" s="12" t="s">
        <v>510</v>
      </c>
      <c r="R191" s="12">
        <v>15122</v>
      </c>
      <c r="S191" s="13">
        <v>42019</v>
      </c>
      <c r="T191" s="13">
        <v>42021</v>
      </c>
      <c r="U191" s="12">
        <v>2.4851999999999999</v>
      </c>
      <c r="V191" s="12">
        <v>2</v>
      </c>
      <c r="W191" s="12">
        <v>14.65</v>
      </c>
      <c r="X191" s="12">
        <v>91086</v>
      </c>
      <c r="Y191" s="12">
        <f>[1]!cleaneddata[[#This Row],[Unit Price]]-[1]!cleaneddata[[#This Row],[Discount]]</f>
        <v>6.98</v>
      </c>
      <c r="Z191" s="14" t="str">
        <f>_xlfn.IFS([1]!cleaneddata[[#This Row],[Region]]="Central","Chris",[1]!cleaneddata[[#This Row],[Region]]="East","Erin",[1]!cleaneddata[[#This Row],[Region]]="South","Sam",[1]!cleaneddata[[#This Row],[Region]]="West","William")</f>
        <v>Erin</v>
      </c>
    </row>
    <row r="192" spans="1:26" x14ac:dyDescent="0.3">
      <c r="A192" s="7">
        <v>1402</v>
      </c>
      <c r="B192" s="8" t="s">
        <v>511</v>
      </c>
      <c r="C192" s="8" t="s">
        <v>49</v>
      </c>
      <c r="D192" s="8">
        <v>0</v>
      </c>
      <c r="E192" s="8">
        <v>8.6</v>
      </c>
      <c r="F192" s="8">
        <v>6.19</v>
      </c>
      <c r="G192" s="8" t="s">
        <v>15</v>
      </c>
      <c r="H192" s="8" t="s">
        <v>73</v>
      </c>
      <c r="I192" s="8" t="s">
        <v>25</v>
      </c>
      <c r="J192" s="8" t="s">
        <v>51</v>
      </c>
      <c r="K192" s="8" t="s">
        <v>52</v>
      </c>
      <c r="L192" s="8" t="s">
        <v>512</v>
      </c>
      <c r="M192" s="8">
        <v>0.38</v>
      </c>
      <c r="N192" s="8" t="s">
        <v>8</v>
      </c>
      <c r="O192" s="8" t="s">
        <v>29</v>
      </c>
      <c r="P192" s="8" t="s">
        <v>82</v>
      </c>
      <c r="Q192" s="8" t="s">
        <v>513</v>
      </c>
      <c r="R192" s="8">
        <v>60653</v>
      </c>
      <c r="S192" s="9">
        <v>42019</v>
      </c>
      <c r="T192" s="9">
        <v>42019</v>
      </c>
      <c r="U192" s="8">
        <v>-42.8536</v>
      </c>
      <c r="V192" s="8">
        <v>48</v>
      </c>
      <c r="W192" s="8">
        <v>447.89</v>
      </c>
      <c r="X192" s="8">
        <v>37729</v>
      </c>
      <c r="Y192" s="8">
        <f>[1]!cleaneddata[[#This Row],[Unit Price]]-[1]!cleaneddata[[#This Row],[Discount]]</f>
        <v>8.6</v>
      </c>
      <c r="Z192" s="10" t="str">
        <f>_xlfn.IFS([1]!cleaneddata[[#This Row],[Region]]="Central","Chris",[1]!cleaneddata[[#This Row],[Region]]="East","Erin",[1]!cleaneddata[[#This Row],[Region]]="South","Sam",[1]!cleaneddata[[#This Row],[Region]]="West","William")</f>
        <v>Chris</v>
      </c>
    </row>
    <row r="193" spans="1:26" x14ac:dyDescent="0.3">
      <c r="A193" s="11">
        <v>1405</v>
      </c>
      <c r="B193" s="12" t="s">
        <v>514</v>
      </c>
      <c r="C193" s="12" t="s">
        <v>49</v>
      </c>
      <c r="D193" s="12">
        <v>0</v>
      </c>
      <c r="E193" s="12">
        <v>8.6</v>
      </c>
      <c r="F193" s="12">
        <v>6.19</v>
      </c>
      <c r="G193" s="12" t="s">
        <v>15</v>
      </c>
      <c r="H193" s="12" t="s">
        <v>73</v>
      </c>
      <c r="I193" s="12" t="s">
        <v>25</v>
      </c>
      <c r="J193" s="12" t="s">
        <v>51</v>
      </c>
      <c r="K193" s="12" t="s">
        <v>52</v>
      </c>
      <c r="L193" s="12" t="s">
        <v>512</v>
      </c>
      <c r="M193" s="12">
        <v>0.38</v>
      </c>
      <c r="N193" s="12" t="s">
        <v>8</v>
      </c>
      <c r="O193" s="12" t="s">
        <v>29</v>
      </c>
      <c r="P193" s="12" t="s">
        <v>269</v>
      </c>
      <c r="Q193" s="12" t="s">
        <v>515</v>
      </c>
      <c r="R193" s="12">
        <v>49017</v>
      </c>
      <c r="S193" s="13">
        <v>42019</v>
      </c>
      <c r="T193" s="13">
        <v>42019</v>
      </c>
      <c r="U193" s="12">
        <v>-33.211539999999999</v>
      </c>
      <c r="V193" s="12">
        <v>12</v>
      </c>
      <c r="W193" s="12">
        <v>111.97</v>
      </c>
      <c r="X193" s="12">
        <v>86144</v>
      </c>
      <c r="Y193" s="12">
        <f>[1]!cleaneddata[[#This Row],[Unit Price]]-[1]!cleaneddata[[#This Row],[Discount]]</f>
        <v>8.6</v>
      </c>
      <c r="Z193" s="14" t="str">
        <f>_xlfn.IFS([1]!cleaneddata[[#This Row],[Region]]="Central","Chris",[1]!cleaneddata[[#This Row],[Region]]="East","Erin",[1]!cleaneddata[[#This Row],[Region]]="South","Sam",[1]!cleaneddata[[#This Row],[Region]]="West","William")</f>
        <v>Chris</v>
      </c>
    </row>
    <row r="194" spans="1:26" x14ac:dyDescent="0.3">
      <c r="A194" s="7">
        <v>288</v>
      </c>
      <c r="B194" s="8" t="s">
        <v>516</v>
      </c>
      <c r="C194" s="8" t="s">
        <v>1</v>
      </c>
      <c r="D194" s="8">
        <v>0.09</v>
      </c>
      <c r="E194" s="8">
        <v>28.48</v>
      </c>
      <c r="F194" s="8">
        <v>1.99</v>
      </c>
      <c r="G194" s="8" t="s">
        <v>15</v>
      </c>
      <c r="H194" s="8" t="s">
        <v>3</v>
      </c>
      <c r="I194" s="8" t="s">
        <v>17</v>
      </c>
      <c r="J194" s="8" t="s">
        <v>18</v>
      </c>
      <c r="K194" s="8" t="s">
        <v>19</v>
      </c>
      <c r="L194" s="8" t="s">
        <v>192</v>
      </c>
      <c r="M194" s="8">
        <v>0.4</v>
      </c>
      <c r="N194" s="8" t="s">
        <v>8</v>
      </c>
      <c r="O194" s="8" t="s">
        <v>29</v>
      </c>
      <c r="P194" s="8" t="s">
        <v>517</v>
      </c>
      <c r="Q194" s="8" t="s">
        <v>518</v>
      </c>
      <c r="R194" s="8">
        <v>67212</v>
      </c>
      <c r="S194" s="9">
        <v>42020</v>
      </c>
      <c r="T194" s="9">
        <v>42023</v>
      </c>
      <c r="U194" s="8">
        <v>132.68700000000001</v>
      </c>
      <c r="V194" s="8">
        <v>7</v>
      </c>
      <c r="W194" s="8">
        <v>192.3</v>
      </c>
      <c r="X194" s="8">
        <v>89762</v>
      </c>
      <c r="Y194" s="8">
        <f>[1]!cleaneddata[[#This Row],[Unit Price]]-[1]!cleaneddata[[#This Row],[Discount]]</f>
        <v>28.39</v>
      </c>
      <c r="Z194" s="10" t="str">
        <f>_xlfn.IFS([1]!cleaneddata[[#This Row],[Region]]="Central","Chris",[1]!cleaneddata[[#This Row],[Region]]="East","Erin",[1]!cleaneddata[[#This Row],[Region]]="South","Sam",[1]!cleaneddata[[#This Row],[Region]]="West","William")</f>
        <v>Chris</v>
      </c>
    </row>
    <row r="195" spans="1:26" x14ac:dyDescent="0.3">
      <c r="A195" s="11">
        <v>288</v>
      </c>
      <c r="B195" s="12" t="s">
        <v>516</v>
      </c>
      <c r="C195" s="12" t="s">
        <v>1</v>
      </c>
      <c r="D195" s="12">
        <v>0.08</v>
      </c>
      <c r="E195" s="12">
        <v>65.989999999999995</v>
      </c>
      <c r="F195" s="12">
        <v>4.99</v>
      </c>
      <c r="G195" s="12" t="s">
        <v>66</v>
      </c>
      <c r="H195" s="12" t="s">
        <v>3</v>
      </c>
      <c r="I195" s="12" t="s">
        <v>17</v>
      </c>
      <c r="J195" s="12" t="s">
        <v>115</v>
      </c>
      <c r="K195" s="12" t="s">
        <v>52</v>
      </c>
      <c r="L195" s="12" t="s">
        <v>519</v>
      </c>
      <c r="M195" s="12">
        <v>0.57999999999999996</v>
      </c>
      <c r="N195" s="12" t="s">
        <v>8</v>
      </c>
      <c r="O195" s="12" t="s">
        <v>29</v>
      </c>
      <c r="P195" s="12" t="s">
        <v>517</v>
      </c>
      <c r="Q195" s="12" t="s">
        <v>518</v>
      </c>
      <c r="R195" s="12">
        <v>67212</v>
      </c>
      <c r="S195" s="13">
        <v>42020</v>
      </c>
      <c r="T195" s="13">
        <v>42022</v>
      </c>
      <c r="U195" s="12">
        <v>496.89</v>
      </c>
      <c r="V195" s="12">
        <v>14</v>
      </c>
      <c r="W195" s="12">
        <v>748.1</v>
      </c>
      <c r="X195" s="12">
        <v>89762</v>
      </c>
      <c r="Y195" s="12">
        <f>[1]!cleaneddata[[#This Row],[Unit Price]]-[1]!cleaneddata[[#This Row],[Discount]]</f>
        <v>65.91</v>
      </c>
      <c r="Z195" s="14" t="str">
        <f>_xlfn.IFS([1]!cleaneddata[[#This Row],[Region]]="Central","Chris",[1]!cleaneddata[[#This Row],[Region]]="East","Erin",[1]!cleaneddata[[#This Row],[Region]]="South","Sam",[1]!cleaneddata[[#This Row],[Region]]="West","William")</f>
        <v>Chris</v>
      </c>
    </row>
    <row r="196" spans="1:26" x14ac:dyDescent="0.3">
      <c r="A196" s="7">
        <v>1603</v>
      </c>
      <c r="B196" s="8" t="s">
        <v>520</v>
      </c>
      <c r="C196" s="8" t="s">
        <v>1</v>
      </c>
      <c r="D196" s="8">
        <v>0.09</v>
      </c>
      <c r="E196" s="8">
        <v>2.1800000000000002</v>
      </c>
      <c r="F196" s="8">
        <v>0.78</v>
      </c>
      <c r="G196" s="8" t="s">
        <v>15</v>
      </c>
      <c r="H196" s="8" t="s">
        <v>3</v>
      </c>
      <c r="I196" s="8" t="s">
        <v>25</v>
      </c>
      <c r="J196" s="8" t="s">
        <v>156</v>
      </c>
      <c r="K196" s="8" t="s">
        <v>27</v>
      </c>
      <c r="L196" s="8" t="s">
        <v>521</v>
      </c>
      <c r="M196" s="8">
        <v>0.52</v>
      </c>
      <c r="N196" s="8" t="s">
        <v>8</v>
      </c>
      <c r="O196" s="8" t="s">
        <v>90</v>
      </c>
      <c r="P196" s="8" t="s">
        <v>91</v>
      </c>
      <c r="Q196" s="8" t="s">
        <v>522</v>
      </c>
      <c r="R196" s="8">
        <v>11598</v>
      </c>
      <c r="S196" s="9">
        <v>42020</v>
      </c>
      <c r="T196" s="9">
        <v>42022</v>
      </c>
      <c r="U196" s="8">
        <v>2.4548000000000001</v>
      </c>
      <c r="V196" s="8">
        <v>9</v>
      </c>
      <c r="W196" s="8">
        <v>19.12</v>
      </c>
      <c r="X196" s="8">
        <v>89679</v>
      </c>
      <c r="Y196" s="8">
        <f>[1]!cleaneddata[[#This Row],[Unit Price]]-[1]!cleaneddata[[#This Row],[Discount]]</f>
        <v>2.0900000000000003</v>
      </c>
      <c r="Z196" s="10" t="str">
        <f>_xlfn.IFS([1]!cleaneddata[[#This Row],[Region]]="Central","Chris",[1]!cleaneddata[[#This Row],[Region]]="East","Erin",[1]!cleaneddata[[#This Row],[Region]]="South","Sam",[1]!cleaneddata[[#This Row],[Region]]="West","William")</f>
        <v>Erin</v>
      </c>
    </row>
    <row r="197" spans="1:26" x14ac:dyDescent="0.3">
      <c r="A197" s="11">
        <v>1603</v>
      </c>
      <c r="B197" s="12" t="s">
        <v>520</v>
      </c>
      <c r="C197" s="12" t="s">
        <v>1</v>
      </c>
      <c r="D197" s="12">
        <v>0.05</v>
      </c>
      <c r="E197" s="12">
        <v>179.29</v>
      </c>
      <c r="F197" s="12">
        <v>29.21</v>
      </c>
      <c r="G197" s="12" t="s">
        <v>2</v>
      </c>
      <c r="H197" s="12" t="s">
        <v>3</v>
      </c>
      <c r="I197" s="12" t="s">
        <v>4</v>
      </c>
      <c r="J197" s="12" t="s">
        <v>5</v>
      </c>
      <c r="K197" s="12" t="s">
        <v>6</v>
      </c>
      <c r="L197" s="12" t="s">
        <v>523</v>
      </c>
      <c r="M197" s="12">
        <v>0.76</v>
      </c>
      <c r="N197" s="12" t="s">
        <v>8</v>
      </c>
      <c r="O197" s="12" t="s">
        <v>90</v>
      </c>
      <c r="P197" s="12" t="s">
        <v>91</v>
      </c>
      <c r="Q197" s="12" t="s">
        <v>522</v>
      </c>
      <c r="R197" s="12">
        <v>11598</v>
      </c>
      <c r="S197" s="13">
        <v>42020</v>
      </c>
      <c r="T197" s="13">
        <v>42022</v>
      </c>
      <c r="U197" s="12">
        <v>-537.27977731999999</v>
      </c>
      <c r="V197" s="12">
        <v>1</v>
      </c>
      <c r="W197" s="12">
        <v>186.64</v>
      </c>
      <c r="X197" s="12">
        <v>89679</v>
      </c>
      <c r="Y197" s="12">
        <f>[1]!cleaneddata[[#This Row],[Unit Price]]-[1]!cleaneddata[[#This Row],[Discount]]</f>
        <v>179.23999999999998</v>
      </c>
      <c r="Z197" s="14" t="str">
        <f>_xlfn.IFS([1]!cleaneddata[[#This Row],[Region]]="Central","Chris",[1]!cleaneddata[[#This Row],[Region]]="East","Erin",[1]!cleaneddata[[#This Row],[Region]]="South","Sam",[1]!cleaneddata[[#This Row],[Region]]="West","William")</f>
        <v>Erin</v>
      </c>
    </row>
    <row r="198" spans="1:26" x14ac:dyDescent="0.3">
      <c r="A198" s="7">
        <v>2924</v>
      </c>
      <c r="B198" s="8" t="s">
        <v>524</v>
      </c>
      <c r="C198" s="8" t="s">
        <v>1</v>
      </c>
      <c r="D198" s="8">
        <v>0.02</v>
      </c>
      <c r="E198" s="8">
        <v>110.98</v>
      </c>
      <c r="F198" s="8">
        <v>13.99</v>
      </c>
      <c r="G198" s="8" t="s">
        <v>15</v>
      </c>
      <c r="H198" s="8" t="s">
        <v>16</v>
      </c>
      <c r="I198" s="8" t="s">
        <v>4</v>
      </c>
      <c r="J198" s="8" t="s">
        <v>106</v>
      </c>
      <c r="K198" s="8" t="s">
        <v>124</v>
      </c>
      <c r="L198" s="8" t="s">
        <v>525</v>
      </c>
      <c r="M198" s="8">
        <v>0.69</v>
      </c>
      <c r="N198" s="8" t="s">
        <v>8</v>
      </c>
      <c r="O198" s="8" t="s">
        <v>90</v>
      </c>
      <c r="P198" s="8" t="s">
        <v>398</v>
      </c>
      <c r="Q198" s="8" t="s">
        <v>526</v>
      </c>
      <c r="R198" s="8">
        <v>20707</v>
      </c>
      <c r="S198" s="9">
        <v>42020</v>
      </c>
      <c r="T198" s="9">
        <v>42022</v>
      </c>
      <c r="U198" s="8">
        <v>-106.3424</v>
      </c>
      <c r="V198" s="8">
        <v>2</v>
      </c>
      <c r="W198" s="8">
        <v>226.53</v>
      </c>
      <c r="X198" s="8">
        <v>86591</v>
      </c>
      <c r="Y198" s="8">
        <f>[1]!cleaneddata[[#This Row],[Unit Price]]-[1]!cleaneddata[[#This Row],[Discount]]</f>
        <v>110.96000000000001</v>
      </c>
      <c r="Z198" s="10" t="str">
        <f>_xlfn.IFS([1]!cleaneddata[[#This Row],[Region]]="Central","Chris",[1]!cleaneddata[[#This Row],[Region]]="East","Erin",[1]!cleaneddata[[#This Row],[Region]]="South","Sam",[1]!cleaneddata[[#This Row],[Region]]="West","William")</f>
        <v>Erin</v>
      </c>
    </row>
    <row r="199" spans="1:26" x14ac:dyDescent="0.3">
      <c r="A199" s="11">
        <v>2924</v>
      </c>
      <c r="B199" s="12" t="s">
        <v>524</v>
      </c>
      <c r="C199" s="12" t="s">
        <v>1</v>
      </c>
      <c r="D199" s="12">
        <v>0.01</v>
      </c>
      <c r="E199" s="12">
        <v>8.01</v>
      </c>
      <c r="F199" s="12">
        <v>2.87</v>
      </c>
      <c r="G199" s="12" t="s">
        <v>15</v>
      </c>
      <c r="H199" s="12" t="s">
        <v>16</v>
      </c>
      <c r="I199" s="12" t="s">
        <v>25</v>
      </c>
      <c r="J199" s="12" t="s">
        <v>67</v>
      </c>
      <c r="K199" s="12" t="s">
        <v>27</v>
      </c>
      <c r="L199" s="12" t="s">
        <v>527</v>
      </c>
      <c r="M199" s="12">
        <v>0.4</v>
      </c>
      <c r="N199" s="12" t="s">
        <v>8</v>
      </c>
      <c r="O199" s="12" t="s">
        <v>90</v>
      </c>
      <c r="P199" s="12" t="s">
        <v>398</v>
      </c>
      <c r="Q199" s="12" t="s">
        <v>526</v>
      </c>
      <c r="R199" s="12">
        <v>20707</v>
      </c>
      <c r="S199" s="13">
        <v>42020</v>
      </c>
      <c r="T199" s="13">
        <v>42022</v>
      </c>
      <c r="U199" s="12">
        <v>44.976799999999997</v>
      </c>
      <c r="V199" s="12">
        <v>8</v>
      </c>
      <c r="W199" s="12">
        <v>68.650000000000006</v>
      </c>
      <c r="X199" s="12">
        <v>86591</v>
      </c>
      <c r="Y199" s="12">
        <f>[1]!cleaneddata[[#This Row],[Unit Price]]-[1]!cleaneddata[[#This Row],[Discount]]</f>
        <v>8</v>
      </c>
      <c r="Z199" s="14" t="str">
        <f>_xlfn.IFS([1]!cleaneddata[[#This Row],[Region]]="Central","Chris",[1]!cleaneddata[[#This Row],[Region]]="East","Erin",[1]!cleaneddata[[#This Row],[Region]]="South","Sam",[1]!cleaneddata[[#This Row],[Region]]="West","William")</f>
        <v>Erin</v>
      </c>
    </row>
    <row r="200" spans="1:26" x14ac:dyDescent="0.3">
      <c r="A200" s="7">
        <v>202</v>
      </c>
      <c r="B200" s="8" t="s">
        <v>528</v>
      </c>
      <c r="C200" s="8" t="s">
        <v>14</v>
      </c>
      <c r="D200" s="8">
        <v>0.03</v>
      </c>
      <c r="E200" s="8">
        <v>7.37</v>
      </c>
      <c r="F200" s="8">
        <v>5.53</v>
      </c>
      <c r="G200" s="8" t="s">
        <v>15</v>
      </c>
      <c r="H200" s="8" t="s">
        <v>73</v>
      </c>
      <c r="I200" s="8" t="s">
        <v>17</v>
      </c>
      <c r="J200" s="8" t="s">
        <v>18</v>
      </c>
      <c r="K200" s="8" t="s">
        <v>19</v>
      </c>
      <c r="L200" s="8" t="s">
        <v>529</v>
      </c>
      <c r="M200" s="8">
        <v>0.69</v>
      </c>
      <c r="N200" s="8" t="s">
        <v>8</v>
      </c>
      <c r="O200" s="8" t="s">
        <v>29</v>
      </c>
      <c r="P200" s="8" t="s">
        <v>187</v>
      </c>
      <c r="Q200" s="8" t="s">
        <v>530</v>
      </c>
      <c r="R200" s="8">
        <v>74006</v>
      </c>
      <c r="S200" s="9">
        <v>42020</v>
      </c>
      <c r="T200" s="9">
        <v>42022</v>
      </c>
      <c r="U200" s="8">
        <v>-133.69999999999999</v>
      </c>
      <c r="V200" s="8">
        <v>11</v>
      </c>
      <c r="W200" s="8">
        <v>85.79</v>
      </c>
      <c r="X200" s="8">
        <v>88972</v>
      </c>
      <c r="Y200" s="8">
        <f>[1]!cleaneddata[[#This Row],[Unit Price]]-[1]!cleaneddata[[#This Row],[Discount]]</f>
        <v>7.34</v>
      </c>
      <c r="Z200" s="10" t="str">
        <f>_xlfn.IFS([1]!cleaneddata[[#This Row],[Region]]="Central","Chris",[1]!cleaneddata[[#This Row],[Region]]="East","Erin",[1]!cleaneddata[[#This Row],[Region]]="South","Sam",[1]!cleaneddata[[#This Row],[Region]]="West","William")</f>
        <v>Chris</v>
      </c>
    </row>
    <row r="201" spans="1:26" x14ac:dyDescent="0.3">
      <c r="A201" s="11">
        <v>665</v>
      </c>
      <c r="B201" s="12" t="s">
        <v>531</v>
      </c>
      <c r="C201" s="12" t="s">
        <v>24</v>
      </c>
      <c r="D201" s="12">
        <v>0.04</v>
      </c>
      <c r="E201" s="12">
        <v>22.72</v>
      </c>
      <c r="F201" s="12">
        <v>8.99</v>
      </c>
      <c r="G201" s="12" t="s">
        <v>15</v>
      </c>
      <c r="H201" s="12" t="s">
        <v>73</v>
      </c>
      <c r="I201" s="12" t="s">
        <v>4</v>
      </c>
      <c r="J201" s="12" t="s">
        <v>106</v>
      </c>
      <c r="K201" s="12" t="s">
        <v>19</v>
      </c>
      <c r="L201" s="12" t="s">
        <v>308</v>
      </c>
      <c r="M201" s="12">
        <v>0.44</v>
      </c>
      <c r="N201" s="12" t="s">
        <v>8</v>
      </c>
      <c r="O201" s="12" t="s">
        <v>9</v>
      </c>
      <c r="P201" s="12" t="s">
        <v>380</v>
      </c>
      <c r="Q201" s="12" t="s">
        <v>532</v>
      </c>
      <c r="R201" s="12">
        <v>37130</v>
      </c>
      <c r="S201" s="13">
        <v>42020</v>
      </c>
      <c r="T201" s="13">
        <v>42024</v>
      </c>
      <c r="U201" s="12">
        <v>-678.49599999999998</v>
      </c>
      <c r="V201" s="12">
        <v>9</v>
      </c>
      <c r="W201" s="12">
        <v>202.41</v>
      </c>
      <c r="X201" s="12">
        <v>88677</v>
      </c>
      <c r="Y201" s="12">
        <f>[1]!cleaneddata[[#This Row],[Unit Price]]-[1]!cleaneddata[[#This Row],[Discount]]</f>
        <v>22.68</v>
      </c>
      <c r="Z201" s="14" t="str">
        <f>_xlfn.IFS([1]!cleaneddata[[#This Row],[Region]]="Central","Chris",[1]!cleaneddata[[#This Row],[Region]]="East","Erin",[1]!cleaneddata[[#This Row],[Region]]="South","Sam",[1]!cleaneddata[[#This Row],[Region]]="West","William")</f>
        <v>Sam</v>
      </c>
    </row>
    <row r="202" spans="1:26" x14ac:dyDescent="0.3">
      <c r="A202" s="7">
        <v>667</v>
      </c>
      <c r="B202" s="8" t="s">
        <v>533</v>
      </c>
      <c r="C202" s="8" t="s">
        <v>24</v>
      </c>
      <c r="D202" s="8">
        <v>0.04</v>
      </c>
      <c r="E202" s="8">
        <v>22.72</v>
      </c>
      <c r="F202" s="8">
        <v>8.99</v>
      </c>
      <c r="G202" s="8" t="s">
        <v>15</v>
      </c>
      <c r="H202" s="8" t="s">
        <v>73</v>
      </c>
      <c r="I202" s="8" t="s">
        <v>4</v>
      </c>
      <c r="J202" s="8" t="s">
        <v>106</v>
      </c>
      <c r="K202" s="8" t="s">
        <v>19</v>
      </c>
      <c r="L202" s="8" t="s">
        <v>308</v>
      </c>
      <c r="M202" s="8">
        <v>0.44</v>
      </c>
      <c r="N202" s="8" t="s">
        <v>8</v>
      </c>
      <c r="O202" s="8" t="s">
        <v>29</v>
      </c>
      <c r="P202" s="8" t="s">
        <v>167</v>
      </c>
      <c r="Q202" s="8" t="s">
        <v>534</v>
      </c>
      <c r="R202" s="8">
        <v>75203</v>
      </c>
      <c r="S202" s="9">
        <v>42020</v>
      </c>
      <c r="T202" s="9">
        <v>42024</v>
      </c>
      <c r="U202" s="8">
        <v>70.028000000000006</v>
      </c>
      <c r="V202" s="8">
        <v>37</v>
      </c>
      <c r="W202" s="8">
        <v>832.14</v>
      </c>
      <c r="X202" s="8">
        <v>22147</v>
      </c>
      <c r="Y202" s="8">
        <f>[1]!cleaneddata[[#This Row],[Unit Price]]-[1]!cleaneddata[[#This Row],[Discount]]</f>
        <v>22.68</v>
      </c>
      <c r="Z202" s="10" t="str">
        <f>_xlfn.IFS([1]!cleaneddata[[#This Row],[Region]]="Central","Chris",[1]!cleaneddata[[#This Row],[Region]]="East","Erin",[1]!cleaneddata[[#This Row],[Region]]="South","Sam",[1]!cleaneddata[[#This Row],[Region]]="West","William")</f>
        <v>Chris</v>
      </c>
    </row>
    <row r="203" spans="1:26" x14ac:dyDescent="0.3">
      <c r="A203" s="11">
        <v>3385</v>
      </c>
      <c r="B203" s="12" t="s">
        <v>535</v>
      </c>
      <c r="C203" s="12" t="s">
        <v>24</v>
      </c>
      <c r="D203" s="12">
        <v>0.04</v>
      </c>
      <c r="E203" s="12">
        <v>2.98</v>
      </c>
      <c r="F203" s="12">
        <v>2.0299999999999998</v>
      </c>
      <c r="G203" s="12" t="s">
        <v>66</v>
      </c>
      <c r="H203" s="12" t="s">
        <v>73</v>
      </c>
      <c r="I203" s="12" t="s">
        <v>25</v>
      </c>
      <c r="J203" s="12" t="s">
        <v>26</v>
      </c>
      <c r="K203" s="12" t="s">
        <v>27</v>
      </c>
      <c r="L203" s="12" t="s">
        <v>536</v>
      </c>
      <c r="M203" s="12">
        <v>0.56999999999999995</v>
      </c>
      <c r="N203" s="12" t="s">
        <v>8</v>
      </c>
      <c r="O203" s="12" t="s">
        <v>90</v>
      </c>
      <c r="P203" s="12" t="s">
        <v>297</v>
      </c>
      <c r="Q203" s="12" t="s">
        <v>537</v>
      </c>
      <c r="R203" s="12">
        <v>44512</v>
      </c>
      <c r="S203" s="13">
        <v>42020</v>
      </c>
      <c r="T203" s="13">
        <v>42020</v>
      </c>
      <c r="U203" s="12">
        <v>-22.01</v>
      </c>
      <c r="V203" s="12">
        <v>5</v>
      </c>
      <c r="W203" s="12">
        <v>15.7</v>
      </c>
      <c r="X203" s="12">
        <v>88745</v>
      </c>
      <c r="Y203" s="12">
        <f>[1]!cleaneddata[[#This Row],[Unit Price]]-[1]!cleaneddata[[#This Row],[Discount]]</f>
        <v>2.94</v>
      </c>
      <c r="Z203" s="14" t="str">
        <f>_xlfn.IFS([1]!cleaneddata[[#This Row],[Region]]="Central","Chris",[1]!cleaneddata[[#This Row],[Region]]="East","Erin",[1]!cleaneddata[[#This Row],[Region]]="South","Sam",[1]!cleaneddata[[#This Row],[Region]]="West","William")</f>
        <v>Erin</v>
      </c>
    </row>
    <row r="204" spans="1:26" x14ac:dyDescent="0.3">
      <c r="A204" s="7">
        <v>3385</v>
      </c>
      <c r="B204" s="8" t="s">
        <v>535</v>
      </c>
      <c r="C204" s="8" t="s">
        <v>24</v>
      </c>
      <c r="D204" s="8">
        <v>0.01</v>
      </c>
      <c r="E204" s="8">
        <v>125.99</v>
      </c>
      <c r="F204" s="8">
        <v>8.99</v>
      </c>
      <c r="G204" s="8" t="s">
        <v>15</v>
      </c>
      <c r="H204" s="8" t="s">
        <v>73</v>
      </c>
      <c r="I204" s="8" t="s">
        <v>17</v>
      </c>
      <c r="J204" s="8" t="s">
        <v>115</v>
      </c>
      <c r="K204" s="8" t="s">
        <v>52</v>
      </c>
      <c r="L204" s="8" t="s">
        <v>333</v>
      </c>
      <c r="M204" s="8">
        <v>0.59</v>
      </c>
      <c r="N204" s="8" t="s">
        <v>8</v>
      </c>
      <c r="O204" s="8" t="s">
        <v>90</v>
      </c>
      <c r="P204" s="8" t="s">
        <v>297</v>
      </c>
      <c r="Q204" s="8" t="s">
        <v>537</v>
      </c>
      <c r="R204" s="8">
        <v>44512</v>
      </c>
      <c r="S204" s="9">
        <v>42020</v>
      </c>
      <c r="T204" s="9">
        <v>42025</v>
      </c>
      <c r="U204" s="8">
        <v>426.46032000000002</v>
      </c>
      <c r="V204" s="8">
        <v>6</v>
      </c>
      <c r="W204" s="8">
        <v>680.65</v>
      </c>
      <c r="X204" s="8">
        <v>88745</v>
      </c>
      <c r="Y204" s="8">
        <f>[1]!cleaneddata[[#This Row],[Unit Price]]-[1]!cleaneddata[[#This Row],[Discount]]</f>
        <v>125.97999999999999</v>
      </c>
      <c r="Z204" s="10" t="str">
        <f>_xlfn.IFS([1]!cleaneddata[[#This Row],[Region]]="Central","Chris",[1]!cleaneddata[[#This Row],[Region]]="East","Erin",[1]!cleaneddata[[#This Row],[Region]]="South","Sam",[1]!cleaneddata[[#This Row],[Region]]="West","William")</f>
        <v>Erin</v>
      </c>
    </row>
    <row r="205" spans="1:26" x14ac:dyDescent="0.3">
      <c r="A205" s="11">
        <v>1697</v>
      </c>
      <c r="B205" s="12" t="s">
        <v>538</v>
      </c>
      <c r="C205" s="12" t="s">
        <v>96</v>
      </c>
      <c r="D205" s="12">
        <v>0</v>
      </c>
      <c r="E205" s="12">
        <v>13.43</v>
      </c>
      <c r="F205" s="12">
        <v>5.5</v>
      </c>
      <c r="G205" s="12" t="s">
        <v>15</v>
      </c>
      <c r="H205" s="12" t="s">
        <v>50</v>
      </c>
      <c r="I205" s="12" t="s">
        <v>25</v>
      </c>
      <c r="J205" s="12" t="s">
        <v>57</v>
      </c>
      <c r="K205" s="12" t="s">
        <v>52</v>
      </c>
      <c r="L205" s="12" t="s">
        <v>539</v>
      </c>
      <c r="M205" s="12">
        <v>0.56999999999999995</v>
      </c>
      <c r="N205" s="12" t="s">
        <v>8</v>
      </c>
      <c r="O205" s="12" t="s">
        <v>9</v>
      </c>
      <c r="P205" s="12" t="s">
        <v>21</v>
      </c>
      <c r="Q205" s="12" t="s">
        <v>540</v>
      </c>
      <c r="R205" s="12">
        <v>71901</v>
      </c>
      <c r="S205" s="13">
        <v>42020</v>
      </c>
      <c r="T205" s="13">
        <v>42021</v>
      </c>
      <c r="U205" s="12">
        <v>-253.77799999999999</v>
      </c>
      <c r="V205" s="12">
        <v>9</v>
      </c>
      <c r="W205" s="12">
        <v>129.54</v>
      </c>
      <c r="X205" s="12">
        <v>86338</v>
      </c>
      <c r="Y205" s="12">
        <f>[1]!cleaneddata[[#This Row],[Unit Price]]-[1]!cleaneddata[[#This Row],[Discount]]</f>
        <v>13.43</v>
      </c>
      <c r="Z205" s="14" t="str">
        <f>_xlfn.IFS([1]!cleaneddata[[#This Row],[Region]]="Central","Chris",[1]!cleaneddata[[#This Row],[Region]]="East","Erin",[1]!cleaneddata[[#This Row],[Region]]="South","Sam",[1]!cleaneddata[[#This Row],[Region]]="West","William")</f>
        <v>Sam</v>
      </c>
    </row>
    <row r="206" spans="1:26" x14ac:dyDescent="0.3">
      <c r="A206" s="7">
        <v>3133</v>
      </c>
      <c r="B206" s="8" t="s">
        <v>541</v>
      </c>
      <c r="C206" s="8" t="s">
        <v>96</v>
      </c>
      <c r="D206" s="8">
        <v>0.1</v>
      </c>
      <c r="E206" s="8">
        <v>5.81</v>
      </c>
      <c r="F206" s="8">
        <v>8.49</v>
      </c>
      <c r="G206" s="8" t="s">
        <v>15</v>
      </c>
      <c r="H206" s="8" t="s">
        <v>73</v>
      </c>
      <c r="I206" s="8" t="s">
        <v>25</v>
      </c>
      <c r="J206" s="8" t="s">
        <v>51</v>
      </c>
      <c r="K206" s="8" t="s">
        <v>52</v>
      </c>
      <c r="L206" s="8" t="s">
        <v>310</v>
      </c>
      <c r="M206" s="8">
        <v>0.39</v>
      </c>
      <c r="N206" s="8" t="s">
        <v>8</v>
      </c>
      <c r="O206" s="8" t="s">
        <v>29</v>
      </c>
      <c r="P206" s="8" t="s">
        <v>82</v>
      </c>
      <c r="Q206" s="8" t="s">
        <v>542</v>
      </c>
      <c r="R206" s="8">
        <v>60540</v>
      </c>
      <c r="S206" s="9">
        <v>42020</v>
      </c>
      <c r="T206" s="9">
        <v>42021</v>
      </c>
      <c r="U206" s="8">
        <v>-350.43950000000001</v>
      </c>
      <c r="V206" s="8">
        <v>12</v>
      </c>
      <c r="W206" s="8">
        <v>64.959999999999994</v>
      </c>
      <c r="X206" s="8">
        <v>86789</v>
      </c>
      <c r="Y206" s="8">
        <f>[1]!cleaneddata[[#This Row],[Unit Price]]-[1]!cleaneddata[[#This Row],[Discount]]</f>
        <v>5.71</v>
      </c>
      <c r="Z206" s="10" t="str">
        <f>_xlfn.IFS([1]!cleaneddata[[#This Row],[Region]]="Central","Chris",[1]!cleaneddata[[#This Row],[Region]]="East","Erin",[1]!cleaneddata[[#This Row],[Region]]="South","Sam",[1]!cleaneddata[[#This Row],[Region]]="West","William")</f>
        <v>Chris</v>
      </c>
    </row>
    <row r="207" spans="1:26" x14ac:dyDescent="0.3">
      <c r="A207" s="11">
        <v>3133</v>
      </c>
      <c r="B207" s="12" t="s">
        <v>541</v>
      </c>
      <c r="C207" s="12" t="s">
        <v>96</v>
      </c>
      <c r="D207" s="12">
        <v>0.03</v>
      </c>
      <c r="E207" s="12">
        <v>1.81</v>
      </c>
      <c r="F207" s="12">
        <v>0.75</v>
      </c>
      <c r="G207" s="12" t="s">
        <v>15</v>
      </c>
      <c r="H207" s="12" t="s">
        <v>73</v>
      </c>
      <c r="I207" s="12" t="s">
        <v>25</v>
      </c>
      <c r="J207" s="12" t="s">
        <v>156</v>
      </c>
      <c r="K207" s="12" t="s">
        <v>27</v>
      </c>
      <c r="L207" s="12" t="s">
        <v>543</v>
      </c>
      <c r="M207" s="12">
        <v>0.52</v>
      </c>
      <c r="N207" s="12" t="s">
        <v>8</v>
      </c>
      <c r="O207" s="12" t="s">
        <v>29</v>
      </c>
      <c r="P207" s="12" t="s">
        <v>82</v>
      </c>
      <c r="Q207" s="12" t="s">
        <v>542</v>
      </c>
      <c r="R207" s="12">
        <v>60540</v>
      </c>
      <c r="S207" s="13">
        <v>42020</v>
      </c>
      <c r="T207" s="13">
        <v>42021</v>
      </c>
      <c r="U207" s="12">
        <v>4.2027999999999999</v>
      </c>
      <c r="V207" s="12">
        <v>10</v>
      </c>
      <c r="W207" s="12">
        <v>19.14</v>
      </c>
      <c r="X207" s="12">
        <v>86789</v>
      </c>
      <c r="Y207" s="12">
        <f>[1]!cleaneddata[[#This Row],[Unit Price]]-[1]!cleaneddata[[#This Row],[Discount]]</f>
        <v>1.78</v>
      </c>
      <c r="Z207" s="14" t="str">
        <f>_xlfn.IFS([1]!cleaneddata[[#This Row],[Region]]="Central","Chris",[1]!cleaneddata[[#This Row],[Region]]="East","Erin",[1]!cleaneddata[[#This Row],[Region]]="South","Sam",[1]!cleaneddata[[#This Row],[Region]]="West","William")</f>
        <v>Chris</v>
      </c>
    </row>
    <row r="208" spans="1:26" x14ac:dyDescent="0.3">
      <c r="A208" s="7">
        <v>3036</v>
      </c>
      <c r="B208" s="8" t="s">
        <v>544</v>
      </c>
      <c r="C208" s="8" t="s">
        <v>49</v>
      </c>
      <c r="D208" s="8">
        <v>0.02</v>
      </c>
      <c r="E208" s="8">
        <v>12.99</v>
      </c>
      <c r="F208" s="8">
        <v>14.37</v>
      </c>
      <c r="G208" s="8" t="s">
        <v>15</v>
      </c>
      <c r="H208" s="8" t="s">
        <v>50</v>
      </c>
      <c r="I208" s="8" t="s">
        <v>4</v>
      </c>
      <c r="J208" s="8" t="s">
        <v>106</v>
      </c>
      <c r="K208" s="8" t="s">
        <v>43</v>
      </c>
      <c r="L208" s="8" t="s">
        <v>386</v>
      </c>
      <c r="M208" s="8">
        <v>0.73</v>
      </c>
      <c r="N208" s="8" t="s">
        <v>8</v>
      </c>
      <c r="O208" s="8" t="s">
        <v>29</v>
      </c>
      <c r="P208" s="8" t="s">
        <v>545</v>
      </c>
      <c r="Q208" s="8" t="s">
        <v>546</v>
      </c>
      <c r="R208" s="8">
        <v>58554</v>
      </c>
      <c r="S208" s="9">
        <v>42020</v>
      </c>
      <c r="T208" s="9">
        <v>42022</v>
      </c>
      <c r="U208" s="8">
        <v>-159.86000000000001</v>
      </c>
      <c r="V208" s="8">
        <v>5</v>
      </c>
      <c r="W208" s="8">
        <v>67.64</v>
      </c>
      <c r="X208" s="8">
        <v>89129</v>
      </c>
      <c r="Y208" s="8">
        <f>[1]!cleaneddata[[#This Row],[Unit Price]]-[1]!cleaneddata[[#This Row],[Discount]]</f>
        <v>12.97</v>
      </c>
      <c r="Z208" s="10" t="str">
        <f>_xlfn.IFS([1]!cleaneddata[[#This Row],[Region]]="Central","Chris",[1]!cleaneddata[[#This Row],[Region]]="East","Erin",[1]!cleaneddata[[#This Row],[Region]]="South","Sam",[1]!cleaneddata[[#This Row],[Region]]="West","William")</f>
        <v>Chris</v>
      </c>
    </row>
    <row r="209" spans="1:26" x14ac:dyDescent="0.3">
      <c r="A209" s="11">
        <v>3036</v>
      </c>
      <c r="B209" s="12" t="s">
        <v>544</v>
      </c>
      <c r="C209" s="12" t="s">
        <v>49</v>
      </c>
      <c r="D209" s="12">
        <v>0.05</v>
      </c>
      <c r="E209" s="12">
        <v>35.44</v>
      </c>
      <c r="F209" s="12">
        <v>7.5</v>
      </c>
      <c r="G209" s="12" t="s">
        <v>15</v>
      </c>
      <c r="H209" s="12" t="s">
        <v>50</v>
      </c>
      <c r="I209" s="12" t="s">
        <v>25</v>
      </c>
      <c r="J209" s="12" t="s">
        <v>67</v>
      </c>
      <c r="K209" s="12" t="s">
        <v>52</v>
      </c>
      <c r="L209" s="12" t="s">
        <v>547</v>
      </c>
      <c r="M209" s="12">
        <v>0.38</v>
      </c>
      <c r="N209" s="12" t="s">
        <v>8</v>
      </c>
      <c r="O209" s="12" t="s">
        <v>29</v>
      </c>
      <c r="P209" s="12" t="s">
        <v>545</v>
      </c>
      <c r="Q209" s="12" t="s">
        <v>546</v>
      </c>
      <c r="R209" s="12">
        <v>58554</v>
      </c>
      <c r="S209" s="13">
        <v>42020</v>
      </c>
      <c r="T209" s="13">
        <v>42022</v>
      </c>
      <c r="U209" s="12">
        <v>165.88980000000001</v>
      </c>
      <c r="V209" s="12">
        <v>7</v>
      </c>
      <c r="W209" s="12">
        <v>240.42</v>
      </c>
      <c r="X209" s="12">
        <v>89129</v>
      </c>
      <c r="Y209" s="12">
        <f>[1]!cleaneddata[[#This Row],[Unit Price]]-[1]!cleaneddata[[#This Row],[Discount]]</f>
        <v>35.39</v>
      </c>
      <c r="Z209" s="14" t="str">
        <f>_xlfn.IFS([1]!cleaneddata[[#This Row],[Region]]="Central","Chris",[1]!cleaneddata[[#This Row],[Region]]="East","Erin",[1]!cleaneddata[[#This Row],[Region]]="South","Sam",[1]!cleaneddata[[#This Row],[Region]]="West","William")</f>
        <v>Chris</v>
      </c>
    </row>
    <row r="210" spans="1:26" x14ac:dyDescent="0.3">
      <c r="A210" s="7">
        <v>3036</v>
      </c>
      <c r="B210" s="8" t="s">
        <v>544</v>
      </c>
      <c r="C210" s="8" t="s">
        <v>49</v>
      </c>
      <c r="D210" s="8">
        <v>0.02</v>
      </c>
      <c r="E210" s="8">
        <v>12.98</v>
      </c>
      <c r="F210" s="8">
        <v>3.14</v>
      </c>
      <c r="G210" s="8" t="s">
        <v>15</v>
      </c>
      <c r="H210" s="8" t="s">
        <v>50</v>
      </c>
      <c r="I210" s="8" t="s">
        <v>25</v>
      </c>
      <c r="J210" s="8" t="s">
        <v>548</v>
      </c>
      <c r="K210" s="8" t="s">
        <v>19</v>
      </c>
      <c r="L210" s="8" t="s">
        <v>549</v>
      </c>
      <c r="M210" s="8">
        <v>0.6</v>
      </c>
      <c r="N210" s="8" t="s">
        <v>8</v>
      </c>
      <c r="O210" s="8" t="s">
        <v>29</v>
      </c>
      <c r="P210" s="8" t="s">
        <v>545</v>
      </c>
      <c r="Q210" s="8" t="s">
        <v>546</v>
      </c>
      <c r="R210" s="8">
        <v>58554</v>
      </c>
      <c r="S210" s="9">
        <v>42020</v>
      </c>
      <c r="T210" s="9">
        <v>42023</v>
      </c>
      <c r="U210" s="8">
        <v>75.010000000000005</v>
      </c>
      <c r="V210" s="8">
        <v>14</v>
      </c>
      <c r="W210" s="8">
        <v>184.4</v>
      </c>
      <c r="X210" s="8">
        <v>89129</v>
      </c>
      <c r="Y210" s="8">
        <f>[1]!cleaneddata[[#This Row],[Unit Price]]-[1]!cleaneddata[[#This Row],[Discount]]</f>
        <v>12.96</v>
      </c>
      <c r="Z210" s="10" t="str">
        <f>_xlfn.IFS([1]!cleaneddata[[#This Row],[Region]]="Central","Chris",[1]!cleaneddata[[#This Row],[Region]]="East","Erin",[1]!cleaneddata[[#This Row],[Region]]="South","Sam",[1]!cleaneddata[[#This Row],[Region]]="West","William")</f>
        <v>Chris</v>
      </c>
    </row>
    <row r="211" spans="1:26" x14ac:dyDescent="0.3">
      <c r="A211" s="11">
        <v>592</v>
      </c>
      <c r="B211" s="12" t="s">
        <v>550</v>
      </c>
      <c r="C211" s="12" t="s">
        <v>1</v>
      </c>
      <c r="D211" s="12">
        <v>0.08</v>
      </c>
      <c r="E211" s="12">
        <v>30.53</v>
      </c>
      <c r="F211" s="12">
        <v>19.989999999999998</v>
      </c>
      <c r="G211" s="12" t="s">
        <v>15</v>
      </c>
      <c r="H211" s="12" t="s">
        <v>3</v>
      </c>
      <c r="I211" s="12" t="s">
        <v>25</v>
      </c>
      <c r="J211" s="12" t="s">
        <v>132</v>
      </c>
      <c r="K211" s="12" t="s">
        <v>52</v>
      </c>
      <c r="L211" s="12" t="s">
        <v>551</v>
      </c>
      <c r="M211" s="12">
        <v>0.39</v>
      </c>
      <c r="N211" s="12" t="s">
        <v>8</v>
      </c>
      <c r="O211" s="12" t="s">
        <v>29</v>
      </c>
      <c r="P211" s="12" t="s">
        <v>82</v>
      </c>
      <c r="Q211" s="12" t="s">
        <v>552</v>
      </c>
      <c r="R211" s="12">
        <v>60091</v>
      </c>
      <c r="S211" s="13">
        <v>42021</v>
      </c>
      <c r="T211" s="13">
        <v>42021</v>
      </c>
      <c r="U211" s="12">
        <v>-239.8656</v>
      </c>
      <c r="V211" s="12">
        <v>10</v>
      </c>
      <c r="W211" s="12">
        <v>285.87</v>
      </c>
      <c r="X211" s="12">
        <v>86307</v>
      </c>
      <c r="Y211" s="12">
        <f>[1]!cleaneddata[[#This Row],[Unit Price]]-[1]!cleaneddata[[#This Row],[Discount]]</f>
        <v>30.450000000000003</v>
      </c>
      <c r="Z211" s="14" t="str">
        <f>_xlfn.IFS([1]!cleaneddata[[#This Row],[Region]]="Central","Chris",[1]!cleaneddata[[#This Row],[Region]]="East","Erin",[1]!cleaneddata[[#This Row],[Region]]="South","Sam",[1]!cleaneddata[[#This Row],[Region]]="West","William")</f>
        <v>Chris</v>
      </c>
    </row>
    <row r="212" spans="1:26" x14ac:dyDescent="0.3">
      <c r="A212" s="7">
        <v>593</v>
      </c>
      <c r="B212" s="8" t="s">
        <v>553</v>
      </c>
      <c r="C212" s="8" t="s">
        <v>1</v>
      </c>
      <c r="D212" s="8">
        <v>0.01</v>
      </c>
      <c r="E212" s="8">
        <v>1.68</v>
      </c>
      <c r="F212" s="8">
        <v>1.57</v>
      </c>
      <c r="G212" s="8" t="s">
        <v>15</v>
      </c>
      <c r="H212" s="8" t="s">
        <v>3</v>
      </c>
      <c r="I212" s="8" t="s">
        <v>25</v>
      </c>
      <c r="J212" s="8" t="s">
        <v>26</v>
      </c>
      <c r="K212" s="8" t="s">
        <v>27</v>
      </c>
      <c r="L212" s="8" t="s">
        <v>554</v>
      </c>
      <c r="M212" s="8">
        <v>0.59</v>
      </c>
      <c r="N212" s="8" t="s">
        <v>8</v>
      </c>
      <c r="O212" s="8" t="s">
        <v>29</v>
      </c>
      <c r="P212" s="8" t="s">
        <v>82</v>
      </c>
      <c r="Q212" s="8" t="s">
        <v>555</v>
      </c>
      <c r="R212" s="8">
        <v>60517</v>
      </c>
      <c r="S212" s="9">
        <v>42021</v>
      </c>
      <c r="T212" s="9">
        <v>42023</v>
      </c>
      <c r="U212" s="8">
        <v>-53.444000000000003</v>
      </c>
      <c r="V212" s="8">
        <v>12</v>
      </c>
      <c r="W212" s="8">
        <v>20.37</v>
      </c>
      <c r="X212" s="8">
        <v>86307</v>
      </c>
      <c r="Y212" s="8">
        <f>[1]!cleaneddata[[#This Row],[Unit Price]]-[1]!cleaneddata[[#This Row],[Discount]]</f>
        <v>1.67</v>
      </c>
      <c r="Z212" s="10" t="str">
        <f>_xlfn.IFS([1]!cleaneddata[[#This Row],[Region]]="Central","Chris",[1]!cleaneddata[[#This Row],[Region]]="East","Erin",[1]!cleaneddata[[#This Row],[Region]]="South","Sam",[1]!cleaneddata[[#This Row],[Region]]="West","William")</f>
        <v>Chris</v>
      </c>
    </row>
    <row r="213" spans="1:26" x14ac:dyDescent="0.3">
      <c r="A213" s="11">
        <v>1531</v>
      </c>
      <c r="B213" s="12" t="s">
        <v>556</v>
      </c>
      <c r="C213" s="12" t="s">
        <v>1</v>
      </c>
      <c r="D213" s="12">
        <v>7.0000000000000007E-2</v>
      </c>
      <c r="E213" s="12">
        <v>4.91</v>
      </c>
      <c r="F213" s="12">
        <v>0.5</v>
      </c>
      <c r="G213" s="12" t="s">
        <v>15</v>
      </c>
      <c r="H213" s="12" t="s">
        <v>16</v>
      </c>
      <c r="I213" s="12" t="s">
        <v>25</v>
      </c>
      <c r="J213" s="12" t="s">
        <v>132</v>
      </c>
      <c r="K213" s="12" t="s">
        <v>52</v>
      </c>
      <c r="L213" s="12" t="s">
        <v>557</v>
      </c>
      <c r="M213" s="12">
        <v>0.36</v>
      </c>
      <c r="N213" s="12" t="s">
        <v>8</v>
      </c>
      <c r="O213" s="12" t="s">
        <v>9</v>
      </c>
      <c r="P213" s="12" t="s">
        <v>103</v>
      </c>
      <c r="Q213" s="12" t="s">
        <v>558</v>
      </c>
      <c r="R213" s="12">
        <v>32137</v>
      </c>
      <c r="S213" s="13">
        <v>42021</v>
      </c>
      <c r="T213" s="13">
        <v>42022</v>
      </c>
      <c r="U213" s="12">
        <v>-157.696</v>
      </c>
      <c r="V213" s="12">
        <v>6</v>
      </c>
      <c r="W213" s="12">
        <v>28.22</v>
      </c>
      <c r="X213" s="12">
        <v>88852</v>
      </c>
      <c r="Y213" s="12">
        <f>[1]!cleaneddata[[#This Row],[Unit Price]]-[1]!cleaneddata[[#This Row],[Discount]]</f>
        <v>4.84</v>
      </c>
      <c r="Z213" s="14" t="str">
        <f>_xlfn.IFS([1]!cleaneddata[[#This Row],[Region]]="Central","Chris",[1]!cleaneddata[[#This Row],[Region]]="East","Erin",[1]!cleaneddata[[#This Row],[Region]]="South","Sam",[1]!cleaneddata[[#This Row],[Region]]="West","William")</f>
        <v>Sam</v>
      </c>
    </row>
    <row r="214" spans="1:26" x14ac:dyDescent="0.3">
      <c r="A214" s="7">
        <v>210</v>
      </c>
      <c r="B214" s="8" t="s">
        <v>559</v>
      </c>
      <c r="C214" s="8" t="s">
        <v>24</v>
      </c>
      <c r="D214" s="8">
        <v>0.05</v>
      </c>
      <c r="E214" s="8">
        <v>1.86</v>
      </c>
      <c r="F214" s="8">
        <v>2.58</v>
      </c>
      <c r="G214" s="8" t="s">
        <v>15</v>
      </c>
      <c r="H214" s="8" t="s">
        <v>50</v>
      </c>
      <c r="I214" s="8" t="s">
        <v>25</v>
      </c>
      <c r="J214" s="8" t="s">
        <v>156</v>
      </c>
      <c r="K214" s="8" t="s">
        <v>27</v>
      </c>
      <c r="L214" s="8" t="s">
        <v>560</v>
      </c>
      <c r="M214" s="8">
        <v>0.82</v>
      </c>
      <c r="N214" s="8" t="s">
        <v>8</v>
      </c>
      <c r="O214" s="8" t="s">
        <v>90</v>
      </c>
      <c r="P214" s="8" t="s">
        <v>91</v>
      </c>
      <c r="Q214" s="8" t="s">
        <v>561</v>
      </c>
      <c r="R214" s="8">
        <v>12180</v>
      </c>
      <c r="S214" s="9">
        <v>42021</v>
      </c>
      <c r="T214" s="9">
        <v>42025</v>
      </c>
      <c r="U214" s="8">
        <v>-66.62</v>
      </c>
      <c r="V214" s="8">
        <v>9</v>
      </c>
      <c r="W214" s="8">
        <v>17.61</v>
      </c>
      <c r="X214" s="8">
        <v>85965</v>
      </c>
      <c r="Y214" s="8">
        <f>[1]!cleaneddata[[#This Row],[Unit Price]]-[1]!cleaneddata[[#This Row],[Discount]]</f>
        <v>1.81</v>
      </c>
      <c r="Z214" s="10" t="str">
        <f>_xlfn.IFS([1]!cleaneddata[[#This Row],[Region]]="Central","Chris",[1]!cleaneddata[[#This Row],[Region]]="East","Erin",[1]!cleaneddata[[#This Row],[Region]]="South","Sam",[1]!cleaneddata[[#This Row],[Region]]="West","William")</f>
        <v>Erin</v>
      </c>
    </row>
    <row r="215" spans="1:26" x14ac:dyDescent="0.3">
      <c r="A215" s="11">
        <v>366</v>
      </c>
      <c r="B215" s="12" t="s">
        <v>562</v>
      </c>
      <c r="C215" s="12" t="s">
        <v>96</v>
      </c>
      <c r="D215" s="12">
        <v>0.05</v>
      </c>
      <c r="E215" s="12">
        <v>328.14</v>
      </c>
      <c r="F215" s="12">
        <v>91.05</v>
      </c>
      <c r="G215" s="12" t="s">
        <v>2</v>
      </c>
      <c r="H215" s="12" t="s">
        <v>3</v>
      </c>
      <c r="I215" s="12" t="s">
        <v>25</v>
      </c>
      <c r="J215" s="12" t="s">
        <v>74</v>
      </c>
      <c r="K215" s="12" t="s">
        <v>35</v>
      </c>
      <c r="L215" s="12" t="s">
        <v>563</v>
      </c>
      <c r="M215" s="12">
        <v>0.56999999999999995</v>
      </c>
      <c r="N215" s="12" t="s">
        <v>8</v>
      </c>
      <c r="O215" s="12" t="s">
        <v>90</v>
      </c>
      <c r="P215" s="12" t="s">
        <v>564</v>
      </c>
      <c r="Q215" s="12" t="s">
        <v>565</v>
      </c>
      <c r="R215" s="12">
        <v>2910</v>
      </c>
      <c r="S215" s="13">
        <v>42021</v>
      </c>
      <c r="T215" s="13">
        <v>42023</v>
      </c>
      <c r="U215" s="12">
        <v>411.5172</v>
      </c>
      <c r="V215" s="12">
        <v>6</v>
      </c>
      <c r="W215" s="12">
        <v>1967.98</v>
      </c>
      <c r="X215" s="12">
        <v>87347</v>
      </c>
      <c r="Y215" s="12">
        <f>[1]!cleaneddata[[#This Row],[Unit Price]]-[1]!cleaneddata[[#This Row],[Discount]]</f>
        <v>328.09</v>
      </c>
      <c r="Z215" s="14" t="str">
        <f>_xlfn.IFS([1]!cleaneddata[[#This Row],[Region]]="Central","Chris",[1]!cleaneddata[[#This Row],[Region]]="East","Erin",[1]!cleaneddata[[#This Row],[Region]]="South","Sam",[1]!cleaneddata[[#This Row],[Region]]="West","William")</f>
        <v>Erin</v>
      </c>
    </row>
    <row r="216" spans="1:26" x14ac:dyDescent="0.3">
      <c r="A216" s="7">
        <v>744</v>
      </c>
      <c r="B216" s="8" t="s">
        <v>566</v>
      </c>
      <c r="C216" s="8" t="s">
        <v>96</v>
      </c>
      <c r="D216" s="8">
        <v>0.03</v>
      </c>
      <c r="E216" s="8">
        <v>119.99</v>
      </c>
      <c r="F216" s="8">
        <v>56.14</v>
      </c>
      <c r="G216" s="8" t="s">
        <v>2</v>
      </c>
      <c r="H216" s="8" t="s">
        <v>16</v>
      </c>
      <c r="I216" s="8" t="s">
        <v>17</v>
      </c>
      <c r="J216" s="8" t="s">
        <v>34</v>
      </c>
      <c r="K216" s="8" t="s">
        <v>6</v>
      </c>
      <c r="L216" s="8" t="s">
        <v>567</v>
      </c>
      <c r="M216" s="8">
        <v>0.39</v>
      </c>
      <c r="N216" s="8" t="s">
        <v>8</v>
      </c>
      <c r="O216" s="8" t="s">
        <v>37</v>
      </c>
      <c r="P216" s="8" t="s">
        <v>568</v>
      </c>
      <c r="Q216" s="8" t="s">
        <v>569</v>
      </c>
      <c r="R216" s="8">
        <v>85737</v>
      </c>
      <c r="S216" s="9">
        <v>42021</v>
      </c>
      <c r="T216" s="9">
        <v>42023</v>
      </c>
      <c r="U216" s="8">
        <v>1400.1</v>
      </c>
      <c r="V216" s="8">
        <v>13</v>
      </c>
      <c r="W216" s="8">
        <v>1545.58</v>
      </c>
      <c r="X216" s="8">
        <v>87726</v>
      </c>
      <c r="Y216" s="8">
        <f>[1]!cleaneddata[[#This Row],[Unit Price]]-[1]!cleaneddata[[#This Row],[Discount]]</f>
        <v>119.96</v>
      </c>
      <c r="Z216" s="10" t="str">
        <f>_xlfn.IFS([1]!cleaneddata[[#This Row],[Region]]="Central","Chris",[1]!cleaneddata[[#This Row],[Region]]="East","Erin",[1]!cleaneddata[[#This Row],[Region]]="South","Sam",[1]!cleaneddata[[#This Row],[Region]]="West","William")</f>
        <v>William</v>
      </c>
    </row>
    <row r="217" spans="1:26" x14ac:dyDescent="0.3">
      <c r="A217" s="11">
        <v>745</v>
      </c>
      <c r="B217" s="12" t="s">
        <v>570</v>
      </c>
      <c r="C217" s="12" t="s">
        <v>96</v>
      </c>
      <c r="D217" s="12">
        <v>0.05</v>
      </c>
      <c r="E217" s="12">
        <v>115.79</v>
      </c>
      <c r="F217" s="12">
        <v>1.99</v>
      </c>
      <c r="G217" s="12" t="s">
        <v>15</v>
      </c>
      <c r="H217" s="12" t="s">
        <v>16</v>
      </c>
      <c r="I217" s="12" t="s">
        <v>17</v>
      </c>
      <c r="J217" s="12" t="s">
        <v>18</v>
      </c>
      <c r="K217" s="12" t="s">
        <v>19</v>
      </c>
      <c r="L217" s="12" t="s">
        <v>571</v>
      </c>
      <c r="M217" s="12">
        <v>0.49</v>
      </c>
      <c r="N217" s="12" t="s">
        <v>8</v>
      </c>
      <c r="O217" s="12" t="s">
        <v>37</v>
      </c>
      <c r="P217" s="12" t="s">
        <v>568</v>
      </c>
      <c r="Q217" s="12" t="s">
        <v>572</v>
      </c>
      <c r="R217" s="12">
        <v>85345</v>
      </c>
      <c r="S217" s="13">
        <v>42021</v>
      </c>
      <c r="T217" s="13">
        <v>42023</v>
      </c>
      <c r="U217" s="12">
        <v>67.599999999999994</v>
      </c>
      <c r="V217" s="12">
        <v>3</v>
      </c>
      <c r="W217" s="12">
        <v>353.1</v>
      </c>
      <c r="X217" s="12">
        <v>87726</v>
      </c>
      <c r="Y217" s="12">
        <f>[1]!cleaneddata[[#This Row],[Unit Price]]-[1]!cleaneddata[[#This Row],[Discount]]</f>
        <v>115.74000000000001</v>
      </c>
      <c r="Z217" s="14" t="str">
        <f>_xlfn.IFS([1]!cleaneddata[[#This Row],[Region]]="Central","Chris",[1]!cleaneddata[[#This Row],[Region]]="East","Erin",[1]!cleaneddata[[#This Row],[Region]]="South","Sam",[1]!cleaneddata[[#This Row],[Region]]="West","William")</f>
        <v>William</v>
      </c>
    </row>
    <row r="218" spans="1:26" x14ac:dyDescent="0.3">
      <c r="A218" s="7">
        <v>1702</v>
      </c>
      <c r="B218" s="8" t="s">
        <v>573</v>
      </c>
      <c r="C218" s="8" t="s">
        <v>96</v>
      </c>
      <c r="D218" s="8">
        <v>0.05</v>
      </c>
      <c r="E218" s="8">
        <v>14.81</v>
      </c>
      <c r="F218" s="8">
        <v>13.32</v>
      </c>
      <c r="G218" s="8" t="s">
        <v>15</v>
      </c>
      <c r="H218" s="8" t="s">
        <v>50</v>
      </c>
      <c r="I218" s="8" t="s">
        <v>25</v>
      </c>
      <c r="J218" s="8" t="s">
        <v>74</v>
      </c>
      <c r="K218" s="8" t="s">
        <v>52</v>
      </c>
      <c r="L218" s="8" t="s">
        <v>574</v>
      </c>
      <c r="M218" s="8">
        <v>0.43</v>
      </c>
      <c r="N218" s="8" t="s">
        <v>8</v>
      </c>
      <c r="O218" s="8" t="s">
        <v>9</v>
      </c>
      <c r="P218" s="8" t="s">
        <v>10</v>
      </c>
      <c r="Q218" s="8" t="s">
        <v>575</v>
      </c>
      <c r="R218" s="8">
        <v>39301</v>
      </c>
      <c r="S218" s="9">
        <v>42021</v>
      </c>
      <c r="T218" s="9">
        <v>42024</v>
      </c>
      <c r="U218" s="8">
        <v>-220.05199999999999</v>
      </c>
      <c r="V218" s="8">
        <v>3</v>
      </c>
      <c r="W218" s="8">
        <v>45.28</v>
      </c>
      <c r="X218" s="8">
        <v>90473</v>
      </c>
      <c r="Y218" s="8">
        <f>[1]!cleaneddata[[#This Row],[Unit Price]]-[1]!cleaneddata[[#This Row],[Discount]]</f>
        <v>14.76</v>
      </c>
      <c r="Z218" s="10" t="str">
        <f>_xlfn.IFS([1]!cleaneddata[[#This Row],[Region]]="Central","Chris",[1]!cleaneddata[[#This Row],[Region]]="East","Erin",[1]!cleaneddata[[#This Row],[Region]]="South","Sam",[1]!cleaneddata[[#This Row],[Region]]="West","William")</f>
        <v>Sam</v>
      </c>
    </row>
    <row r="219" spans="1:26" x14ac:dyDescent="0.3">
      <c r="A219" s="11">
        <v>1702</v>
      </c>
      <c r="B219" s="12" t="s">
        <v>573</v>
      </c>
      <c r="C219" s="12" t="s">
        <v>96</v>
      </c>
      <c r="D219" s="12">
        <v>0.05</v>
      </c>
      <c r="E219" s="12">
        <v>4.2</v>
      </c>
      <c r="F219" s="12">
        <v>2.2599999999999998</v>
      </c>
      <c r="G219" s="12" t="s">
        <v>66</v>
      </c>
      <c r="H219" s="12" t="s">
        <v>50</v>
      </c>
      <c r="I219" s="12" t="s">
        <v>25</v>
      </c>
      <c r="J219" s="12" t="s">
        <v>67</v>
      </c>
      <c r="K219" s="12" t="s">
        <v>27</v>
      </c>
      <c r="L219" s="12" t="s">
        <v>576</v>
      </c>
      <c r="M219" s="12">
        <v>0.36</v>
      </c>
      <c r="N219" s="12" t="s">
        <v>8</v>
      </c>
      <c r="O219" s="12" t="s">
        <v>9</v>
      </c>
      <c r="P219" s="12" t="s">
        <v>10</v>
      </c>
      <c r="Q219" s="12" t="s">
        <v>575</v>
      </c>
      <c r="R219" s="12">
        <v>39301</v>
      </c>
      <c r="S219" s="13">
        <v>42021</v>
      </c>
      <c r="T219" s="13">
        <v>42023</v>
      </c>
      <c r="U219" s="12">
        <v>20.393370000000001</v>
      </c>
      <c r="V219" s="12">
        <v>3</v>
      </c>
      <c r="W219" s="12">
        <v>13.57</v>
      </c>
      <c r="X219" s="12">
        <v>90473</v>
      </c>
      <c r="Y219" s="12">
        <f>[1]!cleaneddata[[#This Row],[Unit Price]]-[1]!cleaneddata[[#This Row],[Discount]]</f>
        <v>4.1500000000000004</v>
      </c>
      <c r="Z219" s="14" t="str">
        <f>_xlfn.IFS([1]!cleaneddata[[#This Row],[Region]]="Central","Chris",[1]!cleaneddata[[#This Row],[Region]]="East","Erin",[1]!cleaneddata[[#This Row],[Region]]="South","Sam",[1]!cleaneddata[[#This Row],[Region]]="West","William")</f>
        <v>Sam</v>
      </c>
    </row>
    <row r="220" spans="1:26" x14ac:dyDescent="0.3">
      <c r="A220" s="7">
        <v>1708</v>
      </c>
      <c r="B220" s="8" t="s">
        <v>577</v>
      </c>
      <c r="C220" s="8" t="s">
        <v>96</v>
      </c>
      <c r="D220" s="8">
        <v>0.05</v>
      </c>
      <c r="E220" s="8">
        <v>5.68</v>
      </c>
      <c r="F220" s="8">
        <v>1.39</v>
      </c>
      <c r="G220" s="8" t="s">
        <v>15</v>
      </c>
      <c r="H220" s="8" t="s">
        <v>3</v>
      </c>
      <c r="I220" s="8" t="s">
        <v>25</v>
      </c>
      <c r="J220" s="8" t="s">
        <v>325</v>
      </c>
      <c r="K220" s="8" t="s">
        <v>52</v>
      </c>
      <c r="L220" s="8" t="s">
        <v>578</v>
      </c>
      <c r="M220" s="8">
        <v>0.38</v>
      </c>
      <c r="N220" s="8" t="s">
        <v>8</v>
      </c>
      <c r="O220" s="8" t="s">
        <v>90</v>
      </c>
      <c r="P220" s="8" t="s">
        <v>297</v>
      </c>
      <c r="Q220" s="8" t="s">
        <v>579</v>
      </c>
      <c r="R220" s="8">
        <v>44118</v>
      </c>
      <c r="S220" s="9">
        <v>42021</v>
      </c>
      <c r="T220" s="9">
        <v>42022</v>
      </c>
      <c r="U220" s="8">
        <v>38.281199999999998</v>
      </c>
      <c r="V220" s="8">
        <v>10</v>
      </c>
      <c r="W220" s="8">
        <v>55.48</v>
      </c>
      <c r="X220" s="8">
        <v>88781</v>
      </c>
      <c r="Y220" s="8">
        <f>[1]!cleaneddata[[#This Row],[Unit Price]]-[1]!cleaneddata[[#This Row],[Discount]]</f>
        <v>5.63</v>
      </c>
      <c r="Z220" s="10" t="str">
        <f>_xlfn.IFS([1]!cleaneddata[[#This Row],[Region]]="Central","Chris",[1]!cleaneddata[[#This Row],[Region]]="East","Erin",[1]!cleaneddata[[#This Row],[Region]]="South","Sam",[1]!cleaneddata[[#This Row],[Region]]="West","William")</f>
        <v>Erin</v>
      </c>
    </row>
    <row r="221" spans="1:26" x14ac:dyDescent="0.3">
      <c r="A221" s="11">
        <v>1719</v>
      </c>
      <c r="B221" s="12" t="s">
        <v>580</v>
      </c>
      <c r="C221" s="12" t="s">
        <v>96</v>
      </c>
      <c r="D221" s="12">
        <v>0.06</v>
      </c>
      <c r="E221" s="12">
        <v>16.48</v>
      </c>
      <c r="F221" s="12">
        <v>1.99</v>
      </c>
      <c r="G221" s="12" t="s">
        <v>15</v>
      </c>
      <c r="H221" s="12" t="s">
        <v>73</v>
      </c>
      <c r="I221" s="12" t="s">
        <v>17</v>
      </c>
      <c r="J221" s="12" t="s">
        <v>18</v>
      </c>
      <c r="K221" s="12" t="s">
        <v>19</v>
      </c>
      <c r="L221" s="12" t="s">
        <v>581</v>
      </c>
      <c r="M221" s="12">
        <v>0.42</v>
      </c>
      <c r="N221" s="12" t="s">
        <v>8</v>
      </c>
      <c r="O221" s="12" t="s">
        <v>9</v>
      </c>
      <c r="P221" s="12" t="s">
        <v>144</v>
      </c>
      <c r="Q221" s="12" t="s">
        <v>582</v>
      </c>
      <c r="R221" s="12">
        <v>35473</v>
      </c>
      <c r="S221" s="13">
        <v>42021</v>
      </c>
      <c r="T221" s="13">
        <v>42023</v>
      </c>
      <c r="U221" s="12">
        <v>-144.59200000000001</v>
      </c>
      <c r="V221" s="12">
        <v>8</v>
      </c>
      <c r="W221" s="12">
        <v>128.13</v>
      </c>
      <c r="X221" s="12">
        <v>90786</v>
      </c>
      <c r="Y221" s="12">
        <f>[1]!cleaneddata[[#This Row],[Unit Price]]-[1]!cleaneddata[[#This Row],[Discount]]</f>
        <v>16.420000000000002</v>
      </c>
      <c r="Z221" s="14" t="str">
        <f>_xlfn.IFS([1]!cleaneddata[[#This Row],[Region]]="Central","Chris",[1]!cleaneddata[[#This Row],[Region]]="East","Erin",[1]!cleaneddata[[#This Row],[Region]]="South","Sam",[1]!cleaneddata[[#This Row],[Region]]="West","William")</f>
        <v>Sam</v>
      </c>
    </row>
    <row r="222" spans="1:26" x14ac:dyDescent="0.3">
      <c r="A222" s="7">
        <v>1873</v>
      </c>
      <c r="B222" s="8" t="s">
        <v>583</v>
      </c>
      <c r="C222" s="8" t="s">
        <v>96</v>
      </c>
      <c r="D222" s="8">
        <v>0.03</v>
      </c>
      <c r="E222" s="8">
        <v>90.48</v>
      </c>
      <c r="F222" s="8">
        <v>19.989999999999998</v>
      </c>
      <c r="G222" s="8" t="s">
        <v>15</v>
      </c>
      <c r="H222" s="8" t="s">
        <v>73</v>
      </c>
      <c r="I222" s="8" t="s">
        <v>25</v>
      </c>
      <c r="J222" s="8" t="s">
        <v>325</v>
      </c>
      <c r="K222" s="8" t="s">
        <v>52</v>
      </c>
      <c r="L222" s="8" t="s">
        <v>482</v>
      </c>
      <c r="M222" s="8">
        <v>0.4</v>
      </c>
      <c r="N222" s="8" t="s">
        <v>8</v>
      </c>
      <c r="O222" s="8" t="s">
        <v>9</v>
      </c>
      <c r="P222" s="8" t="s">
        <v>103</v>
      </c>
      <c r="Q222" s="8" t="s">
        <v>584</v>
      </c>
      <c r="R222" s="8">
        <v>33403</v>
      </c>
      <c r="S222" s="9">
        <v>42021</v>
      </c>
      <c r="T222" s="9">
        <v>42023</v>
      </c>
      <c r="U222" s="8">
        <v>15.353999999999999</v>
      </c>
      <c r="V222" s="8">
        <v>1</v>
      </c>
      <c r="W222" s="8">
        <v>99.69</v>
      </c>
      <c r="X222" s="8">
        <v>90099</v>
      </c>
      <c r="Y222" s="8">
        <f>[1]!cleaneddata[[#This Row],[Unit Price]]-[1]!cleaneddata[[#This Row],[Discount]]</f>
        <v>90.45</v>
      </c>
      <c r="Z222" s="10" t="str">
        <f>_xlfn.IFS([1]!cleaneddata[[#This Row],[Region]]="Central","Chris",[1]!cleaneddata[[#This Row],[Region]]="East","Erin",[1]!cleaneddata[[#This Row],[Region]]="South","Sam",[1]!cleaneddata[[#This Row],[Region]]="West","William")</f>
        <v>Sam</v>
      </c>
    </row>
    <row r="223" spans="1:26" x14ac:dyDescent="0.3">
      <c r="A223" s="11">
        <v>1873</v>
      </c>
      <c r="B223" s="12" t="s">
        <v>583</v>
      </c>
      <c r="C223" s="12" t="s">
        <v>96</v>
      </c>
      <c r="D223" s="12">
        <v>0.06</v>
      </c>
      <c r="E223" s="12">
        <v>22.84</v>
      </c>
      <c r="F223" s="12">
        <v>8.18</v>
      </c>
      <c r="G223" s="12" t="s">
        <v>15</v>
      </c>
      <c r="H223" s="12" t="s">
        <v>73</v>
      </c>
      <c r="I223" s="12" t="s">
        <v>25</v>
      </c>
      <c r="J223" s="12" t="s">
        <v>67</v>
      </c>
      <c r="K223" s="12" t="s">
        <v>52</v>
      </c>
      <c r="L223" s="12" t="s">
        <v>585</v>
      </c>
      <c r="M223" s="12">
        <v>0.39</v>
      </c>
      <c r="N223" s="12" t="s">
        <v>8</v>
      </c>
      <c r="O223" s="12" t="s">
        <v>9</v>
      </c>
      <c r="P223" s="12" t="s">
        <v>103</v>
      </c>
      <c r="Q223" s="12" t="s">
        <v>584</v>
      </c>
      <c r="R223" s="12">
        <v>33403</v>
      </c>
      <c r="S223" s="13">
        <v>42021</v>
      </c>
      <c r="T223" s="13">
        <v>42021</v>
      </c>
      <c r="U223" s="12">
        <v>-357.92399999999998</v>
      </c>
      <c r="V223" s="12">
        <v>7</v>
      </c>
      <c r="W223" s="12">
        <v>152.49</v>
      </c>
      <c r="X223" s="12">
        <v>90099</v>
      </c>
      <c r="Y223" s="12">
        <f>[1]!cleaneddata[[#This Row],[Unit Price]]-[1]!cleaneddata[[#This Row],[Discount]]</f>
        <v>22.78</v>
      </c>
      <c r="Z223" s="14" t="str">
        <f>_xlfn.IFS([1]!cleaneddata[[#This Row],[Region]]="Central","Chris",[1]!cleaneddata[[#This Row],[Region]]="East","Erin",[1]!cleaneddata[[#This Row],[Region]]="South","Sam",[1]!cleaneddata[[#This Row],[Region]]="West","William")</f>
        <v>Sam</v>
      </c>
    </row>
    <row r="224" spans="1:26" x14ac:dyDescent="0.3">
      <c r="A224" s="7">
        <v>2579</v>
      </c>
      <c r="B224" s="8" t="s">
        <v>142</v>
      </c>
      <c r="C224" s="8" t="s">
        <v>96</v>
      </c>
      <c r="D224" s="8">
        <v>7.0000000000000007E-2</v>
      </c>
      <c r="E224" s="8">
        <v>1.76</v>
      </c>
      <c r="F224" s="8">
        <v>4.8600000000000003</v>
      </c>
      <c r="G224" s="8" t="s">
        <v>15</v>
      </c>
      <c r="H224" s="8" t="s">
        <v>50</v>
      </c>
      <c r="I224" s="8" t="s">
        <v>4</v>
      </c>
      <c r="J224" s="8" t="s">
        <v>106</v>
      </c>
      <c r="K224" s="8" t="s">
        <v>52</v>
      </c>
      <c r="L224" s="8" t="s">
        <v>586</v>
      </c>
      <c r="M224" s="8">
        <v>0.41</v>
      </c>
      <c r="N224" s="8" t="s">
        <v>8</v>
      </c>
      <c r="O224" s="8" t="s">
        <v>9</v>
      </c>
      <c r="P224" s="8" t="s">
        <v>144</v>
      </c>
      <c r="Q224" s="8" t="s">
        <v>145</v>
      </c>
      <c r="R224" s="8">
        <v>36869</v>
      </c>
      <c r="S224" s="9">
        <v>42021</v>
      </c>
      <c r="T224" s="9">
        <v>42021</v>
      </c>
      <c r="U224" s="8">
        <v>0.58799999999999997</v>
      </c>
      <c r="V224" s="8">
        <v>15</v>
      </c>
      <c r="W224" s="8">
        <v>26.01</v>
      </c>
      <c r="X224" s="8">
        <v>88297</v>
      </c>
      <c r="Y224" s="8">
        <f>[1]!cleaneddata[[#This Row],[Unit Price]]-[1]!cleaneddata[[#This Row],[Discount]]</f>
        <v>1.69</v>
      </c>
      <c r="Z224" s="10" t="str">
        <f>_xlfn.IFS([1]!cleaneddata[[#This Row],[Region]]="Central","Chris",[1]!cleaneddata[[#This Row],[Region]]="East","Erin",[1]!cleaneddata[[#This Row],[Region]]="South","Sam",[1]!cleaneddata[[#This Row],[Region]]="West","William")</f>
        <v>Sam</v>
      </c>
    </row>
    <row r="225" spans="1:26" x14ac:dyDescent="0.3">
      <c r="A225" s="11">
        <v>2618</v>
      </c>
      <c r="B225" s="12" t="s">
        <v>587</v>
      </c>
      <c r="C225" s="12" t="s">
        <v>96</v>
      </c>
      <c r="D225" s="12">
        <v>0.1</v>
      </c>
      <c r="E225" s="12">
        <v>7.64</v>
      </c>
      <c r="F225" s="12">
        <v>1.39</v>
      </c>
      <c r="G225" s="12" t="s">
        <v>15</v>
      </c>
      <c r="H225" s="12" t="s">
        <v>73</v>
      </c>
      <c r="I225" s="12" t="s">
        <v>25</v>
      </c>
      <c r="J225" s="12" t="s">
        <v>325</v>
      </c>
      <c r="K225" s="12" t="s">
        <v>52</v>
      </c>
      <c r="L225" s="12" t="s">
        <v>588</v>
      </c>
      <c r="M225" s="12">
        <v>0.36</v>
      </c>
      <c r="N225" s="12" t="s">
        <v>8</v>
      </c>
      <c r="O225" s="12" t="s">
        <v>90</v>
      </c>
      <c r="P225" s="12" t="s">
        <v>91</v>
      </c>
      <c r="Q225" s="12" t="s">
        <v>92</v>
      </c>
      <c r="R225" s="12">
        <v>10004</v>
      </c>
      <c r="S225" s="13">
        <v>42021</v>
      </c>
      <c r="T225" s="13">
        <v>42023</v>
      </c>
      <c r="U225" s="12">
        <v>16.12</v>
      </c>
      <c r="V225" s="12">
        <v>18</v>
      </c>
      <c r="W225" s="12">
        <v>130.11000000000001</v>
      </c>
      <c r="X225" s="12">
        <v>46884</v>
      </c>
      <c r="Y225" s="12">
        <f>[1]!cleaneddata[[#This Row],[Unit Price]]-[1]!cleaneddata[[#This Row],[Discount]]</f>
        <v>7.54</v>
      </c>
      <c r="Z225" s="14" t="str">
        <f>_xlfn.IFS([1]!cleaneddata[[#This Row],[Region]]="Central","Chris",[1]!cleaneddata[[#This Row],[Region]]="East","Erin",[1]!cleaneddata[[#This Row],[Region]]="South","Sam",[1]!cleaneddata[[#This Row],[Region]]="West","William")</f>
        <v>Erin</v>
      </c>
    </row>
    <row r="226" spans="1:26" x14ac:dyDescent="0.3">
      <c r="A226" s="7">
        <v>2618</v>
      </c>
      <c r="B226" s="8" t="s">
        <v>587</v>
      </c>
      <c r="C226" s="8" t="s">
        <v>96</v>
      </c>
      <c r="D226" s="8">
        <v>0</v>
      </c>
      <c r="E226" s="8">
        <v>125.99</v>
      </c>
      <c r="F226" s="8">
        <v>2.5</v>
      </c>
      <c r="G226" s="8" t="s">
        <v>15</v>
      </c>
      <c r="H226" s="8" t="s">
        <v>73</v>
      </c>
      <c r="I226" s="8" t="s">
        <v>17</v>
      </c>
      <c r="J226" s="8" t="s">
        <v>115</v>
      </c>
      <c r="K226" s="8" t="s">
        <v>52</v>
      </c>
      <c r="L226" s="8" t="s">
        <v>589</v>
      </c>
      <c r="M226" s="8">
        <v>0.59</v>
      </c>
      <c r="N226" s="8" t="s">
        <v>8</v>
      </c>
      <c r="O226" s="8" t="s">
        <v>90</v>
      </c>
      <c r="P226" s="8" t="s">
        <v>91</v>
      </c>
      <c r="Q226" s="8" t="s">
        <v>92</v>
      </c>
      <c r="R226" s="8">
        <v>10004</v>
      </c>
      <c r="S226" s="9">
        <v>42021</v>
      </c>
      <c r="T226" s="9">
        <v>42023</v>
      </c>
      <c r="U226" s="8">
        <v>-815.9008</v>
      </c>
      <c r="V226" s="8">
        <v>3</v>
      </c>
      <c r="W226" s="8">
        <v>337.34</v>
      </c>
      <c r="X226" s="8">
        <v>46884</v>
      </c>
      <c r="Y226" s="8">
        <f>[1]!cleaneddata[[#This Row],[Unit Price]]-[1]!cleaneddata[[#This Row],[Discount]]</f>
        <v>125.99</v>
      </c>
      <c r="Z226" s="10" t="str">
        <f>_xlfn.IFS([1]!cleaneddata[[#This Row],[Region]]="Central","Chris",[1]!cleaneddata[[#This Row],[Region]]="East","Erin",[1]!cleaneddata[[#This Row],[Region]]="South","Sam",[1]!cleaneddata[[#This Row],[Region]]="West","William")</f>
        <v>Erin</v>
      </c>
    </row>
    <row r="227" spans="1:26" x14ac:dyDescent="0.3">
      <c r="A227" s="11">
        <v>2618</v>
      </c>
      <c r="B227" s="12" t="s">
        <v>587</v>
      </c>
      <c r="C227" s="12" t="s">
        <v>96</v>
      </c>
      <c r="D227" s="12">
        <v>0.1</v>
      </c>
      <c r="E227" s="12">
        <v>11.55</v>
      </c>
      <c r="F227" s="12">
        <v>2.36</v>
      </c>
      <c r="G227" s="12" t="s">
        <v>15</v>
      </c>
      <c r="H227" s="12" t="s">
        <v>73</v>
      </c>
      <c r="I227" s="12" t="s">
        <v>25</v>
      </c>
      <c r="J227" s="12" t="s">
        <v>26</v>
      </c>
      <c r="K227" s="12" t="s">
        <v>27</v>
      </c>
      <c r="L227" s="12" t="s">
        <v>360</v>
      </c>
      <c r="M227" s="12">
        <v>0.55000000000000004</v>
      </c>
      <c r="N227" s="12" t="s">
        <v>8</v>
      </c>
      <c r="O227" s="12" t="s">
        <v>90</v>
      </c>
      <c r="P227" s="12" t="s">
        <v>91</v>
      </c>
      <c r="Q227" s="12" t="s">
        <v>92</v>
      </c>
      <c r="R227" s="12">
        <v>10004</v>
      </c>
      <c r="S227" s="13">
        <v>42021</v>
      </c>
      <c r="T227" s="13">
        <v>42022</v>
      </c>
      <c r="U227" s="12">
        <v>15.808</v>
      </c>
      <c r="V227" s="12">
        <v>25</v>
      </c>
      <c r="W227" s="12">
        <v>280.43</v>
      </c>
      <c r="X227" s="12">
        <v>46884</v>
      </c>
      <c r="Y227" s="12">
        <f>[1]!cleaneddata[[#This Row],[Unit Price]]-[1]!cleaneddata[[#This Row],[Discount]]</f>
        <v>11.450000000000001</v>
      </c>
      <c r="Z227" s="14" t="str">
        <f>_xlfn.IFS([1]!cleaneddata[[#This Row],[Region]]="Central","Chris",[1]!cleaneddata[[#This Row],[Region]]="East","Erin",[1]!cleaneddata[[#This Row],[Region]]="South","Sam",[1]!cleaneddata[[#This Row],[Region]]="West","William")</f>
        <v>Erin</v>
      </c>
    </row>
    <row r="228" spans="1:26" x14ac:dyDescent="0.3">
      <c r="A228" s="7">
        <v>2628</v>
      </c>
      <c r="B228" s="8" t="s">
        <v>590</v>
      </c>
      <c r="C228" s="8" t="s">
        <v>96</v>
      </c>
      <c r="D228" s="8">
        <v>0.02</v>
      </c>
      <c r="E228" s="8">
        <v>30.53</v>
      </c>
      <c r="F228" s="8">
        <v>19.989999999999998</v>
      </c>
      <c r="G228" s="8" t="s">
        <v>66</v>
      </c>
      <c r="H228" s="8" t="s">
        <v>73</v>
      </c>
      <c r="I228" s="8" t="s">
        <v>25</v>
      </c>
      <c r="J228" s="8" t="s">
        <v>132</v>
      </c>
      <c r="K228" s="8" t="s">
        <v>52</v>
      </c>
      <c r="L228" s="8" t="s">
        <v>551</v>
      </c>
      <c r="M228" s="8">
        <v>0.39</v>
      </c>
      <c r="N228" s="8" t="s">
        <v>8</v>
      </c>
      <c r="O228" s="8" t="s">
        <v>29</v>
      </c>
      <c r="P228" s="8" t="s">
        <v>187</v>
      </c>
      <c r="Q228" s="8" t="s">
        <v>591</v>
      </c>
      <c r="R228" s="8">
        <v>73160</v>
      </c>
      <c r="S228" s="9">
        <v>42021</v>
      </c>
      <c r="T228" s="9">
        <v>42023</v>
      </c>
      <c r="U228" s="8">
        <v>-54.63</v>
      </c>
      <c r="V228" s="8">
        <v>14</v>
      </c>
      <c r="W228" s="8">
        <v>448.47</v>
      </c>
      <c r="X228" s="8">
        <v>85916</v>
      </c>
      <c r="Y228" s="8">
        <f>[1]!cleaneddata[[#This Row],[Unit Price]]-[1]!cleaneddata[[#This Row],[Discount]]</f>
        <v>30.51</v>
      </c>
      <c r="Z228" s="10" t="str">
        <f>_xlfn.IFS([1]!cleaneddata[[#This Row],[Region]]="Central","Chris",[1]!cleaneddata[[#This Row],[Region]]="East","Erin",[1]!cleaneddata[[#This Row],[Region]]="South","Sam",[1]!cleaneddata[[#This Row],[Region]]="West","William")</f>
        <v>Chris</v>
      </c>
    </row>
    <row r="229" spans="1:26" x14ac:dyDescent="0.3">
      <c r="A229" s="11">
        <v>526</v>
      </c>
      <c r="B229" s="12" t="s">
        <v>592</v>
      </c>
      <c r="C229" s="12" t="s">
        <v>49</v>
      </c>
      <c r="D229" s="12">
        <v>0</v>
      </c>
      <c r="E229" s="12">
        <v>1.88</v>
      </c>
      <c r="F229" s="12">
        <v>1.49</v>
      </c>
      <c r="G229" s="12" t="s">
        <v>15</v>
      </c>
      <c r="H229" s="12" t="s">
        <v>50</v>
      </c>
      <c r="I229" s="12" t="s">
        <v>25</v>
      </c>
      <c r="J229" s="12" t="s">
        <v>51</v>
      </c>
      <c r="K229" s="12" t="s">
        <v>52</v>
      </c>
      <c r="L229" s="12" t="s">
        <v>593</v>
      </c>
      <c r="M229" s="12">
        <v>0.37</v>
      </c>
      <c r="N229" s="12" t="s">
        <v>8</v>
      </c>
      <c r="O229" s="12" t="s">
        <v>37</v>
      </c>
      <c r="P229" s="12" t="s">
        <v>568</v>
      </c>
      <c r="Q229" s="12" t="s">
        <v>594</v>
      </c>
      <c r="R229" s="12">
        <v>85204</v>
      </c>
      <c r="S229" s="13">
        <v>42021</v>
      </c>
      <c r="T229" s="13">
        <v>42022</v>
      </c>
      <c r="U229" s="12">
        <v>-15.5595</v>
      </c>
      <c r="V229" s="12">
        <v>13</v>
      </c>
      <c r="W229" s="12">
        <v>25.39</v>
      </c>
      <c r="X229" s="12">
        <v>90027</v>
      </c>
      <c r="Y229" s="12">
        <f>[1]!cleaneddata[[#This Row],[Unit Price]]-[1]!cleaneddata[[#This Row],[Discount]]</f>
        <v>1.88</v>
      </c>
      <c r="Z229" s="14" t="str">
        <f>_xlfn.IFS([1]!cleaneddata[[#This Row],[Region]]="Central","Chris",[1]!cleaneddata[[#This Row],[Region]]="East","Erin",[1]!cleaneddata[[#This Row],[Region]]="South","Sam",[1]!cleaneddata[[#This Row],[Region]]="West","William")</f>
        <v>William</v>
      </c>
    </row>
    <row r="230" spans="1:26" x14ac:dyDescent="0.3">
      <c r="A230" s="7">
        <v>526</v>
      </c>
      <c r="B230" s="8" t="s">
        <v>592</v>
      </c>
      <c r="C230" s="8" t="s">
        <v>49</v>
      </c>
      <c r="D230" s="8">
        <v>0.06</v>
      </c>
      <c r="E230" s="8">
        <v>5.78</v>
      </c>
      <c r="F230" s="8">
        <v>5.67</v>
      </c>
      <c r="G230" s="8" t="s">
        <v>15</v>
      </c>
      <c r="H230" s="8" t="s">
        <v>50</v>
      </c>
      <c r="I230" s="8" t="s">
        <v>25</v>
      </c>
      <c r="J230" s="8" t="s">
        <v>67</v>
      </c>
      <c r="K230" s="8" t="s">
        <v>52</v>
      </c>
      <c r="L230" s="8" t="s">
        <v>595</v>
      </c>
      <c r="M230" s="8">
        <v>0.36</v>
      </c>
      <c r="N230" s="8" t="s">
        <v>8</v>
      </c>
      <c r="O230" s="8" t="s">
        <v>37</v>
      </c>
      <c r="P230" s="8" t="s">
        <v>568</v>
      </c>
      <c r="Q230" s="8" t="s">
        <v>594</v>
      </c>
      <c r="R230" s="8">
        <v>85204</v>
      </c>
      <c r="S230" s="9">
        <v>42021</v>
      </c>
      <c r="T230" s="9">
        <v>42022</v>
      </c>
      <c r="U230" s="8">
        <v>-108.19</v>
      </c>
      <c r="V230" s="8">
        <v>15</v>
      </c>
      <c r="W230" s="8">
        <v>87.27</v>
      </c>
      <c r="X230" s="8">
        <v>90027</v>
      </c>
      <c r="Y230" s="8">
        <f>[1]!cleaneddata[[#This Row],[Unit Price]]-[1]!cleaneddata[[#This Row],[Discount]]</f>
        <v>5.7200000000000006</v>
      </c>
      <c r="Z230" s="10" t="str">
        <f>_xlfn.IFS([1]!cleaneddata[[#This Row],[Region]]="Central","Chris",[1]!cleaneddata[[#This Row],[Region]]="East","Erin",[1]!cleaneddata[[#This Row],[Region]]="South","Sam",[1]!cleaneddata[[#This Row],[Region]]="West","William")</f>
        <v>William</v>
      </c>
    </row>
    <row r="231" spans="1:26" x14ac:dyDescent="0.3">
      <c r="A231" s="11">
        <v>2059</v>
      </c>
      <c r="B231" s="12" t="s">
        <v>596</v>
      </c>
      <c r="C231" s="12" t="s">
        <v>49</v>
      </c>
      <c r="D231" s="12">
        <v>0.09</v>
      </c>
      <c r="E231" s="12">
        <v>28.48</v>
      </c>
      <c r="F231" s="12">
        <v>1.99</v>
      </c>
      <c r="G231" s="12" t="s">
        <v>15</v>
      </c>
      <c r="H231" s="12" t="s">
        <v>73</v>
      </c>
      <c r="I231" s="12" t="s">
        <v>17</v>
      </c>
      <c r="J231" s="12" t="s">
        <v>18</v>
      </c>
      <c r="K231" s="12" t="s">
        <v>19</v>
      </c>
      <c r="L231" s="12" t="s">
        <v>192</v>
      </c>
      <c r="M231" s="12">
        <v>0.4</v>
      </c>
      <c r="N231" s="12" t="s">
        <v>8</v>
      </c>
      <c r="O231" s="12" t="s">
        <v>9</v>
      </c>
      <c r="P231" s="12" t="s">
        <v>76</v>
      </c>
      <c r="Q231" s="12" t="s">
        <v>597</v>
      </c>
      <c r="R231" s="12">
        <v>27260</v>
      </c>
      <c r="S231" s="13">
        <v>42021</v>
      </c>
      <c r="T231" s="13">
        <v>42022</v>
      </c>
      <c r="U231" s="12">
        <v>-1250.7460000000001</v>
      </c>
      <c r="V231" s="12">
        <v>13</v>
      </c>
      <c r="W231" s="12">
        <v>336.92</v>
      </c>
      <c r="X231" s="12">
        <v>88039</v>
      </c>
      <c r="Y231" s="12">
        <f>[1]!cleaneddata[[#This Row],[Unit Price]]-[1]!cleaneddata[[#This Row],[Discount]]</f>
        <v>28.39</v>
      </c>
      <c r="Z231" s="14" t="str">
        <f>_xlfn.IFS([1]!cleaneddata[[#This Row],[Region]]="Central","Chris",[1]!cleaneddata[[#This Row],[Region]]="East","Erin",[1]!cleaneddata[[#This Row],[Region]]="South","Sam",[1]!cleaneddata[[#This Row],[Region]]="West","William")</f>
        <v>Sam</v>
      </c>
    </row>
    <row r="232" spans="1:26" x14ac:dyDescent="0.3">
      <c r="A232" s="7">
        <v>2725</v>
      </c>
      <c r="B232" s="8" t="s">
        <v>598</v>
      </c>
      <c r="C232" s="8" t="s">
        <v>49</v>
      </c>
      <c r="D232" s="8">
        <v>0.05</v>
      </c>
      <c r="E232" s="8">
        <v>28.15</v>
      </c>
      <c r="F232" s="8">
        <v>6.17</v>
      </c>
      <c r="G232" s="8" t="s">
        <v>15</v>
      </c>
      <c r="H232" s="8" t="s">
        <v>50</v>
      </c>
      <c r="I232" s="8" t="s">
        <v>25</v>
      </c>
      <c r="J232" s="8" t="s">
        <v>26</v>
      </c>
      <c r="K232" s="8" t="s">
        <v>19</v>
      </c>
      <c r="L232" s="8" t="s">
        <v>599</v>
      </c>
      <c r="M232" s="8">
        <v>0.55000000000000004</v>
      </c>
      <c r="N232" s="8" t="s">
        <v>8</v>
      </c>
      <c r="O232" s="8" t="s">
        <v>9</v>
      </c>
      <c r="P232" s="8" t="s">
        <v>380</v>
      </c>
      <c r="Q232" s="8" t="s">
        <v>600</v>
      </c>
      <c r="R232" s="8">
        <v>37042</v>
      </c>
      <c r="S232" s="9">
        <v>42021</v>
      </c>
      <c r="T232" s="9">
        <v>42022</v>
      </c>
      <c r="U232" s="8">
        <v>-66.248000000000005</v>
      </c>
      <c r="V232" s="8">
        <v>10</v>
      </c>
      <c r="W232" s="8">
        <v>282.38</v>
      </c>
      <c r="X232" s="8">
        <v>88958</v>
      </c>
      <c r="Y232" s="8">
        <f>[1]!cleaneddata[[#This Row],[Unit Price]]-[1]!cleaneddata[[#This Row],[Discount]]</f>
        <v>28.099999999999998</v>
      </c>
      <c r="Z232" s="10" t="str">
        <f>_xlfn.IFS([1]!cleaneddata[[#This Row],[Region]]="Central","Chris",[1]!cleaneddata[[#This Row],[Region]]="East","Erin",[1]!cleaneddata[[#This Row],[Region]]="South","Sam",[1]!cleaneddata[[#This Row],[Region]]="West","William")</f>
        <v>Sam</v>
      </c>
    </row>
    <row r="233" spans="1:26" x14ac:dyDescent="0.3">
      <c r="A233" s="11">
        <v>2443</v>
      </c>
      <c r="B233" s="12" t="s">
        <v>601</v>
      </c>
      <c r="C233" s="12" t="s">
        <v>14</v>
      </c>
      <c r="D233" s="12">
        <v>0.05</v>
      </c>
      <c r="E233" s="12">
        <v>58.1</v>
      </c>
      <c r="F233" s="12">
        <v>1.49</v>
      </c>
      <c r="G233" s="12" t="s">
        <v>15</v>
      </c>
      <c r="H233" s="12" t="s">
        <v>73</v>
      </c>
      <c r="I233" s="12" t="s">
        <v>25</v>
      </c>
      <c r="J233" s="12" t="s">
        <v>51</v>
      </c>
      <c r="K233" s="12" t="s">
        <v>52</v>
      </c>
      <c r="L233" s="12" t="s">
        <v>602</v>
      </c>
      <c r="M233" s="12">
        <v>0.38</v>
      </c>
      <c r="N233" s="12" t="s">
        <v>8</v>
      </c>
      <c r="O233" s="12" t="s">
        <v>9</v>
      </c>
      <c r="P233" s="12" t="s">
        <v>103</v>
      </c>
      <c r="Q233" s="12" t="s">
        <v>108</v>
      </c>
      <c r="R233" s="12">
        <v>33142</v>
      </c>
      <c r="S233" s="13">
        <v>42022</v>
      </c>
      <c r="T233" s="13">
        <v>42022</v>
      </c>
      <c r="U233" s="12">
        <v>1633.9860000000001</v>
      </c>
      <c r="V233" s="12">
        <v>13</v>
      </c>
      <c r="W233" s="12">
        <v>739.06</v>
      </c>
      <c r="X233" s="12">
        <v>89299</v>
      </c>
      <c r="Y233" s="12">
        <f>[1]!cleaneddata[[#This Row],[Unit Price]]-[1]!cleaneddata[[#This Row],[Discount]]</f>
        <v>58.050000000000004</v>
      </c>
      <c r="Z233" s="14" t="str">
        <f>_xlfn.IFS([1]!cleaneddata[[#This Row],[Region]]="Central","Chris",[1]!cleaneddata[[#This Row],[Region]]="East","Erin",[1]!cleaneddata[[#This Row],[Region]]="South","Sam",[1]!cleaneddata[[#This Row],[Region]]="West","William")</f>
        <v>Sam</v>
      </c>
    </row>
    <row r="234" spans="1:26" x14ac:dyDescent="0.3">
      <c r="A234" s="7">
        <v>1971</v>
      </c>
      <c r="B234" s="8" t="s">
        <v>603</v>
      </c>
      <c r="C234" s="8" t="s">
        <v>96</v>
      </c>
      <c r="D234" s="8">
        <v>0.02</v>
      </c>
      <c r="E234" s="8">
        <v>11.58</v>
      </c>
      <c r="F234" s="8">
        <v>5.72</v>
      </c>
      <c r="G234" s="8" t="s">
        <v>15</v>
      </c>
      <c r="H234" s="8" t="s">
        <v>73</v>
      </c>
      <c r="I234" s="8" t="s">
        <v>25</v>
      </c>
      <c r="J234" s="8" t="s">
        <v>325</v>
      </c>
      <c r="K234" s="8" t="s">
        <v>52</v>
      </c>
      <c r="L234" s="8" t="s">
        <v>604</v>
      </c>
      <c r="M234" s="8">
        <v>0.35</v>
      </c>
      <c r="N234" s="8" t="s">
        <v>8</v>
      </c>
      <c r="O234" s="8" t="s">
        <v>9</v>
      </c>
      <c r="P234" s="8" t="s">
        <v>10</v>
      </c>
      <c r="Q234" s="8" t="s">
        <v>605</v>
      </c>
      <c r="R234" s="8">
        <v>38801</v>
      </c>
      <c r="S234" s="9">
        <v>42022</v>
      </c>
      <c r="T234" s="9">
        <v>42023</v>
      </c>
      <c r="U234" s="8">
        <v>-259.75599999999997</v>
      </c>
      <c r="V234" s="8">
        <v>3</v>
      </c>
      <c r="W234" s="8">
        <v>35.479999999999997</v>
      </c>
      <c r="X234" s="8">
        <v>91550</v>
      </c>
      <c r="Y234" s="8">
        <f>[1]!cleaneddata[[#This Row],[Unit Price]]-[1]!cleaneddata[[#This Row],[Discount]]</f>
        <v>11.56</v>
      </c>
      <c r="Z234" s="10" t="str">
        <f>_xlfn.IFS([1]!cleaneddata[[#This Row],[Region]]="Central","Chris",[1]!cleaneddata[[#This Row],[Region]]="East","Erin",[1]!cleaneddata[[#This Row],[Region]]="South","Sam",[1]!cleaneddata[[#This Row],[Region]]="West","William")</f>
        <v>Sam</v>
      </c>
    </row>
    <row r="235" spans="1:26" x14ac:dyDescent="0.3">
      <c r="A235" s="11">
        <v>1972</v>
      </c>
      <c r="B235" s="12" t="s">
        <v>606</v>
      </c>
      <c r="C235" s="12" t="s">
        <v>96</v>
      </c>
      <c r="D235" s="12">
        <v>0.05</v>
      </c>
      <c r="E235" s="12">
        <v>350.99</v>
      </c>
      <c r="F235" s="12">
        <v>39</v>
      </c>
      <c r="G235" s="12" t="s">
        <v>2</v>
      </c>
      <c r="H235" s="12" t="s">
        <v>73</v>
      </c>
      <c r="I235" s="12" t="s">
        <v>4</v>
      </c>
      <c r="J235" s="12" t="s">
        <v>88</v>
      </c>
      <c r="K235" s="12" t="s">
        <v>35</v>
      </c>
      <c r="L235" s="12" t="s">
        <v>418</v>
      </c>
      <c r="M235" s="12">
        <v>0.55000000000000004</v>
      </c>
      <c r="N235" s="12" t="s">
        <v>8</v>
      </c>
      <c r="O235" s="12" t="s">
        <v>90</v>
      </c>
      <c r="P235" s="12" t="s">
        <v>300</v>
      </c>
      <c r="Q235" s="12" t="s">
        <v>607</v>
      </c>
      <c r="R235" s="12">
        <v>19090</v>
      </c>
      <c r="S235" s="13">
        <v>42022</v>
      </c>
      <c r="T235" s="13">
        <v>42024</v>
      </c>
      <c r="U235" s="12">
        <v>1469.7275999999999</v>
      </c>
      <c r="V235" s="12">
        <v>6</v>
      </c>
      <c r="W235" s="12">
        <v>2130.04</v>
      </c>
      <c r="X235" s="12">
        <v>91550</v>
      </c>
      <c r="Y235" s="12">
        <f>[1]!cleaneddata[[#This Row],[Unit Price]]-[1]!cleaneddata[[#This Row],[Discount]]</f>
        <v>350.94</v>
      </c>
      <c r="Z235" s="14" t="str">
        <f>_xlfn.IFS([1]!cleaneddata[[#This Row],[Region]]="Central","Chris",[1]!cleaneddata[[#This Row],[Region]]="East","Erin",[1]!cleaneddata[[#This Row],[Region]]="South","Sam",[1]!cleaneddata[[#This Row],[Region]]="West","William")</f>
        <v>Erin</v>
      </c>
    </row>
    <row r="236" spans="1:26" x14ac:dyDescent="0.3">
      <c r="A236" s="7">
        <v>1972</v>
      </c>
      <c r="B236" s="8" t="s">
        <v>606</v>
      </c>
      <c r="C236" s="8" t="s">
        <v>96</v>
      </c>
      <c r="D236" s="8">
        <v>0.04</v>
      </c>
      <c r="E236" s="8">
        <v>15.99</v>
      </c>
      <c r="F236" s="8">
        <v>9.4</v>
      </c>
      <c r="G236" s="8" t="s">
        <v>66</v>
      </c>
      <c r="H236" s="8" t="s">
        <v>73</v>
      </c>
      <c r="I236" s="8" t="s">
        <v>17</v>
      </c>
      <c r="J236" s="8" t="s">
        <v>34</v>
      </c>
      <c r="K236" s="8" t="s">
        <v>52</v>
      </c>
      <c r="L236" s="8" t="s">
        <v>608</v>
      </c>
      <c r="M236" s="8">
        <v>0.49</v>
      </c>
      <c r="N236" s="8" t="s">
        <v>8</v>
      </c>
      <c r="O236" s="8" t="s">
        <v>90</v>
      </c>
      <c r="P236" s="8" t="s">
        <v>300</v>
      </c>
      <c r="Q236" s="8" t="s">
        <v>607</v>
      </c>
      <c r="R236" s="8">
        <v>19090</v>
      </c>
      <c r="S236" s="9">
        <v>42022</v>
      </c>
      <c r="T236" s="9">
        <v>42024</v>
      </c>
      <c r="U236" s="8">
        <v>-83.553060000000002</v>
      </c>
      <c r="V236" s="8">
        <v>5</v>
      </c>
      <c r="W236" s="8">
        <v>82.8</v>
      </c>
      <c r="X236" s="8">
        <v>91550</v>
      </c>
      <c r="Y236" s="8">
        <f>[1]!cleaneddata[[#This Row],[Unit Price]]-[1]!cleaneddata[[#This Row],[Discount]]</f>
        <v>15.950000000000001</v>
      </c>
      <c r="Z236" s="10" t="str">
        <f>_xlfn.IFS([1]!cleaneddata[[#This Row],[Region]]="Central","Chris",[1]!cleaneddata[[#This Row],[Region]]="East","Erin",[1]!cleaneddata[[#This Row],[Region]]="South","Sam",[1]!cleaneddata[[#This Row],[Region]]="West","William")</f>
        <v>Erin</v>
      </c>
    </row>
    <row r="237" spans="1:26" x14ac:dyDescent="0.3">
      <c r="A237" s="11">
        <v>657</v>
      </c>
      <c r="B237" s="12" t="s">
        <v>609</v>
      </c>
      <c r="C237" s="12" t="s">
        <v>1</v>
      </c>
      <c r="D237" s="12">
        <v>0.1</v>
      </c>
      <c r="E237" s="12">
        <v>18.97</v>
      </c>
      <c r="F237" s="12">
        <v>9.0299999999999994</v>
      </c>
      <c r="G237" s="12" t="s">
        <v>15</v>
      </c>
      <c r="H237" s="12" t="s">
        <v>16</v>
      </c>
      <c r="I237" s="12" t="s">
        <v>25</v>
      </c>
      <c r="J237" s="12" t="s">
        <v>67</v>
      </c>
      <c r="K237" s="12" t="s">
        <v>52</v>
      </c>
      <c r="L237" s="12" t="s">
        <v>610</v>
      </c>
      <c r="M237" s="12">
        <v>0.37</v>
      </c>
      <c r="N237" s="12" t="s">
        <v>8</v>
      </c>
      <c r="O237" s="12" t="s">
        <v>90</v>
      </c>
      <c r="P237" s="12" t="s">
        <v>383</v>
      </c>
      <c r="Q237" s="12" t="s">
        <v>611</v>
      </c>
      <c r="R237" s="12">
        <v>1540</v>
      </c>
      <c r="S237" s="13">
        <v>42023</v>
      </c>
      <c r="T237" s="13">
        <v>42025</v>
      </c>
      <c r="U237" s="12">
        <v>-24.204799999999999</v>
      </c>
      <c r="V237" s="12">
        <v>1</v>
      </c>
      <c r="W237" s="12">
        <v>19.73</v>
      </c>
      <c r="X237" s="12">
        <v>91212</v>
      </c>
      <c r="Y237" s="12">
        <f>[1]!cleaneddata[[#This Row],[Unit Price]]-[1]!cleaneddata[[#This Row],[Discount]]</f>
        <v>18.869999999999997</v>
      </c>
      <c r="Z237" s="14" t="str">
        <f>_xlfn.IFS([1]!cleaneddata[[#This Row],[Region]]="Central","Chris",[1]!cleaneddata[[#This Row],[Region]]="East","Erin",[1]!cleaneddata[[#This Row],[Region]]="South","Sam",[1]!cleaneddata[[#This Row],[Region]]="West","William")</f>
        <v>Erin</v>
      </c>
    </row>
    <row r="238" spans="1:26" x14ac:dyDescent="0.3">
      <c r="A238" s="7">
        <v>659</v>
      </c>
      <c r="B238" s="8" t="s">
        <v>612</v>
      </c>
      <c r="C238" s="8" t="s">
        <v>1</v>
      </c>
      <c r="D238" s="8">
        <v>0</v>
      </c>
      <c r="E238" s="8">
        <v>119.99</v>
      </c>
      <c r="F238" s="8">
        <v>56.14</v>
      </c>
      <c r="G238" s="8" t="s">
        <v>2</v>
      </c>
      <c r="H238" s="8" t="s">
        <v>16</v>
      </c>
      <c r="I238" s="8" t="s">
        <v>17</v>
      </c>
      <c r="J238" s="8" t="s">
        <v>34</v>
      </c>
      <c r="K238" s="8" t="s">
        <v>6</v>
      </c>
      <c r="L238" s="8" t="s">
        <v>567</v>
      </c>
      <c r="M238" s="8">
        <v>0.39</v>
      </c>
      <c r="N238" s="8" t="s">
        <v>8</v>
      </c>
      <c r="O238" s="8" t="s">
        <v>90</v>
      </c>
      <c r="P238" s="8" t="s">
        <v>613</v>
      </c>
      <c r="Q238" s="8" t="s">
        <v>614</v>
      </c>
      <c r="R238" s="8">
        <v>5403</v>
      </c>
      <c r="S238" s="9">
        <v>42023</v>
      </c>
      <c r="T238" s="9">
        <v>42024</v>
      </c>
      <c r="U238" s="8">
        <v>-126.05777999999999</v>
      </c>
      <c r="V238" s="8">
        <v>5</v>
      </c>
      <c r="W238" s="8">
        <v>615.54</v>
      </c>
      <c r="X238" s="8">
        <v>91212</v>
      </c>
      <c r="Y238" s="8">
        <f>[1]!cleaneddata[[#This Row],[Unit Price]]-[1]!cleaneddata[[#This Row],[Discount]]</f>
        <v>119.99</v>
      </c>
      <c r="Z238" s="10" t="str">
        <f>_xlfn.IFS([1]!cleaneddata[[#This Row],[Region]]="Central","Chris",[1]!cleaneddata[[#This Row],[Region]]="East","Erin",[1]!cleaneddata[[#This Row],[Region]]="South","Sam",[1]!cleaneddata[[#This Row],[Region]]="West","William")</f>
        <v>Erin</v>
      </c>
    </row>
    <row r="239" spans="1:26" x14ac:dyDescent="0.3">
      <c r="A239" s="11">
        <v>3095</v>
      </c>
      <c r="B239" s="12" t="s">
        <v>615</v>
      </c>
      <c r="C239" s="12" t="s">
        <v>1</v>
      </c>
      <c r="D239" s="12">
        <v>0.09</v>
      </c>
      <c r="E239" s="12">
        <v>207.48</v>
      </c>
      <c r="F239" s="12">
        <v>0.99</v>
      </c>
      <c r="G239" s="12" t="s">
        <v>15</v>
      </c>
      <c r="H239" s="12" t="s">
        <v>16</v>
      </c>
      <c r="I239" s="12" t="s">
        <v>25</v>
      </c>
      <c r="J239" s="12" t="s">
        <v>74</v>
      </c>
      <c r="K239" s="12" t="s">
        <v>52</v>
      </c>
      <c r="L239" s="12" t="s">
        <v>616</v>
      </c>
      <c r="M239" s="12">
        <v>0.55000000000000004</v>
      </c>
      <c r="N239" s="12" t="s">
        <v>8</v>
      </c>
      <c r="O239" s="12" t="s">
        <v>90</v>
      </c>
      <c r="P239" s="12" t="s">
        <v>297</v>
      </c>
      <c r="Q239" s="12" t="s">
        <v>617</v>
      </c>
      <c r="R239" s="12">
        <v>45011</v>
      </c>
      <c r="S239" s="13">
        <v>42023</v>
      </c>
      <c r="T239" s="13">
        <v>42025</v>
      </c>
      <c r="U239" s="12">
        <v>683.9556</v>
      </c>
      <c r="V239" s="12">
        <v>5</v>
      </c>
      <c r="W239" s="12">
        <v>991.24</v>
      </c>
      <c r="X239" s="12">
        <v>86220</v>
      </c>
      <c r="Y239" s="12">
        <f>[1]!cleaneddata[[#This Row],[Unit Price]]-[1]!cleaneddata[[#This Row],[Discount]]</f>
        <v>207.39</v>
      </c>
      <c r="Z239" s="14" t="str">
        <f>_xlfn.IFS([1]!cleaneddata[[#This Row],[Region]]="Central","Chris",[1]!cleaneddata[[#This Row],[Region]]="East","Erin",[1]!cleaneddata[[#This Row],[Region]]="South","Sam",[1]!cleaneddata[[#This Row],[Region]]="West","William")</f>
        <v>Erin</v>
      </c>
    </row>
    <row r="240" spans="1:26" x14ac:dyDescent="0.3">
      <c r="A240" s="7">
        <v>259</v>
      </c>
      <c r="B240" s="8" t="s">
        <v>618</v>
      </c>
      <c r="C240" s="8" t="s">
        <v>24</v>
      </c>
      <c r="D240" s="8">
        <v>0.09</v>
      </c>
      <c r="E240" s="8">
        <v>2.88</v>
      </c>
      <c r="F240" s="8">
        <v>0.7</v>
      </c>
      <c r="G240" s="8" t="s">
        <v>15</v>
      </c>
      <c r="H240" s="8" t="s">
        <v>16</v>
      </c>
      <c r="I240" s="8" t="s">
        <v>25</v>
      </c>
      <c r="J240" s="8" t="s">
        <v>26</v>
      </c>
      <c r="K240" s="8" t="s">
        <v>27</v>
      </c>
      <c r="L240" s="8" t="s">
        <v>619</v>
      </c>
      <c r="M240" s="8">
        <v>0.56000000000000005</v>
      </c>
      <c r="N240" s="8" t="s">
        <v>8</v>
      </c>
      <c r="O240" s="8" t="s">
        <v>37</v>
      </c>
      <c r="P240" s="8" t="s">
        <v>620</v>
      </c>
      <c r="Q240" s="8" t="s">
        <v>621</v>
      </c>
      <c r="R240" s="8">
        <v>87505</v>
      </c>
      <c r="S240" s="9">
        <v>42023</v>
      </c>
      <c r="T240" s="9">
        <v>42023</v>
      </c>
      <c r="U240" s="8">
        <v>5.7531999999999996</v>
      </c>
      <c r="V240" s="8">
        <v>10</v>
      </c>
      <c r="W240" s="8">
        <v>26.38</v>
      </c>
      <c r="X240" s="8">
        <v>85857</v>
      </c>
      <c r="Y240" s="8">
        <f>[1]!cleaneddata[[#This Row],[Unit Price]]-[1]!cleaneddata[[#This Row],[Discount]]</f>
        <v>2.79</v>
      </c>
      <c r="Z240" s="10" t="str">
        <f>_xlfn.IFS([1]!cleaneddata[[#This Row],[Region]]="Central","Chris",[1]!cleaneddata[[#This Row],[Region]]="East","Erin",[1]!cleaneddata[[#This Row],[Region]]="South","Sam",[1]!cleaneddata[[#This Row],[Region]]="West","William")</f>
        <v>William</v>
      </c>
    </row>
    <row r="241" spans="1:26" x14ac:dyDescent="0.3">
      <c r="A241" s="11">
        <v>3155</v>
      </c>
      <c r="B241" s="12" t="s">
        <v>622</v>
      </c>
      <c r="C241" s="12" t="s">
        <v>1</v>
      </c>
      <c r="D241" s="12">
        <v>0.02</v>
      </c>
      <c r="E241" s="12">
        <v>60.22</v>
      </c>
      <c r="F241" s="12">
        <v>3.5</v>
      </c>
      <c r="G241" s="12" t="s">
        <v>15</v>
      </c>
      <c r="H241" s="12" t="s">
        <v>73</v>
      </c>
      <c r="I241" s="12" t="s">
        <v>25</v>
      </c>
      <c r="J241" s="12" t="s">
        <v>74</v>
      </c>
      <c r="K241" s="12" t="s">
        <v>52</v>
      </c>
      <c r="L241" s="12" t="s">
        <v>623</v>
      </c>
      <c r="M241" s="12">
        <v>0.56999999999999995</v>
      </c>
      <c r="N241" s="12" t="s">
        <v>8</v>
      </c>
      <c r="O241" s="12" t="s">
        <v>9</v>
      </c>
      <c r="P241" s="12" t="s">
        <v>103</v>
      </c>
      <c r="Q241" s="12" t="s">
        <v>312</v>
      </c>
      <c r="R241" s="12">
        <v>32771</v>
      </c>
      <c r="S241" s="13">
        <v>42024</v>
      </c>
      <c r="T241" s="13">
        <v>42025</v>
      </c>
      <c r="U241" s="12">
        <v>-193.91399999999999</v>
      </c>
      <c r="V241" s="12">
        <v>9</v>
      </c>
      <c r="W241" s="12">
        <v>541.76</v>
      </c>
      <c r="X241" s="12">
        <v>86898</v>
      </c>
      <c r="Y241" s="12">
        <f>[1]!cleaneddata[[#This Row],[Unit Price]]-[1]!cleaneddata[[#This Row],[Discount]]</f>
        <v>60.199999999999996</v>
      </c>
      <c r="Z241" s="14" t="str">
        <f>_xlfn.IFS([1]!cleaneddata[[#This Row],[Region]]="Central","Chris",[1]!cleaneddata[[#This Row],[Region]]="East","Erin",[1]!cleaneddata[[#This Row],[Region]]="South","Sam",[1]!cleaneddata[[#This Row],[Region]]="West","William")</f>
        <v>Sam</v>
      </c>
    </row>
    <row r="242" spans="1:26" x14ac:dyDescent="0.3">
      <c r="A242" s="7">
        <v>32</v>
      </c>
      <c r="B242" s="8" t="s">
        <v>624</v>
      </c>
      <c r="C242" s="8" t="s">
        <v>96</v>
      </c>
      <c r="D242" s="8">
        <v>0.09</v>
      </c>
      <c r="E242" s="8">
        <v>125.99</v>
      </c>
      <c r="F242" s="8">
        <v>7.69</v>
      </c>
      <c r="G242" s="8" t="s">
        <v>66</v>
      </c>
      <c r="H242" s="8" t="s">
        <v>73</v>
      </c>
      <c r="I242" s="8" t="s">
        <v>17</v>
      </c>
      <c r="J242" s="8" t="s">
        <v>115</v>
      </c>
      <c r="K242" s="8" t="s">
        <v>52</v>
      </c>
      <c r="L242" s="8" t="s">
        <v>625</v>
      </c>
      <c r="M242" s="8">
        <v>0.59</v>
      </c>
      <c r="N242" s="8" t="s">
        <v>8</v>
      </c>
      <c r="O242" s="8" t="s">
        <v>37</v>
      </c>
      <c r="P242" s="8" t="s">
        <v>119</v>
      </c>
      <c r="Q242" s="8" t="s">
        <v>626</v>
      </c>
      <c r="R242" s="8">
        <v>97526</v>
      </c>
      <c r="S242" s="9">
        <v>42024</v>
      </c>
      <c r="T242" s="9">
        <v>42026</v>
      </c>
      <c r="U242" s="8">
        <v>209.99700000000001</v>
      </c>
      <c r="V242" s="8">
        <v>8</v>
      </c>
      <c r="W242" s="8">
        <v>783.55</v>
      </c>
      <c r="X242" s="8">
        <v>89202</v>
      </c>
      <c r="Y242" s="8">
        <f>[1]!cleaneddata[[#This Row],[Unit Price]]-[1]!cleaneddata[[#This Row],[Discount]]</f>
        <v>125.89999999999999</v>
      </c>
      <c r="Z242" s="10" t="str">
        <f>_xlfn.IFS([1]!cleaneddata[[#This Row],[Region]]="Central","Chris",[1]!cleaneddata[[#This Row],[Region]]="East","Erin",[1]!cleaneddata[[#This Row],[Region]]="South","Sam",[1]!cleaneddata[[#This Row],[Region]]="West","William")</f>
        <v>William</v>
      </c>
    </row>
    <row r="243" spans="1:26" x14ac:dyDescent="0.3">
      <c r="A243" s="11">
        <v>493</v>
      </c>
      <c r="B243" s="12" t="s">
        <v>627</v>
      </c>
      <c r="C243" s="12" t="s">
        <v>49</v>
      </c>
      <c r="D243" s="12">
        <v>0.02</v>
      </c>
      <c r="E243" s="12">
        <v>6.48</v>
      </c>
      <c r="F243" s="12">
        <v>6.6</v>
      </c>
      <c r="G243" s="12" t="s">
        <v>15</v>
      </c>
      <c r="H243" s="12" t="s">
        <v>16</v>
      </c>
      <c r="I243" s="12" t="s">
        <v>25</v>
      </c>
      <c r="J243" s="12" t="s">
        <v>67</v>
      </c>
      <c r="K243" s="12" t="s">
        <v>52</v>
      </c>
      <c r="L243" s="12" t="s">
        <v>628</v>
      </c>
      <c r="M243" s="12">
        <v>0.37</v>
      </c>
      <c r="N243" s="12" t="s">
        <v>8</v>
      </c>
      <c r="O243" s="12" t="s">
        <v>37</v>
      </c>
      <c r="P243" s="12" t="s">
        <v>45</v>
      </c>
      <c r="Q243" s="12" t="s">
        <v>629</v>
      </c>
      <c r="R243" s="12">
        <v>98158</v>
      </c>
      <c r="S243" s="13">
        <v>42024</v>
      </c>
      <c r="T243" s="13">
        <v>42026</v>
      </c>
      <c r="U243" s="12">
        <v>-92.05</v>
      </c>
      <c r="V243" s="12">
        <v>10</v>
      </c>
      <c r="W243" s="12">
        <v>66.709999999999994</v>
      </c>
      <c r="X243" s="12">
        <v>88906</v>
      </c>
      <c r="Y243" s="12">
        <f>[1]!cleaneddata[[#This Row],[Unit Price]]-[1]!cleaneddata[[#This Row],[Discount]]</f>
        <v>6.4600000000000009</v>
      </c>
      <c r="Z243" s="14" t="str">
        <f>_xlfn.IFS([1]!cleaneddata[[#This Row],[Region]]="Central","Chris",[1]!cleaneddata[[#This Row],[Region]]="East","Erin",[1]!cleaneddata[[#This Row],[Region]]="South","Sam",[1]!cleaneddata[[#This Row],[Region]]="West","William")</f>
        <v>William</v>
      </c>
    </row>
    <row r="244" spans="1:26" x14ac:dyDescent="0.3">
      <c r="A244" s="7">
        <v>493</v>
      </c>
      <c r="B244" s="8" t="s">
        <v>627</v>
      </c>
      <c r="C244" s="8" t="s">
        <v>49</v>
      </c>
      <c r="D244" s="8">
        <v>0.04</v>
      </c>
      <c r="E244" s="8">
        <v>17.149999999999999</v>
      </c>
      <c r="F244" s="8">
        <v>4.96</v>
      </c>
      <c r="G244" s="8" t="s">
        <v>15</v>
      </c>
      <c r="H244" s="8" t="s">
        <v>16</v>
      </c>
      <c r="I244" s="8" t="s">
        <v>25</v>
      </c>
      <c r="J244" s="8" t="s">
        <v>57</v>
      </c>
      <c r="K244" s="8" t="s">
        <v>52</v>
      </c>
      <c r="L244" s="8" t="s">
        <v>630</v>
      </c>
      <c r="M244" s="8">
        <v>0.57999999999999996</v>
      </c>
      <c r="N244" s="8" t="s">
        <v>8</v>
      </c>
      <c r="O244" s="8" t="s">
        <v>37</v>
      </c>
      <c r="P244" s="8" t="s">
        <v>45</v>
      </c>
      <c r="Q244" s="8" t="s">
        <v>629</v>
      </c>
      <c r="R244" s="8">
        <v>98158</v>
      </c>
      <c r="S244" s="9">
        <v>42024</v>
      </c>
      <c r="T244" s="9">
        <v>42025</v>
      </c>
      <c r="U244" s="8">
        <v>6.11</v>
      </c>
      <c r="V244" s="8">
        <v>5</v>
      </c>
      <c r="W244" s="8">
        <v>87.16</v>
      </c>
      <c r="X244" s="8">
        <v>88906</v>
      </c>
      <c r="Y244" s="8">
        <f>[1]!cleaneddata[[#This Row],[Unit Price]]-[1]!cleaneddata[[#This Row],[Discount]]</f>
        <v>17.11</v>
      </c>
      <c r="Z244" s="10" t="str">
        <f>_xlfn.IFS([1]!cleaneddata[[#This Row],[Region]]="Central","Chris",[1]!cleaneddata[[#This Row],[Region]]="East","Erin",[1]!cleaneddata[[#This Row],[Region]]="South","Sam",[1]!cleaneddata[[#This Row],[Region]]="West","William")</f>
        <v>William</v>
      </c>
    </row>
    <row r="245" spans="1:26" x14ac:dyDescent="0.3">
      <c r="A245" s="11">
        <v>524</v>
      </c>
      <c r="B245" s="12" t="s">
        <v>631</v>
      </c>
      <c r="C245" s="12" t="s">
        <v>49</v>
      </c>
      <c r="D245" s="12">
        <v>0.03</v>
      </c>
      <c r="E245" s="12">
        <v>1270.99</v>
      </c>
      <c r="F245" s="12">
        <v>19.989999999999998</v>
      </c>
      <c r="G245" s="12" t="s">
        <v>15</v>
      </c>
      <c r="H245" s="12" t="s">
        <v>16</v>
      </c>
      <c r="I245" s="12" t="s">
        <v>25</v>
      </c>
      <c r="J245" s="12" t="s">
        <v>51</v>
      </c>
      <c r="K245" s="12" t="s">
        <v>52</v>
      </c>
      <c r="L245" s="12" t="s">
        <v>632</v>
      </c>
      <c r="M245" s="12">
        <v>0.35</v>
      </c>
      <c r="N245" s="12" t="s">
        <v>8</v>
      </c>
      <c r="O245" s="12" t="s">
        <v>9</v>
      </c>
      <c r="P245" s="12" t="s">
        <v>380</v>
      </c>
      <c r="Q245" s="12" t="s">
        <v>633</v>
      </c>
      <c r="R245" s="12">
        <v>37922</v>
      </c>
      <c r="S245" s="13">
        <v>42024</v>
      </c>
      <c r="T245" s="13">
        <v>42026</v>
      </c>
      <c r="U245" s="12">
        <v>363.55200000000002</v>
      </c>
      <c r="V245" s="12">
        <v>2</v>
      </c>
      <c r="W245" s="12">
        <v>2589.0100000000002</v>
      </c>
      <c r="X245" s="12">
        <v>91127</v>
      </c>
      <c r="Y245" s="12">
        <f>[1]!cleaneddata[[#This Row],[Unit Price]]-[1]!cleaneddata[[#This Row],[Discount]]</f>
        <v>1270.96</v>
      </c>
      <c r="Z245" s="14" t="str">
        <f>_xlfn.IFS([1]!cleaneddata[[#This Row],[Region]]="Central","Chris",[1]!cleaneddata[[#This Row],[Region]]="East","Erin",[1]!cleaneddata[[#This Row],[Region]]="South","Sam",[1]!cleaneddata[[#This Row],[Region]]="West","William")</f>
        <v>Sam</v>
      </c>
    </row>
    <row r="246" spans="1:26" x14ac:dyDescent="0.3">
      <c r="A246" s="7">
        <v>524</v>
      </c>
      <c r="B246" s="8" t="s">
        <v>631</v>
      </c>
      <c r="C246" s="8" t="s">
        <v>49</v>
      </c>
      <c r="D246" s="8">
        <v>7.0000000000000007E-2</v>
      </c>
      <c r="E246" s="8">
        <v>2036.48</v>
      </c>
      <c r="F246" s="8">
        <v>14.7</v>
      </c>
      <c r="G246" s="8" t="s">
        <v>2</v>
      </c>
      <c r="H246" s="8" t="s">
        <v>16</v>
      </c>
      <c r="I246" s="8" t="s">
        <v>17</v>
      </c>
      <c r="J246" s="8" t="s">
        <v>34</v>
      </c>
      <c r="K246" s="8" t="s">
        <v>35</v>
      </c>
      <c r="L246" s="8" t="s">
        <v>36</v>
      </c>
      <c r="M246" s="8">
        <v>0.55000000000000004</v>
      </c>
      <c r="N246" s="8" t="s">
        <v>8</v>
      </c>
      <c r="O246" s="8" t="s">
        <v>9</v>
      </c>
      <c r="P246" s="8" t="s">
        <v>380</v>
      </c>
      <c r="Q246" s="8" t="s">
        <v>633</v>
      </c>
      <c r="R246" s="8">
        <v>37922</v>
      </c>
      <c r="S246" s="9">
        <v>42024</v>
      </c>
      <c r="T246" s="9">
        <v>42026</v>
      </c>
      <c r="U246" s="8">
        <v>-11.536</v>
      </c>
      <c r="V246" s="8">
        <v>1</v>
      </c>
      <c r="W246" s="8">
        <v>1893.93</v>
      </c>
      <c r="X246" s="8">
        <v>91127</v>
      </c>
      <c r="Y246" s="8">
        <f>[1]!cleaneddata[[#This Row],[Unit Price]]-[1]!cleaneddata[[#This Row],[Discount]]</f>
        <v>2036.41</v>
      </c>
      <c r="Z246" s="10" t="str">
        <f>_xlfn.IFS([1]!cleaneddata[[#This Row],[Region]]="Central","Chris",[1]!cleaneddata[[#This Row],[Region]]="East","Erin",[1]!cleaneddata[[#This Row],[Region]]="South","Sam",[1]!cleaneddata[[#This Row],[Region]]="West","William")</f>
        <v>Sam</v>
      </c>
    </row>
    <row r="247" spans="1:26" x14ac:dyDescent="0.3">
      <c r="A247" s="11">
        <v>549</v>
      </c>
      <c r="B247" s="12" t="s">
        <v>634</v>
      </c>
      <c r="C247" s="12" t="s">
        <v>49</v>
      </c>
      <c r="D247" s="12">
        <v>0.02</v>
      </c>
      <c r="E247" s="12">
        <v>7.1</v>
      </c>
      <c r="F247" s="12">
        <v>6.05</v>
      </c>
      <c r="G247" s="12" t="s">
        <v>15</v>
      </c>
      <c r="H247" s="12" t="s">
        <v>73</v>
      </c>
      <c r="I247" s="12" t="s">
        <v>25</v>
      </c>
      <c r="J247" s="12" t="s">
        <v>51</v>
      </c>
      <c r="K247" s="12" t="s">
        <v>52</v>
      </c>
      <c r="L247" s="12" t="s">
        <v>231</v>
      </c>
      <c r="M247" s="12">
        <v>0.39</v>
      </c>
      <c r="N247" s="12" t="s">
        <v>8</v>
      </c>
      <c r="O247" s="12" t="s">
        <v>37</v>
      </c>
      <c r="P247" s="12" t="s">
        <v>620</v>
      </c>
      <c r="Q247" s="12" t="s">
        <v>175</v>
      </c>
      <c r="R247" s="12">
        <v>88201</v>
      </c>
      <c r="S247" s="13">
        <v>42024</v>
      </c>
      <c r="T247" s="13">
        <v>42024</v>
      </c>
      <c r="U247" s="12">
        <v>-66.378</v>
      </c>
      <c r="V247" s="12">
        <v>9</v>
      </c>
      <c r="W247" s="12">
        <v>66.319999999999993</v>
      </c>
      <c r="X247" s="12">
        <v>90908</v>
      </c>
      <c r="Y247" s="12">
        <f>[1]!cleaneddata[[#This Row],[Unit Price]]-[1]!cleaneddata[[#This Row],[Discount]]</f>
        <v>7.08</v>
      </c>
      <c r="Z247" s="14" t="str">
        <f>_xlfn.IFS([1]!cleaneddata[[#This Row],[Region]]="Central","Chris",[1]!cleaneddata[[#This Row],[Region]]="East","Erin",[1]!cleaneddata[[#This Row],[Region]]="South","Sam",[1]!cleaneddata[[#This Row],[Region]]="West","William")</f>
        <v>William</v>
      </c>
    </row>
    <row r="248" spans="1:26" x14ac:dyDescent="0.3">
      <c r="A248" s="7">
        <v>2464</v>
      </c>
      <c r="B248" s="8" t="s">
        <v>635</v>
      </c>
      <c r="C248" s="8" t="s">
        <v>49</v>
      </c>
      <c r="D248" s="8">
        <v>0.05</v>
      </c>
      <c r="E248" s="8">
        <v>6.28</v>
      </c>
      <c r="F248" s="8">
        <v>5.36</v>
      </c>
      <c r="G248" s="8" t="s">
        <v>15</v>
      </c>
      <c r="H248" s="8" t="s">
        <v>16</v>
      </c>
      <c r="I248" s="8" t="s">
        <v>25</v>
      </c>
      <c r="J248" s="8" t="s">
        <v>51</v>
      </c>
      <c r="K248" s="8" t="s">
        <v>52</v>
      </c>
      <c r="L248" s="8" t="s">
        <v>636</v>
      </c>
      <c r="M248" s="8">
        <v>0.4</v>
      </c>
      <c r="N248" s="8" t="s">
        <v>8</v>
      </c>
      <c r="O248" s="8" t="s">
        <v>9</v>
      </c>
      <c r="P248" s="8" t="s">
        <v>148</v>
      </c>
      <c r="Q248" s="8" t="s">
        <v>637</v>
      </c>
      <c r="R248" s="8">
        <v>71111</v>
      </c>
      <c r="S248" s="9">
        <v>42024</v>
      </c>
      <c r="T248" s="9">
        <v>42027</v>
      </c>
      <c r="U248" s="8">
        <v>1.278</v>
      </c>
      <c r="V248" s="8">
        <v>6</v>
      </c>
      <c r="W248" s="8">
        <v>38.04</v>
      </c>
      <c r="X248" s="8">
        <v>88714</v>
      </c>
      <c r="Y248" s="8">
        <f>[1]!cleaneddata[[#This Row],[Unit Price]]-[1]!cleaneddata[[#This Row],[Discount]]</f>
        <v>6.23</v>
      </c>
      <c r="Z248" s="10" t="str">
        <f>_xlfn.IFS([1]!cleaneddata[[#This Row],[Region]]="Central","Chris",[1]!cleaneddata[[#This Row],[Region]]="East","Erin",[1]!cleaneddata[[#This Row],[Region]]="South","Sam",[1]!cleaneddata[[#This Row],[Region]]="West","William")</f>
        <v>Sam</v>
      </c>
    </row>
    <row r="249" spans="1:26" x14ac:dyDescent="0.3">
      <c r="A249" s="11">
        <v>2464</v>
      </c>
      <c r="B249" s="12" t="s">
        <v>635</v>
      </c>
      <c r="C249" s="12" t="s">
        <v>49</v>
      </c>
      <c r="D249" s="12">
        <v>0.04</v>
      </c>
      <c r="E249" s="12">
        <v>3.08</v>
      </c>
      <c r="F249" s="12">
        <v>0.99</v>
      </c>
      <c r="G249" s="12" t="s">
        <v>15</v>
      </c>
      <c r="H249" s="12" t="s">
        <v>16</v>
      </c>
      <c r="I249" s="12" t="s">
        <v>25</v>
      </c>
      <c r="J249" s="12" t="s">
        <v>132</v>
      </c>
      <c r="K249" s="12" t="s">
        <v>52</v>
      </c>
      <c r="L249" s="12" t="s">
        <v>638</v>
      </c>
      <c r="M249" s="12">
        <v>0.37</v>
      </c>
      <c r="N249" s="12" t="s">
        <v>8</v>
      </c>
      <c r="O249" s="12" t="s">
        <v>9</v>
      </c>
      <c r="P249" s="12" t="s">
        <v>148</v>
      </c>
      <c r="Q249" s="12" t="s">
        <v>637</v>
      </c>
      <c r="R249" s="12">
        <v>71111</v>
      </c>
      <c r="S249" s="13">
        <v>42024</v>
      </c>
      <c r="T249" s="13">
        <v>42025</v>
      </c>
      <c r="U249" s="12">
        <v>424.29</v>
      </c>
      <c r="V249" s="12">
        <v>14</v>
      </c>
      <c r="W249" s="12">
        <v>42.53</v>
      </c>
      <c r="X249" s="12">
        <v>88714</v>
      </c>
      <c r="Y249" s="12">
        <f>[1]!cleaneddata[[#This Row],[Unit Price]]-[1]!cleaneddata[[#This Row],[Discount]]</f>
        <v>3.04</v>
      </c>
      <c r="Z249" s="14" t="str">
        <f>_xlfn.IFS([1]!cleaneddata[[#This Row],[Region]]="Central","Chris",[1]!cleaneddata[[#This Row],[Region]]="East","Erin",[1]!cleaneddata[[#This Row],[Region]]="South","Sam",[1]!cleaneddata[[#This Row],[Region]]="West","William")</f>
        <v>Sam</v>
      </c>
    </row>
    <row r="250" spans="1:26" x14ac:dyDescent="0.3">
      <c r="A250" s="7">
        <v>1473</v>
      </c>
      <c r="B250" s="8" t="s">
        <v>639</v>
      </c>
      <c r="C250" s="8" t="s">
        <v>1</v>
      </c>
      <c r="D250" s="8">
        <v>0.04</v>
      </c>
      <c r="E250" s="8">
        <v>9.7799999999999994</v>
      </c>
      <c r="F250" s="8">
        <v>1.99</v>
      </c>
      <c r="G250" s="8" t="s">
        <v>66</v>
      </c>
      <c r="H250" s="8" t="s">
        <v>50</v>
      </c>
      <c r="I250" s="8" t="s">
        <v>17</v>
      </c>
      <c r="J250" s="8" t="s">
        <v>18</v>
      </c>
      <c r="K250" s="8" t="s">
        <v>19</v>
      </c>
      <c r="L250" s="8" t="s">
        <v>640</v>
      </c>
      <c r="M250" s="8">
        <v>0.43</v>
      </c>
      <c r="N250" s="8" t="s">
        <v>8</v>
      </c>
      <c r="O250" s="8" t="s">
        <v>90</v>
      </c>
      <c r="P250" s="8" t="s">
        <v>297</v>
      </c>
      <c r="Q250" s="8" t="s">
        <v>641</v>
      </c>
      <c r="R250" s="8">
        <v>44691</v>
      </c>
      <c r="S250" s="9">
        <v>42025</v>
      </c>
      <c r="T250" s="9">
        <v>42026</v>
      </c>
      <c r="U250" s="8">
        <v>61.292700000000004</v>
      </c>
      <c r="V250" s="8">
        <v>9</v>
      </c>
      <c r="W250" s="8">
        <v>88.83</v>
      </c>
      <c r="X250" s="8">
        <v>87076</v>
      </c>
      <c r="Y250" s="8">
        <f>[1]!cleaneddata[[#This Row],[Unit Price]]-[1]!cleaneddata[[#This Row],[Discount]]</f>
        <v>9.74</v>
      </c>
      <c r="Z250" s="10" t="str">
        <f>_xlfn.IFS([1]!cleaneddata[[#This Row],[Region]]="Central","Chris",[1]!cleaneddata[[#This Row],[Region]]="East","Erin",[1]!cleaneddata[[#This Row],[Region]]="South","Sam",[1]!cleaneddata[[#This Row],[Region]]="West","William")</f>
        <v>Erin</v>
      </c>
    </row>
    <row r="251" spans="1:26" x14ac:dyDescent="0.3">
      <c r="A251" s="11">
        <v>1788</v>
      </c>
      <c r="B251" s="12" t="s">
        <v>642</v>
      </c>
      <c r="C251" s="12" t="s">
        <v>1</v>
      </c>
      <c r="D251" s="12">
        <v>0.04</v>
      </c>
      <c r="E251" s="12">
        <v>205.99</v>
      </c>
      <c r="F251" s="12">
        <v>8.99</v>
      </c>
      <c r="G251" s="12" t="s">
        <v>15</v>
      </c>
      <c r="H251" s="12" t="s">
        <v>16</v>
      </c>
      <c r="I251" s="12" t="s">
        <v>17</v>
      </c>
      <c r="J251" s="12" t="s">
        <v>115</v>
      </c>
      <c r="K251" s="12" t="s">
        <v>52</v>
      </c>
      <c r="L251" s="12" t="s">
        <v>643</v>
      </c>
      <c r="M251" s="12">
        <v>0.56000000000000005</v>
      </c>
      <c r="N251" s="12" t="s">
        <v>8</v>
      </c>
      <c r="O251" s="12" t="s">
        <v>9</v>
      </c>
      <c r="P251" s="12" t="s">
        <v>54</v>
      </c>
      <c r="Q251" s="12" t="s">
        <v>644</v>
      </c>
      <c r="R251" s="12">
        <v>30188</v>
      </c>
      <c r="S251" s="13">
        <v>42025</v>
      </c>
      <c r="T251" s="13">
        <v>42026</v>
      </c>
      <c r="U251" s="12">
        <v>960.98400000000004</v>
      </c>
      <c r="V251" s="12">
        <v>6</v>
      </c>
      <c r="W251" s="12">
        <v>1008.53</v>
      </c>
      <c r="X251" s="12">
        <v>88256</v>
      </c>
      <c r="Y251" s="12">
        <f>[1]!cleaneddata[[#This Row],[Unit Price]]-[1]!cleaneddata[[#This Row],[Discount]]</f>
        <v>205.95000000000002</v>
      </c>
      <c r="Z251" s="14" t="str">
        <f>_xlfn.IFS([1]!cleaneddata[[#This Row],[Region]]="Central","Chris",[1]!cleaneddata[[#This Row],[Region]]="East","Erin",[1]!cleaneddata[[#This Row],[Region]]="South","Sam",[1]!cleaneddata[[#This Row],[Region]]="West","William")</f>
        <v>Sam</v>
      </c>
    </row>
    <row r="252" spans="1:26" x14ac:dyDescent="0.3">
      <c r="A252" s="7">
        <v>263</v>
      </c>
      <c r="B252" s="8" t="s">
        <v>645</v>
      </c>
      <c r="C252" s="8" t="s">
        <v>14</v>
      </c>
      <c r="D252" s="8">
        <v>0.05</v>
      </c>
      <c r="E252" s="8">
        <v>31.76</v>
      </c>
      <c r="F252" s="8">
        <v>45.51</v>
      </c>
      <c r="G252" s="8" t="s">
        <v>2</v>
      </c>
      <c r="H252" s="8" t="s">
        <v>3</v>
      </c>
      <c r="I252" s="8" t="s">
        <v>4</v>
      </c>
      <c r="J252" s="8" t="s">
        <v>5</v>
      </c>
      <c r="K252" s="8" t="s">
        <v>6</v>
      </c>
      <c r="L252" s="8" t="s">
        <v>646</v>
      </c>
      <c r="M252" s="8">
        <v>0.65</v>
      </c>
      <c r="N252" s="8" t="s">
        <v>8</v>
      </c>
      <c r="O252" s="8" t="s">
        <v>90</v>
      </c>
      <c r="P252" s="8" t="s">
        <v>297</v>
      </c>
      <c r="Q252" s="8" t="s">
        <v>647</v>
      </c>
      <c r="R252" s="8">
        <v>44106</v>
      </c>
      <c r="S252" s="9">
        <v>42025</v>
      </c>
      <c r="T252" s="9">
        <v>42027</v>
      </c>
      <c r="U252" s="8">
        <v>-2177.9860960000001</v>
      </c>
      <c r="V252" s="8">
        <v>9</v>
      </c>
      <c r="W252" s="8">
        <v>304.33999999999997</v>
      </c>
      <c r="X252" s="8">
        <v>86297</v>
      </c>
      <c r="Y252" s="8">
        <f>[1]!cleaneddata[[#This Row],[Unit Price]]-[1]!cleaneddata[[#This Row],[Discount]]</f>
        <v>31.71</v>
      </c>
      <c r="Z252" s="10" t="str">
        <f>_xlfn.IFS([1]!cleaneddata[[#This Row],[Region]]="Central","Chris",[1]!cleaneddata[[#This Row],[Region]]="East","Erin",[1]!cleaneddata[[#This Row],[Region]]="South","Sam",[1]!cleaneddata[[#This Row],[Region]]="West","William")</f>
        <v>Erin</v>
      </c>
    </row>
    <row r="253" spans="1:26" x14ac:dyDescent="0.3">
      <c r="A253" s="11">
        <v>2423</v>
      </c>
      <c r="B253" s="12" t="s">
        <v>648</v>
      </c>
      <c r="C253" s="12" t="s">
        <v>24</v>
      </c>
      <c r="D253" s="12">
        <v>0.04</v>
      </c>
      <c r="E253" s="12">
        <v>100.98</v>
      </c>
      <c r="F253" s="12">
        <v>7.18</v>
      </c>
      <c r="G253" s="12" t="s">
        <v>15</v>
      </c>
      <c r="H253" s="12" t="s">
        <v>50</v>
      </c>
      <c r="I253" s="12" t="s">
        <v>17</v>
      </c>
      <c r="J253" s="12" t="s">
        <v>18</v>
      </c>
      <c r="K253" s="12" t="s">
        <v>52</v>
      </c>
      <c r="L253" s="12" t="s">
        <v>649</v>
      </c>
      <c r="M253" s="12">
        <v>0.4</v>
      </c>
      <c r="N253" s="12" t="s">
        <v>8</v>
      </c>
      <c r="O253" s="12" t="s">
        <v>29</v>
      </c>
      <c r="P253" s="12" t="s">
        <v>167</v>
      </c>
      <c r="Q253" s="12" t="s">
        <v>650</v>
      </c>
      <c r="R253" s="12">
        <v>76053</v>
      </c>
      <c r="S253" s="13">
        <v>42025</v>
      </c>
      <c r="T253" s="13">
        <v>42030</v>
      </c>
      <c r="U253" s="12">
        <v>269.94</v>
      </c>
      <c r="V253" s="12">
        <v>4</v>
      </c>
      <c r="W253" s="12">
        <v>414.91</v>
      </c>
      <c r="X253" s="12">
        <v>89054</v>
      </c>
      <c r="Y253" s="12">
        <f>[1]!cleaneddata[[#This Row],[Unit Price]]-[1]!cleaneddata[[#This Row],[Discount]]</f>
        <v>100.94</v>
      </c>
      <c r="Z253" s="14" t="str">
        <f>_xlfn.IFS([1]!cleaneddata[[#This Row],[Region]]="Central","Chris",[1]!cleaneddata[[#This Row],[Region]]="East","Erin",[1]!cleaneddata[[#This Row],[Region]]="South","Sam",[1]!cleaneddata[[#This Row],[Region]]="West","William")</f>
        <v>Chris</v>
      </c>
    </row>
    <row r="254" spans="1:26" x14ac:dyDescent="0.3">
      <c r="A254" s="7">
        <v>2882</v>
      </c>
      <c r="B254" s="8" t="s">
        <v>651</v>
      </c>
      <c r="C254" s="8" t="s">
        <v>24</v>
      </c>
      <c r="D254" s="8">
        <v>0.02</v>
      </c>
      <c r="E254" s="8">
        <v>43.98</v>
      </c>
      <c r="F254" s="8">
        <v>1.99</v>
      </c>
      <c r="G254" s="8" t="s">
        <v>15</v>
      </c>
      <c r="H254" s="8" t="s">
        <v>16</v>
      </c>
      <c r="I254" s="8" t="s">
        <v>17</v>
      </c>
      <c r="J254" s="8" t="s">
        <v>18</v>
      </c>
      <c r="K254" s="8" t="s">
        <v>19</v>
      </c>
      <c r="L254" s="8" t="s">
        <v>652</v>
      </c>
      <c r="M254" s="8">
        <v>0.44</v>
      </c>
      <c r="N254" s="8" t="s">
        <v>8</v>
      </c>
      <c r="O254" s="8" t="s">
        <v>9</v>
      </c>
      <c r="P254" s="8" t="s">
        <v>76</v>
      </c>
      <c r="Q254" s="8" t="s">
        <v>653</v>
      </c>
      <c r="R254" s="8">
        <v>28206</v>
      </c>
      <c r="S254" s="9">
        <v>42025</v>
      </c>
      <c r="T254" s="9">
        <v>42029</v>
      </c>
      <c r="U254" s="8">
        <v>333.76049999999998</v>
      </c>
      <c r="V254" s="8">
        <v>40</v>
      </c>
      <c r="W254" s="8">
        <v>1724.01</v>
      </c>
      <c r="X254" s="8">
        <v>50917</v>
      </c>
      <c r="Y254" s="8">
        <f>[1]!cleaneddata[[#This Row],[Unit Price]]-[1]!cleaneddata[[#This Row],[Discount]]</f>
        <v>43.959999999999994</v>
      </c>
      <c r="Z254" s="10" t="str">
        <f>_xlfn.IFS([1]!cleaneddata[[#This Row],[Region]]="Central","Chris",[1]!cleaneddata[[#This Row],[Region]]="East","Erin",[1]!cleaneddata[[#This Row],[Region]]="South","Sam",[1]!cleaneddata[[#This Row],[Region]]="West","William")</f>
        <v>Sam</v>
      </c>
    </row>
    <row r="255" spans="1:26" x14ac:dyDescent="0.3">
      <c r="A255" s="11">
        <v>1402</v>
      </c>
      <c r="B255" s="12" t="s">
        <v>511</v>
      </c>
      <c r="C255" s="12" t="s">
        <v>96</v>
      </c>
      <c r="D255" s="12">
        <v>0.04</v>
      </c>
      <c r="E255" s="12">
        <v>30.73</v>
      </c>
      <c r="F255" s="12">
        <v>4</v>
      </c>
      <c r="G255" s="12" t="s">
        <v>15</v>
      </c>
      <c r="H255" s="12" t="s">
        <v>50</v>
      </c>
      <c r="I255" s="12" t="s">
        <v>17</v>
      </c>
      <c r="J255" s="12" t="s">
        <v>18</v>
      </c>
      <c r="K255" s="12" t="s">
        <v>52</v>
      </c>
      <c r="L255" s="12" t="s">
        <v>654</v>
      </c>
      <c r="M255" s="12">
        <v>0.75</v>
      </c>
      <c r="N255" s="12" t="s">
        <v>8</v>
      </c>
      <c r="O255" s="12" t="s">
        <v>29</v>
      </c>
      <c r="P255" s="12" t="s">
        <v>82</v>
      </c>
      <c r="Q255" s="12" t="s">
        <v>513</v>
      </c>
      <c r="R255" s="12">
        <v>60653</v>
      </c>
      <c r="S255" s="13">
        <v>42025</v>
      </c>
      <c r="T255" s="13">
        <v>42026</v>
      </c>
      <c r="U255" s="12">
        <v>-20.79</v>
      </c>
      <c r="V255" s="12">
        <v>48</v>
      </c>
      <c r="W255" s="12">
        <v>1420.84</v>
      </c>
      <c r="X255" s="12">
        <v>43079</v>
      </c>
      <c r="Y255" s="12">
        <f>[1]!cleaneddata[[#This Row],[Unit Price]]-[1]!cleaneddata[[#This Row],[Discount]]</f>
        <v>30.69</v>
      </c>
      <c r="Z255" s="14" t="str">
        <f>_xlfn.IFS([1]!cleaneddata[[#This Row],[Region]]="Central","Chris",[1]!cleaneddata[[#This Row],[Region]]="East","Erin",[1]!cleaneddata[[#This Row],[Region]]="South","Sam",[1]!cleaneddata[[#This Row],[Region]]="West","William")</f>
        <v>Chris</v>
      </c>
    </row>
    <row r="256" spans="1:26" x14ac:dyDescent="0.3">
      <c r="A256" s="7">
        <v>1405</v>
      </c>
      <c r="B256" s="8" t="s">
        <v>514</v>
      </c>
      <c r="C256" s="8" t="s">
        <v>96</v>
      </c>
      <c r="D256" s="8">
        <v>0.04</v>
      </c>
      <c r="E256" s="8">
        <v>30.73</v>
      </c>
      <c r="F256" s="8">
        <v>4</v>
      </c>
      <c r="G256" s="8" t="s">
        <v>15</v>
      </c>
      <c r="H256" s="8" t="s">
        <v>50</v>
      </c>
      <c r="I256" s="8" t="s">
        <v>17</v>
      </c>
      <c r="J256" s="8" t="s">
        <v>18</v>
      </c>
      <c r="K256" s="8" t="s">
        <v>52</v>
      </c>
      <c r="L256" s="8" t="s">
        <v>654</v>
      </c>
      <c r="M256" s="8">
        <v>0.75</v>
      </c>
      <c r="N256" s="8" t="s">
        <v>8</v>
      </c>
      <c r="O256" s="8" t="s">
        <v>29</v>
      </c>
      <c r="P256" s="8" t="s">
        <v>269</v>
      </c>
      <c r="Q256" s="8" t="s">
        <v>515</v>
      </c>
      <c r="R256" s="8">
        <v>49017</v>
      </c>
      <c r="S256" s="9">
        <v>42025</v>
      </c>
      <c r="T256" s="9">
        <v>42026</v>
      </c>
      <c r="U256" s="8">
        <v>-20.79</v>
      </c>
      <c r="V256" s="8">
        <v>12</v>
      </c>
      <c r="W256" s="8">
        <v>355.21</v>
      </c>
      <c r="X256" s="8">
        <v>86145</v>
      </c>
      <c r="Y256" s="8">
        <f>[1]!cleaneddata[[#This Row],[Unit Price]]-[1]!cleaneddata[[#This Row],[Discount]]</f>
        <v>30.69</v>
      </c>
      <c r="Z256" s="10" t="str">
        <f>_xlfn.IFS([1]!cleaneddata[[#This Row],[Region]]="Central","Chris",[1]!cleaneddata[[#This Row],[Region]]="East","Erin",[1]!cleaneddata[[#This Row],[Region]]="South","Sam",[1]!cleaneddata[[#This Row],[Region]]="West","William")</f>
        <v>Chris</v>
      </c>
    </row>
    <row r="257" spans="1:26" x14ac:dyDescent="0.3">
      <c r="A257" s="11">
        <v>2796</v>
      </c>
      <c r="B257" s="12" t="s">
        <v>655</v>
      </c>
      <c r="C257" s="12" t="s">
        <v>96</v>
      </c>
      <c r="D257" s="12">
        <v>0.02</v>
      </c>
      <c r="E257" s="12">
        <v>30.44</v>
      </c>
      <c r="F257" s="12">
        <v>1.49</v>
      </c>
      <c r="G257" s="12" t="s">
        <v>15</v>
      </c>
      <c r="H257" s="12" t="s">
        <v>73</v>
      </c>
      <c r="I257" s="12" t="s">
        <v>25</v>
      </c>
      <c r="J257" s="12" t="s">
        <v>51</v>
      </c>
      <c r="K257" s="12" t="s">
        <v>52</v>
      </c>
      <c r="L257" s="12" t="s">
        <v>656</v>
      </c>
      <c r="M257" s="12">
        <v>0.37</v>
      </c>
      <c r="N257" s="12" t="s">
        <v>8</v>
      </c>
      <c r="O257" s="12" t="s">
        <v>29</v>
      </c>
      <c r="P257" s="12" t="s">
        <v>193</v>
      </c>
      <c r="Q257" s="12" t="s">
        <v>657</v>
      </c>
      <c r="R257" s="12">
        <v>51106</v>
      </c>
      <c r="S257" s="13">
        <v>42025</v>
      </c>
      <c r="T257" s="13">
        <v>42027</v>
      </c>
      <c r="U257" s="12">
        <v>266.76089999999999</v>
      </c>
      <c r="V257" s="12">
        <v>12</v>
      </c>
      <c r="W257" s="12">
        <v>386.61</v>
      </c>
      <c r="X257" s="12">
        <v>87553</v>
      </c>
      <c r="Y257" s="12">
        <f>[1]!cleaneddata[[#This Row],[Unit Price]]-[1]!cleaneddata[[#This Row],[Discount]]</f>
        <v>30.42</v>
      </c>
      <c r="Z257" s="14" t="str">
        <f>_xlfn.IFS([1]!cleaneddata[[#This Row],[Region]]="Central","Chris",[1]!cleaneddata[[#This Row],[Region]]="East","Erin",[1]!cleaneddata[[#This Row],[Region]]="South","Sam",[1]!cleaneddata[[#This Row],[Region]]="West","William")</f>
        <v>Chris</v>
      </c>
    </row>
    <row r="258" spans="1:26" x14ac:dyDescent="0.3">
      <c r="A258" s="7">
        <v>2797</v>
      </c>
      <c r="B258" s="8" t="s">
        <v>370</v>
      </c>
      <c r="C258" s="8" t="s">
        <v>96</v>
      </c>
      <c r="D258" s="8">
        <v>0.02</v>
      </c>
      <c r="E258" s="8">
        <v>4.91</v>
      </c>
      <c r="F258" s="8">
        <v>0.5</v>
      </c>
      <c r="G258" s="8" t="s">
        <v>15</v>
      </c>
      <c r="H258" s="8" t="s">
        <v>73</v>
      </c>
      <c r="I258" s="8" t="s">
        <v>25</v>
      </c>
      <c r="J258" s="8" t="s">
        <v>132</v>
      </c>
      <c r="K258" s="8" t="s">
        <v>52</v>
      </c>
      <c r="L258" s="8" t="s">
        <v>557</v>
      </c>
      <c r="M258" s="8">
        <v>0.36</v>
      </c>
      <c r="N258" s="8" t="s">
        <v>8</v>
      </c>
      <c r="O258" s="8" t="s">
        <v>90</v>
      </c>
      <c r="P258" s="8" t="s">
        <v>300</v>
      </c>
      <c r="Q258" s="8" t="s">
        <v>372</v>
      </c>
      <c r="R258" s="8">
        <v>15122</v>
      </c>
      <c r="S258" s="9">
        <v>42025</v>
      </c>
      <c r="T258" s="9">
        <v>42026</v>
      </c>
      <c r="U258" s="8">
        <v>29.883900000000001</v>
      </c>
      <c r="V258" s="8">
        <v>9</v>
      </c>
      <c r="W258" s="8">
        <v>43.31</v>
      </c>
      <c r="X258" s="8">
        <v>87553</v>
      </c>
      <c r="Y258" s="8">
        <f>[1]!cleaneddata[[#This Row],[Unit Price]]-[1]!cleaneddata[[#This Row],[Discount]]</f>
        <v>4.8900000000000006</v>
      </c>
      <c r="Z258" s="10" t="str">
        <f>_xlfn.IFS([1]!cleaneddata[[#This Row],[Region]]="Central","Chris",[1]!cleaneddata[[#This Row],[Region]]="East","Erin",[1]!cleaneddata[[#This Row],[Region]]="South","Sam",[1]!cleaneddata[[#This Row],[Region]]="West","William")</f>
        <v>Erin</v>
      </c>
    </row>
    <row r="259" spans="1:26" x14ac:dyDescent="0.3">
      <c r="A259" s="11">
        <v>2855</v>
      </c>
      <c r="B259" s="12" t="s">
        <v>658</v>
      </c>
      <c r="C259" s="12" t="s">
        <v>96</v>
      </c>
      <c r="D259" s="12">
        <v>0.08</v>
      </c>
      <c r="E259" s="12">
        <v>7.84</v>
      </c>
      <c r="F259" s="12">
        <v>4.71</v>
      </c>
      <c r="G259" s="12" t="s">
        <v>15</v>
      </c>
      <c r="H259" s="12" t="s">
        <v>73</v>
      </c>
      <c r="I259" s="12" t="s">
        <v>25</v>
      </c>
      <c r="J259" s="12" t="s">
        <v>51</v>
      </c>
      <c r="K259" s="12" t="s">
        <v>52</v>
      </c>
      <c r="L259" s="12" t="s">
        <v>659</v>
      </c>
      <c r="M259" s="12">
        <v>0.35</v>
      </c>
      <c r="N259" s="12" t="s">
        <v>8</v>
      </c>
      <c r="O259" s="12" t="s">
        <v>37</v>
      </c>
      <c r="P259" s="12" t="s">
        <v>45</v>
      </c>
      <c r="Q259" s="12" t="s">
        <v>660</v>
      </c>
      <c r="R259" s="12">
        <v>98198</v>
      </c>
      <c r="S259" s="13">
        <v>42025</v>
      </c>
      <c r="T259" s="13">
        <v>42026</v>
      </c>
      <c r="U259" s="12">
        <v>-12.87678</v>
      </c>
      <c r="V259" s="12">
        <v>10</v>
      </c>
      <c r="W259" s="12">
        <v>76.16</v>
      </c>
      <c r="X259" s="12">
        <v>87316</v>
      </c>
      <c r="Y259" s="12">
        <f>[1]!cleaneddata[[#This Row],[Unit Price]]-[1]!cleaneddata[[#This Row],[Discount]]</f>
        <v>7.76</v>
      </c>
      <c r="Z259" s="14" t="str">
        <f>_xlfn.IFS([1]!cleaneddata[[#This Row],[Region]]="Central","Chris",[1]!cleaneddata[[#This Row],[Region]]="East","Erin",[1]!cleaneddata[[#This Row],[Region]]="South","Sam",[1]!cleaneddata[[#This Row],[Region]]="West","William")</f>
        <v>William</v>
      </c>
    </row>
    <row r="260" spans="1:26" x14ac:dyDescent="0.3">
      <c r="A260" s="7">
        <v>2855</v>
      </c>
      <c r="B260" s="8" t="s">
        <v>658</v>
      </c>
      <c r="C260" s="8" t="s">
        <v>96</v>
      </c>
      <c r="D260" s="8">
        <v>0.03</v>
      </c>
      <c r="E260" s="8">
        <v>105.34</v>
      </c>
      <c r="F260" s="8">
        <v>24.49</v>
      </c>
      <c r="G260" s="8" t="s">
        <v>15</v>
      </c>
      <c r="H260" s="8" t="s">
        <v>73</v>
      </c>
      <c r="I260" s="8" t="s">
        <v>4</v>
      </c>
      <c r="J260" s="8" t="s">
        <v>106</v>
      </c>
      <c r="K260" s="8" t="s">
        <v>43</v>
      </c>
      <c r="L260" s="8" t="s">
        <v>661</v>
      </c>
      <c r="M260" s="8">
        <v>0.61</v>
      </c>
      <c r="N260" s="8" t="s">
        <v>8</v>
      </c>
      <c r="O260" s="8" t="s">
        <v>37</v>
      </c>
      <c r="P260" s="8" t="s">
        <v>45</v>
      </c>
      <c r="Q260" s="8" t="s">
        <v>660</v>
      </c>
      <c r="R260" s="8">
        <v>98198</v>
      </c>
      <c r="S260" s="9">
        <v>42025</v>
      </c>
      <c r="T260" s="9">
        <v>42026</v>
      </c>
      <c r="U260" s="8">
        <v>618.13080000000002</v>
      </c>
      <c r="V260" s="8">
        <v>10</v>
      </c>
      <c r="W260" s="8">
        <v>1038.1400000000001</v>
      </c>
      <c r="X260" s="8">
        <v>87316</v>
      </c>
      <c r="Y260" s="8">
        <f>[1]!cleaneddata[[#This Row],[Unit Price]]-[1]!cleaneddata[[#This Row],[Discount]]</f>
        <v>105.31</v>
      </c>
      <c r="Z260" s="10" t="str">
        <f>_xlfn.IFS([1]!cleaneddata[[#This Row],[Region]]="Central","Chris",[1]!cleaneddata[[#This Row],[Region]]="East","Erin",[1]!cleaneddata[[#This Row],[Region]]="South","Sam",[1]!cleaneddata[[#This Row],[Region]]="West","William")</f>
        <v>William</v>
      </c>
    </row>
    <row r="261" spans="1:26" x14ac:dyDescent="0.3">
      <c r="A261" s="11">
        <v>584</v>
      </c>
      <c r="B261" s="12" t="s">
        <v>662</v>
      </c>
      <c r="C261" s="12" t="s">
        <v>49</v>
      </c>
      <c r="D261" s="12">
        <v>0.04</v>
      </c>
      <c r="E261" s="12">
        <v>15.51</v>
      </c>
      <c r="F261" s="12">
        <v>17.78</v>
      </c>
      <c r="G261" s="12" t="s">
        <v>15</v>
      </c>
      <c r="H261" s="12" t="s">
        <v>73</v>
      </c>
      <c r="I261" s="12" t="s">
        <v>25</v>
      </c>
      <c r="J261" s="12" t="s">
        <v>57</v>
      </c>
      <c r="K261" s="12" t="s">
        <v>52</v>
      </c>
      <c r="L261" s="12" t="s">
        <v>238</v>
      </c>
      <c r="M261" s="12">
        <v>0.59</v>
      </c>
      <c r="N261" s="12" t="s">
        <v>8</v>
      </c>
      <c r="O261" s="12" t="s">
        <v>90</v>
      </c>
      <c r="P261" s="12" t="s">
        <v>383</v>
      </c>
      <c r="Q261" s="12" t="s">
        <v>663</v>
      </c>
      <c r="R261" s="12">
        <v>1801</v>
      </c>
      <c r="S261" s="13">
        <v>42025</v>
      </c>
      <c r="T261" s="13">
        <v>42027</v>
      </c>
      <c r="U261" s="12">
        <v>-266.22000000000003</v>
      </c>
      <c r="V261" s="12">
        <v>7</v>
      </c>
      <c r="W261" s="12">
        <v>116.93</v>
      </c>
      <c r="X261" s="12">
        <v>88646</v>
      </c>
      <c r="Y261" s="12">
        <f>[1]!cleaneddata[[#This Row],[Unit Price]]-[1]!cleaneddata[[#This Row],[Discount]]</f>
        <v>15.47</v>
      </c>
      <c r="Z261" s="14" t="str">
        <f>_xlfn.IFS([1]!cleaneddata[[#This Row],[Region]]="Central","Chris",[1]!cleaneddata[[#This Row],[Region]]="East","Erin",[1]!cleaneddata[[#This Row],[Region]]="South","Sam",[1]!cleaneddata[[#This Row],[Region]]="West","William")</f>
        <v>Erin</v>
      </c>
    </row>
    <row r="262" spans="1:26" x14ac:dyDescent="0.3">
      <c r="A262" s="7">
        <v>1709</v>
      </c>
      <c r="B262" s="8" t="s">
        <v>664</v>
      </c>
      <c r="C262" s="8" t="s">
        <v>49</v>
      </c>
      <c r="D262" s="8">
        <v>0.01</v>
      </c>
      <c r="E262" s="8">
        <v>14.28</v>
      </c>
      <c r="F262" s="8">
        <v>2.99</v>
      </c>
      <c r="G262" s="8" t="s">
        <v>15</v>
      </c>
      <c r="H262" s="8" t="s">
        <v>16</v>
      </c>
      <c r="I262" s="8" t="s">
        <v>25</v>
      </c>
      <c r="J262" s="8" t="s">
        <v>51</v>
      </c>
      <c r="K262" s="8" t="s">
        <v>52</v>
      </c>
      <c r="L262" s="8" t="s">
        <v>665</v>
      </c>
      <c r="M262" s="8">
        <v>0.39</v>
      </c>
      <c r="N262" s="8" t="s">
        <v>8</v>
      </c>
      <c r="O262" s="8" t="s">
        <v>90</v>
      </c>
      <c r="P262" s="8" t="s">
        <v>300</v>
      </c>
      <c r="Q262" s="8" t="s">
        <v>666</v>
      </c>
      <c r="R262" s="8">
        <v>19464</v>
      </c>
      <c r="S262" s="9">
        <v>42025</v>
      </c>
      <c r="T262" s="9">
        <v>42026</v>
      </c>
      <c r="U262" s="8">
        <v>21.003499999999999</v>
      </c>
      <c r="V262" s="8">
        <v>2</v>
      </c>
      <c r="W262" s="8">
        <v>30.44</v>
      </c>
      <c r="X262" s="8">
        <v>88782</v>
      </c>
      <c r="Y262" s="8">
        <f>[1]!cleaneddata[[#This Row],[Unit Price]]-[1]!cleaneddata[[#This Row],[Discount]]</f>
        <v>14.27</v>
      </c>
      <c r="Z262" s="10" t="str">
        <f>_xlfn.IFS([1]!cleaneddata[[#This Row],[Region]]="Central","Chris",[1]!cleaneddata[[#This Row],[Region]]="East","Erin",[1]!cleaneddata[[#This Row],[Region]]="South","Sam",[1]!cleaneddata[[#This Row],[Region]]="West","William")</f>
        <v>Erin</v>
      </c>
    </row>
    <row r="263" spans="1:26" x14ac:dyDescent="0.3">
      <c r="A263" s="11">
        <v>1727</v>
      </c>
      <c r="B263" s="12" t="s">
        <v>667</v>
      </c>
      <c r="C263" s="12" t="s">
        <v>49</v>
      </c>
      <c r="D263" s="12">
        <v>0.1</v>
      </c>
      <c r="E263" s="12">
        <v>14.98</v>
      </c>
      <c r="F263" s="12">
        <v>7.69</v>
      </c>
      <c r="G263" s="12" t="s">
        <v>66</v>
      </c>
      <c r="H263" s="12" t="s">
        <v>3</v>
      </c>
      <c r="I263" s="12" t="s">
        <v>25</v>
      </c>
      <c r="J263" s="12" t="s">
        <v>57</v>
      </c>
      <c r="K263" s="12" t="s">
        <v>52</v>
      </c>
      <c r="L263" s="12" t="s">
        <v>668</v>
      </c>
      <c r="M263" s="12">
        <v>0.56999999999999995</v>
      </c>
      <c r="N263" s="12" t="s">
        <v>8</v>
      </c>
      <c r="O263" s="12" t="s">
        <v>90</v>
      </c>
      <c r="P263" s="12" t="s">
        <v>297</v>
      </c>
      <c r="Q263" s="12" t="s">
        <v>669</v>
      </c>
      <c r="R263" s="12">
        <v>44240</v>
      </c>
      <c r="S263" s="13">
        <v>42025</v>
      </c>
      <c r="T263" s="13">
        <v>42027</v>
      </c>
      <c r="U263" s="12">
        <v>-76.900000000000006</v>
      </c>
      <c r="V263" s="12">
        <v>8</v>
      </c>
      <c r="W263" s="12">
        <v>114.81</v>
      </c>
      <c r="X263" s="12">
        <v>87194</v>
      </c>
      <c r="Y263" s="12">
        <f>[1]!cleaneddata[[#This Row],[Unit Price]]-[1]!cleaneddata[[#This Row],[Discount]]</f>
        <v>14.88</v>
      </c>
      <c r="Z263" s="14" t="str">
        <f>_xlfn.IFS([1]!cleaneddata[[#This Row],[Region]]="Central","Chris",[1]!cleaneddata[[#This Row],[Region]]="East","Erin",[1]!cleaneddata[[#This Row],[Region]]="South","Sam",[1]!cleaneddata[[#This Row],[Region]]="West","William")</f>
        <v>Erin</v>
      </c>
    </row>
    <row r="264" spans="1:26" x14ac:dyDescent="0.3">
      <c r="A264" s="7">
        <v>1928</v>
      </c>
      <c r="B264" s="8" t="s">
        <v>670</v>
      </c>
      <c r="C264" s="8" t="s">
        <v>49</v>
      </c>
      <c r="D264" s="8">
        <v>0.1</v>
      </c>
      <c r="E264" s="8">
        <v>1889.99</v>
      </c>
      <c r="F264" s="8">
        <v>19.989999999999998</v>
      </c>
      <c r="G264" s="8" t="s">
        <v>15</v>
      </c>
      <c r="H264" s="8" t="s">
        <v>50</v>
      </c>
      <c r="I264" s="8" t="s">
        <v>25</v>
      </c>
      <c r="J264" s="8" t="s">
        <v>51</v>
      </c>
      <c r="K264" s="8" t="s">
        <v>52</v>
      </c>
      <c r="L264" s="8" t="s">
        <v>671</v>
      </c>
      <c r="M264" s="8">
        <v>0.36</v>
      </c>
      <c r="N264" s="8" t="s">
        <v>8</v>
      </c>
      <c r="O264" s="8" t="s">
        <v>9</v>
      </c>
      <c r="P264" s="8" t="s">
        <v>251</v>
      </c>
      <c r="Q264" s="8" t="s">
        <v>672</v>
      </c>
      <c r="R264" s="8">
        <v>29651</v>
      </c>
      <c r="S264" s="9">
        <v>42025</v>
      </c>
      <c r="T264" s="9">
        <v>42025</v>
      </c>
      <c r="U264" s="8">
        <v>-42.545999999999999</v>
      </c>
      <c r="V264" s="8">
        <v>1</v>
      </c>
      <c r="W264" s="8">
        <v>1786.04</v>
      </c>
      <c r="X264" s="8">
        <v>88580</v>
      </c>
      <c r="Y264" s="8">
        <f>[1]!cleaneddata[[#This Row],[Unit Price]]-[1]!cleaneddata[[#This Row],[Discount]]</f>
        <v>1889.89</v>
      </c>
      <c r="Z264" s="10" t="str">
        <f>_xlfn.IFS([1]!cleaneddata[[#This Row],[Region]]="Central","Chris",[1]!cleaneddata[[#This Row],[Region]]="East","Erin",[1]!cleaneddata[[#This Row],[Region]]="South","Sam",[1]!cleaneddata[[#This Row],[Region]]="West","William")</f>
        <v>Sam</v>
      </c>
    </row>
    <row r="265" spans="1:26" x14ac:dyDescent="0.3">
      <c r="A265" s="11">
        <v>1989</v>
      </c>
      <c r="B265" s="12" t="s">
        <v>673</v>
      </c>
      <c r="C265" s="12" t="s">
        <v>49</v>
      </c>
      <c r="D265" s="12">
        <v>0.04</v>
      </c>
      <c r="E265" s="12">
        <v>355.98</v>
      </c>
      <c r="F265" s="12">
        <v>58.92</v>
      </c>
      <c r="G265" s="12" t="s">
        <v>2</v>
      </c>
      <c r="H265" s="12" t="s">
        <v>50</v>
      </c>
      <c r="I265" s="12" t="s">
        <v>4</v>
      </c>
      <c r="J265" s="12" t="s">
        <v>88</v>
      </c>
      <c r="K265" s="12" t="s">
        <v>35</v>
      </c>
      <c r="L265" s="12" t="s">
        <v>674</v>
      </c>
      <c r="M265" s="12">
        <v>0.64</v>
      </c>
      <c r="N265" s="12" t="s">
        <v>8</v>
      </c>
      <c r="O265" s="12" t="s">
        <v>37</v>
      </c>
      <c r="P265" s="12" t="s">
        <v>126</v>
      </c>
      <c r="Q265" s="12" t="s">
        <v>675</v>
      </c>
      <c r="R265" s="12">
        <v>84117</v>
      </c>
      <c r="S265" s="13">
        <v>42025</v>
      </c>
      <c r="T265" s="13">
        <v>42026</v>
      </c>
      <c r="U265" s="12">
        <v>882.93</v>
      </c>
      <c r="V265" s="12">
        <v>8</v>
      </c>
      <c r="W265" s="12">
        <v>2748.21</v>
      </c>
      <c r="X265" s="12">
        <v>90000</v>
      </c>
      <c r="Y265" s="12">
        <f>[1]!cleaneddata[[#This Row],[Unit Price]]-[1]!cleaneddata[[#This Row],[Discount]]</f>
        <v>355.94</v>
      </c>
      <c r="Z265" s="14" t="str">
        <f>_xlfn.IFS([1]!cleaneddata[[#This Row],[Region]]="Central","Chris",[1]!cleaneddata[[#This Row],[Region]]="East","Erin",[1]!cleaneddata[[#This Row],[Region]]="South","Sam",[1]!cleaneddata[[#This Row],[Region]]="West","William")</f>
        <v>William</v>
      </c>
    </row>
    <row r="266" spans="1:26" x14ac:dyDescent="0.3">
      <c r="A266" s="7">
        <v>1989</v>
      </c>
      <c r="B266" s="8" t="s">
        <v>673</v>
      </c>
      <c r="C266" s="8" t="s">
        <v>49</v>
      </c>
      <c r="D266" s="8">
        <v>0.09</v>
      </c>
      <c r="E266" s="8">
        <v>19.98</v>
      </c>
      <c r="F266" s="8">
        <v>8.68</v>
      </c>
      <c r="G266" s="8" t="s">
        <v>15</v>
      </c>
      <c r="H266" s="8" t="s">
        <v>50</v>
      </c>
      <c r="I266" s="8" t="s">
        <v>25</v>
      </c>
      <c r="J266" s="8" t="s">
        <v>67</v>
      </c>
      <c r="K266" s="8" t="s">
        <v>52</v>
      </c>
      <c r="L266" s="8" t="s">
        <v>676</v>
      </c>
      <c r="M266" s="8">
        <v>0.37</v>
      </c>
      <c r="N266" s="8" t="s">
        <v>8</v>
      </c>
      <c r="O266" s="8" t="s">
        <v>37</v>
      </c>
      <c r="P266" s="8" t="s">
        <v>126</v>
      </c>
      <c r="Q266" s="8" t="s">
        <v>675</v>
      </c>
      <c r="R266" s="8">
        <v>84117</v>
      </c>
      <c r="S266" s="9">
        <v>42025</v>
      </c>
      <c r="T266" s="9">
        <v>42026</v>
      </c>
      <c r="U266" s="8">
        <v>6.6803999999999997</v>
      </c>
      <c r="V266" s="8">
        <v>5</v>
      </c>
      <c r="W266" s="8">
        <v>93.19</v>
      </c>
      <c r="X266" s="8">
        <v>90000</v>
      </c>
      <c r="Y266" s="8">
        <f>[1]!cleaneddata[[#This Row],[Unit Price]]-[1]!cleaneddata[[#This Row],[Discount]]</f>
        <v>19.89</v>
      </c>
      <c r="Z266" s="10" t="str">
        <f>_xlfn.IFS([1]!cleaneddata[[#This Row],[Region]]="Central","Chris",[1]!cleaneddata[[#This Row],[Region]]="East","Erin",[1]!cleaneddata[[#This Row],[Region]]="South","Sam",[1]!cleaneddata[[#This Row],[Region]]="West","William")</f>
        <v>William</v>
      </c>
    </row>
    <row r="267" spans="1:26" x14ac:dyDescent="0.3">
      <c r="A267" s="11">
        <v>3229</v>
      </c>
      <c r="B267" s="12" t="s">
        <v>677</v>
      </c>
      <c r="C267" s="12" t="s">
        <v>49</v>
      </c>
      <c r="D267" s="12">
        <v>0.01</v>
      </c>
      <c r="E267" s="12">
        <v>24.95</v>
      </c>
      <c r="F267" s="12">
        <v>2.99</v>
      </c>
      <c r="G267" s="12" t="s">
        <v>15</v>
      </c>
      <c r="H267" s="12" t="s">
        <v>3</v>
      </c>
      <c r="I267" s="12" t="s">
        <v>25</v>
      </c>
      <c r="J267" s="12" t="s">
        <v>51</v>
      </c>
      <c r="K267" s="12" t="s">
        <v>52</v>
      </c>
      <c r="L267" s="12" t="s">
        <v>678</v>
      </c>
      <c r="M267" s="12">
        <v>0.39</v>
      </c>
      <c r="N267" s="12" t="s">
        <v>8</v>
      </c>
      <c r="O267" s="12" t="s">
        <v>29</v>
      </c>
      <c r="P267" s="12" t="s">
        <v>337</v>
      </c>
      <c r="Q267" s="12" t="s">
        <v>679</v>
      </c>
      <c r="R267" s="12">
        <v>54880</v>
      </c>
      <c r="S267" s="13">
        <v>42025</v>
      </c>
      <c r="T267" s="13">
        <v>42026</v>
      </c>
      <c r="U267" s="12">
        <v>261.38580000000002</v>
      </c>
      <c r="V267" s="12">
        <v>15</v>
      </c>
      <c r="W267" s="12">
        <v>378.82</v>
      </c>
      <c r="X267" s="12">
        <v>87435</v>
      </c>
      <c r="Y267" s="12">
        <f>[1]!cleaneddata[[#This Row],[Unit Price]]-[1]!cleaneddata[[#This Row],[Discount]]</f>
        <v>24.939999999999998</v>
      </c>
      <c r="Z267" s="14" t="str">
        <f>_xlfn.IFS([1]!cleaneddata[[#This Row],[Region]]="Central","Chris",[1]!cleaneddata[[#This Row],[Region]]="East","Erin",[1]!cleaneddata[[#This Row],[Region]]="South","Sam",[1]!cleaneddata[[#This Row],[Region]]="West","William")</f>
        <v>Chris</v>
      </c>
    </row>
    <row r="268" spans="1:26" x14ac:dyDescent="0.3">
      <c r="A268" s="7">
        <v>3230</v>
      </c>
      <c r="B268" s="8" t="s">
        <v>680</v>
      </c>
      <c r="C268" s="8" t="s">
        <v>49</v>
      </c>
      <c r="D268" s="8">
        <v>0</v>
      </c>
      <c r="E268" s="8">
        <v>15.98</v>
      </c>
      <c r="F268" s="8">
        <v>8.99</v>
      </c>
      <c r="G268" s="8" t="s">
        <v>15</v>
      </c>
      <c r="H268" s="8" t="s">
        <v>3</v>
      </c>
      <c r="I268" s="8" t="s">
        <v>17</v>
      </c>
      <c r="J268" s="8" t="s">
        <v>18</v>
      </c>
      <c r="K268" s="8" t="s">
        <v>19</v>
      </c>
      <c r="L268" s="8" t="s">
        <v>681</v>
      </c>
      <c r="M268" s="8">
        <v>0.64</v>
      </c>
      <c r="N268" s="8" t="s">
        <v>8</v>
      </c>
      <c r="O268" s="8" t="s">
        <v>29</v>
      </c>
      <c r="P268" s="8" t="s">
        <v>337</v>
      </c>
      <c r="Q268" s="8" t="s">
        <v>682</v>
      </c>
      <c r="R268" s="8">
        <v>53186</v>
      </c>
      <c r="S268" s="9">
        <v>42025</v>
      </c>
      <c r="T268" s="9">
        <v>42027</v>
      </c>
      <c r="U268" s="8">
        <v>-135.46</v>
      </c>
      <c r="V268" s="8">
        <v>9</v>
      </c>
      <c r="W268" s="8">
        <v>152.18</v>
      </c>
      <c r="X268" s="8">
        <v>87435</v>
      </c>
      <c r="Y268" s="8">
        <f>[1]!cleaneddata[[#This Row],[Unit Price]]-[1]!cleaneddata[[#This Row],[Discount]]</f>
        <v>15.98</v>
      </c>
      <c r="Z268" s="10" t="str">
        <f>_xlfn.IFS([1]!cleaneddata[[#This Row],[Region]]="Central","Chris",[1]!cleaneddata[[#This Row],[Region]]="East","Erin",[1]!cleaneddata[[#This Row],[Region]]="South","Sam",[1]!cleaneddata[[#This Row],[Region]]="West","William")</f>
        <v>Chris</v>
      </c>
    </row>
    <row r="269" spans="1:26" x14ac:dyDescent="0.3">
      <c r="A269" s="11">
        <v>151</v>
      </c>
      <c r="B269" s="12" t="s">
        <v>683</v>
      </c>
      <c r="C269" s="12" t="s">
        <v>1</v>
      </c>
      <c r="D269" s="12">
        <v>0.09</v>
      </c>
      <c r="E269" s="12">
        <v>32.979999999999997</v>
      </c>
      <c r="F269" s="12">
        <v>5.5</v>
      </c>
      <c r="G269" s="12" t="s">
        <v>15</v>
      </c>
      <c r="H269" s="12" t="s">
        <v>50</v>
      </c>
      <c r="I269" s="12" t="s">
        <v>17</v>
      </c>
      <c r="J269" s="12" t="s">
        <v>18</v>
      </c>
      <c r="K269" s="12" t="s">
        <v>52</v>
      </c>
      <c r="L269" s="12" t="s">
        <v>684</v>
      </c>
      <c r="M269" s="12">
        <v>0.75</v>
      </c>
      <c r="N269" s="12" t="s">
        <v>8</v>
      </c>
      <c r="O269" s="12" t="s">
        <v>9</v>
      </c>
      <c r="P269" s="12" t="s">
        <v>380</v>
      </c>
      <c r="Q269" s="12" t="s">
        <v>685</v>
      </c>
      <c r="R269" s="12">
        <v>37664</v>
      </c>
      <c r="S269" s="13">
        <v>42026</v>
      </c>
      <c r="T269" s="13">
        <v>42027</v>
      </c>
      <c r="U269" s="12">
        <v>-20.257999999999999</v>
      </c>
      <c r="V269" s="12">
        <v>2</v>
      </c>
      <c r="W269" s="12">
        <v>62.46</v>
      </c>
      <c r="X269" s="12">
        <v>89521</v>
      </c>
      <c r="Y269" s="12">
        <f>[1]!cleaneddata[[#This Row],[Unit Price]]-[1]!cleaneddata[[#This Row],[Discount]]</f>
        <v>32.889999999999993</v>
      </c>
      <c r="Z269" s="14" t="str">
        <f>_xlfn.IFS([1]!cleaneddata[[#This Row],[Region]]="Central","Chris",[1]!cleaneddata[[#This Row],[Region]]="East","Erin",[1]!cleaneddata[[#This Row],[Region]]="South","Sam",[1]!cleaneddata[[#This Row],[Region]]="West","William")</f>
        <v>Sam</v>
      </c>
    </row>
    <row r="270" spans="1:26" x14ac:dyDescent="0.3">
      <c r="A270" s="7">
        <v>1438</v>
      </c>
      <c r="B270" s="8" t="s">
        <v>686</v>
      </c>
      <c r="C270" s="8" t="s">
        <v>1</v>
      </c>
      <c r="D270" s="8">
        <v>0.01</v>
      </c>
      <c r="E270" s="8">
        <v>80.98</v>
      </c>
      <c r="F270" s="8">
        <v>35</v>
      </c>
      <c r="G270" s="8" t="s">
        <v>15</v>
      </c>
      <c r="H270" s="8" t="s">
        <v>73</v>
      </c>
      <c r="I270" s="8" t="s">
        <v>25</v>
      </c>
      <c r="J270" s="8" t="s">
        <v>57</v>
      </c>
      <c r="K270" s="8" t="s">
        <v>43</v>
      </c>
      <c r="L270" s="8" t="s">
        <v>687</v>
      </c>
      <c r="M270" s="8">
        <v>0.83</v>
      </c>
      <c r="N270" s="8" t="s">
        <v>8</v>
      </c>
      <c r="O270" s="8" t="s">
        <v>90</v>
      </c>
      <c r="P270" s="8" t="s">
        <v>297</v>
      </c>
      <c r="Q270" s="8" t="s">
        <v>688</v>
      </c>
      <c r="R270" s="8">
        <v>44035</v>
      </c>
      <c r="S270" s="9">
        <v>42026</v>
      </c>
      <c r="T270" s="9">
        <v>42028</v>
      </c>
      <c r="U270" s="8">
        <v>-409.37360000000001</v>
      </c>
      <c r="V270" s="8">
        <v>3</v>
      </c>
      <c r="W270" s="8">
        <v>267.83</v>
      </c>
      <c r="X270" s="8">
        <v>90120</v>
      </c>
      <c r="Y270" s="8">
        <f>[1]!cleaneddata[[#This Row],[Unit Price]]-[1]!cleaneddata[[#This Row],[Discount]]</f>
        <v>80.97</v>
      </c>
      <c r="Z270" s="10" t="str">
        <f>_xlfn.IFS([1]!cleaneddata[[#This Row],[Region]]="Central","Chris",[1]!cleaneddata[[#This Row],[Region]]="East","Erin",[1]!cleaneddata[[#This Row],[Region]]="South","Sam",[1]!cleaneddata[[#This Row],[Region]]="West","William")</f>
        <v>Erin</v>
      </c>
    </row>
    <row r="271" spans="1:26" x14ac:dyDescent="0.3">
      <c r="A271" s="11">
        <v>1959</v>
      </c>
      <c r="B271" s="12" t="s">
        <v>689</v>
      </c>
      <c r="C271" s="12" t="s">
        <v>1</v>
      </c>
      <c r="D271" s="12">
        <v>0</v>
      </c>
      <c r="E271" s="12">
        <v>20.28</v>
      </c>
      <c r="F271" s="12">
        <v>14.39</v>
      </c>
      <c r="G271" s="12" t="s">
        <v>15</v>
      </c>
      <c r="H271" s="12" t="s">
        <v>73</v>
      </c>
      <c r="I271" s="12" t="s">
        <v>4</v>
      </c>
      <c r="J271" s="12" t="s">
        <v>106</v>
      </c>
      <c r="K271" s="12" t="s">
        <v>52</v>
      </c>
      <c r="L271" s="12" t="s">
        <v>690</v>
      </c>
      <c r="M271" s="12">
        <v>0.47</v>
      </c>
      <c r="N271" s="12" t="s">
        <v>8</v>
      </c>
      <c r="O271" s="12" t="s">
        <v>9</v>
      </c>
      <c r="P271" s="12" t="s">
        <v>103</v>
      </c>
      <c r="Q271" s="12" t="s">
        <v>108</v>
      </c>
      <c r="R271" s="12">
        <v>33916</v>
      </c>
      <c r="S271" s="13">
        <v>42026</v>
      </c>
      <c r="T271" s="13">
        <v>42026</v>
      </c>
      <c r="U271" s="12">
        <v>-66.247299999999996</v>
      </c>
      <c r="V271" s="12">
        <v>9</v>
      </c>
      <c r="W271" s="12">
        <v>206.04</v>
      </c>
      <c r="X271" s="12">
        <v>28225</v>
      </c>
      <c r="Y271" s="12">
        <f>[1]!cleaneddata[[#This Row],[Unit Price]]-[1]!cleaneddata[[#This Row],[Discount]]</f>
        <v>20.28</v>
      </c>
      <c r="Z271" s="14" t="str">
        <f>_xlfn.IFS([1]!cleaneddata[[#This Row],[Region]]="Central","Chris",[1]!cleaneddata[[#This Row],[Region]]="East","Erin",[1]!cleaneddata[[#This Row],[Region]]="South","Sam",[1]!cleaneddata[[#This Row],[Region]]="West","William")</f>
        <v>Sam</v>
      </c>
    </row>
    <row r="272" spans="1:26" x14ac:dyDescent="0.3">
      <c r="A272" s="7">
        <v>1764</v>
      </c>
      <c r="B272" s="8" t="s">
        <v>691</v>
      </c>
      <c r="C272" s="8" t="s">
        <v>14</v>
      </c>
      <c r="D272" s="8">
        <v>0</v>
      </c>
      <c r="E272" s="8">
        <v>115.99</v>
      </c>
      <c r="F272" s="8">
        <v>5.92</v>
      </c>
      <c r="G272" s="8" t="s">
        <v>15</v>
      </c>
      <c r="H272" s="8" t="s">
        <v>16</v>
      </c>
      <c r="I272" s="8" t="s">
        <v>17</v>
      </c>
      <c r="J272" s="8" t="s">
        <v>115</v>
      </c>
      <c r="K272" s="8" t="s">
        <v>52</v>
      </c>
      <c r="L272" s="8" t="s">
        <v>692</v>
      </c>
      <c r="M272" s="8">
        <v>0.57999999999999996</v>
      </c>
      <c r="N272" s="8" t="s">
        <v>8</v>
      </c>
      <c r="O272" s="8" t="s">
        <v>9</v>
      </c>
      <c r="P272" s="8" t="s">
        <v>103</v>
      </c>
      <c r="Q272" s="8" t="s">
        <v>693</v>
      </c>
      <c r="R272" s="8">
        <v>34698</v>
      </c>
      <c r="S272" s="9">
        <v>42026</v>
      </c>
      <c r="T272" s="9">
        <v>42026</v>
      </c>
      <c r="U272" s="8">
        <v>-16.771999999999998</v>
      </c>
      <c r="V272" s="8">
        <v>11</v>
      </c>
      <c r="W272" s="8">
        <v>1160.42</v>
      </c>
      <c r="X272" s="8">
        <v>89775</v>
      </c>
      <c r="Y272" s="8">
        <f>[1]!cleaneddata[[#This Row],[Unit Price]]-[1]!cleaneddata[[#This Row],[Discount]]</f>
        <v>115.99</v>
      </c>
      <c r="Z272" s="10" t="str">
        <f>_xlfn.IFS([1]!cleaneddata[[#This Row],[Region]]="Central","Chris",[1]!cleaneddata[[#This Row],[Region]]="East","Erin",[1]!cleaneddata[[#This Row],[Region]]="South","Sam",[1]!cleaneddata[[#This Row],[Region]]="West","William")</f>
        <v>Sam</v>
      </c>
    </row>
    <row r="273" spans="1:26" x14ac:dyDescent="0.3">
      <c r="A273" s="11">
        <v>2456</v>
      </c>
      <c r="B273" s="12" t="s">
        <v>694</v>
      </c>
      <c r="C273" s="12" t="s">
        <v>14</v>
      </c>
      <c r="D273" s="12">
        <v>7.0000000000000007E-2</v>
      </c>
      <c r="E273" s="12">
        <v>179.99</v>
      </c>
      <c r="F273" s="12">
        <v>19.989999999999998</v>
      </c>
      <c r="G273" s="12" t="s">
        <v>15</v>
      </c>
      <c r="H273" s="12" t="s">
        <v>50</v>
      </c>
      <c r="I273" s="12" t="s">
        <v>17</v>
      </c>
      <c r="J273" s="12" t="s">
        <v>18</v>
      </c>
      <c r="K273" s="12" t="s">
        <v>52</v>
      </c>
      <c r="L273" s="12" t="s">
        <v>695</v>
      </c>
      <c r="M273" s="12">
        <v>0.48</v>
      </c>
      <c r="N273" s="12" t="s">
        <v>8</v>
      </c>
      <c r="O273" s="12" t="s">
        <v>9</v>
      </c>
      <c r="P273" s="12" t="s">
        <v>144</v>
      </c>
      <c r="Q273" s="12" t="s">
        <v>696</v>
      </c>
      <c r="R273" s="12">
        <v>36608</v>
      </c>
      <c r="S273" s="13">
        <v>42026</v>
      </c>
      <c r="T273" s="13">
        <v>42027</v>
      </c>
      <c r="U273" s="12">
        <v>733.28219999999999</v>
      </c>
      <c r="V273" s="12">
        <v>7</v>
      </c>
      <c r="W273" s="12">
        <v>1188.6300000000001</v>
      </c>
      <c r="X273" s="12">
        <v>89218</v>
      </c>
      <c r="Y273" s="12">
        <f>[1]!cleaneddata[[#This Row],[Unit Price]]-[1]!cleaneddata[[#This Row],[Discount]]</f>
        <v>179.92000000000002</v>
      </c>
      <c r="Z273" s="14" t="str">
        <f>_xlfn.IFS([1]!cleaneddata[[#This Row],[Region]]="Central","Chris",[1]!cleaneddata[[#This Row],[Region]]="East","Erin",[1]!cleaneddata[[#This Row],[Region]]="South","Sam",[1]!cleaneddata[[#This Row],[Region]]="West","William")</f>
        <v>Sam</v>
      </c>
    </row>
    <row r="274" spans="1:26" x14ac:dyDescent="0.3">
      <c r="A274" s="7">
        <v>2456</v>
      </c>
      <c r="B274" s="8" t="s">
        <v>694</v>
      </c>
      <c r="C274" s="8" t="s">
        <v>14</v>
      </c>
      <c r="D274" s="8">
        <v>0.02</v>
      </c>
      <c r="E274" s="8">
        <v>92.23</v>
      </c>
      <c r="F274" s="8">
        <v>39.61</v>
      </c>
      <c r="G274" s="8" t="s">
        <v>66</v>
      </c>
      <c r="H274" s="8" t="s">
        <v>50</v>
      </c>
      <c r="I274" s="8" t="s">
        <v>4</v>
      </c>
      <c r="J274" s="8" t="s">
        <v>106</v>
      </c>
      <c r="K274" s="8" t="s">
        <v>124</v>
      </c>
      <c r="L274" s="8" t="s">
        <v>697</v>
      </c>
      <c r="M274" s="8">
        <v>0.67</v>
      </c>
      <c r="N274" s="8" t="s">
        <v>8</v>
      </c>
      <c r="O274" s="8" t="s">
        <v>9</v>
      </c>
      <c r="P274" s="8" t="s">
        <v>144</v>
      </c>
      <c r="Q274" s="8" t="s">
        <v>696</v>
      </c>
      <c r="R274" s="8">
        <v>36608</v>
      </c>
      <c r="S274" s="9">
        <v>42026</v>
      </c>
      <c r="T274" s="9">
        <v>42027</v>
      </c>
      <c r="U274" s="8">
        <v>-905.99040000000002</v>
      </c>
      <c r="V274" s="8">
        <v>11</v>
      </c>
      <c r="W274" s="8">
        <v>1009.93</v>
      </c>
      <c r="X274" s="8">
        <v>89218</v>
      </c>
      <c r="Y274" s="8">
        <f>[1]!cleaneddata[[#This Row],[Unit Price]]-[1]!cleaneddata[[#This Row],[Discount]]</f>
        <v>92.210000000000008</v>
      </c>
      <c r="Z274" s="10" t="str">
        <f>_xlfn.IFS([1]!cleaneddata[[#This Row],[Region]]="Central","Chris",[1]!cleaneddata[[#This Row],[Region]]="East","Erin",[1]!cleaneddata[[#This Row],[Region]]="South","Sam",[1]!cleaneddata[[#This Row],[Region]]="West","William")</f>
        <v>Sam</v>
      </c>
    </row>
    <row r="275" spans="1:26" x14ac:dyDescent="0.3">
      <c r="A275" s="11">
        <v>2457</v>
      </c>
      <c r="B275" s="12" t="s">
        <v>698</v>
      </c>
      <c r="C275" s="12" t="s">
        <v>14</v>
      </c>
      <c r="D275" s="12">
        <v>0.02</v>
      </c>
      <c r="E275" s="12">
        <v>15.22</v>
      </c>
      <c r="F275" s="12">
        <v>9.73</v>
      </c>
      <c r="G275" s="12" t="s">
        <v>15</v>
      </c>
      <c r="H275" s="12" t="s">
        <v>50</v>
      </c>
      <c r="I275" s="12" t="s">
        <v>25</v>
      </c>
      <c r="J275" s="12" t="s">
        <v>51</v>
      </c>
      <c r="K275" s="12" t="s">
        <v>52</v>
      </c>
      <c r="L275" s="12" t="s">
        <v>699</v>
      </c>
      <c r="M275" s="12">
        <v>0.36</v>
      </c>
      <c r="N275" s="12" t="s">
        <v>8</v>
      </c>
      <c r="O275" s="12" t="s">
        <v>29</v>
      </c>
      <c r="P275" s="12" t="s">
        <v>63</v>
      </c>
      <c r="Q275" s="12" t="s">
        <v>700</v>
      </c>
      <c r="R275" s="12">
        <v>55014</v>
      </c>
      <c r="S275" s="13">
        <v>42026</v>
      </c>
      <c r="T275" s="13">
        <v>42026</v>
      </c>
      <c r="U275" s="12">
        <v>-21.63242</v>
      </c>
      <c r="V275" s="12">
        <v>9</v>
      </c>
      <c r="W275" s="12">
        <v>140.69999999999999</v>
      </c>
      <c r="X275" s="12">
        <v>89218</v>
      </c>
      <c r="Y275" s="12">
        <f>[1]!cleaneddata[[#This Row],[Unit Price]]-[1]!cleaneddata[[#This Row],[Discount]]</f>
        <v>15.200000000000001</v>
      </c>
      <c r="Z275" s="14" t="str">
        <f>_xlfn.IFS([1]!cleaneddata[[#This Row],[Region]]="Central","Chris",[1]!cleaneddata[[#This Row],[Region]]="East","Erin",[1]!cleaneddata[[#This Row],[Region]]="South","Sam",[1]!cleaneddata[[#This Row],[Region]]="West","William")</f>
        <v>Chris</v>
      </c>
    </row>
    <row r="276" spans="1:26" x14ac:dyDescent="0.3">
      <c r="A276" s="7">
        <v>2209</v>
      </c>
      <c r="B276" s="8" t="s">
        <v>701</v>
      </c>
      <c r="C276" s="8" t="s">
        <v>24</v>
      </c>
      <c r="D276" s="8">
        <v>0.06</v>
      </c>
      <c r="E276" s="8">
        <v>6.98</v>
      </c>
      <c r="F276" s="8">
        <v>1.6</v>
      </c>
      <c r="G276" s="8" t="s">
        <v>15</v>
      </c>
      <c r="H276" s="8" t="s">
        <v>50</v>
      </c>
      <c r="I276" s="8" t="s">
        <v>25</v>
      </c>
      <c r="J276" s="8" t="s">
        <v>67</v>
      </c>
      <c r="K276" s="8" t="s">
        <v>27</v>
      </c>
      <c r="L276" s="8" t="s">
        <v>702</v>
      </c>
      <c r="M276" s="8">
        <v>0.38</v>
      </c>
      <c r="N276" s="8" t="s">
        <v>8</v>
      </c>
      <c r="O276" s="8" t="s">
        <v>9</v>
      </c>
      <c r="P276" s="8" t="s">
        <v>54</v>
      </c>
      <c r="Q276" s="8" t="s">
        <v>440</v>
      </c>
      <c r="R276" s="8">
        <v>30337</v>
      </c>
      <c r="S276" s="9">
        <v>42026</v>
      </c>
      <c r="T276" s="9">
        <v>42033</v>
      </c>
      <c r="U276" s="8">
        <v>-98.055999999999997</v>
      </c>
      <c r="V276" s="8">
        <v>12</v>
      </c>
      <c r="W276" s="8">
        <v>83.93</v>
      </c>
      <c r="X276" s="8">
        <v>88030</v>
      </c>
      <c r="Y276" s="8">
        <f>[1]!cleaneddata[[#This Row],[Unit Price]]-[1]!cleaneddata[[#This Row],[Discount]]</f>
        <v>6.9200000000000008</v>
      </c>
      <c r="Z276" s="10" t="str">
        <f>_xlfn.IFS([1]!cleaneddata[[#This Row],[Region]]="Central","Chris",[1]!cleaneddata[[#This Row],[Region]]="East","Erin",[1]!cleaneddata[[#This Row],[Region]]="South","Sam",[1]!cleaneddata[[#This Row],[Region]]="West","William")</f>
        <v>Sam</v>
      </c>
    </row>
    <row r="277" spans="1:26" x14ac:dyDescent="0.3">
      <c r="A277" s="11">
        <v>2896</v>
      </c>
      <c r="B277" s="12" t="s">
        <v>703</v>
      </c>
      <c r="C277" s="12" t="s">
        <v>24</v>
      </c>
      <c r="D277" s="12">
        <v>0.02</v>
      </c>
      <c r="E277" s="12">
        <v>880.98</v>
      </c>
      <c r="F277" s="12">
        <v>44.55</v>
      </c>
      <c r="G277" s="12" t="s">
        <v>2</v>
      </c>
      <c r="H277" s="12" t="s">
        <v>50</v>
      </c>
      <c r="I277" s="12" t="s">
        <v>4</v>
      </c>
      <c r="J277" s="12" t="s">
        <v>97</v>
      </c>
      <c r="K277" s="12" t="s">
        <v>6</v>
      </c>
      <c r="L277" s="12" t="s">
        <v>218</v>
      </c>
      <c r="M277" s="12">
        <v>0.62</v>
      </c>
      <c r="N277" s="12" t="s">
        <v>8</v>
      </c>
      <c r="O277" s="12" t="s">
        <v>29</v>
      </c>
      <c r="P277" s="12" t="s">
        <v>63</v>
      </c>
      <c r="Q277" s="12" t="s">
        <v>704</v>
      </c>
      <c r="R277" s="12">
        <v>56001</v>
      </c>
      <c r="S277" s="13">
        <v>42026</v>
      </c>
      <c r="T277" s="13">
        <v>42030</v>
      </c>
      <c r="U277" s="12">
        <v>4861.0637999999999</v>
      </c>
      <c r="V277" s="12">
        <v>8</v>
      </c>
      <c r="W277" s="12">
        <v>7045.02</v>
      </c>
      <c r="X277" s="12">
        <v>86925</v>
      </c>
      <c r="Y277" s="12">
        <f>[1]!cleaneddata[[#This Row],[Unit Price]]-[1]!cleaneddata[[#This Row],[Discount]]</f>
        <v>880.96</v>
      </c>
      <c r="Z277" s="14" t="str">
        <f>_xlfn.IFS([1]!cleaneddata[[#This Row],[Region]]="Central","Chris",[1]!cleaneddata[[#This Row],[Region]]="East","Erin",[1]!cleaneddata[[#This Row],[Region]]="South","Sam",[1]!cleaneddata[[#This Row],[Region]]="West","William")</f>
        <v>Chris</v>
      </c>
    </row>
    <row r="278" spans="1:26" x14ac:dyDescent="0.3">
      <c r="A278" s="7">
        <v>2422</v>
      </c>
      <c r="B278" s="8" t="s">
        <v>705</v>
      </c>
      <c r="C278" s="8" t="s">
        <v>96</v>
      </c>
      <c r="D278" s="8">
        <v>0.09</v>
      </c>
      <c r="E278" s="8">
        <v>3.89</v>
      </c>
      <c r="F278" s="8">
        <v>7.01</v>
      </c>
      <c r="G278" s="8" t="s">
        <v>66</v>
      </c>
      <c r="H278" s="8" t="s">
        <v>50</v>
      </c>
      <c r="I278" s="8" t="s">
        <v>25</v>
      </c>
      <c r="J278" s="8" t="s">
        <v>51</v>
      </c>
      <c r="K278" s="8" t="s">
        <v>52</v>
      </c>
      <c r="L278" s="8" t="s">
        <v>706</v>
      </c>
      <c r="M278" s="8">
        <v>0.37</v>
      </c>
      <c r="N278" s="8" t="s">
        <v>8</v>
      </c>
      <c r="O278" s="8" t="s">
        <v>29</v>
      </c>
      <c r="P278" s="8" t="s">
        <v>167</v>
      </c>
      <c r="Q278" s="8" t="s">
        <v>707</v>
      </c>
      <c r="R278" s="8">
        <v>77340</v>
      </c>
      <c r="S278" s="9">
        <v>42026</v>
      </c>
      <c r="T278" s="9">
        <v>42028</v>
      </c>
      <c r="U278" s="8">
        <v>-154.30699999999999</v>
      </c>
      <c r="V278" s="8">
        <v>10</v>
      </c>
      <c r="W278" s="8">
        <v>42.56</v>
      </c>
      <c r="X278" s="8">
        <v>89055</v>
      </c>
      <c r="Y278" s="8">
        <f>[1]!cleaneddata[[#This Row],[Unit Price]]-[1]!cleaneddata[[#This Row],[Discount]]</f>
        <v>3.8000000000000003</v>
      </c>
      <c r="Z278" s="10" t="str">
        <f>_xlfn.IFS([1]!cleaneddata[[#This Row],[Region]]="Central","Chris",[1]!cleaneddata[[#This Row],[Region]]="East","Erin",[1]!cleaneddata[[#This Row],[Region]]="South","Sam",[1]!cleaneddata[[#This Row],[Region]]="West","William")</f>
        <v>Chris</v>
      </c>
    </row>
    <row r="279" spans="1:26" x14ac:dyDescent="0.3">
      <c r="A279" s="11">
        <v>2873</v>
      </c>
      <c r="B279" s="12" t="s">
        <v>708</v>
      </c>
      <c r="C279" s="12" t="s">
        <v>96</v>
      </c>
      <c r="D279" s="12">
        <v>7.0000000000000007E-2</v>
      </c>
      <c r="E279" s="12">
        <v>2.89</v>
      </c>
      <c r="F279" s="12">
        <v>0.5</v>
      </c>
      <c r="G279" s="12" t="s">
        <v>15</v>
      </c>
      <c r="H279" s="12" t="s">
        <v>3</v>
      </c>
      <c r="I279" s="12" t="s">
        <v>25</v>
      </c>
      <c r="J279" s="12" t="s">
        <v>132</v>
      </c>
      <c r="K279" s="12" t="s">
        <v>52</v>
      </c>
      <c r="L279" s="12" t="s">
        <v>709</v>
      </c>
      <c r="M279" s="12">
        <v>0.38</v>
      </c>
      <c r="N279" s="12" t="s">
        <v>8</v>
      </c>
      <c r="O279" s="12" t="s">
        <v>9</v>
      </c>
      <c r="P279" s="12" t="s">
        <v>103</v>
      </c>
      <c r="Q279" s="12" t="s">
        <v>710</v>
      </c>
      <c r="R279" s="12">
        <v>33012</v>
      </c>
      <c r="S279" s="13">
        <v>42026</v>
      </c>
      <c r="T279" s="13">
        <v>42028</v>
      </c>
      <c r="U279" s="12">
        <v>441.59399999999999</v>
      </c>
      <c r="V279" s="12">
        <v>12</v>
      </c>
      <c r="W279" s="12">
        <v>33.020000000000003</v>
      </c>
      <c r="X279" s="12">
        <v>89872</v>
      </c>
      <c r="Y279" s="12">
        <f>[1]!cleaneddata[[#This Row],[Unit Price]]-[1]!cleaneddata[[#This Row],[Discount]]</f>
        <v>2.8200000000000003</v>
      </c>
      <c r="Z279" s="14" t="str">
        <f>_xlfn.IFS([1]!cleaneddata[[#This Row],[Region]]="Central","Chris",[1]!cleaneddata[[#This Row],[Region]]="East","Erin",[1]!cleaneddata[[#This Row],[Region]]="South","Sam",[1]!cleaneddata[[#This Row],[Region]]="West","William")</f>
        <v>Sam</v>
      </c>
    </row>
    <row r="280" spans="1:26" x14ac:dyDescent="0.3">
      <c r="A280" s="7">
        <v>2873</v>
      </c>
      <c r="B280" s="8" t="s">
        <v>708</v>
      </c>
      <c r="C280" s="8" t="s">
        <v>96</v>
      </c>
      <c r="D280" s="8">
        <v>0</v>
      </c>
      <c r="E280" s="8">
        <v>217.85</v>
      </c>
      <c r="F280" s="8">
        <v>29.1</v>
      </c>
      <c r="G280" s="8" t="s">
        <v>2</v>
      </c>
      <c r="H280" s="8" t="s">
        <v>3</v>
      </c>
      <c r="I280" s="8" t="s">
        <v>4</v>
      </c>
      <c r="J280" s="8" t="s">
        <v>5</v>
      </c>
      <c r="K280" s="8" t="s">
        <v>6</v>
      </c>
      <c r="L280" s="8" t="s">
        <v>711</v>
      </c>
      <c r="M280" s="8">
        <v>0.68</v>
      </c>
      <c r="N280" s="8" t="s">
        <v>8</v>
      </c>
      <c r="O280" s="8" t="s">
        <v>9</v>
      </c>
      <c r="P280" s="8" t="s">
        <v>103</v>
      </c>
      <c r="Q280" s="8" t="s">
        <v>710</v>
      </c>
      <c r="R280" s="8">
        <v>33012</v>
      </c>
      <c r="S280" s="9">
        <v>42026</v>
      </c>
      <c r="T280" s="9">
        <v>42027</v>
      </c>
      <c r="U280" s="8">
        <v>394.17</v>
      </c>
      <c r="V280" s="8">
        <v>10</v>
      </c>
      <c r="W280" s="8">
        <v>2273.1</v>
      </c>
      <c r="X280" s="8">
        <v>89872</v>
      </c>
      <c r="Y280" s="8">
        <f>[1]!cleaneddata[[#This Row],[Unit Price]]-[1]!cleaneddata[[#This Row],[Discount]]</f>
        <v>217.85</v>
      </c>
      <c r="Z280" s="10" t="str">
        <f>_xlfn.IFS([1]!cleaneddata[[#This Row],[Region]]="Central","Chris",[1]!cleaneddata[[#This Row],[Region]]="East","Erin",[1]!cleaneddata[[#This Row],[Region]]="South","Sam",[1]!cleaneddata[[#This Row],[Region]]="West","William")</f>
        <v>Sam</v>
      </c>
    </row>
    <row r="281" spans="1:26" x14ac:dyDescent="0.3">
      <c r="A281" s="11">
        <v>3350</v>
      </c>
      <c r="B281" s="12" t="s">
        <v>712</v>
      </c>
      <c r="C281" s="12" t="s">
        <v>96</v>
      </c>
      <c r="D281" s="12">
        <v>0.01</v>
      </c>
      <c r="E281" s="12">
        <v>73.98</v>
      </c>
      <c r="F281" s="12">
        <v>12.14</v>
      </c>
      <c r="G281" s="12" t="s">
        <v>15</v>
      </c>
      <c r="H281" s="12" t="s">
        <v>3</v>
      </c>
      <c r="I281" s="12" t="s">
        <v>17</v>
      </c>
      <c r="J281" s="12" t="s">
        <v>18</v>
      </c>
      <c r="K281" s="12" t="s">
        <v>52</v>
      </c>
      <c r="L281" s="12" t="s">
        <v>713</v>
      </c>
      <c r="M281" s="12">
        <v>0.67</v>
      </c>
      <c r="N281" s="12" t="s">
        <v>8</v>
      </c>
      <c r="O281" s="12" t="s">
        <v>37</v>
      </c>
      <c r="P281" s="12" t="s">
        <v>45</v>
      </c>
      <c r="Q281" s="12" t="s">
        <v>714</v>
      </c>
      <c r="R281" s="12">
        <v>98444</v>
      </c>
      <c r="S281" s="13">
        <v>42027</v>
      </c>
      <c r="T281" s="13">
        <v>42029</v>
      </c>
      <c r="U281" s="12">
        <v>-29.0656</v>
      </c>
      <c r="V281" s="12">
        <v>5</v>
      </c>
      <c r="W281" s="12">
        <v>384.22</v>
      </c>
      <c r="X281" s="12">
        <v>91296</v>
      </c>
      <c r="Y281" s="12">
        <f>[1]!cleaneddata[[#This Row],[Unit Price]]-[1]!cleaneddata[[#This Row],[Discount]]</f>
        <v>73.97</v>
      </c>
      <c r="Z281" s="14" t="str">
        <f>_xlfn.IFS([1]!cleaneddata[[#This Row],[Region]]="Central","Chris",[1]!cleaneddata[[#This Row],[Region]]="East","Erin",[1]!cleaneddata[[#This Row],[Region]]="South","Sam",[1]!cleaneddata[[#This Row],[Region]]="West","William")</f>
        <v>William</v>
      </c>
    </row>
    <row r="282" spans="1:26" x14ac:dyDescent="0.3">
      <c r="A282" s="7">
        <v>1692</v>
      </c>
      <c r="B282" s="8" t="s">
        <v>715</v>
      </c>
      <c r="C282" s="8" t="s">
        <v>49</v>
      </c>
      <c r="D282" s="8">
        <v>0</v>
      </c>
      <c r="E282" s="8">
        <v>6.84</v>
      </c>
      <c r="F282" s="8">
        <v>8.3699999999999992</v>
      </c>
      <c r="G282" s="8" t="s">
        <v>15</v>
      </c>
      <c r="H282" s="8" t="s">
        <v>16</v>
      </c>
      <c r="I282" s="8" t="s">
        <v>25</v>
      </c>
      <c r="J282" s="8" t="s">
        <v>548</v>
      </c>
      <c r="K282" s="8" t="s">
        <v>19</v>
      </c>
      <c r="L282" s="8" t="s">
        <v>716</v>
      </c>
      <c r="M282" s="8">
        <v>0.57999999999999996</v>
      </c>
      <c r="N282" s="8" t="s">
        <v>8</v>
      </c>
      <c r="O282" s="8" t="s">
        <v>29</v>
      </c>
      <c r="P282" s="8" t="s">
        <v>517</v>
      </c>
      <c r="Q282" s="8" t="s">
        <v>717</v>
      </c>
      <c r="R282" s="8">
        <v>67114</v>
      </c>
      <c r="S282" s="9">
        <v>42027</v>
      </c>
      <c r="T282" s="9">
        <v>42028</v>
      </c>
      <c r="U282" s="8">
        <v>-123.1816</v>
      </c>
      <c r="V282" s="8">
        <v>5</v>
      </c>
      <c r="W282" s="8">
        <v>37.89</v>
      </c>
      <c r="X282" s="8">
        <v>90189</v>
      </c>
      <c r="Y282" s="8">
        <f>[1]!cleaneddata[[#This Row],[Unit Price]]-[1]!cleaneddata[[#This Row],[Discount]]</f>
        <v>6.84</v>
      </c>
      <c r="Z282" s="10" t="str">
        <f>_xlfn.IFS([1]!cleaneddata[[#This Row],[Region]]="Central","Chris",[1]!cleaneddata[[#This Row],[Region]]="East","Erin",[1]!cleaneddata[[#This Row],[Region]]="South","Sam",[1]!cleaneddata[[#This Row],[Region]]="West","William")</f>
        <v>Chris</v>
      </c>
    </row>
    <row r="283" spans="1:26" x14ac:dyDescent="0.3">
      <c r="A283" s="11">
        <v>1693</v>
      </c>
      <c r="B283" s="12" t="s">
        <v>718</v>
      </c>
      <c r="C283" s="12" t="s">
        <v>49</v>
      </c>
      <c r="D283" s="12">
        <v>7.0000000000000007E-2</v>
      </c>
      <c r="E283" s="12">
        <v>30.98</v>
      </c>
      <c r="F283" s="12">
        <v>5.76</v>
      </c>
      <c r="G283" s="12" t="s">
        <v>15</v>
      </c>
      <c r="H283" s="12" t="s">
        <v>16</v>
      </c>
      <c r="I283" s="12" t="s">
        <v>25</v>
      </c>
      <c r="J283" s="12" t="s">
        <v>67</v>
      </c>
      <c r="K283" s="12" t="s">
        <v>52</v>
      </c>
      <c r="L283" s="12" t="s">
        <v>719</v>
      </c>
      <c r="M283" s="12">
        <v>0.4</v>
      </c>
      <c r="N283" s="12" t="s">
        <v>8</v>
      </c>
      <c r="O283" s="12" t="s">
        <v>9</v>
      </c>
      <c r="P283" s="12" t="s">
        <v>222</v>
      </c>
      <c r="Q283" s="12" t="s">
        <v>720</v>
      </c>
      <c r="R283" s="12">
        <v>20190</v>
      </c>
      <c r="S283" s="13">
        <v>42027</v>
      </c>
      <c r="T283" s="13">
        <v>42029</v>
      </c>
      <c r="U283" s="12">
        <v>-28.797999999999998</v>
      </c>
      <c r="V283" s="12">
        <v>11</v>
      </c>
      <c r="W283" s="12">
        <v>343.79</v>
      </c>
      <c r="X283" s="12">
        <v>90189</v>
      </c>
      <c r="Y283" s="12">
        <f>[1]!cleaneddata[[#This Row],[Unit Price]]-[1]!cleaneddata[[#This Row],[Discount]]</f>
        <v>30.91</v>
      </c>
      <c r="Z283" s="14" t="str">
        <f>_xlfn.IFS([1]!cleaneddata[[#This Row],[Region]]="Central","Chris",[1]!cleaneddata[[#This Row],[Region]]="East","Erin",[1]!cleaneddata[[#This Row],[Region]]="South","Sam",[1]!cleaneddata[[#This Row],[Region]]="West","William")</f>
        <v>Sam</v>
      </c>
    </row>
    <row r="284" spans="1:26" x14ac:dyDescent="0.3">
      <c r="A284" s="7">
        <v>604</v>
      </c>
      <c r="B284" s="8" t="s">
        <v>721</v>
      </c>
      <c r="C284" s="8" t="s">
        <v>1</v>
      </c>
      <c r="D284" s="8">
        <v>0.03</v>
      </c>
      <c r="E284" s="8">
        <v>1.88</v>
      </c>
      <c r="F284" s="8">
        <v>1.49</v>
      </c>
      <c r="G284" s="8" t="s">
        <v>15</v>
      </c>
      <c r="H284" s="8" t="s">
        <v>50</v>
      </c>
      <c r="I284" s="8" t="s">
        <v>25</v>
      </c>
      <c r="J284" s="8" t="s">
        <v>51</v>
      </c>
      <c r="K284" s="8" t="s">
        <v>52</v>
      </c>
      <c r="L284" s="8" t="s">
        <v>593</v>
      </c>
      <c r="M284" s="8">
        <v>0.37</v>
      </c>
      <c r="N284" s="8" t="s">
        <v>8</v>
      </c>
      <c r="O284" s="8" t="s">
        <v>37</v>
      </c>
      <c r="P284" s="8" t="s">
        <v>69</v>
      </c>
      <c r="Q284" s="8" t="s">
        <v>79</v>
      </c>
      <c r="R284" s="8">
        <v>90045</v>
      </c>
      <c r="S284" s="9">
        <v>42028</v>
      </c>
      <c r="T284" s="9">
        <v>42029</v>
      </c>
      <c r="U284" s="8">
        <v>-15.099500000000001</v>
      </c>
      <c r="V284" s="8">
        <v>52</v>
      </c>
      <c r="W284" s="8">
        <v>102.32</v>
      </c>
      <c r="X284" s="8">
        <v>34882</v>
      </c>
      <c r="Y284" s="8">
        <f>[1]!cleaneddata[[#This Row],[Unit Price]]-[1]!cleaneddata[[#This Row],[Discount]]</f>
        <v>1.8499999999999999</v>
      </c>
      <c r="Z284" s="10" t="str">
        <f>_xlfn.IFS([1]!cleaneddata[[#This Row],[Region]]="Central","Chris",[1]!cleaneddata[[#This Row],[Region]]="East","Erin",[1]!cleaneddata[[#This Row],[Region]]="South","Sam",[1]!cleaneddata[[#This Row],[Region]]="West","William")</f>
        <v>William</v>
      </c>
    </row>
    <row r="285" spans="1:26" x14ac:dyDescent="0.3">
      <c r="A285" s="11">
        <v>830</v>
      </c>
      <c r="B285" s="12" t="s">
        <v>722</v>
      </c>
      <c r="C285" s="12" t="s">
        <v>14</v>
      </c>
      <c r="D285" s="12">
        <v>0.01</v>
      </c>
      <c r="E285" s="12">
        <v>14.42</v>
      </c>
      <c r="F285" s="12">
        <v>6.75</v>
      </c>
      <c r="G285" s="12" t="s">
        <v>15</v>
      </c>
      <c r="H285" s="12" t="s">
        <v>73</v>
      </c>
      <c r="I285" s="12" t="s">
        <v>25</v>
      </c>
      <c r="J285" s="12" t="s">
        <v>74</v>
      </c>
      <c r="K285" s="12" t="s">
        <v>124</v>
      </c>
      <c r="L285" s="12" t="s">
        <v>389</v>
      </c>
      <c r="M285" s="12">
        <v>0.52</v>
      </c>
      <c r="N285" s="12" t="s">
        <v>8</v>
      </c>
      <c r="O285" s="12" t="s">
        <v>37</v>
      </c>
      <c r="P285" s="12" t="s">
        <v>38</v>
      </c>
      <c r="Q285" s="12" t="s">
        <v>723</v>
      </c>
      <c r="R285" s="12">
        <v>80033</v>
      </c>
      <c r="S285" s="13">
        <v>42028</v>
      </c>
      <c r="T285" s="13">
        <v>42028</v>
      </c>
      <c r="U285" s="12">
        <v>-13.826000000000001</v>
      </c>
      <c r="V285" s="12">
        <v>6</v>
      </c>
      <c r="W285" s="12">
        <v>89.91</v>
      </c>
      <c r="X285" s="12">
        <v>90270</v>
      </c>
      <c r="Y285" s="12">
        <f>[1]!cleaneddata[[#This Row],[Unit Price]]-[1]!cleaneddata[[#This Row],[Discount]]</f>
        <v>14.41</v>
      </c>
      <c r="Z285" s="14" t="str">
        <f>_xlfn.IFS([1]!cleaneddata[[#This Row],[Region]]="Central","Chris",[1]!cleaneddata[[#This Row],[Region]]="East","Erin",[1]!cleaneddata[[#This Row],[Region]]="South","Sam",[1]!cleaneddata[[#This Row],[Region]]="West","William")</f>
        <v>William</v>
      </c>
    </row>
    <row r="286" spans="1:26" x14ac:dyDescent="0.3">
      <c r="A286" s="7">
        <v>997</v>
      </c>
      <c r="B286" s="8" t="s">
        <v>724</v>
      </c>
      <c r="C286" s="8" t="s">
        <v>24</v>
      </c>
      <c r="D286" s="8">
        <v>0.08</v>
      </c>
      <c r="E286" s="8">
        <v>67.84</v>
      </c>
      <c r="F286" s="8">
        <v>0.99</v>
      </c>
      <c r="G286" s="8" t="s">
        <v>15</v>
      </c>
      <c r="H286" s="8" t="s">
        <v>3</v>
      </c>
      <c r="I286" s="8" t="s">
        <v>25</v>
      </c>
      <c r="J286" s="8" t="s">
        <v>74</v>
      </c>
      <c r="K286" s="8" t="s">
        <v>52</v>
      </c>
      <c r="L286" s="8" t="s">
        <v>725</v>
      </c>
      <c r="M286" s="8">
        <v>0.57999999999999996</v>
      </c>
      <c r="N286" s="8" t="s">
        <v>8</v>
      </c>
      <c r="O286" s="8" t="s">
        <v>90</v>
      </c>
      <c r="P286" s="8" t="s">
        <v>377</v>
      </c>
      <c r="Q286" s="8" t="s">
        <v>378</v>
      </c>
      <c r="R286" s="8">
        <v>7002</v>
      </c>
      <c r="S286" s="9">
        <v>42028</v>
      </c>
      <c r="T286" s="9">
        <v>42033</v>
      </c>
      <c r="U286" s="8">
        <v>-23.634399999999999</v>
      </c>
      <c r="V286" s="8">
        <v>1</v>
      </c>
      <c r="W286" s="8">
        <v>63.66</v>
      </c>
      <c r="X286" s="8">
        <v>89431</v>
      </c>
      <c r="Y286" s="8">
        <f>[1]!cleaneddata[[#This Row],[Unit Price]]-[1]!cleaneddata[[#This Row],[Discount]]</f>
        <v>67.760000000000005</v>
      </c>
      <c r="Z286" s="10" t="str">
        <f>_xlfn.IFS([1]!cleaneddata[[#This Row],[Region]]="Central","Chris",[1]!cleaneddata[[#This Row],[Region]]="East","Erin",[1]!cleaneddata[[#This Row],[Region]]="South","Sam",[1]!cleaneddata[[#This Row],[Region]]="West","William")</f>
        <v>Erin</v>
      </c>
    </row>
    <row r="287" spans="1:26" x14ac:dyDescent="0.3">
      <c r="A287" s="11">
        <v>1281</v>
      </c>
      <c r="B287" s="12" t="s">
        <v>726</v>
      </c>
      <c r="C287" s="12" t="s">
        <v>24</v>
      </c>
      <c r="D287" s="12">
        <v>0.03</v>
      </c>
      <c r="E287" s="12">
        <v>199.99</v>
      </c>
      <c r="F287" s="12">
        <v>24.49</v>
      </c>
      <c r="G287" s="12" t="s">
        <v>66</v>
      </c>
      <c r="H287" s="12" t="s">
        <v>3</v>
      </c>
      <c r="I287" s="12" t="s">
        <v>17</v>
      </c>
      <c r="J287" s="12" t="s">
        <v>42</v>
      </c>
      <c r="K287" s="12" t="s">
        <v>43</v>
      </c>
      <c r="L287" s="12" t="s">
        <v>727</v>
      </c>
      <c r="M287" s="12">
        <v>0.46</v>
      </c>
      <c r="N287" s="12" t="s">
        <v>8</v>
      </c>
      <c r="O287" s="12" t="s">
        <v>29</v>
      </c>
      <c r="P287" s="12" t="s">
        <v>30</v>
      </c>
      <c r="Q287" s="12" t="s">
        <v>728</v>
      </c>
      <c r="R287" s="12">
        <v>47591</v>
      </c>
      <c r="S287" s="13">
        <v>42028</v>
      </c>
      <c r="T287" s="13">
        <v>42030</v>
      </c>
      <c r="U287" s="12">
        <v>727.73609999999996</v>
      </c>
      <c r="V287" s="12">
        <v>5</v>
      </c>
      <c r="W287" s="12">
        <v>1054.69</v>
      </c>
      <c r="X287" s="12">
        <v>89112</v>
      </c>
      <c r="Y287" s="12">
        <f>[1]!cleaneddata[[#This Row],[Unit Price]]-[1]!cleaneddata[[#This Row],[Discount]]</f>
        <v>199.96</v>
      </c>
      <c r="Z287" s="14" t="str">
        <f>_xlfn.IFS([1]!cleaneddata[[#This Row],[Region]]="Central","Chris",[1]!cleaneddata[[#This Row],[Region]]="East","Erin",[1]!cleaneddata[[#This Row],[Region]]="South","Sam",[1]!cleaneddata[[#This Row],[Region]]="West","William")</f>
        <v>Chris</v>
      </c>
    </row>
    <row r="288" spans="1:26" x14ac:dyDescent="0.3">
      <c r="A288" s="7">
        <v>1282</v>
      </c>
      <c r="B288" s="8" t="s">
        <v>729</v>
      </c>
      <c r="C288" s="8" t="s">
        <v>24</v>
      </c>
      <c r="D288" s="8">
        <v>0.03</v>
      </c>
      <c r="E288" s="8">
        <v>199.99</v>
      </c>
      <c r="F288" s="8">
        <v>24.49</v>
      </c>
      <c r="G288" s="8" t="s">
        <v>66</v>
      </c>
      <c r="H288" s="8" t="s">
        <v>3</v>
      </c>
      <c r="I288" s="8" t="s">
        <v>17</v>
      </c>
      <c r="J288" s="8" t="s">
        <v>42</v>
      </c>
      <c r="K288" s="8" t="s">
        <v>43</v>
      </c>
      <c r="L288" s="8" t="s">
        <v>727</v>
      </c>
      <c r="M288" s="8">
        <v>0.46</v>
      </c>
      <c r="N288" s="8" t="s">
        <v>8</v>
      </c>
      <c r="O288" s="8" t="s">
        <v>90</v>
      </c>
      <c r="P288" s="8" t="s">
        <v>300</v>
      </c>
      <c r="Q288" s="8" t="s">
        <v>301</v>
      </c>
      <c r="R288" s="8">
        <v>19134</v>
      </c>
      <c r="S288" s="9">
        <v>42028</v>
      </c>
      <c r="T288" s="9">
        <v>42030</v>
      </c>
      <c r="U288" s="8">
        <v>393.42</v>
      </c>
      <c r="V288" s="8">
        <v>21</v>
      </c>
      <c r="W288" s="8">
        <v>4429.6899999999996</v>
      </c>
      <c r="X288" s="8">
        <v>29319</v>
      </c>
      <c r="Y288" s="8">
        <f>[1]!cleaneddata[[#This Row],[Unit Price]]-[1]!cleaneddata[[#This Row],[Discount]]</f>
        <v>199.96</v>
      </c>
      <c r="Z288" s="10" t="str">
        <f>_xlfn.IFS([1]!cleaneddata[[#This Row],[Region]]="Central","Chris",[1]!cleaneddata[[#This Row],[Region]]="East","Erin",[1]!cleaneddata[[#This Row],[Region]]="South","Sam",[1]!cleaneddata[[#This Row],[Region]]="West","William")</f>
        <v>Erin</v>
      </c>
    </row>
    <row r="289" spans="1:26" x14ac:dyDescent="0.3">
      <c r="A289" s="11">
        <v>1690</v>
      </c>
      <c r="B289" s="12" t="s">
        <v>730</v>
      </c>
      <c r="C289" s="12" t="s">
        <v>24</v>
      </c>
      <c r="D289" s="12">
        <v>0.05</v>
      </c>
      <c r="E289" s="12">
        <v>115.99</v>
      </c>
      <c r="F289" s="12">
        <v>5.26</v>
      </c>
      <c r="G289" s="12" t="s">
        <v>15</v>
      </c>
      <c r="H289" s="12" t="s">
        <v>73</v>
      </c>
      <c r="I289" s="12" t="s">
        <v>17</v>
      </c>
      <c r="J289" s="12" t="s">
        <v>115</v>
      </c>
      <c r="K289" s="12" t="s">
        <v>52</v>
      </c>
      <c r="L289" s="12" t="s">
        <v>731</v>
      </c>
      <c r="M289" s="12">
        <v>0.56999999999999995</v>
      </c>
      <c r="N289" s="12" t="s">
        <v>8</v>
      </c>
      <c r="O289" s="12" t="s">
        <v>90</v>
      </c>
      <c r="P289" s="12" t="s">
        <v>300</v>
      </c>
      <c r="Q289" s="12" t="s">
        <v>732</v>
      </c>
      <c r="R289" s="12">
        <v>17112</v>
      </c>
      <c r="S289" s="13">
        <v>42028</v>
      </c>
      <c r="T289" s="13">
        <v>42032</v>
      </c>
      <c r="U289" s="12">
        <v>616.53570000000002</v>
      </c>
      <c r="V289" s="12">
        <v>9</v>
      </c>
      <c r="W289" s="12">
        <v>893.53</v>
      </c>
      <c r="X289" s="12">
        <v>91076</v>
      </c>
      <c r="Y289" s="12">
        <f>[1]!cleaneddata[[#This Row],[Unit Price]]-[1]!cleaneddata[[#This Row],[Discount]]</f>
        <v>115.94</v>
      </c>
      <c r="Z289" s="14" t="str">
        <f>_xlfn.IFS([1]!cleaneddata[[#This Row],[Region]]="Central","Chris",[1]!cleaneddata[[#This Row],[Region]]="East","Erin",[1]!cleaneddata[[#This Row],[Region]]="South","Sam",[1]!cleaneddata[[#This Row],[Region]]="West","William")</f>
        <v>Erin</v>
      </c>
    </row>
    <row r="290" spans="1:26" x14ac:dyDescent="0.3">
      <c r="A290" s="7">
        <v>2613</v>
      </c>
      <c r="B290" s="8" t="s">
        <v>733</v>
      </c>
      <c r="C290" s="8" t="s">
        <v>24</v>
      </c>
      <c r="D290" s="8">
        <v>0.02</v>
      </c>
      <c r="E290" s="8">
        <v>50.98</v>
      </c>
      <c r="F290" s="8">
        <v>13.66</v>
      </c>
      <c r="G290" s="8" t="s">
        <v>66</v>
      </c>
      <c r="H290" s="8" t="s">
        <v>73</v>
      </c>
      <c r="I290" s="8" t="s">
        <v>25</v>
      </c>
      <c r="J290" s="8" t="s">
        <v>74</v>
      </c>
      <c r="K290" s="8" t="s">
        <v>52</v>
      </c>
      <c r="L290" s="8" t="s">
        <v>734</v>
      </c>
      <c r="M290" s="8">
        <v>0.57999999999999996</v>
      </c>
      <c r="N290" s="8" t="s">
        <v>8</v>
      </c>
      <c r="O290" s="8" t="s">
        <v>90</v>
      </c>
      <c r="P290" s="8" t="s">
        <v>377</v>
      </c>
      <c r="Q290" s="8" t="s">
        <v>735</v>
      </c>
      <c r="R290" s="8">
        <v>8863</v>
      </c>
      <c r="S290" s="9">
        <v>42028</v>
      </c>
      <c r="T290" s="9">
        <v>42028</v>
      </c>
      <c r="U290" s="8">
        <v>-25.76</v>
      </c>
      <c r="V290" s="8">
        <v>1</v>
      </c>
      <c r="W290" s="8">
        <v>68.45</v>
      </c>
      <c r="X290" s="8">
        <v>86119</v>
      </c>
      <c r="Y290" s="8">
        <f>[1]!cleaneddata[[#This Row],[Unit Price]]-[1]!cleaneddata[[#This Row],[Discount]]</f>
        <v>50.959999999999994</v>
      </c>
      <c r="Z290" s="10" t="str">
        <f>_xlfn.IFS([1]!cleaneddata[[#This Row],[Region]]="Central","Chris",[1]!cleaneddata[[#This Row],[Region]]="East","Erin",[1]!cleaneddata[[#This Row],[Region]]="South","Sam",[1]!cleaneddata[[#This Row],[Region]]="West","William")</f>
        <v>Erin</v>
      </c>
    </row>
    <row r="291" spans="1:26" x14ac:dyDescent="0.3">
      <c r="A291" s="11">
        <v>3089</v>
      </c>
      <c r="B291" s="12" t="s">
        <v>736</v>
      </c>
      <c r="C291" s="12" t="s">
        <v>24</v>
      </c>
      <c r="D291" s="12">
        <v>7.0000000000000007E-2</v>
      </c>
      <c r="E291" s="12">
        <v>49.43</v>
      </c>
      <c r="F291" s="12">
        <v>19.989999999999998</v>
      </c>
      <c r="G291" s="12" t="s">
        <v>15</v>
      </c>
      <c r="H291" s="12" t="s">
        <v>73</v>
      </c>
      <c r="I291" s="12" t="s">
        <v>25</v>
      </c>
      <c r="J291" s="12" t="s">
        <v>74</v>
      </c>
      <c r="K291" s="12" t="s">
        <v>52</v>
      </c>
      <c r="L291" s="12" t="s">
        <v>737</v>
      </c>
      <c r="M291" s="12">
        <v>0.56999999999999995</v>
      </c>
      <c r="N291" s="12" t="s">
        <v>8</v>
      </c>
      <c r="O291" s="12" t="s">
        <v>29</v>
      </c>
      <c r="P291" s="12" t="s">
        <v>517</v>
      </c>
      <c r="Q291" s="12" t="s">
        <v>738</v>
      </c>
      <c r="R291" s="12">
        <v>66209</v>
      </c>
      <c r="S291" s="13">
        <v>42028</v>
      </c>
      <c r="T291" s="13">
        <v>42033</v>
      </c>
      <c r="U291" s="12">
        <v>-122.77</v>
      </c>
      <c r="V291" s="12">
        <v>6</v>
      </c>
      <c r="W291" s="12">
        <v>281.82</v>
      </c>
      <c r="X291" s="12">
        <v>91219</v>
      </c>
      <c r="Y291" s="12">
        <f>[1]!cleaneddata[[#This Row],[Unit Price]]-[1]!cleaneddata[[#This Row],[Discount]]</f>
        <v>49.36</v>
      </c>
      <c r="Z291" s="14" t="str">
        <f>_xlfn.IFS([1]!cleaneddata[[#This Row],[Region]]="Central","Chris",[1]!cleaneddata[[#This Row],[Region]]="East","Erin",[1]!cleaneddata[[#This Row],[Region]]="South","Sam",[1]!cleaneddata[[#This Row],[Region]]="West","William")</f>
        <v>Chris</v>
      </c>
    </row>
    <row r="292" spans="1:26" x14ac:dyDescent="0.3">
      <c r="A292" s="7">
        <v>2283</v>
      </c>
      <c r="B292" s="8" t="s">
        <v>739</v>
      </c>
      <c r="C292" s="8" t="s">
        <v>96</v>
      </c>
      <c r="D292" s="8">
        <v>0.01</v>
      </c>
      <c r="E292" s="8">
        <v>11.7</v>
      </c>
      <c r="F292" s="8">
        <v>6.96</v>
      </c>
      <c r="G292" s="8" t="s">
        <v>15</v>
      </c>
      <c r="H292" s="8" t="s">
        <v>50</v>
      </c>
      <c r="I292" s="8" t="s">
        <v>25</v>
      </c>
      <c r="J292" s="8" t="s">
        <v>74</v>
      </c>
      <c r="K292" s="8" t="s">
        <v>124</v>
      </c>
      <c r="L292" s="8" t="s">
        <v>740</v>
      </c>
      <c r="M292" s="8">
        <v>0.5</v>
      </c>
      <c r="N292" s="8" t="s">
        <v>8</v>
      </c>
      <c r="O292" s="8" t="s">
        <v>29</v>
      </c>
      <c r="P292" s="8" t="s">
        <v>337</v>
      </c>
      <c r="Q292" s="8" t="s">
        <v>741</v>
      </c>
      <c r="R292" s="8">
        <v>53132</v>
      </c>
      <c r="S292" s="9">
        <v>42028</v>
      </c>
      <c r="T292" s="9">
        <v>42030</v>
      </c>
      <c r="U292" s="8">
        <v>-28.954000000000001</v>
      </c>
      <c r="V292" s="8">
        <v>6</v>
      </c>
      <c r="W292" s="8">
        <v>76.87</v>
      </c>
      <c r="X292" s="8">
        <v>85947</v>
      </c>
      <c r="Y292" s="8">
        <f>[1]!cleaneddata[[#This Row],[Unit Price]]-[1]!cleaneddata[[#This Row],[Discount]]</f>
        <v>11.69</v>
      </c>
      <c r="Z292" s="10" t="str">
        <f>_xlfn.IFS([1]!cleaneddata[[#This Row],[Region]]="Central","Chris",[1]!cleaneddata[[#This Row],[Region]]="East","Erin",[1]!cleaneddata[[#This Row],[Region]]="South","Sam",[1]!cleaneddata[[#This Row],[Region]]="West","William")</f>
        <v>Chris</v>
      </c>
    </row>
    <row r="293" spans="1:26" x14ac:dyDescent="0.3">
      <c r="A293" s="11">
        <v>275</v>
      </c>
      <c r="B293" s="12" t="s">
        <v>742</v>
      </c>
      <c r="C293" s="12" t="s">
        <v>49</v>
      </c>
      <c r="D293" s="12">
        <v>0.09</v>
      </c>
      <c r="E293" s="12">
        <v>15.28</v>
      </c>
      <c r="F293" s="12">
        <v>10.91</v>
      </c>
      <c r="G293" s="12" t="s">
        <v>15</v>
      </c>
      <c r="H293" s="12" t="s">
        <v>73</v>
      </c>
      <c r="I293" s="12" t="s">
        <v>25</v>
      </c>
      <c r="J293" s="12" t="s">
        <v>51</v>
      </c>
      <c r="K293" s="12" t="s">
        <v>52</v>
      </c>
      <c r="L293" s="12" t="s">
        <v>743</v>
      </c>
      <c r="M293" s="12">
        <v>0.36</v>
      </c>
      <c r="N293" s="12" t="s">
        <v>8</v>
      </c>
      <c r="O293" s="12" t="s">
        <v>90</v>
      </c>
      <c r="P293" s="12" t="s">
        <v>228</v>
      </c>
      <c r="Q293" s="12" t="s">
        <v>744</v>
      </c>
      <c r="R293" s="12">
        <v>6824</v>
      </c>
      <c r="S293" s="13">
        <v>42028</v>
      </c>
      <c r="T293" s="13">
        <v>42029</v>
      </c>
      <c r="U293" s="12">
        <v>-51.75</v>
      </c>
      <c r="V293" s="12">
        <v>4</v>
      </c>
      <c r="W293" s="12">
        <v>61.52</v>
      </c>
      <c r="X293" s="12">
        <v>89292</v>
      </c>
      <c r="Y293" s="12">
        <f>[1]!cleaneddata[[#This Row],[Unit Price]]-[1]!cleaneddata[[#This Row],[Discount]]</f>
        <v>15.19</v>
      </c>
      <c r="Z293" s="14" t="str">
        <f>_xlfn.IFS([1]!cleaneddata[[#This Row],[Region]]="Central","Chris",[1]!cleaneddata[[#This Row],[Region]]="East","Erin",[1]!cleaneddata[[#This Row],[Region]]="South","Sam",[1]!cleaneddata[[#This Row],[Region]]="West","William")</f>
        <v>Erin</v>
      </c>
    </row>
    <row r="294" spans="1:26" x14ac:dyDescent="0.3">
      <c r="A294" s="7">
        <v>1653</v>
      </c>
      <c r="B294" s="8" t="s">
        <v>745</v>
      </c>
      <c r="C294" s="8" t="s">
        <v>49</v>
      </c>
      <c r="D294" s="8">
        <v>0</v>
      </c>
      <c r="E294" s="8">
        <v>101.41</v>
      </c>
      <c r="F294" s="8">
        <v>35</v>
      </c>
      <c r="G294" s="8" t="s">
        <v>66</v>
      </c>
      <c r="H294" s="8" t="s">
        <v>73</v>
      </c>
      <c r="I294" s="8" t="s">
        <v>25</v>
      </c>
      <c r="J294" s="8" t="s">
        <v>57</v>
      </c>
      <c r="K294" s="8" t="s">
        <v>43</v>
      </c>
      <c r="L294" s="8" t="s">
        <v>746</v>
      </c>
      <c r="M294" s="8">
        <v>0.82</v>
      </c>
      <c r="N294" s="8" t="s">
        <v>8</v>
      </c>
      <c r="O294" s="8" t="s">
        <v>37</v>
      </c>
      <c r="P294" s="8" t="s">
        <v>69</v>
      </c>
      <c r="Q294" s="8" t="s">
        <v>747</v>
      </c>
      <c r="R294" s="8">
        <v>91360</v>
      </c>
      <c r="S294" s="9">
        <v>42028</v>
      </c>
      <c r="T294" s="9">
        <v>42029</v>
      </c>
      <c r="U294" s="8">
        <v>-457.73</v>
      </c>
      <c r="V294" s="8">
        <v>10</v>
      </c>
      <c r="W294" s="8">
        <v>1104.32</v>
      </c>
      <c r="X294" s="8">
        <v>89885</v>
      </c>
      <c r="Y294" s="8">
        <f>[1]!cleaneddata[[#This Row],[Unit Price]]-[1]!cleaneddata[[#This Row],[Discount]]</f>
        <v>101.41</v>
      </c>
      <c r="Z294" s="10" t="str">
        <f>_xlfn.IFS([1]!cleaneddata[[#This Row],[Region]]="Central","Chris",[1]!cleaneddata[[#This Row],[Region]]="East","Erin",[1]!cleaneddata[[#This Row],[Region]]="South","Sam",[1]!cleaneddata[[#This Row],[Region]]="West","William")</f>
        <v>William</v>
      </c>
    </row>
    <row r="295" spans="1:26" x14ac:dyDescent="0.3">
      <c r="A295" s="11">
        <v>1653</v>
      </c>
      <c r="B295" s="12" t="s">
        <v>745</v>
      </c>
      <c r="C295" s="12" t="s">
        <v>49</v>
      </c>
      <c r="D295" s="12">
        <v>0.1</v>
      </c>
      <c r="E295" s="12">
        <v>95.99</v>
      </c>
      <c r="F295" s="12">
        <v>4.9000000000000004</v>
      </c>
      <c r="G295" s="12" t="s">
        <v>15</v>
      </c>
      <c r="H295" s="12" t="s">
        <v>73</v>
      </c>
      <c r="I295" s="12" t="s">
        <v>17</v>
      </c>
      <c r="J295" s="12" t="s">
        <v>115</v>
      </c>
      <c r="K295" s="12" t="s">
        <v>52</v>
      </c>
      <c r="L295" s="12" t="s">
        <v>748</v>
      </c>
      <c r="M295" s="12">
        <v>0.56000000000000005</v>
      </c>
      <c r="N295" s="12" t="s">
        <v>8</v>
      </c>
      <c r="O295" s="12" t="s">
        <v>37</v>
      </c>
      <c r="P295" s="12" t="s">
        <v>69</v>
      </c>
      <c r="Q295" s="12" t="s">
        <v>747</v>
      </c>
      <c r="R295" s="12">
        <v>91360</v>
      </c>
      <c r="S295" s="13">
        <v>42028</v>
      </c>
      <c r="T295" s="13">
        <v>42029</v>
      </c>
      <c r="U295" s="12">
        <v>-268.66399999999999</v>
      </c>
      <c r="V295" s="12">
        <v>2</v>
      </c>
      <c r="W295" s="12">
        <v>149.80000000000001</v>
      </c>
      <c r="X295" s="12">
        <v>89885</v>
      </c>
      <c r="Y295" s="12">
        <f>[1]!cleaneddata[[#This Row],[Unit Price]]-[1]!cleaneddata[[#This Row],[Discount]]</f>
        <v>95.89</v>
      </c>
      <c r="Z295" s="14" t="str">
        <f>_xlfn.IFS([1]!cleaneddata[[#This Row],[Region]]="Central","Chris",[1]!cleaneddata[[#This Row],[Region]]="East","Erin",[1]!cleaneddata[[#This Row],[Region]]="South","Sam",[1]!cleaneddata[[#This Row],[Region]]="West","William")</f>
        <v>William</v>
      </c>
    </row>
    <row r="296" spans="1:26" x14ac:dyDescent="0.3">
      <c r="A296" s="7">
        <v>1389</v>
      </c>
      <c r="B296" s="8" t="s">
        <v>749</v>
      </c>
      <c r="C296" s="8" t="s">
        <v>1</v>
      </c>
      <c r="D296" s="8">
        <v>0.06</v>
      </c>
      <c r="E296" s="8">
        <v>1.74</v>
      </c>
      <c r="F296" s="8">
        <v>4.08</v>
      </c>
      <c r="G296" s="8" t="s">
        <v>15</v>
      </c>
      <c r="H296" s="8" t="s">
        <v>73</v>
      </c>
      <c r="I296" s="8" t="s">
        <v>4</v>
      </c>
      <c r="J296" s="8" t="s">
        <v>106</v>
      </c>
      <c r="K296" s="8" t="s">
        <v>19</v>
      </c>
      <c r="L296" s="8" t="s">
        <v>750</v>
      </c>
      <c r="M296" s="8">
        <v>0.53</v>
      </c>
      <c r="N296" s="8" t="s">
        <v>8</v>
      </c>
      <c r="O296" s="8" t="s">
        <v>37</v>
      </c>
      <c r="P296" s="8" t="s">
        <v>69</v>
      </c>
      <c r="Q296" s="8" t="s">
        <v>751</v>
      </c>
      <c r="R296" s="8">
        <v>94025</v>
      </c>
      <c r="S296" s="9">
        <v>42029</v>
      </c>
      <c r="T296" s="9">
        <v>42030</v>
      </c>
      <c r="U296" s="8">
        <v>-11.0732</v>
      </c>
      <c r="V296" s="8">
        <v>1</v>
      </c>
      <c r="W296" s="8">
        <v>2.77</v>
      </c>
      <c r="X296" s="8">
        <v>88726</v>
      </c>
      <c r="Y296" s="8">
        <f>[1]!cleaneddata[[#This Row],[Unit Price]]-[1]!cleaneddata[[#This Row],[Discount]]</f>
        <v>1.68</v>
      </c>
      <c r="Z296" s="10" t="str">
        <f>_xlfn.IFS([1]!cleaneddata[[#This Row],[Region]]="Central","Chris",[1]!cleaneddata[[#This Row],[Region]]="East","Erin",[1]!cleaneddata[[#This Row],[Region]]="South","Sam",[1]!cleaneddata[[#This Row],[Region]]="West","William")</f>
        <v>William</v>
      </c>
    </row>
    <row r="297" spans="1:26" x14ac:dyDescent="0.3">
      <c r="A297" s="11">
        <v>156</v>
      </c>
      <c r="B297" s="12" t="s">
        <v>752</v>
      </c>
      <c r="C297" s="12" t="s">
        <v>14</v>
      </c>
      <c r="D297" s="12">
        <v>0.03</v>
      </c>
      <c r="E297" s="12">
        <v>10.89</v>
      </c>
      <c r="F297" s="12">
        <v>4.5</v>
      </c>
      <c r="G297" s="12" t="s">
        <v>15</v>
      </c>
      <c r="H297" s="12" t="s">
        <v>73</v>
      </c>
      <c r="I297" s="12" t="s">
        <v>25</v>
      </c>
      <c r="J297" s="12" t="s">
        <v>74</v>
      </c>
      <c r="K297" s="12" t="s">
        <v>52</v>
      </c>
      <c r="L297" s="12" t="s">
        <v>753</v>
      </c>
      <c r="M297" s="12">
        <v>0.59</v>
      </c>
      <c r="N297" s="12" t="s">
        <v>8</v>
      </c>
      <c r="O297" s="12" t="s">
        <v>37</v>
      </c>
      <c r="P297" s="12" t="s">
        <v>38</v>
      </c>
      <c r="Q297" s="12" t="s">
        <v>39</v>
      </c>
      <c r="R297" s="12">
        <v>80525</v>
      </c>
      <c r="S297" s="13">
        <v>42029</v>
      </c>
      <c r="T297" s="13">
        <v>42030</v>
      </c>
      <c r="U297" s="12">
        <v>-18.64</v>
      </c>
      <c r="V297" s="12">
        <v>3</v>
      </c>
      <c r="W297" s="12">
        <v>33.82</v>
      </c>
      <c r="X297" s="12">
        <v>87672</v>
      </c>
      <c r="Y297" s="12">
        <f>[1]!cleaneddata[[#This Row],[Unit Price]]-[1]!cleaneddata[[#This Row],[Discount]]</f>
        <v>10.860000000000001</v>
      </c>
      <c r="Z297" s="14" t="str">
        <f>_xlfn.IFS([1]!cleaneddata[[#This Row],[Region]]="Central","Chris",[1]!cleaneddata[[#This Row],[Region]]="East","Erin",[1]!cleaneddata[[#This Row],[Region]]="South","Sam",[1]!cleaneddata[[#This Row],[Region]]="West","William")</f>
        <v>William</v>
      </c>
    </row>
    <row r="298" spans="1:26" x14ac:dyDescent="0.3">
      <c r="A298" s="7">
        <v>1997</v>
      </c>
      <c r="B298" s="8" t="s">
        <v>754</v>
      </c>
      <c r="C298" s="8" t="s">
        <v>49</v>
      </c>
      <c r="D298" s="8">
        <v>0.1</v>
      </c>
      <c r="E298" s="8">
        <v>125.99</v>
      </c>
      <c r="F298" s="8">
        <v>8.99</v>
      </c>
      <c r="G298" s="8" t="s">
        <v>15</v>
      </c>
      <c r="H298" s="8" t="s">
        <v>16</v>
      </c>
      <c r="I298" s="8" t="s">
        <v>17</v>
      </c>
      <c r="J298" s="8" t="s">
        <v>115</v>
      </c>
      <c r="K298" s="8" t="s">
        <v>52</v>
      </c>
      <c r="L298" s="8" t="s">
        <v>755</v>
      </c>
      <c r="M298" s="8">
        <v>0.56999999999999995</v>
      </c>
      <c r="N298" s="8" t="s">
        <v>8</v>
      </c>
      <c r="O298" s="8" t="s">
        <v>9</v>
      </c>
      <c r="P298" s="8" t="s">
        <v>251</v>
      </c>
      <c r="Q298" s="8" t="s">
        <v>252</v>
      </c>
      <c r="R298" s="8">
        <v>29915</v>
      </c>
      <c r="S298" s="9">
        <v>42029</v>
      </c>
      <c r="T298" s="9">
        <v>42032</v>
      </c>
      <c r="U298" s="8">
        <v>17.652000000000001</v>
      </c>
      <c r="V298" s="8">
        <v>4</v>
      </c>
      <c r="W298" s="8">
        <v>408.66</v>
      </c>
      <c r="X298" s="8">
        <v>90333</v>
      </c>
      <c r="Y298" s="8">
        <f>[1]!cleaneddata[[#This Row],[Unit Price]]-[1]!cleaneddata[[#This Row],[Discount]]</f>
        <v>125.89</v>
      </c>
      <c r="Z298" s="10" t="str">
        <f>_xlfn.IFS([1]!cleaneddata[[#This Row],[Region]]="Central","Chris",[1]!cleaneddata[[#This Row],[Region]]="East","Erin",[1]!cleaneddata[[#This Row],[Region]]="South","Sam",[1]!cleaneddata[[#This Row],[Region]]="West","William")</f>
        <v>Sam</v>
      </c>
    </row>
    <row r="299" spans="1:26" x14ac:dyDescent="0.3">
      <c r="A299" s="11">
        <v>1360</v>
      </c>
      <c r="B299" s="12" t="s">
        <v>756</v>
      </c>
      <c r="C299" s="12" t="s">
        <v>14</v>
      </c>
      <c r="D299" s="12">
        <v>0.03</v>
      </c>
      <c r="E299" s="12">
        <v>14.34</v>
      </c>
      <c r="F299" s="12">
        <v>5</v>
      </c>
      <c r="G299" s="12" t="s">
        <v>15</v>
      </c>
      <c r="H299" s="12" t="s">
        <v>16</v>
      </c>
      <c r="I299" s="12" t="s">
        <v>4</v>
      </c>
      <c r="J299" s="12" t="s">
        <v>106</v>
      </c>
      <c r="K299" s="12" t="s">
        <v>19</v>
      </c>
      <c r="L299" s="12" t="s">
        <v>757</v>
      </c>
      <c r="M299" s="12">
        <v>0.49</v>
      </c>
      <c r="N299" s="12" t="s">
        <v>8</v>
      </c>
      <c r="O299" s="12" t="s">
        <v>29</v>
      </c>
      <c r="P299" s="12" t="s">
        <v>193</v>
      </c>
      <c r="Q299" s="12" t="s">
        <v>758</v>
      </c>
      <c r="R299" s="12">
        <v>52761</v>
      </c>
      <c r="S299" s="13">
        <v>42030</v>
      </c>
      <c r="T299" s="13">
        <v>42031</v>
      </c>
      <c r="U299" s="12">
        <v>82.310100000000006</v>
      </c>
      <c r="V299" s="12">
        <v>8</v>
      </c>
      <c r="W299" s="12">
        <v>119.29</v>
      </c>
      <c r="X299" s="12">
        <v>89595</v>
      </c>
      <c r="Y299" s="12">
        <f>[1]!cleaneddata[[#This Row],[Unit Price]]-[1]!cleaneddata[[#This Row],[Discount]]</f>
        <v>14.31</v>
      </c>
      <c r="Z299" s="14" t="str">
        <f>_xlfn.IFS([1]!cleaneddata[[#This Row],[Region]]="Central","Chris",[1]!cleaneddata[[#This Row],[Region]]="East","Erin",[1]!cleaneddata[[#This Row],[Region]]="South","Sam",[1]!cleaneddata[[#This Row],[Region]]="West","William")</f>
        <v>Chris</v>
      </c>
    </row>
    <row r="300" spans="1:26" x14ac:dyDescent="0.3">
      <c r="A300" s="7">
        <v>1361</v>
      </c>
      <c r="B300" s="8" t="s">
        <v>759</v>
      </c>
      <c r="C300" s="8" t="s">
        <v>14</v>
      </c>
      <c r="D300" s="8">
        <v>0.01</v>
      </c>
      <c r="E300" s="8">
        <v>2.89</v>
      </c>
      <c r="F300" s="8">
        <v>0.5</v>
      </c>
      <c r="G300" s="8" t="s">
        <v>15</v>
      </c>
      <c r="H300" s="8" t="s">
        <v>16</v>
      </c>
      <c r="I300" s="8" t="s">
        <v>25</v>
      </c>
      <c r="J300" s="8" t="s">
        <v>132</v>
      </c>
      <c r="K300" s="8" t="s">
        <v>52</v>
      </c>
      <c r="L300" s="8" t="s">
        <v>709</v>
      </c>
      <c r="M300" s="8">
        <v>0.38</v>
      </c>
      <c r="N300" s="8" t="s">
        <v>8</v>
      </c>
      <c r="O300" s="8" t="s">
        <v>29</v>
      </c>
      <c r="P300" s="8" t="s">
        <v>269</v>
      </c>
      <c r="Q300" s="8" t="s">
        <v>760</v>
      </c>
      <c r="R300" s="8">
        <v>48101</v>
      </c>
      <c r="S300" s="9">
        <v>42030</v>
      </c>
      <c r="T300" s="9">
        <v>42032</v>
      </c>
      <c r="U300" s="8">
        <v>1.2236</v>
      </c>
      <c r="V300" s="8">
        <v>1</v>
      </c>
      <c r="W300" s="8">
        <v>3.08</v>
      </c>
      <c r="X300" s="8">
        <v>89595</v>
      </c>
      <c r="Y300" s="8">
        <f>[1]!cleaneddata[[#This Row],[Unit Price]]-[1]!cleaneddata[[#This Row],[Discount]]</f>
        <v>2.8800000000000003</v>
      </c>
      <c r="Z300" s="10" t="str">
        <f>_xlfn.IFS([1]!cleaneddata[[#This Row],[Region]]="Central","Chris",[1]!cleaneddata[[#This Row],[Region]]="East","Erin",[1]!cleaneddata[[#This Row],[Region]]="South","Sam",[1]!cleaneddata[[#This Row],[Region]]="West","William")</f>
        <v>Chris</v>
      </c>
    </row>
    <row r="301" spans="1:26" x14ac:dyDescent="0.3">
      <c r="A301" s="11">
        <v>3154</v>
      </c>
      <c r="B301" s="12" t="s">
        <v>761</v>
      </c>
      <c r="C301" s="12" t="s">
        <v>14</v>
      </c>
      <c r="D301" s="12">
        <v>0.08</v>
      </c>
      <c r="E301" s="12">
        <v>150.97999999999999</v>
      </c>
      <c r="F301" s="12">
        <v>13.99</v>
      </c>
      <c r="G301" s="12" t="s">
        <v>66</v>
      </c>
      <c r="H301" s="12" t="s">
        <v>73</v>
      </c>
      <c r="I301" s="12" t="s">
        <v>17</v>
      </c>
      <c r="J301" s="12" t="s">
        <v>34</v>
      </c>
      <c r="K301" s="12" t="s">
        <v>124</v>
      </c>
      <c r="L301" s="12" t="s">
        <v>762</v>
      </c>
      <c r="M301" s="12">
        <v>0.38</v>
      </c>
      <c r="N301" s="12" t="s">
        <v>8</v>
      </c>
      <c r="O301" s="12" t="s">
        <v>9</v>
      </c>
      <c r="P301" s="12" t="s">
        <v>103</v>
      </c>
      <c r="Q301" s="12" t="s">
        <v>763</v>
      </c>
      <c r="R301" s="12">
        <v>33710</v>
      </c>
      <c r="S301" s="13">
        <v>42030</v>
      </c>
      <c r="T301" s="13">
        <v>42031</v>
      </c>
      <c r="U301" s="12">
        <v>-3.948</v>
      </c>
      <c r="V301" s="12">
        <v>8</v>
      </c>
      <c r="W301" s="12">
        <v>1183.82</v>
      </c>
      <c r="X301" s="12">
        <v>86899</v>
      </c>
      <c r="Y301" s="12">
        <f>[1]!cleaneddata[[#This Row],[Unit Price]]-[1]!cleaneddata[[#This Row],[Discount]]</f>
        <v>150.89999999999998</v>
      </c>
      <c r="Z301" s="14" t="str">
        <f>_xlfn.IFS([1]!cleaneddata[[#This Row],[Region]]="Central","Chris",[1]!cleaneddata[[#This Row],[Region]]="East","Erin",[1]!cleaneddata[[#This Row],[Region]]="South","Sam",[1]!cleaneddata[[#This Row],[Region]]="West","William")</f>
        <v>Sam</v>
      </c>
    </row>
    <row r="302" spans="1:26" x14ac:dyDescent="0.3">
      <c r="A302" s="7">
        <v>3155</v>
      </c>
      <c r="B302" s="8" t="s">
        <v>622</v>
      </c>
      <c r="C302" s="8" t="s">
        <v>14</v>
      </c>
      <c r="D302" s="8">
        <v>0.03</v>
      </c>
      <c r="E302" s="8">
        <v>25.98</v>
      </c>
      <c r="F302" s="8">
        <v>14.36</v>
      </c>
      <c r="G302" s="8" t="s">
        <v>2</v>
      </c>
      <c r="H302" s="8" t="s">
        <v>73</v>
      </c>
      <c r="I302" s="8" t="s">
        <v>4</v>
      </c>
      <c r="J302" s="8" t="s">
        <v>88</v>
      </c>
      <c r="K302" s="8" t="s">
        <v>35</v>
      </c>
      <c r="L302" s="8" t="s">
        <v>764</v>
      </c>
      <c r="M302" s="8">
        <v>0.6</v>
      </c>
      <c r="N302" s="8" t="s">
        <v>8</v>
      </c>
      <c r="O302" s="8" t="s">
        <v>9</v>
      </c>
      <c r="P302" s="8" t="s">
        <v>103</v>
      </c>
      <c r="Q302" s="8" t="s">
        <v>312</v>
      </c>
      <c r="R302" s="8">
        <v>32771</v>
      </c>
      <c r="S302" s="9">
        <v>42030</v>
      </c>
      <c r="T302" s="9">
        <v>42031</v>
      </c>
      <c r="U302" s="8">
        <v>57.545999999999999</v>
      </c>
      <c r="V302" s="8">
        <v>4</v>
      </c>
      <c r="W302" s="8">
        <v>107.66</v>
      </c>
      <c r="X302" s="8">
        <v>86899</v>
      </c>
      <c r="Y302" s="8">
        <f>[1]!cleaneddata[[#This Row],[Unit Price]]-[1]!cleaneddata[[#This Row],[Discount]]</f>
        <v>25.95</v>
      </c>
      <c r="Z302" s="10" t="str">
        <f>_xlfn.IFS([1]!cleaneddata[[#This Row],[Region]]="Central","Chris",[1]!cleaneddata[[#This Row],[Region]]="East","Erin",[1]!cleaneddata[[#This Row],[Region]]="South","Sam",[1]!cleaneddata[[#This Row],[Region]]="West","William")</f>
        <v>Sam</v>
      </c>
    </row>
    <row r="303" spans="1:26" x14ac:dyDescent="0.3">
      <c r="A303" s="11">
        <v>3155</v>
      </c>
      <c r="B303" s="12" t="s">
        <v>622</v>
      </c>
      <c r="C303" s="12" t="s">
        <v>14</v>
      </c>
      <c r="D303" s="12">
        <v>0.1</v>
      </c>
      <c r="E303" s="12">
        <v>32.479999999999997</v>
      </c>
      <c r="F303" s="12">
        <v>35</v>
      </c>
      <c r="G303" s="12" t="s">
        <v>15</v>
      </c>
      <c r="H303" s="12" t="s">
        <v>73</v>
      </c>
      <c r="I303" s="12" t="s">
        <v>25</v>
      </c>
      <c r="J303" s="12" t="s">
        <v>57</v>
      </c>
      <c r="K303" s="12" t="s">
        <v>43</v>
      </c>
      <c r="L303" s="12" t="s">
        <v>765</v>
      </c>
      <c r="M303" s="12">
        <v>0.81</v>
      </c>
      <c r="N303" s="12" t="s">
        <v>8</v>
      </c>
      <c r="O303" s="12" t="s">
        <v>9</v>
      </c>
      <c r="P303" s="12" t="s">
        <v>103</v>
      </c>
      <c r="Q303" s="12" t="s">
        <v>312</v>
      </c>
      <c r="R303" s="12">
        <v>32771</v>
      </c>
      <c r="S303" s="13">
        <v>42030</v>
      </c>
      <c r="T303" s="13">
        <v>42031</v>
      </c>
      <c r="U303" s="12">
        <v>-333.42540000000002</v>
      </c>
      <c r="V303" s="12">
        <v>10</v>
      </c>
      <c r="W303" s="12">
        <v>318.83</v>
      </c>
      <c r="X303" s="12">
        <v>86899</v>
      </c>
      <c r="Y303" s="12">
        <f>[1]!cleaneddata[[#This Row],[Unit Price]]-[1]!cleaneddata[[#This Row],[Discount]]</f>
        <v>32.379999999999995</v>
      </c>
      <c r="Z303" s="14" t="str">
        <f>_xlfn.IFS([1]!cleaneddata[[#This Row],[Region]]="Central","Chris",[1]!cleaneddata[[#This Row],[Region]]="East","Erin",[1]!cleaneddata[[#This Row],[Region]]="South","Sam",[1]!cleaneddata[[#This Row],[Region]]="West","William")</f>
        <v>Sam</v>
      </c>
    </row>
    <row r="304" spans="1:26" x14ac:dyDescent="0.3">
      <c r="A304" s="7">
        <v>1129</v>
      </c>
      <c r="B304" s="8" t="s">
        <v>766</v>
      </c>
      <c r="C304" s="8" t="s">
        <v>24</v>
      </c>
      <c r="D304" s="8">
        <v>0.02</v>
      </c>
      <c r="E304" s="8">
        <v>4.9800000000000004</v>
      </c>
      <c r="F304" s="8">
        <v>6.07</v>
      </c>
      <c r="G304" s="8" t="s">
        <v>15</v>
      </c>
      <c r="H304" s="8" t="s">
        <v>50</v>
      </c>
      <c r="I304" s="8" t="s">
        <v>25</v>
      </c>
      <c r="J304" s="8" t="s">
        <v>67</v>
      </c>
      <c r="K304" s="8" t="s">
        <v>52</v>
      </c>
      <c r="L304" s="8" t="s">
        <v>767</v>
      </c>
      <c r="M304" s="8">
        <v>0.36</v>
      </c>
      <c r="N304" s="8" t="s">
        <v>8</v>
      </c>
      <c r="O304" s="8" t="s">
        <v>90</v>
      </c>
      <c r="P304" s="8" t="s">
        <v>383</v>
      </c>
      <c r="Q304" s="8" t="s">
        <v>768</v>
      </c>
      <c r="R304" s="8">
        <v>2118</v>
      </c>
      <c r="S304" s="9">
        <v>42030</v>
      </c>
      <c r="T304" s="9">
        <v>42032</v>
      </c>
      <c r="U304" s="8">
        <v>-46.92</v>
      </c>
      <c r="V304" s="8">
        <v>19</v>
      </c>
      <c r="W304" s="8">
        <v>105.5</v>
      </c>
      <c r="X304" s="8">
        <v>57794</v>
      </c>
      <c r="Y304" s="8">
        <f>[1]!cleaneddata[[#This Row],[Unit Price]]-[1]!cleaneddata[[#This Row],[Discount]]</f>
        <v>4.9600000000000009</v>
      </c>
      <c r="Z304" s="10" t="str">
        <f>_xlfn.IFS([1]!cleaneddata[[#This Row],[Region]]="Central","Chris",[1]!cleaneddata[[#This Row],[Region]]="East","Erin",[1]!cleaneddata[[#This Row],[Region]]="South","Sam",[1]!cleaneddata[[#This Row],[Region]]="West","William")</f>
        <v>Erin</v>
      </c>
    </row>
    <row r="305" spans="1:26" x14ac:dyDescent="0.3">
      <c r="A305" s="11">
        <v>1133</v>
      </c>
      <c r="B305" s="12" t="s">
        <v>769</v>
      </c>
      <c r="C305" s="12" t="s">
        <v>24</v>
      </c>
      <c r="D305" s="12">
        <v>0.02</v>
      </c>
      <c r="E305" s="12">
        <v>4.9800000000000004</v>
      </c>
      <c r="F305" s="12">
        <v>6.07</v>
      </c>
      <c r="G305" s="12" t="s">
        <v>15</v>
      </c>
      <c r="H305" s="12" t="s">
        <v>50</v>
      </c>
      <c r="I305" s="12" t="s">
        <v>25</v>
      </c>
      <c r="J305" s="12" t="s">
        <v>67</v>
      </c>
      <c r="K305" s="12" t="s">
        <v>52</v>
      </c>
      <c r="L305" s="12" t="s">
        <v>767</v>
      </c>
      <c r="M305" s="12">
        <v>0.36</v>
      </c>
      <c r="N305" s="12" t="s">
        <v>8</v>
      </c>
      <c r="O305" s="12" t="s">
        <v>29</v>
      </c>
      <c r="P305" s="12" t="s">
        <v>167</v>
      </c>
      <c r="Q305" s="12" t="s">
        <v>770</v>
      </c>
      <c r="R305" s="12">
        <v>75234</v>
      </c>
      <c r="S305" s="13">
        <v>42030</v>
      </c>
      <c r="T305" s="13">
        <v>42032</v>
      </c>
      <c r="U305" s="12">
        <v>-46.92</v>
      </c>
      <c r="V305" s="12">
        <v>5</v>
      </c>
      <c r="W305" s="12">
        <v>27.76</v>
      </c>
      <c r="X305" s="12">
        <v>88105</v>
      </c>
      <c r="Y305" s="12">
        <f>[1]!cleaneddata[[#This Row],[Unit Price]]-[1]!cleaneddata[[#This Row],[Discount]]</f>
        <v>4.9600000000000009</v>
      </c>
      <c r="Z305" s="14" t="str">
        <f>_xlfn.IFS([1]!cleaneddata[[#This Row],[Region]]="Central","Chris",[1]!cleaneddata[[#This Row],[Region]]="East","Erin",[1]!cleaneddata[[#This Row],[Region]]="South","Sam",[1]!cleaneddata[[#This Row],[Region]]="West","William")</f>
        <v>Chris</v>
      </c>
    </row>
    <row r="306" spans="1:26" x14ac:dyDescent="0.3">
      <c r="A306" s="7">
        <v>2795</v>
      </c>
      <c r="B306" s="8" t="s">
        <v>771</v>
      </c>
      <c r="C306" s="8" t="s">
        <v>24</v>
      </c>
      <c r="D306" s="8">
        <v>0.04</v>
      </c>
      <c r="E306" s="8">
        <v>3.57</v>
      </c>
      <c r="F306" s="8">
        <v>4.17</v>
      </c>
      <c r="G306" s="8" t="s">
        <v>15</v>
      </c>
      <c r="H306" s="8" t="s">
        <v>73</v>
      </c>
      <c r="I306" s="8" t="s">
        <v>25</v>
      </c>
      <c r="J306" s="8" t="s">
        <v>26</v>
      </c>
      <c r="K306" s="8" t="s">
        <v>19</v>
      </c>
      <c r="L306" s="8" t="s">
        <v>772</v>
      </c>
      <c r="M306" s="8">
        <v>0.59</v>
      </c>
      <c r="N306" s="8" t="s">
        <v>8</v>
      </c>
      <c r="O306" s="8" t="s">
        <v>29</v>
      </c>
      <c r="P306" s="8" t="s">
        <v>193</v>
      </c>
      <c r="Q306" s="8" t="s">
        <v>773</v>
      </c>
      <c r="R306" s="8">
        <v>50401</v>
      </c>
      <c r="S306" s="9">
        <v>42030</v>
      </c>
      <c r="T306" s="9">
        <v>42032</v>
      </c>
      <c r="U306" s="8">
        <v>-69.91</v>
      </c>
      <c r="V306" s="8">
        <v>8</v>
      </c>
      <c r="W306" s="8">
        <v>30.9</v>
      </c>
      <c r="X306" s="8">
        <v>87556</v>
      </c>
      <c r="Y306" s="8">
        <f>[1]!cleaneddata[[#This Row],[Unit Price]]-[1]!cleaneddata[[#This Row],[Discount]]</f>
        <v>3.53</v>
      </c>
      <c r="Z306" s="10" t="str">
        <f>_xlfn.IFS([1]!cleaneddata[[#This Row],[Region]]="Central","Chris",[1]!cleaneddata[[#This Row],[Region]]="East","Erin",[1]!cleaneddata[[#This Row],[Region]]="South","Sam",[1]!cleaneddata[[#This Row],[Region]]="West","William")</f>
        <v>Chris</v>
      </c>
    </row>
    <row r="307" spans="1:26" x14ac:dyDescent="0.3">
      <c r="A307" s="11">
        <v>2795</v>
      </c>
      <c r="B307" s="12" t="s">
        <v>771</v>
      </c>
      <c r="C307" s="12" t="s">
        <v>24</v>
      </c>
      <c r="D307" s="12">
        <v>0.05</v>
      </c>
      <c r="E307" s="12">
        <v>200.99</v>
      </c>
      <c r="F307" s="12">
        <v>4.2</v>
      </c>
      <c r="G307" s="12" t="s">
        <v>15</v>
      </c>
      <c r="H307" s="12" t="s">
        <v>73</v>
      </c>
      <c r="I307" s="12" t="s">
        <v>17</v>
      </c>
      <c r="J307" s="12" t="s">
        <v>115</v>
      </c>
      <c r="K307" s="12" t="s">
        <v>52</v>
      </c>
      <c r="L307" s="12" t="s">
        <v>774</v>
      </c>
      <c r="M307" s="12">
        <v>0.59</v>
      </c>
      <c r="N307" s="12" t="s">
        <v>8</v>
      </c>
      <c r="O307" s="12" t="s">
        <v>29</v>
      </c>
      <c r="P307" s="12" t="s">
        <v>193</v>
      </c>
      <c r="Q307" s="12" t="s">
        <v>773</v>
      </c>
      <c r="R307" s="12">
        <v>50401</v>
      </c>
      <c r="S307" s="13">
        <v>42030</v>
      </c>
      <c r="T307" s="13">
        <v>42034</v>
      </c>
      <c r="U307" s="12">
        <v>1630.5252</v>
      </c>
      <c r="V307" s="12">
        <v>14</v>
      </c>
      <c r="W307" s="12">
        <v>2363.08</v>
      </c>
      <c r="X307" s="12">
        <v>87556</v>
      </c>
      <c r="Y307" s="12">
        <f>[1]!cleaneddata[[#This Row],[Unit Price]]-[1]!cleaneddata[[#This Row],[Discount]]</f>
        <v>200.94</v>
      </c>
      <c r="Z307" s="14" t="str">
        <f>_xlfn.IFS([1]!cleaneddata[[#This Row],[Region]]="Central","Chris",[1]!cleaneddata[[#This Row],[Region]]="East","Erin",[1]!cleaneddata[[#This Row],[Region]]="South","Sam",[1]!cleaneddata[[#This Row],[Region]]="West","William")</f>
        <v>Chris</v>
      </c>
    </row>
    <row r="308" spans="1:26" x14ac:dyDescent="0.3">
      <c r="A308" s="7">
        <v>2795</v>
      </c>
      <c r="B308" s="8" t="s">
        <v>771</v>
      </c>
      <c r="C308" s="8" t="s">
        <v>24</v>
      </c>
      <c r="D308" s="8">
        <v>7.0000000000000007E-2</v>
      </c>
      <c r="E308" s="8">
        <v>195.99</v>
      </c>
      <c r="F308" s="8">
        <v>8.99</v>
      </c>
      <c r="G308" s="8" t="s">
        <v>15</v>
      </c>
      <c r="H308" s="8" t="s">
        <v>73</v>
      </c>
      <c r="I308" s="8" t="s">
        <v>17</v>
      </c>
      <c r="J308" s="8" t="s">
        <v>115</v>
      </c>
      <c r="K308" s="8" t="s">
        <v>52</v>
      </c>
      <c r="L308" s="8" t="s">
        <v>775</v>
      </c>
      <c r="M308" s="8">
        <v>0.57999999999999996</v>
      </c>
      <c r="N308" s="8" t="s">
        <v>8</v>
      </c>
      <c r="O308" s="8" t="s">
        <v>29</v>
      </c>
      <c r="P308" s="8" t="s">
        <v>193</v>
      </c>
      <c r="Q308" s="8" t="s">
        <v>773</v>
      </c>
      <c r="R308" s="8">
        <v>50401</v>
      </c>
      <c r="S308" s="9">
        <v>42030</v>
      </c>
      <c r="T308" s="9">
        <v>42030</v>
      </c>
      <c r="U308" s="8">
        <v>-457.16</v>
      </c>
      <c r="V308" s="8">
        <v>2</v>
      </c>
      <c r="W308" s="8">
        <v>328.45</v>
      </c>
      <c r="X308" s="8">
        <v>87556</v>
      </c>
      <c r="Y308" s="8">
        <f>[1]!cleaneddata[[#This Row],[Unit Price]]-[1]!cleaneddata[[#This Row],[Discount]]</f>
        <v>195.92000000000002</v>
      </c>
      <c r="Z308" s="10" t="str">
        <f>_xlfn.IFS([1]!cleaneddata[[#This Row],[Region]]="Central","Chris",[1]!cleaneddata[[#This Row],[Region]]="East","Erin",[1]!cleaneddata[[#This Row],[Region]]="South","Sam",[1]!cleaneddata[[#This Row],[Region]]="West","William")</f>
        <v>Chris</v>
      </c>
    </row>
    <row r="309" spans="1:26" x14ac:dyDescent="0.3">
      <c r="A309" s="11">
        <v>3000</v>
      </c>
      <c r="B309" s="12" t="s">
        <v>776</v>
      </c>
      <c r="C309" s="12" t="s">
        <v>24</v>
      </c>
      <c r="D309" s="12">
        <v>0.01</v>
      </c>
      <c r="E309" s="12">
        <v>10.14</v>
      </c>
      <c r="F309" s="12">
        <v>2.27</v>
      </c>
      <c r="G309" s="12" t="s">
        <v>15</v>
      </c>
      <c r="H309" s="12" t="s">
        <v>16</v>
      </c>
      <c r="I309" s="12" t="s">
        <v>25</v>
      </c>
      <c r="J309" s="12" t="s">
        <v>67</v>
      </c>
      <c r="K309" s="12" t="s">
        <v>27</v>
      </c>
      <c r="L309" s="12" t="s">
        <v>151</v>
      </c>
      <c r="M309" s="12">
        <v>0.36</v>
      </c>
      <c r="N309" s="12" t="s">
        <v>8</v>
      </c>
      <c r="O309" s="12" t="s">
        <v>29</v>
      </c>
      <c r="P309" s="12" t="s">
        <v>269</v>
      </c>
      <c r="Q309" s="12" t="s">
        <v>777</v>
      </c>
      <c r="R309" s="12">
        <v>48342</v>
      </c>
      <c r="S309" s="13">
        <v>42030</v>
      </c>
      <c r="T309" s="13">
        <v>42032</v>
      </c>
      <c r="U309" s="12">
        <v>28.152000000000001</v>
      </c>
      <c r="V309" s="12">
        <v>4</v>
      </c>
      <c r="W309" s="12">
        <v>40.799999999999997</v>
      </c>
      <c r="X309" s="12">
        <v>87042</v>
      </c>
      <c r="Y309" s="12">
        <f>[1]!cleaneddata[[#This Row],[Unit Price]]-[1]!cleaneddata[[#This Row],[Discount]]</f>
        <v>10.130000000000001</v>
      </c>
      <c r="Z309" s="14" t="str">
        <f>_xlfn.IFS([1]!cleaneddata[[#This Row],[Region]]="Central","Chris",[1]!cleaneddata[[#This Row],[Region]]="East","Erin",[1]!cleaneddata[[#This Row],[Region]]="South","Sam",[1]!cleaneddata[[#This Row],[Region]]="West","William")</f>
        <v>Chris</v>
      </c>
    </row>
    <row r="310" spans="1:26" x14ac:dyDescent="0.3">
      <c r="A310" s="7">
        <v>3307</v>
      </c>
      <c r="B310" s="8" t="s">
        <v>778</v>
      </c>
      <c r="C310" s="8" t="s">
        <v>24</v>
      </c>
      <c r="D310" s="8">
        <v>7.0000000000000007E-2</v>
      </c>
      <c r="E310" s="8">
        <v>16.739999999999998</v>
      </c>
      <c r="F310" s="8">
        <v>7.04</v>
      </c>
      <c r="G310" s="8" t="s">
        <v>15</v>
      </c>
      <c r="H310" s="8" t="s">
        <v>3</v>
      </c>
      <c r="I310" s="8" t="s">
        <v>25</v>
      </c>
      <c r="J310" s="8" t="s">
        <v>57</v>
      </c>
      <c r="K310" s="8" t="s">
        <v>52</v>
      </c>
      <c r="L310" s="8" t="s">
        <v>779</v>
      </c>
      <c r="M310" s="8">
        <v>0.81</v>
      </c>
      <c r="N310" s="8" t="s">
        <v>8</v>
      </c>
      <c r="O310" s="8" t="s">
        <v>90</v>
      </c>
      <c r="P310" s="8" t="s">
        <v>383</v>
      </c>
      <c r="Q310" s="8" t="s">
        <v>780</v>
      </c>
      <c r="R310" s="8">
        <v>1001</v>
      </c>
      <c r="S310" s="9">
        <v>42030</v>
      </c>
      <c r="T310" s="9">
        <v>42037</v>
      </c>
      <c r="U310" s="8">
        <v>-114.2</v>
      </c>
      <c r="V310" s="8">
        <v>5</v>
      </c>
      <c r="W310" s="8">
        <v>80.58</v>
      </c>
      <c r="X310" s="8">
        <v>90462</v>
      </c>
      <c r="Y310" s="8">
        <f>[1]!cleaneddata[[#This Row],[Unit Price]]-[1]!cleaneddata[[#This Row],[Discount]]</f>
        <v>16.669999999999998</v>
      </c>
      <c r="Z310" s="10" t="str">
        <f>_xlfn.IFS([1]!cleaneddata[[#This Row],[Region]]="Central","Chris",[1]!cleaneddata[[#This Row],[Region]]="East","Erin",[1]!cleaneddata[[#This Row],[Region]]="South","Sam",[1]!cleaneddata[[#This Row],[Region]]="West","William")</f>
        <v>Erin</v>
      </c>
    </row>
    <row r="311" spans="1:26" x14ac:dyDescent="0.3">
      <c r="A311" s="11">
        <v>3311</v>
      </c>
      <c r="B311" s="12" t="s">
        <v>781</v>
      </c>
      <c r="C311" s="12" t="s">
        <v>24</v>
      </c>
      <c r="D311" s="12">
        <v>0.06</v>
      </c>
      <c r="E311" s="12">
        <v>6.45</v>
      </c>
      <c r="F311" s="12">
        <v>1.34</v>
      </c>
      <c r="G311" s="12" t="s">
        <v>15</v>
      </c>
      <c r="H311" s="12" t="s">
        <v>3</v>
      </c>
      <c r="I311" s="12" t="s">
        <v>25</v>
      </c>
      <c r="J311" s="12" t="s">
        <v>67</v>
      </c>
      <c r="K311" s="12" t="s">
        <v>27</v>
      </c>
      <c r="L311" s="12" t="s">
        <v>466</v>
      </c>
      <c r="M311" s="12">
        <v>0.36</v>
      </c>
      <c r="N311" s="12" t="s">
        <v>8</v>
      </c>
      <c r="O311" s="12" t="s">
        <v>90</v>
      </c>
      <c r="P311" s="12" t="s">
        <v>383</v>
      </c>
      <c r="Q311" s="12" t="s">
        <v>782</v>
      </c>
      <c r="R311" s="12">
        <v>1890</v>
      </c>
      <c r="S311" s="13">
        <v>42030</v>
      </c>
      <c r="T311" s="13">
        <v>42035</v>
      </c>
      <c r="U311" s="12">
        <v>39.426600000000001</v>
      </c>
      <c r="V311" s="12">
        <v>9</v>
      </c>
      <c r="W311" s="12">
        <v>57.14</v>
      </c>
      <c r="X311" s="12">
        <v>90462</v>
      </c>
      <c r="Y311" s="12">
        <f>[1]!cleaneddata[[#This Row],[Unit Price]]-[1]!cleaneddata[[#This Row],[Discount]]</f>
        <v>6.3900000000000006</v>
      </c>
      <c r="Z311" s="14" t="str">
        <f>_xlfn.IFS([1]!cleaneddata[[#This Row],[Region]]="Central","Chris",[1]!cleaneddata[[#This Row],[Region]]="East","Erin",[1]!cleaneddata[[#This Row],[Region]]="South","Sam",[1]!cleaneddata[[#This Row],[Region]]="West","William")</f>
        <v>Erin</v>
      </c>
    </row>
    <row r="312" spans="1:26" x14ac:dyDescent="0.3">
      <c r="A312" s="7">
        <v>3314</v>
      </c>
      <c r="B312" s="8" t="s">
        <v>783</v>
      </c>
      <c r="C312" s="8" t="s">
        <v>24</v>
      </c>
      <c r="D312" s="8">
        <v>0.05</v>
      </c>
      <c r="E312" s="8">
        <v>122.99</v>
      </c>
      <c r="F312" s="8">
        <v>70.2</v>
      </c>
      <c r="G312" s="8" t="s">
        <v>2</v>
      </c>
      <c r="H312" s="8" t="s">
        <v>3</v>
      </c>
      <c r="I312" s="8" t="s">
        <v>4</v>
      </c>
      <c r="J312" s="8" t="s">
        <v>88</v>
      </c>
      <c r="K312" s="8" t="s">
        <v>35</v>
      </c>
      <c r="L312" s="8" t="s">
        <v>784</v>
      </c>
      <c r="M312" s="8">
        <v>0.74</v>
      </c>
      <c r="N312" s="8" t="s">
        <v>8</v>
      </c>
      <c r="O312" s="8" t="s">
        <v>90</v>
      </c>
      <c r="P312" s="8" t="s">
        <v>377</v>
      </c>
      <c r="Q312" s="8" t="s">
        <v>785</v>
      </c>
      <c r="R312" s="8">
        <v>7024</v>
      </c>
      <c r="S312" s="9">
        <v>42030</v>
      </c>
      <c r="T312" s="9">
        <v>42034</v>
      </c>
      <c r="U312" s="8">
        <v>-722.23</v>
      </c>
      <c r="V312" s="8">
        <v>4</v>
      </c>
      <c r="W312" s="8">
        <v>498.31</v>
      </c>
      <c r="X312" s="8">
        <v>90462</v>
      </c>
      <c r="Y312" s="8">
        <f>[1]!cleaneddata[[#This Row],[Unit Price]]-[1]!cleaneddata[[#This Row],[Discount]]</f>
        <v>122.94</v>
      </c>
      <c r="Z312" s="10" t="str">
        <f>_xlfn.IFS([1]!cleaneddata[[#This Row],[Region]]="Central","Chris",[1]!cleaneddata[[#This Row],[Region]]="East","Erin",[1]!cleaneddata[[#This Row],[Region]]="South","Sam",[1]!cleaneddata[[#This Row],[Region]]="West","William")</f>
        <v>Erin</v>
      </c>
    </row>
    <row r="313" spans="1:26" x14ac:dyDescent="0.3">
      <c r="A313" s="11">
        <v>1946</v>
      </c>
      <c r="B313" s="12" t="s">
        <v>786</v>
      </c>
      <c r="C313" s="12" t="s">
        <v>96</v>
      </c>
      <c r="D313" s="12">
        <v>0.08</v>
      </c>
      <c r="E313" s="12">
        <v>90.98</v>
      </c>
      <c r="F313" s="12">
        <v>56.2</v>
      </c>
      <c r="G313" s="12" t="s">
        <v>15</v>
      </c>
      <c r="H313" s="12" t="s">
        <v>16</v>
      </c>
      <c r="I313" s="12" t="s">
        <v>4</v>
      </c>
      <c r="J313" s="12" t="s">
        <v>106</v>
      </c>
      <c r="K313" s="12" t="s">
        <v>124</v>
      </c>
      <c r="L313" s="12" t="s">
        <v>787</v>
      </c>
      <c r="M313" s="12">
        <v>0.74</v>
      </c>
      <c r="N313" s="12" t="s">
        <v>8</v>
      </c>
      <c r="O313" s="12" t="s">
        <v>90</v>
      </c>
      <c r="P313" s="12" t="s">
        <v>300</v>
      </c>
      <c r="Q313" s="12" t="s">
        <v>788</v>
      </c>
      <c r="R313" s="12">
        <v>15228</v>
      </c>
      <c r="S313" s="13">
        <v>42030</v>
      </c>
      <c r="T313" s="13">
        <v>42032</v>
      </c>
      <c r="U313" s="12">
        <v>-1920.9336000000001</v>
      </c>
      <c r="V313" s="12">
        <v>12</v>
      </c>
      <c r="W313" s="12">
        <v>1058.3599999999999</v>
      </c>
      <c r="X313" s="12">
        <v>86331</v>
      </c>
      <c r="Y313" s="12">
        <f>[1]!cleaneddata[[#This Row],[Unit Price]]-[1]!cleaneddata[[#This Row],[Discount]]</f>
        <v>90.9</v>
      </c>
      <c r="Z313" s="14" t="str">
        <f>_xlfn.IFS([1]!cleaneddata[[#This Row],[Region]]="Central","Chris",[1]!cleaneddata[[#This Row],[Region]]="East","Erin",[1]!cleaneddata[[#This Row],[Region]]="South","Sam",[1]!cleaneddata[[#This Row],[Region]]="West","William")</f>
        <v>Erin</v>
      </c>
    </row>
    <row r="314" spans="1:26" x14ac:dyDescent="0.3">
      <c r="A314" s="7">
        <v>1946</v>
      </c>
      <c r="B314" s="8" t="s">
        <v>786</v>
      </c>
      <c r="C314" s="8" t="s">
        <v>96</v>
      </c>
      <c r="D314" s="8">
        <v>7.0000000000000007E-2</v>
      </c>
      <c r="E314" s="8">
        <v>5.98</v>
      </c>
      <c r="F314" s="8">
        <v>5.35</v>
      </c>
      <c r="G314" s="8" t="s">
        <v>15</v>
      </c>
      <c r="H314" s="8" t="s">
        <v>16</v>
      </c>
      <c r="I314" s="8" t="s">
        <v>25</v>
      </c>
      <c r="J314" s="8" t="s">
        <v>67</v>
      </c>
      <c r="K314" s="8" t="s">
        <v>52</v>
      </c>
      <c r="L314" s="8" t="s">
        <v>789</v>
      </c>
      <c r="M314" s="8">
        <v>0.4</v>
      </c>
      <c r="N314" s="8" t="s">
        <v>8</v>
      </c>
      <c r="O314" s="8" t="s">
        <v>90</v>
      </c>
      <c r="P314" s="8" t="s">
        <v>300</v>
      </c>
      <c r="Q314" s="8" t="s">
        <v>788</v>
      </c>
      <c r="R314" s="8">
        <v>15228</v>
      </c>
      <c r="S314" s="9">
        <v>42030</v>
      </c>
      <c r="T314" s="9">
        <v>42032</v>
      </c>
      <c r="U314" s="8">
        <v>-37.175199999999997</v>
      </c>
      <c r="V314" s="8">
        <v>3</v>
      </c>
      <c r="W314" s="8">
        <v>18.309999999999999</v>
      </c>
      <c r="X314" s="8">
        <v>86331</v>
      </c>
      <c r="Y314" s="8">
        <f>[1]!cleaneddata[[#This Row],[Unit Price]]-[1]!cleaneddata[[#This Row],[Discount]]</f>
        <v>5.91</v>
      </c>
      <c r="Z314" s="10" t="str">
        <f>_xlfn.IFS([1]!cleaneddata[[#This Row],[Region]]="Central","Chris",[1]!cleaneddata[[#This Row],[Region]]="East","Erin",[1]!cleaneddata[[#This Row],[Region]]="South","Sam",[1]!cleaneddata[[#This Row],[Region]]="West","William")</f>
        <v>Erin</v>
      </c>
    </row>
    <row r="315" spans="1:26" x14ac:dyDescent="0.3">
      <c r="A315" s="11">
        <v>3361</v>
      </c>
      <c r="B315" s="12" t="s">
        <v>790</v>
      </c>
      <c r="C315" s="12" t="s">
        <v>96</v>
      </c>
      <c r="D315" s="12">
        <v>0.04</v>
      </c>
      <c r="E315" s="12">
        <v>7.96</v>
      </c>
      <c r="F315" s="12">
        <v>4.95</v>
      </c>
      <c r="G315" s="12" t="s">
        <v>15</v>
      </c>
      <c r="H315" s="12" t="s">
        <v>50</v>
      </c>
      <c r="I315" s="12" t="s">
        <v>4</v>
      </c>
      <c r="J315" s="12" t="s">
        <v>106</v>
      </c>
      <c r="K315" s="12" t="s">
        <v>52</v>
      </c>
      <c r="L315" s="12" t="s">
        <v>791</v>
      </c>
      <c r="M315" s="12">
        <v>0.41</v>
      </c>
      <c r="N315" s="12" t="s">
        <v>8</v>
      </c>
      <c r="O315" s="12" t="s">
        <v>29</v>
      </c>
      <c r="P315" s="12" t="s">
        <v>337</v>
      </c>
      <c r="Q315" s="12" t="s">
        <v>792</v>
      </c>
      <c r="R315" s="12">
        <v>53095</v>
      </c>
      <c r="S315" s="13">
        <v>42030</v>
      </c>
      <c r="T315" s="13">
        <v>42030</v>
      </c>
      <c r="U315" s="12">
        <v>-7.73</v>
      </c>
      <c r="V315" s="12">
        <v>15</v>
      </c>
      <c r="W315" s="12">
        <v>116.11</v>
      </c>
      <c r="X315" s="12">
        <v>91436</v>
      </c>
      <c r="Y315" s="12">
        <f>[1]!cleaneddata[[#This Row],[Unit Price]]-[1]!cleaneddata[[#This Row],[Discount]]</f>
        <v>7.92</v>
      </c>
      <c r="Z315" s="14" t="str">
        <f>_xlfn.IFS([1]!cleaneddata[[#This Row],[Region]]="Central","Chris",[1]!cleaneddata[[#This Row],[Region]]="East","Erin",[1]!cleaneddata[[#This Row],[Region]]="South","Sam",[1]!cleaneddata[[#This Row],[Region]]="West","William")</f>
        <v>Chris</v>
      </c>
    </row>
    <row r="316" spans="1:26" x14ac:dyDescent="0.3">
      <c r="A316" s="7">
        <v>2264</v>
      </c>
      <c r="B316" s="8" t="s">
        <v>793</v>
      </c>
      <c r="C316" s="8" t="s">
        <v>49</v>
      </c>
      <c r="D316" s="8">
        <v>0.09</v>
      </c>
      <c r="E316" s="8">
        <v>207.48</v>
      </c>
      <c r="F316" s="8">
        <v>0.99</v>
      </c>
      <c r="G316" s="8" t="s">
        <v>15</v>
      </c>
      <c r="H316" s="8" t="s">
        <v>73</v>
      </c>
      <c r="I316" s="8" t="s">
        <v>25</v>
      </c>
      <c r="J316" s="8" t="s">
        <v>74</v>
      </c>
      <c r="K316" s="8" t="s">
        <v>52</v>
      </c>
      <c r="L316" s="8" t="s">
        <v>616</v>
      </c>
      <c r="M316" s="8">
        <v>0.55000000000000004</v>
      </c>
      <c r="N316" s="8" t="s">
        <v>8</v>
      </c>
      <c r="O316" s="8" t="s">
        <v>29</v>
      </c>
      <c r="P316" s="8" t="s">
        <v>59</v>
      </c>
      <c r="Q316" s="8" t="s">
        <v>794</v>
      </c>
      <c r="R316" s="8">
        <v>64804</v>
      </c>
      <c r="S316" s="9">
        <v>42030</v>
      </c>
      <c r="T316" s="9">
        <v>42033</v>
      </c>
      <c r="U316" s="8">
        <v>359.83</v>
      </c>
      <c r="V316" s="8">
        <v>3</v>
      </c>
      <c r="W316" s="8">
        <v>577.75</v>
      </c>
      <c r="X316" s="8">
        <v>86611</v>
      </c>
      <c r="Y316" s="8">
        <f>[1]!cleaneddata[[#This Row],[Unit Price]]-[1]!cleaneddata[[#This Row],[Discount]]</f>
        <v>207.39</v>
      </c>
      <c r="Z316" s="10" t="str">
        <f>_xlfn.IFS([1]!cleaneddata[[#This Row],[Region]]="Central","Chris",[1]!cleaneddata[[#This Row],[Region]]="East","Erin",[1]!cleaneddata[[#This Row],[Region]]="South","Sam",[1]!cleaneddata[[#This Row],[Region]]="West","William")</f>
        <v>Chris</v>
      </c>
    </row>
    <row r="317" spans="1:26" x14ac:dyDescent="0.3">
      <c r="A317" s="11">
        <v>483</v>
      </c>
      <c r="B317" s="12" t="s">
        <v>795</v>
      </c>
      <c r="C317" s="12" t="s">
        <v>1</v>
      </c>
      <c r="D317" s="12">
        <v>0.03</v>
      </c>
      <c r="E317" s="12">
        <v>11.97</v>
      </c>
      <c r="F317" s="12">
        <v>4.9800000000000004</v>
      </c>
      <c r="G317" s="12" t="s">
        <v>15</v>
      </c>
      <c r="H317" s="12" t="s">
        <v>73</v>
      </c>
      <c r="I317" s="12" t="s">
        <v>25</v>
      </c>
      <c r="J317" s="12" t="s">
        <v>74</v>
      </c>
      <c r="K317" s="12" t="s">
        <v>52</v>
      </c>
      <c r="L317" s="12" t="s">
        <v>796</v>
      </c>
      <c r="M317" s="12">
        <v>0.57999999999999996</v>
      </c>
      <c r="N317" s="12" t="s">
        <v>8</v>
      </c>
      <c r="O317" s="12" t="s">
        <v>29</v>
      </c>
      <c r="P317" s="12" t="s">
        <v>82</v>
      </c>
      <c r="Q317" s="12" t="s">
        <v>797</v>
      </c>
      <c r="R317" s="12">
        <v>60543</v>
      </c>
      <c r="S317" s="13">
        <v>42031</v>
      </c>
      <c r="T317" s="13">
        <v>42032</v>
      </c>
      <c r="U317" s="12">
        <v>-18.190000000000001</v>
      </c>
      <c r="V317" s="12">
        <v>6</v>
      </c>
      <c r="W317" s="12">
        <v>73.180000000000007</v>
      </c>
      <c r="X317" s="12">
        <v>90353</v>
      </c>
      <c r="Y317" s="12">
        <f>[1]!cleaneddata[[#This Row],[Unit Price]]-[1]!cleaneddata[[#This Row],[Discount]]</f>
        <v>11.940000000000001</v>
      </c>
      <c r="Z317" s="14" t="str">
        <f>_xlfn.IFS([1]!cleaneddata[[#This Row],[Region]]="Central","Chris",[1]!cleaneddata[[#This Row],[Region]]="East","Erin",[1]!cleaneddata[[#This Row],[Region]]="South","Sam",[1]!cleaneddata[[#This Row],[Region]]="West","William")</f>
        <v>Chris</v>
      </c>
    </row>
    <row r="318" spans="1:26" x14ac:dyDescent="0.3">
      <c r="A318" s="7">
        <v>2979</v>
      </c>
      <c r="B318" s="8" t="s">
        <v>798</v>
      </c>
      <c r="C318" s="8" t="s">
        <v>1</v>
      </c>
      <c r="D318" s="8">
        <v>0.09</v>
      </c>
      <c r="E318" s="8">
        <v>2.94</v>
      </c>
      <c r="F318" s="8">
        <v>0.7</v>
      </c>
      <c r="G318" s="8" t="s">
        <v>15</v>
      </c>
      <c r="H318" s="8" t="s">
        <v>73</v>
      </c>
      <c r="I318" s="8" t="s">
        <v>25</v>
      </c>
      <c r="J318" s="8" t="s">
        <v>26</v>
      </c>
      <c r="K318" s="8" t="s">
        <v>27</v>
      </c>
      <c r="L318" s="8" t="s">
        <v>799</v>
      </c>
      <c r="M318" s="8">
        <v>0.57999999999999996</v>
      </c>
      <c r="N318" s="8" t="s">
        <v>8</v>
      </c>
      <c r="O318" s="8" t="s">
        <v>29</v>
      </c>
      <c r="P318" s="8" t="s">
        <v>545</v>
      </c>
      <c r="Q318" s="8" t="s">
        <v>800</v>
      </c>
      <c r="R318" s="8">
        <v>58601</v>
      </c>
      <c r="S318" s="9">
        <v>42031</v>
      </c>
      <c r="T318" s="9">
        <v>42032</v>
      </c>
      <c r="U318" s="8">
        <v>6.3840000000000003</v>
      </c>
      <c r="V318" s="8">
        <v>9</v>
      </c>
      <c r="W318" s="8">
        <v>25.22</v>
      </c>
      <c r="X318" s="8">
        <v>86544</v>
      </c>
      <c r="Y318" s="8">
        <f>[1]!cleaneddata[[#This Row],[Unit Price]]-[1]!cleaneddata[[#This Row],[Discount]]</f>
        <v>2.85</v>
      </c>
      <c r="Z318" s="10" t="str">
        <f>_xlfn.IFS([1]!cleaneddata[[#This Row],[Region]]="Central","Chris",[1]!cleaneddata[[#This Row],[Region]]="East","Erin",[1]!cleaneddata[[#This Row],[Region]]="South","Sam",[1]!cleaneddata[[#This Row],[Region]]="West","William")</f>
        <v>Chris</v>
      </c>
    </row>
    <row r="319" spans="1:26" x14ac:dyDescent="0.3">
      <c r="A319" s="11">
        <v>2980</v>
      </c>
      <c r="B319" s="12" t="s">
        <v>801</v>
      </c>
      <c r="C319" s="12" t="s">
        <v>1</v>
      </c>
      <c r="D319" s="12">
        <v>0.03</v>
      </c>
      <c r="E319" s="12">
        <v>43.98</v>
      </c>
      <c r="F319" s="12">
        <v>8.99</v>
      </c>
      <c r="G319" s="12" t="s">
        <v>15</v>
      </c>
      <c r="H319" s="12" t="s">
        <v>73</v>
      </c>
      <c r="I319" s="12" t="s">
        <v>25</v>
      </c>
      <c r="J319" s="12" t="s">
        <v>26</v>
      </c>
      <c r="K319" s="12" t="s">
        <v>19</v>
      </c>
      <c r="L319" s="12" t="s">
        <v>802</v>
      </c>
      <c r="M319" s="12">
        <v>0.57999999999999996</v>
      </c>
      <c r="N319" s="12" t="s">
        <v>8</v>
      </c>
      <c r="O319" s="12" t="s">
        <v>90</v>
      </c>
      <c r="P319" s="12" t="s">
        <v>297</v>
      </c>
      <c r="Q319" s="12" t="s">
        <v>803</v>
      </c>
      <c r="R319" s="12">
        <v>44870</v>
      </c>
      <c r="S319" s="13">
        <v>42031</v>
      </c>
      <c r="T319" s="13">
        <v>42033</v>
      </c>
      <c r="U319" s="12">
        <v>274.0788</v>
      </c>
      <c r="V319" s="12">
        <v>10</v>
      </c>
      <c r="W319" s="12">
        <v>454.4</v>
      </c>
      <c r="X319" s="12">
        <v>86544</v>
      </c>
      <c r="Y319" s="12">
        <f>[1]!cleaneddata[[#This Row],[Unit Price]]-[1]!cleaneddata[[#This Row],[Discount]]</f>
        <v>43.949999999999996</v>
      </c>
      <c r="Z319" s="14" t="str">
        <f>_xlfn.IFS([1]!cleaneddata[[#This Row],[Region]]="Central","Chris",[1]!cleaneddata[[#This Row],[Region]]="East","Erin",[1]!cleaneddata[[#This Row],[Region]]="South","Sam",[1]!cleaneddata[[#This Row],[Region]]="West","William")</f>
        <v>Erin</v>
      </c>
    </row>
    <row r="320" spans="1:26" x14ac:dyDescent="0.3">
      <c r="A320" s="7">
        <v>2980</v>
      </c>
      <c r="B320" s="8" t="s">
        <v>801</v>
      </c>
      <c r="C320" s="8" t="s">
        <v>1</v>
      </c>
      <c r="D320" s="8">
        <v>0.06</v>
      </c>
      <c r="E320" s="8">
        <v>1.1399999999999999</v>
      </c>
      <c r="F320" s="8">
        <v>0.7</v>
      </c>
      <c r="G320" s="8" t="s">
        <v>15</v>
      </c>
      <c r="H320" s="8" t="s">
        <v>73</v>
      </c>
      <c r="I320" s="8" t="s">
        <v>25</v>
      </c>
      <c r="J320" s="8" t="s">
        <v>156</v>
      </c>
      <c r="K320" s="8" t="s">
        <v>27</v>
      </c>
      <c r="L320" s="8" t="s">
        <v>804</v>
      </c>
      <c r="M320" s="8">
        <v>0.38</v>
      </c>
      <c r="N320" s="8" t="s">
        <v>8</v>
      </c>
      <c r="O320" s="8" t="s">
        <v>90</v>
      </c>
      <c r="P320" s="8" t="s">
        <v>297</v>
      </c>
      <c r="Q320" s="8" t="s">
        <v>803</v>
      </c>
      <c r="R320" s="8">
        <v>44870</v>
      </c>
      <c r="S320" s="9">
        <v>42031</v>
      </c>
      <c r="T320" s="9">
        <v>42034</v>
      </c>
      <c r="U320" s="8">
        <v>-3.782</v>
      </c>
      <c r="V320" s="8">
        <v>13</v>
      </c>
      <c r="W320" s="8">
        <v>14.53</v>
      </c>
      <c r="X320" s="8">
        <v>86544</v>
      </c>
      <c r="Y320" s="8">
        <f>[1]!cleaneddata[[#This Row],[Unit Price]]-[1]!cleaneddata[[#This Row],[Discount]]</f>
        <v>1.0799999999999998</v>
      </c>
      <c r="Z320" s="10" t="str">
        <f>_xlfn.IFS([1]!cleaneddata[[#This Row],[Region]]="Central","Chris",[1]!cleaneddata[[#This Row],[Region]]="East","Erin",[1]!cleaneddata[[#This Row],[Region]]="South","Sam",[1]!cleaneddata[[#This Row],[Region]]="West","William")</f>
        <v>Erin</v>
      </c>
    </row>
    <row r="321" spans="1:26" x14ac:dyDescent="0.3">
      <c r="A321" s="11">
        <v>2254</v>
      </c>
      <c r="B321" s="12" t="s">
        <v>805</v>
      </c>
      <c r="C321" s="12" t="s">
        <v>24</v>
      </c>
      <c r="D321" s="12">
        <v>0.1</v>
      </c>
      <c r="E321" s="12">
        <v>6.3</v>
      </c>
      <c r="F321" s="12">
        <v>0.5</v>
      </c>
      <c r="G321" s="12" t="s">
        <v>15</v>
      </c>
      <c r="H321" s="12" t="s">
        <v>73</v>
      </c>
      <c r="I321" s="12" t="s">
        <v>25</v>
      </c>
      <c r="J321" s="12" t="s">
        <v>132</v>
      </c>
      <c r="K321" s="12" t="s">
        <v>52</v>
      </c>
      <c r="L321" s="12" t="s">
        <v>806</v>
      </c>
      <c r="M321" s="12">
        <v>0.39</v>
      </c>
      <c r="N321" s="12" t="s">
        <v>8</v>
      </c>
      <c r="O321" s="12" t="s">
        <v>9</v>
      </c>
      <c r="P321" s="12" t="s">
        <v>368</v>
      </c>
      <c r="Q321" s="12" t="s">
        <v>807</v>
      </c>
      <c r="R321" s="12">
        <v>42003</v>
      </c>
      <c r="S321" s="13">
        <v>42031</v>
      </c>
      <c r="T321" s="13">
        <v>42036</v>
      </c>
      <c r="U321" s="12">
        <v>-464.28199999999998</v>
      </c>
      <c r="V321" s="12">
        <v>12</v>
      </c>
      <c r="W321" s="12">
        <v>68.72</v>
      </c>
      <c r="X321" s="12">
        <v>89278</v>
      </c>
      <c r="Y321" s="12">
        <f>[1]!cleaneddata[[#This Row],[Unit Price]]-[1]!cleaneddata[[#This Row],[Discount]]</f>
        <v>6.2</v>
      </c>
      <c r="Z321" s="14" t="str">
        <f>_xlfn.IFS([1]!cleaneddata[[#This Row],[Region]]="Central","Chris",[1]!cleaneddata[[#This Row],[Region]]="East","Erin",[1]!cleaneddata[[#This Row],[Region]]="South","Sam",[1]!cleaneddata[[#This Row],[Region]]="West","William")</f>
        <v>Sam</v>
      </c>
    </row>
    <row r="322" spans="1:26" x14ac:dyDescent="0.3">
      <c r="A322" s="7">
        <v>2178</v>
      </c>
      <c r="B322" s="8" t="s">
        <v>808</v>
      </c>
      <c r="C322" s="8" t="s">
        <v>96</v>
      </c>
      <c r="D322" s="8">
        <v>0.08</v>
      </c>
      <c r="E322" s="8">
        <v>2.94</v>
      </c>
      <c r="F322" s="8">
        <v>0.96</v>
      </c>
      <c r="G322" s="8" t="s">
        <v>15</v>
      </c>
      <c r="H322" s="8" t="s">
        <v>3</v>
      </c>
      <c r="I322" s="8" t="s">
        <v>25</v>
      </c>
      <c r="J322" s="8" t="s">
        <v>26</v>
      </c>
      <c r="K322" s="8" t="s">
        <v>27</v>
      </c>
      <c r="L322" s="8" t="s">
        <v>809</v>
      </c>
      <c r="M322" s="8">
        <v>0.57999999999999996</v>
      </c>
      <c r="N322" s="8" t="s">
        <v>8</v>
      </c>
      <c r="O322" s="8" t="s">
        <v>90</v>
      </c>
      <c r="P322" s="8" t="s">
        <v>383</v>
      </c>
      <c r="Q322" s="8" t="s">
        <v>810</v>
      </c>
      <c r="R322" s="8">
        <v>1610</v>
      </c>
      <c r="S322" s="9">
        <v>42031</v>
      </c>
      <c r="T322" s="9">
        <v>42033</v>
      </c>
      <c r="U322" s="8">
        <v>-1.18</v>
      </c>
      <c r="V322" s="8">
        <v>9</v>
      </c>
      <c r="W322" s="8">
        <v>25.35</v>
      </c>
      <c r="X322" s="8">
        <v>89465</v>
      </c>
      <c r="Y322" s="8">
        <f>[1]!cleaneddata[[#This Row],[Unit Price]]-[1]!cleaneddata[[#This Row],[Discount]]</f>
        <v>2.86</v>
      </c>
      <c r="Z322" s="10" t="str">
        <f>_xlfn.IFS([1]!cleaneddata[[#This Row],[Region]]="Central","Chris",[1]!cleaneddata[[#This Row],[Region]]="East","Erin",[1]!cleaneddata[[#This Row],[Region]]="South","Sam",[1]!cleaneddata[[#This Row],[Region]]="West","William")</f>
        <v>Erin</v>
      </c>
    </row>
    <row r="323" spans="1:26" x14ac:dyDescent="0.3">
      <c r="A323" s="11">
        <v>3347</v>
      </c>
      <c r="B323" s="12" t="s">
        <v>245</v>
      </c>
      <c r="C323" s="12" t="s">
        <v>96</v>
      </c>
      <c r="D323" s="12">
        <v>0.02</v>
      </c>
      <c r="E323" s="12">
        <v>110.99</v>
      </c>
      <c r="F323" s="12">
        <v>2.5</v>
      </c>
      <c r="G323" s="12" t="s">
        <v>15</v>
      </c>
      <c r="H323" s="12" t="s">
        <v>16</v>
      </c>
      <c r="I323" s="12" t="s">
        <v>17</v>
      </c>
      <c r="J323" s="12" t="s">
        <v>115</v>
      </c>
      <c r="K323" s="12" t="s">
        <v>52</v>
      </c>
      <c r="L323" s="12" t="s">
        <v>116</v>
      </c>
      <c r="M323" s="12">
        <v>0.56999999999999995</v>
      </c>
      <c r="N323" s="12" t="s">
        <v>8</v>
      </c>
      <c r="O323" s="12" t="s">
        <v>9</v>
      </c>
      <c r="P323" s="12" t="s">
        <v>103</v>
      </c>
      <c r="Q323" s="12" t="s">
        <v>247</v>
      </c>
      <c r="R323" s="12">
        <v>33411</v>
      </c>
      <c r="S323" s="13">
        <v>42031</v>
      </c>
      <c r="T323" s="13">
        <v>42033</v>
      </c>
      <c r="U323" s="12">
        <v>-39.808999999999997</v>
      </c>
      <c r="V323" s="12">
        <v>1</v>
      </c>
      <c r="W323" s="12">
        <v>94.3</v>
      </c>
      <c r="X323" s="12">
        <v>89356</v>
      </c>
      <c r="Y323" s="12">
        <f>[1]!cleaneddata[[#This Row],[Unit Price]]-[1]!cleaneddata[[#This Row],[Discount]]</f>
        <v>110.97</v>
      </c>
      <c r="Z323" s="14" t="str">
        <f>_xlfn.IFS([1]!cleaneddata[[#This Row],[Region]]="Central","Chris",[1]!cleaneddata[[#This Row],[Region]]="East","Erin",[1]!cleaneddata[[#This Row],[Region]]="South","Sam",[1]!cleaneddata[[#This Row],[Region]]="West","William")</f>
        <v>Sam</v>
      </c>
    </row>
    <row r="324" spans="1:26" x14ac:dyDescent="0.3">
      <c r="A324" s="7">
        <v>129</v>
      </c>
      <c r="B324" s="8" t="s">
        <v>811</v>
      </c>
      <c r="C324" s="8" t="s">
        <v>49</v>
      </c>
      <c r="D324" s="8">
        <v>0.02</v>
      </c>
      <c r="E324" s="8">
        <v>1.74</v>
      </c>
      <c r="F324" s="8">
        <v>4.08</v>
      </c>
      <c r="G324" s="8" t="s">
        <v>15</v>
      </c>
      <c r="H324" s="8" t="s">
        <v>3</v>
      </c>
      <c r="I324" s="8" t="s">
        <v>4</v>
      </c>
      <c r="J324" s="8" t="s">
        <v>106</v>
      </c>
      <c r="K324" s="8" t="s">
        <v>19</v>
      </c>
      <c r="L324" s="8" t="s">
        <v>750</v>
      </c>
      <c r="M324" s="8">
        <v>0.53</v>
      </c>
      <c r="N324" s="8" t="s">
        <v>8</v>
      </c>
      <c r="O324" s="8" t="s">
        <v>29</v>
      </c>
      <c r="P324" s="8" t="s">
        <v>82</v>
      </c>
      <c r="Q324" s="8" t="s">
        <v>812</v>
      </c>
      <c r="R324" s="8">
        <v>62002</v>
      </c>
      <c r="S324" s="9">
        <v>42031</v>
      </c>
      <c r="T324" s="9">
        <v>42032</v>
      </c>
      <c r="U324" s="8">
        <v>-37.39</v>
      </c>
      <c r="V324" s="8">
        <v>5</v>
      </c>
      <c r="W324" s="8">
        <v>10.23</v>
      </c>
      <c r="X324" s="8">
        <v>86693</v>
      </c>
      <c r="Y324" s="8">
        <f>[1]!cleaneddata[[#This Row],[Unit Price]]-[1]!cleaneddata[[#This Row],[Discount]]</f>
        <v>1.72</v>
      </c>
      <c r="Z324" s="10" t="str">
        <f>_xlfn.IFS([1]!cleaneddata[[#This Row],[Region]]="Central","Chris",[1]!cleaneddata[[#This Row],[Region]]="East","Erin",[1]!cleaneddata[[#This Row],[Region]]="South","Sam",[1]!cleaneddata[[#This Row],[Region]]="West","William")</f>
        <v>Chris</v>
      </c>
    </row>
    <row r="325" spans="1:26" x14ac:dyDescent="0.3">
      <c r="A325" s="11">
        <v>898</v>
      </c>
      <c r="B325" s="12" t="s">
        <v>404</v>
      </c>
      <c r="C325" s="12" t="s">
        <v>49</v>
      </c>
      <c r="D325" s="12">
        <v>0.02</v>
      </c>
      <c r="E325" s="12">
        <v>12.53</v>
      </c>
      <c r="F325" s="12">
        <v>0.49</v>
      </c>
      <c r="G325" s="12" t="s">
        <v>15</v>
      </c>
      <c r="H325" s="12" t="s">
        <v>3</v>
      </c>
      <c r="I325" s="12" t="s">
        <v>25</v>
      </c>
      <c r="J325" s="12" t="s">
        <v>132</v>
      </c>
      <c r="K325" s="12" t="s">
        <v>52</v>
      </c>
      <c r="L325" s="12" t="s">
        <v>133</v>
      </c>
      <c r="M325" s="12">
        <v>0.38</v>
      </c>
      <c r="N325" s="12" t="s">
        <v>8</v>
      </c>
      <c r="O325" s="12" t="s">
        <v>90</v>
      </c>
      <c r="P325" s="12" t="s">
        <v>91</v>
      </c>
      <c r="Q325" s="12" t="s">
        <v>92</v>
      </c>
      <c r="R325" s="12">
        <v>10039</v>
      </c>
      <c r="S325" s="13">
        <v>42031</v>
      </c>
      <c r="T325" s="13">
        <v>42031</v>
      </c>
      <c r="U325" s="12">
        <v>263.39999999999998</v>
      </c>
      <c r="V325" s="12">
        <v>47</v>
      </c>
      <c r="W325" s="12">
        <v>594.44000000000005</v>
      </c>
      <c r="X325" s="12">
        <v>9606</v>
      </c>
      <c r="Y325" s="12">
        <f>[1]!cleaneddata[[#This Row],[Unit Price]]-[1]!cleaneddata[[#This Row],[Discount]]</f>
        <v>12.51</v>
      </c>
      <c r="Z325" s="14" t="str">
        <f>_xlfn.IFS([1]!cleaneddata[[#This Row],[Region]]="Central","Chris",[1]!cleaneddata[[#This Row],[Region]]="East","Erin",[1]!cleaneddata[[#This Row],[Region]]="South","Sam",[1]!cleaneddata[[#This Row],[Region]]="West","William")</f>
        <v>Erin</v>
      </c>
    </row>
    <row r="326" spans="1:26" x14ac:dyDescent="0.3">
      <c r="A326" s="7">
        <v>898</v>
      </c>
      <c r="B326" s="8" t="s">
        <v>404</v>
      </c>
      <c r="C326" s="8" t="s">
        <v>49</v>
      </c>
      <c r="D326" s="8">
        <v>7.0000000000000007E-2</v>
      </c>
      <c r="E326" s="8">
        <v>5.18</v>
      </c>
      <c r="F326" s="8">
        <v>2.04</v>
      </c>
      <c r="G326" s="8" t="s">
        <v>66</v>
      </c>
      <c r="H326" s="8" t="s">
        <v>3</v>
      </c>
      <c r="I326" s="8" t="s">
        <v>25</v>
      </c>
      <c r="J326" s="8" t="s">
        <v>67</v>
      </c>
      <c r="K326" s="8" t="s">
        <v>27</v>
      </c>
      <c r="L326" s="8" t="s">
        <v>813</v>
      </c>
      <c r="M326" s="8">
        <v>0.36</v>
      </c>
      <c r="N326" s="8" t="s">
        <v>8</v>
      </c>
      <c r="O326" s="8" t="s">
        <v>90</v>
      </c>
      <c r="P326" s="8" t="s">
        <v>91</v>
      </c>
      <c r="Q326" s="8" t="s">
        <v>92</v>
      </c>
      <c r="R326" s="8">
        <v>10039</v>
      </c>
      <c r="S326" s="9">
        <v>42031</v>
      </c>
      <c r="T326" s="9">
        <v>42033</v>
      </c>
      <c r="U326" s="8">
        <v>37.31</v>
      </c>
      <c r="V326" s="8">
        <v>44</v>
      </c>
      <c r="W326" s="8">
        <v>228.5</v>
      </c>
      <c r="X326" s="8">
        <v>9606</v>
      </c>
      <c r="Y326" s="8">
        <f>[1]!cleaneddata[[#This Row],[Unit Price]]-[1]!cleaneddata[[#This Row],[Discount]]</f>
        <v>5.1099999999999994</v>
      </c>
      <c r="Z326" s="10" t="str">
        <f>_xlfn.IFS([1]!cleaneddata[[#This Row],[Region]]="Central","Chris",[1]!cleaneddata[[#This Row],[Region]]="East","Erin",[1]!cleaneddata[[#This Row],[Region]]="South","Sam",[1]!cleaneddata[[#This Row],[Region]]="West","William")</f>
        <v>Erin</v>
      </c>
    </row>
    <row r="327" spans="1:26" x14ac:dyDescent="0.3">
      <c r="A327" s="11">
        <v>899</v>
      </c>
      <c r="B327" s="12" t="s">
        <v>406</v>
      </c>
      <c r="C327" s="12" t="s">
        <v>49</v>
      </c>
      <c r="D327" s="12">
        <v>0.02</v>
      </c>
      <c r="E327" s="12">
        <v>12.53</v>
      </c>
      <c r="F327" s="12">
        <v>0.49</v>
      </c>
      <c r="G327" s="12" t="s">
        <v>15</v>
      </c>
      <c r="H327" s="12" t="s">
        <v>3</v>
      </c>
      <c r="I327" s="12" t="s">
        <v>25</v>
      </c>
      <c r="J327" s="12" t="s">
        <v>132</v>
      </c>
      <c r="K327" s="12" t="s">
        <v>52</v>
      </c>
      <c r="L327" s="12" t="s">
        <v>133</v>
      </c>
      <c r="M327" s="12">
        <v>0.38</v>
      </c>
      <c r="N327" s="12" t="s">
        <v>8</v>
      </c>
      <c r="O327" s="12" t="s">
        <v>90</v>
      </c>
      <c r="P327" s="12" t="s">
        <v>300</v>
      </c>
      <c r="Q327" s="12" t="s">
        <v>407</v>
      </c>
      <c r="R327" s="12">
        <v>16602</v>
      </c>
      <c r="S327" s="13">
        <v>42031</v>
      </c>
      <c r="T327" s="13">
        <v>42031</v>
      </c>
      <c r="U327" s="12">
        <v>104.7213</v>
      </c>
      <c r="V327" s="12">
        <v>12</v>
      </c>
      <c r="W327" s="12">
        <v>151.77000000000001</v>
      </c>
      <c r="X327" s="12">
        <v>86264</v>
      </c>
      <c r="Y327" s="12">
        <f>[1]!cleaneddata[[#This Row],[Unit Price]]-[1]!cleaneddata[[#This Row],[Discount]]</f>
        <v>12.51</v>
      </c>
      <c r="Z327" s="14" t="str">
        <f>_xlfn.IFS([1]!cleaneddata[[#This Row],[Region]]="Central","Chris",[1]!cleaneddata[[#This Row],[Region]]="East","Erin",[1]!cleaneddata[[#This Row],[Region]]="South","Sam",[1]!cleaneddata[[#This Row],[Region]]="West","William")</f>
        <v>Erin</v>
      </c>
    </row>
    <row r="328" spans="1:26" x14ac:dyDescent="0.3">
      <c r="A328" s="7">
        <v>899</v>
      </c>
      <c r="B328" s="8" t="s">
        <v>406</v>
      </c>
      <c r="C328" s="8" t="s">
        <v>49</v>
      </c>
      <c r="D328" s="8">
        <v>7.0000000000000007E-2</v>
      </c>
      <c r="E328" s="8">
        <v>5.18</v>
      </c>
      <c r="F328" s="8">
        <v>2.04</v>
      </c>
      <c r="G328" s="8" t="s">
        <v>66</v>
      </c>
      <c r="H328" s="8" t="s">
        <v>3</v>
      </c>
      <c r="I328" s="8" t="s">
        <v>25</v>
      </c>
      <c r="J328" s="8" t="s">
        <v>67</v>
      </c>
      <c r="K328" s="8" t="s">
        <v>27</v>
      </c>
      <c r="L328" s="8" t="s">
        <v>813</v>
      </c>
      <c r="M328" s="8">
        <v>0.36</v>
      </c>
      <c r="N328" s="8" t="s">
        <v>8</v>
      </c>
      <c r="O328" s="8" t="s">
        <v>90</v>
      </c>
      <c r="P328" s="8" t="s">
        <v>300</v>
      </c>
      <c r="Q328" s="8" t="s">
        <v>407</v>
      </c>
      <c r="R328" s="8">
        <v>16602</v>
      </c>
      <c r="S328" s="9">
        <v>42031</v>
      </c>
      <c r="T328" s="9">
        <v>42033</v>
      </c>
      <c r="U328" s="8">
        <v>37.31</v>
      </c>
      <c r="V328" s="8">
        <v>11</v>
      </c>
      <c r="W328" s="8">
        <v>57.13</v>
      </c>
      <c r="X328" s="8">
        <v>86264</v>
      </c>
      <c r="Y328" s="8">
        <f>[1]!cleaneddata[[#This Row],[Unit Price]]-[1]!cleaneddata[[#This Row],[Discount]]</f>
        <v>5.1099999999999994</v>
      </c>
      <c r="Z328" s="10" t="str">
        <f>_xlfn.IFS([1]!cleaneddata[[#This Row],[Region]]="Central","Chris",[1]!cleaneddata[[#This Row],[Region]]="East","Erin",[1]!cleaneddata[[#This Row],[Region]]="South","Sam",[1]!cleaneddata[[#This Row],[Region]]="West","William")</f>
        <v>Erin</v>
      </c>
    </row>
    <row r="329" spans="1:26" x14ac:dyDescent="0.3">
      <c r="A329" s="11">
        <v>1351</v>
      </c>
      <c r="B329" s="12" t="s">
        <v>814</v>
      </c>
      <c r="C329" s="12" t="s">
        <v>49</v>
      </c>
      <c r="D329" s="12">
        <v>0.1</v>
      </c>
      <c r="E329" s="12">
        <v>110.99</v>
      </c>
      <c r="F329" s="12">
        <v>8.99</v>
      </c>
      <c r="G329" s="12" t="s">
        <v>66</v>
      </c>
      <c r="H329" s="12" t="s">
        <v>50</v>
      </c>
      <c r="I329" s="12" t="s">
        <v>17</v>
      </c>
      <c r="J329" s="12" t="s">
        <v>115</v>
      </c>
      <c r="K329" s="12" t="s">
        <v>52</v>
      </c>
      <c r="L329" s="12" t="s">
        <v>815</v>
      </c>
      <c r="M329" s="12">
        <v>0.56999999999999995</v>
      </c>
      <c r="N329" s="12" t="s">
        <v>8</v>
      </c>
      <c r="O329" s="12" t="s">
        <v>9</v>
      </c>
      <c r="P329" s="12" t="s">
        <v>103</v>
      </c>
      <c r="Q329" s="12" t="s">
        <v>816</v>
      </c>
      <c r="R329" s="12">
        <v>33063</v>
      </c>
      <c r="S329" s="13">
        <v>42031</v>
      </c>
      <c r="T329" s="13">
        <v>42033</v>
      </c>
      <c r="U329" s="12">
        <v>3285.48</v>
      </c>
      <c r="V329" s="12">
        <v>7</v>
      </c>
      <c r="W329" s="12">
        <v>627.78</v>
      </c>
      <c r="X329" s="12">
        <v>88232</v>
      </c>
      <c r="Y329" s="12">
        <f>[1]!cleaneddata[[#This Row],[Unit Price]]-[1]!cleaneddata[[#This Row],[Discount]]</f>
        <v>110.89</v>
      </c>
      <c r="Z329" s="14" t="str">
        <f>_xlfn.IFS([1]!cleaneddata[[#This Row],[Region]]="Central","Chris",[1]!cleaneddata[[#This Row],[Region]]="East","Erin",[1]!cleaneddata[[#This Row],[Region]]="South","Sam",[1]!cleaneddata[[#This Row],[Region]]="West","William")</f>
        <v>Sam</v>
      </c>
    </row>
    <row r="330" spans="1:26" x14ac:dyDescent="0.3">
      <c r="A330" s="7">
        <v>2281</v>
      </c>
      <c r="B330" s="8" t="s">
        <v>817</v>
      </c>
      <c r="C330" s="8" t="s">
        <v>49</v>
      </c>
      <c r="D330" s="8">
        <v>0.08</v>
      </c>
      <c r="E330" s="8">
        <v>205.99</v>
      </c>
      <c r="F330" s="8">
        <v>2.5</v>
      </c>
      <c r="G330" s="8" t="s">
        <v>15</v>
      </c>
      <c r="H330" s="8" t="s">
        <v>50</v>
      </c>
      <c r="I330" s="8" t="s">
        <v>17</v>
      </c>
      <c r="J330" s="8" t="s">
        <v>115</v>
      </c>
      <c r="K330" s="8" t="s">
        <v>52</v>
      </c>
      <c r="L330" s="8" t="s">
        <v>818</v>
      </c>
      <c r="M330" s="8">
        <v>0.59</v>
      </c>
      <c r="N330" s="8" t="s">
        <v>8</v>
      </c>
      <c r="O330" s="8" t="s">
        <v>29</v>
      </c>
      <c r="P330" s="8" t="s">
        <v>337</v>
      </c>
      <c r="Q330" s="8" t="s">
        <v>819</v>
      </c>
      <c r="R330" s="8">
        <v>54703</v>
      </c>
      <c r="S330" s="9">
        <v>42031</v>
      </c>
      <c r="T330" s="9">
        <v>42032</v>
      </c>
      <c r="U330" s="8">
        <v>997.38144</v>
      </c>
      <c r="V330" s="8">
        <v>10</v>
      </c>
      <c r="W330" s="8">
        <v>1610.84</v>
      </c>
      <c r="X330" s="8">
        <v>85948</v>
      </c>
      <c r="Y330" s="8">
        <f>[1]!cleaneddata[[#This Row],[Unit Price]]-[1]!cleaneddata[[#This Row],[Discount]]</f>
        <v>205.91</v>
      </c>
      <c r="Z330" s="10" t="str">
        <f>_xlfn.IFS([1]!cleaneddata[[#This Row],[Region]]="Central","Chris",[1]!cleaneddata[[#This Row],[Region]]="East","Erin",[1]!cleaneddata[[#This Row],[Region]]="South","Sam",[1]!cleaneddata[[#This Row],[Region]]="West","William")</f>
        <v>Chris</v>
      </c>
    </row>
    <row r="331" spans="1:26" x14ac:dyDescent="0.3">
      <c r="A331" s="11">
        <v>53</v>
      </c>
      <c r="B331" s="12" t="s">
        <v>820</v>
      </c>
      <c r="C331" s="12" t="s">
        <v>1</v>
      </c>
      <c r="D331" s="12">
        <v>7.0000000000000007E-2</v>
      </c>
      <c r="E331" s="12">
        <v>3502.14</v>
      </c>
      <c r="F331" s="12">
        <v>8.73</v>
      </c>
      <c r="G331" s="12" t="s">
        <v>2</v>
      </c>
      <c r="H331" s="12" t="s">
        <v>73</v>
      </c>
      <c r="I331" s="12" t="s">
        <v>17</v>
      </c>
      <c r="J331" s="12" t="s">
        <v>34</v>
      </c>
      <c r="K331" s="12" t="s">
        <v>6</v>
      </c>
      <c r="L331" s="12" t="s">
        <v>821</v>
      </c>
      <c r="M331" s="12">
        <v>0.56999999999999995</v>
      </c>
      <c r="N331" s="12" t="s">
        <v>8</v>
      </c>
      <c r="O331" s="12" t="s">
        <v>37</v>
      </c>
      <c r="P331" s="12" t="s">
        <v>45</v>
      </c>
      <c r="Q331" s="12" t="s">
        <v>822</v>
      </c>
      <c r="R331" s="12">
        <v>98052</v>
      </c>
      <c r="S331" s="13">
        <v>42032</v>
      </c>
      <c r="T331" s="13">
        <v>42034</v>
      </c>
      <c r="U331" s="12">
        <v>-6923.5991999999997</v>
      </c>
      <c r="V331" s="12">
        <v>1</v>
      </c>
      <c r="W331" s="12">
        <v>3267.55</v>
      </c>
      <c r="X331" s="12">
        <v>88425</v>
      </c>
      <c r="Y331" s="12">
        <f>[1]!cleaneddata[[#This Row],[Unit Price]]-[1]!cleaneddata[[#This Row],[Discount]]</f>
        <v>3502.0699999999997</v>
      </c>
      <c r="Z331" s="14" t="str">
        <f>_xlfn.IFS([1]!cleaneddata[[#This Row],[Region]]="Central","Chris",[1]!cleaneddata[[#This Row],[Region]]="East","Erin",[1]!cleaneddata[[#This Row],[Region]]="South","Sam",[1]!cleaneddata[[#This Row],[Region]]="West","William")</f>
        <v>William</v>
      </c>
    </row>
    <row r="332" spans="1:26" x14ac:dyDescent="0.3">
      <c r="A332" s="7">
        <v>3266</v>
      </c>
      <c r="B332" s="8" t="s">
        <v>823</v>
      </c>
      <c r="C332" s="8" t="s">
        <v>1</v>
      </c>
      <c r="D332" s="8">
        <v>0</v>
      </c>
      <c r="E332" s="8">
        <v>122.99</v>
      </c>
      <c r="F332" s="8">
        <v>70.2</v>
      </c>
      <c r="G332" s="8" t="s">
        <v>2</v>
      </c>
      <c r="H332" s="8" t="s">
        <v>73</v>
      </c>
      <c r="I332" s="8" t="s">
        <v>4</v>
      </c>
      <c r="J332" s="8" t="s">
        <v>88</v>
      </c>
      <c r="K332" s="8" t="s">
        <v>35</v>
      </c>
      <c r="L332" s="8" t="s">
        <v>784</v>
      </c>
      <c r="M332" s="8">
        <v>0.74</v>
      </c>
      <c r="N332" s="8" t="s">
        <v>8</v>
      </c>
      <c r="O332" s="8" t="s">
        <v>90</v>
      </c>
      <c r="P332" s="8" t="s">
        <v>311</v>
      </c>
      <c r="Q332" s="8" t="s">
        <v>312</v>
      </c>
      <c r="R332" s="8">
        <v>4073</v>
      </c>
      <c r="S332" s="9">
        <v>42032</v>
      </c>
      <c r="T332" s="9">
        <v>42033</v>
      </c>
      <c r="U332" s="8">
        <v>-1764.29</v>
      </c>
      <c r="V332" s="8">
        <v>14</v>
      </c>
      <c r="W332" s="8">
        <v>1794.88</v>
      </c>
      <c r="X332" s="8">
        <v>89836</v>
      </c>
      <c r="Y332" s="8">
        <f>[1]!cleaneddata[[#This Row],[Unit Price]]-[1]!cleaneddata[[#This Row],[Discount]]</f>
        <v>122.99</v>
      </c>
      <c r="Z332" s="10" t="str">
        <f>_xlfn.IFS([1]!cleaneddata[[#This Row],[Region]]="Central","Chris",[1]!cleaneddata[[#This Row],[Region]]="East","Erin",[1]!cleaneddata[[#This Row],[Region]]="South","Sam",[1]!cleaneddata[[#This Row],[Region]]="West","William")</f>
        <v>Erin</v>
      </c>
    </row>
    <row r="333" spans="1:26" x14ac:dyDescent="0.3">
      <c r="A333" s="11">
        <v>3269</v>
      </c>
      <c r="B333" s="12" t="s">
        <v>824</v>
      </c>
      <c r="C333" s="12" t="s">
        <v>1</v>
      </c>
      <c r="D333" s="12">
        <v>0.01</v>
      </c>
      <c r="E333" s="12">
        <v>60.97</v>
      </c>
      <c r="F333" s="12">
        <v>4.5</v>
      </c>
      <c r="G333" s="12" t="s">
        <v>66</v>
      </c>
      <c r="H333" s="12" t="s">
        <v>73</v>
      </c>
      <c r="I333" s="12" t="s">
        <v>25</v>
      </c>
      <c r="J333" s="12" t="s">
        <v>74</v>
      </c>
      <c r="K333" s="12" t="s">
        <v>52</v>
      </c>
      <c r="L333" s="12" t="s">
        <v>75</v>
      </c>
      <c r="M333" s="12">
        <v>0.56000000000000005</v>
      </c>
      <c r="N333" s="12" t="s">
        <v>8</v>
      </c>
      <c r="O333" s="12" t="s">
        <v>90</v>
      </c>
      <c r="P333" s="12" t="s">
        <v>377</v>
      </c>
      <c r="Q333" s="12" t="s">
        <v>825</v>
      </c>
      <c r="R333" s="12">
        <v>7060</v>
      </c>
      <c r="S333" s="13">
        <v>42032</v>
      </c>
      <c r="T333" s="13">
        <v>42034</v>
      </c>
      <c r="U333" s="12">
        <v>527.87760000000003</v>
      </c>
      <c r="V333" s="12">
        <v>12</v>
      </c>
      <c r="W333" s="12">
        <v>765.04</v>
      </c>
      <c r="X333" s="12">
        <v>89836</v>
      </c>
      <c r="Y333" s="12">
        <f>[1]!cleaneddata[[#This Row],[Unit Price]]-[1]!cleaneddata[[#This Row],[Discount]]</f>
        <v>60.96</v>
      </c>
      <c r="Z333" s="14" t="str">
        <f>_xlfn.IFS([1]!cleaneddata[[#This Row],[Region]]="Central","Chris",[1]!cleaneddata[[#This Row],[Region]]="East","Erin",[1]!cleaneddata[[#This Row],[Region]]="South","Sam",[1]!cleaneddata[[#This Row],[Region]]="West","William")</f>
        <v>Erin</v>
      </c>
    </row>
    <row r="334" spans="1:26" x14ac:dyDescent="0.3">
      <c r="A334" s="7">
        <v>24</v>
      </c>
      <c r="B334" s="8" t="s">
        <v>826</v>
      </c>
      <c r="C334" s="8" t="s">
        <v>14</v>
      </c>
      <c r="D334" s="8">
        <v>0.06</v>
      </c>
      <c r="E334" s="8">
        <v>55.48</v>
      </c>
      <c r="F334" s="8">
        <v>14.3</v>
      </c>
      <c r="G334" s="8" t="s">
        <v>15</v>
      </c>
      <c r="H334" s="8" t="s">
        <v>73</v>
      </c>
      <c r="I334" s="8" t="s">
        <v>25</v>
      </c>
      <c r="J334" s="8" t="s">
        <v>67</v>
      </c>
      <c r="K334" s="8" t="s">
        <v>52</v>
      </c>
      <c r="L334" s="8" t="s">
        <v>827</v>
      </c>
      <c r="M334" s="8">
        <v>0.37</v>
      </c>
      <c r="N334" s="8" t="s">
        <v>8</v>
      </c>
      <c r="O334" s="8" t="s">
        <v>37</v>
      </c>
      <c r="P334" s="8" t="s">
        <v>69</v>
      </c>
      <c r="Q334" s="8" t="s">
        <v>828</v>
      </c>
      <c r="R334" s="8">
        <v>92677</v>
      </c>
      <c r="S334" s="9">
        <v>42032</v>
      </c>
      <c r="T334" s="9">
        <v>42033</v>
      </c>
      <c r="U334" s="8">
        <v>-28.296800000000001</v>
      </c>
      <c r="V334" s="8">
        <v>1</v>
      </c>
      <c r="W334" s="8">
        <v>67.489999999999995</v>
      </c>
      <c r="X334" s="8">
        <v>87651</v>
      </c>
      <c r="Y334" s="8">
        <f>[1]!cleaneddata[[#This Row],[Unit Price]]-[1]!cleaneddata[[#This Row],[Discount]]</f>
        <v>55.419999999999995</v>
      </c>
      <c r="Z334" s="10" t="str">
        <f>_xlfn.IFS([1]!cleaneddata[[#This Row],[Region]]="Central","Chris",[1]!cleaneddata[[#This Row],[Region]]="East","Erin",[1]!cleaneddata[[#This Row],[Region]]="South","Sam",[1]!cleaneddata[[#This Row],[Region]]="West","William")</f>
        <v>William</v>
      </c>
    </row>
    <row r="335" spans="1:26" x14ac:dyDescent="0.3">
      <c r="A335" s="11">
        <v>24</v>
      </c>
      <c r="B335" s="12" t="s">
        <v>826</v>
      </c>
      <c r="C335" s="12" t="s">
        <v>14</v>
      </c>
      <c r="D335" s="12">
        <v>0.02</v>
      </c>
      <c r="E335" s="12">
        <v>1.68</v>
      </c>
      <c r="F335" s="12">
        <v>1.57</v>
      </c>
      <c r="G335" s="12" t="s">
        <v>15</v>
      </c>
      <c r="H335" s="12" t="s">
        <v>73</v>
      </c>
      <c r="I335" s="12" t="s">
        <v>25</v>
      </c>
      <c r="J335" s="12" t="s">
        <v>26</v>
      </c>
      <c r="K335" s="12" t="s">
        <v>27</v>
      </c>
      <c r="L335" s="12" t="s">
        <v>554</v>
      </c>
      <c r="M335" s="12">
        <v>0.59</v>
      </c>
      <c r="N335" s="12" t="s">
        <v>8</v>
      </c>
      <c r="O335" s="12" t="s">
        <v>37</v>
      </c>
      <c r="P335" s="12" t="s">
        <v>69</v>
      </c>
      <c r="Q335" s="12" t="s">
        <v>828</v>
      </c>
      <c r="R335" s="12">
        <v>92677</v>
      </c>
      <c r="S335" s="13">
        <v>42032</v>
      </c>
      <c r="T335" s="13">
        <v>42034</v>
      </c>
      <c r="U335" s="12">
        <v>-5.3071999999999999</v>
      </c>
      <c r="V335" s="12">
        <v>1</v>
      </c>
      <c r="W335" s="12">
        <v>2.25</v>
      </c>
      <c r="X335" s="12">
        <v>87651</v>
      </c>
      <c r="Y335" s="12">
        <f>[1]!cleaneddata[[#This Row],[Unit Price]]-[1]!cleaneddata[[#This Row],[Discount]]</f>
        <v>1.66</v>
      </c>
      <c r="Z335" s="14" t="str">
        <f>_xlfn.IFS([1]!cleaneddata[[#This Row],[Region]]="Central","Chris",[1]!cleaneddata[[#This Row],[Region]]="East","Erin",[1]!cleaneddata[[#This Row],[Region]]="South","Sam",[1]!cleaneddata[[#This Row],[Region]]="West","William")</f>
        <v>William</v>
      </c>
    </row>
    <row r="336" spans="1:26" x14ac:dyDescent="0.3">
      <c r="A336" s="7">
        <v>744</v>
      </c>
      <c r="B336" s="8" t="s">
        <v>566</v>
      </c>
      <c r="C336" s="8" t="s">
        <v>24</v>
      </c>
      <c r="D336" s="8">
        <v>0.02</v>
      </c>
      <c r="E336" s="8">
        <v>59.98</v>
      </c>
      <c r="F336" s="8">
        <v>3.99</v>
      </c>
      <c r="G336" s="8" t="s">
        <v>15</v>
      </c>
      <c r="H336" s="8" t="s">
        <v>73</v>
      </c>
      <c r="I336" s="8" t="s">
        <v>25</v>
      </c>
      <c r="J336" s="8" t="s">
        <v>74</v>
      </c>
      <c r="K336" s="8" t="s">
        <v>52</v>
      </c>
      <c r="L336" s="8" t="s">
        <v>829</v>
      </c>
      <c r="M336" s="8">
        <v>0.56999999999999995</v>
      </c>
      <c r="N336" s="8" t="s">
        <v>8</v>
      </c>
      <c r="O336" s="8" t="s">
        <v>37</v>
      </c>
      <c r="P336" s="8" t="s">
        <v>568</v>
      </c>
      <c r="Q336" s="8" t="s">
        <v>569</v>
      </c>
      <c r="R336" s="8">
        <v>85737</v>
      </c>
      <c r="S336" s="9">
        <v>42032</v>
      </c>
      <c r="T336" s="9">
        <v>42041</v>
      </c>
      <c r="U336" s="8">
        <v>-54.622</v>
      </c>
      <c r="V336" s="8">
        <v>1</v>
      </c>
      <c r="W336" s="8">
        <v>63.48</v>
      </c>
      <c r="X336" s="8">
        <v>87725</v>
      </c>
      <c r="Y336" s="8">
        <f>[1]!cleaneddata[[#This Row],[Unit Price]]-[1]!cleaneddata[[#This Row],[Discount]]</f>
        <v>59.959999999999994</v>
      </c>
      <c r="Z336" s="10" t="str">
        <f>_xlfn.IFS([1]!cleaneddata[[#This Row],[Region]]="Central","Chris",[1]!cleaneddata[[#This Row],[Region]]="East","Erin",[1]!cleaneddata[[#This Row],[Region]]="South","Sam",[1]!cleaneddata[[#This Row],[Region]]="West","William")</f>
        <v>William</v>
      </c>
    </row>
    <row r="337" spans="1:26" x14ac:dyDescent="0.3">
      <c r="A337" s="11">
        <v>744</v>
      </c>
      <c r="B337" s="12" t="s">
        <v>566</v>
      </c>
      <c r="C337" s="12" t="s">
        <v>24</v>
      </c>
      <c r="D337" s="12">
        <v>0.03</v>
      </c>
      <c r="E337" s="12">
        <v>5.18</v>
      </c>
      <c r="F337" s="12">
        <v>5.74</v>
      </c>
      <c r="G337" s="12" t="s">
        <v>15</v>
      </c>
      <c r="H337" s="12" t="s">
        <v>73</v>
      </c>
      <c r="I337" s="12" t="s">
        <v>25</v>
      </c>
      <c r="J337" s="12" t="s">
        <v>51</v>
      </c>
      <c r="K337" s="12" t="s">
        <v>52</v>
      </c>
      <c r="L337" s="12" t="s">
        <v>830</v>
      </c>
      <c r="M337" s="12">
        <v>0.36</v>
      </c>
      <c r="N337" s="12" t="s">
        <v>8</v>
      </c>
      <c r="O337" s="12" t="s">
        <v>37</v>
      </c>
      <c r="P337" s="12" t="s">
        <v>568</v>
      </c>
      <c r="Q337" s="12" t="s">
        <v>569</v>
      </c>
      <c r="R337" s="12">
        <v>85737</v>
      </c>
      <c r="S337" s="13">
        <v>42032</v>
      </c>
      <c r="T337" s="13">
        <v>42036</v>
      </c>
      <c r="U337" s="12">
        <v>-126.81417999999999</v>
      </c>
      <c r="V337" s="12">
        <v>9</v>
      </c>
      <c r="W337" s="12">
        <v>47.64</v>
      </c>
      <c r="X337" s="12">
        <v>87725</v>
      </c>
      <c r="Y337" s="12">
        <f>[1]!cleaneddata[[#This Row],[Unit Price]]-[1]!cleaneddata[[#This Row],[Discount]]</f>
        <v>5.1499999999999995</v>
      </c>
      <c r="Z337" s="14" t="str">
        <f>_xlfn.IFS([1]!cleaneddata[[#This Row],[Region]]="Central","Chris",[1]!cleaneddata[[#This Row],[Region]]="East","Erin",[1]!cleaneddata[[#This Row],[Region]]="South","Sam",[1]!cleaneddata[[#This Row],[Region]]="West","William")</f>
        <v>William</v>
      </c>
    </row>
    <row r="338" spans="1:26" x14ac:dyDescent="0.3">
      <c r="A338" s="7">
        <v>553</v>
      </c>
      <c r="B338" s="8" t="s">
        <v>831</v>
      </c>
      <c r="C338" s="8" t="s">
        <v>96</v>
      </c>
      <c r="D338" s="8">
        <v>0</v>
      </c>
      <c r="E338" s="8">
        <v>6.88</v>
      </c>
      <c r="F338" s="8">
        <v>2</v>
      </c>
      <c r="G338" s="8" t="s">
        <v>66</v>
      </c>
      <c r="H338" s="8" t="s">
        <v>50</v>
      </c>
      <c r="I338" s="8" t="s">
        <v>25</v>
      </c>
      <c r="J338" s="8" t="s">
        <v>67</v>
      </c>
      <c r="K338" s="8" t="s">
        <v>27</v>
      </c>
      <c r="L338" s="8" t="s">
        <v>832</v>
      </c>
      <c r="M338" s="8">
        <v>0.39</v>
      </c>
      <c r="N338" s="8" t="s">
        <v>8</v>
      </c>
      <c r="O338" s="8" t="s">
        <v>37</v>
      </c>
      <c r="P338" s="8" t="s">
        <v>69</v>
      </c>
      <c r="Q338" s="8" t="s">
        <v>79</v>
      </c>
      <c r="R338" s="8">
        <v>90008</v>
      </c>
      <c r="S338" s="9">
        <v>42032</v>
      </c>
      <c r="T338" s="9">
        <v>42033</v>
      </c>
      <c r="U338" s="8">
        <v>34.067999999999998</v>
      </c>
      <c r="V338" s="8">
        <v>36</v>
      </c>
      <c r="W338" s="8">
        <v>267.52999999999997</v>
      </c>
      <c r="X338" s="8">
        <v>17155</v>
      </c>
      <c r="Y338" s="8">
        <f>[1]!cleaneddata[[#This Row],[Unit Price]]-[1]!cleaneddata[[#This Row],[Discount]]</f>
        <v>6.88</v>
      </c>
      <c r="Z338" s="10" t="str">
        <f>_xlfn.IFS([1]!cleaneddata[[#This Row],[Region]]="Central","Chris",[1]!cleaneddata[[#This Row],[Region]]="East","Erin",[1]!cleaneddata[[#This Row],[Region]]="South","Sam",[1]!cleaneddata[[#This Row],[Region]]="West","William")</f>
        <v>William</v>
      </c>
    </row>
    <row r="339" spans="1:26" x14ac:dyDescent="0.3">
      <c r="A339" s="11">
        <v>556</v>
      </c>
      <c r="B339" s="12" t="s">
        <v>833</v>
      </c>
      <c r="C339" s="12" t="s">
        <v>96</v>
      </c>
      <c r="D339" s="12">
        <v>0</v>
      </c>
      <c r="E339" s="12">
        <v>6.88</v>
      </c>
      <c r="F339" s="12">
        <v>2</v>
      </c>
      <c r="G339" s="12" t="s">
        <v>66</v>
      </c>
      <c r="H339" s="12" t="s">
        <v>50</v>
      </c>
      <c r="I339" s="12" t="s">
        <v>25</v>
      </c>
      <c r="J339" s="12" t="s">
        <v>67</v>
      </c>
      <c r="K339" s="12" t="s">
        <v>27</v>
      </c>
      <c r="L339" s="12" t="s">
        <v>832</v>
      </c>
      <c r="M339" s="12">
        <v>0.39</v>
      </c>
      <c r="N339" s="12" t="s">
        <v>8</v>
      </c>
      <c r="O339" s="12" t="s">
        <v>37</v>
      </c>
      <c r="P339" s="12" t="s">
        <v>126</v>
      </c>
      <c r="Q339" s="12" t="s">
        <v>834</v>
      </c>
      <c r="R339" s="12">
        <v>84604</v>
      </c>
      <c r="S339" s="13">
        <v>42032</v>
      </c>
      <c r="T339" s="13">
        <v>42033</v>
      </c>
      <c r="U339" s="12">
        <v>46.147199999999998</v>
      </c>
      <c r="V339" s="12">
        <v>9</v>
      </c>
      <c r="W339" s="12">
        <v>66.88</v>
      </c>
      <c r="X339" s="12">
        <v>86189</v>
      </c>
      <c r="Y339" s="12">
        <f>[1]!cleaneddata[[#This Row],[Unit Price]]-[1]!cleaneddata[[#This Row],[Discount]]</f>
        <v>6.88</v>
      </c>
      <c r="Z339" s="14" t="str">
        <f>_xlfn.IFS([1]!cleaneddata[[#This Row],[Region]]="Central","Chris",[1]!cleaneddata[[#This Row],[Region]]="East","Erin",[1]!cleaneddata[[#This Row],[Region]]="South","Sam",[1]!cleaneddata[[#This Row],[Region]]="West","William")</f>
        <v>William</v>
      </c>
    </row>
    <row r="340" spans="1:26" x14ac:dyDescent="0.3">
      <c r="A340" s="7">
        <v>556</v>
      </c>
      <c r="B340" s="8" t="s">
        <v>833</v>
      </c>
      <c r="C340" s="8" t="s">
        <v>96</v>
      </c>
      <c r="D340" s="8">
        <v>0.03</v>
      </c>
      <c r="E340" s="8">
        <v>32.479999999999997</v>
      </c>
      <c r="F340" s="8">
        <v>35</v>
      </c>
      <c r="G340" s="8" t="s">
        <v>66</v>
      </c>
      <c r="H340" s="8" t="s">
        <v>50</v>
      </c>
      <c r="I340" s="8" t="s">
        <v>25</v>
      </c>
      <c r="J340" s="8" t="s">
        <v>57</v>
      </c>
      <c r="K340" s="8" t="s">
        <v>43</v>
      </c>
      <c r="L340" s="8" t="s">
        <v>765</v>
      </c>
      <c r="M340" s="8">
        <v>0.81</v>
      </c>
      <c r="N340" s="8" t="s">
        <v>8</v>
      </c>
      <c r="O340" s="8" t="s">
        <v>37</v>
      </c>
      <c r="P340" s="8" t="s">
        <v>126</v>
      </c>
      <c r="Q340" s="8" t="s">
        <v>834</v>
      </c>
      <c r="R340" s="8">
        <v>84604</v>
      </c>
      <c r="S340" s="9">
        <v>42032</v>
      </c>
      <c r="T340" s="9">
        <v>42032</v>
      </c>
      <c r="U340" s="8">
        <v>-1116.3348000000001</v>
      </c>
      <c r="V340" s="8">
        <v>8</v>
      </c>
      <c r="W340" s="8">
        <v>274.91000000000003</v>
      </c>
      <c r="X340" s="8">
        <v>86189</v>
      </c>
      <c r="Y340" s="8">
        <f>[1]!cleaneddata[[#This Row],[Unit Price]]-[1]!cleaneddata[[#This Row],[Discount]]</f>
        <v>32.449999999999996</v>
      </c>
      <c r="Z340" s="10" t="str">
        <f>_xlfn.IFS([1]!cleaneddata[[#This Row],[Region]]="Central","Chris",[1]!cleaneddata[[#This Row],[Region]]="East","Erin",[1]!cleaneddata[[#This Row],[Region]]="South","Sam",[1]!cleaneddata[[#This Row],[Region]]="West","William")</f>
        <v>William</v>
      </c>
    </row>
    <row r="341" spans="1:26" x14ac:dyDescent="0.3">
      <c r="A341" s="11">
        <v>1875</v>
      </c>
      <c r="B341" s="12" t="s">
        <v>835</v>
      </c>
      <c r="C341" s="12" t="s">
        <v>1</v>
      </c>
      <c r="D341" s="12">
        <v>0.09</v>
      </c>
      <c r="E341" s="12">
        <v>95.99</v>
      </c>
      <c r="F341" s="12">
        <v>4.9000000000000004</v>
      </c>
      <c r="G341" s="12" t="s">
        <v>15</v>
      </c>
      <c r="H341" s="12" t="s">
        <v>16</v>
      </c>
      <c r="I341" s="12" t="s">
        <v>17</v>
      </c>
      <c r="J341" s="12" t="s">
        <v>115</v>
      </c>
      <c r="K341" s="12" t="s">
        <v>52</v>
      </c>
      <c r="L341" s="12" t="s">
        <v>748</v>
      </c>
      <c r="M341" s="12">
        <v>0.56000000000000005</v>
      </c>
      <c r="N341" s="12" t="s">
        <v>8</v>
      </c>
      <c r="O341" s="12" t="s">
        <v>9</v>
      </c>
      <c r="P341" s="12" t="s">
        <v>222</v>
      </c>
      <c r="Q341" s="12" t="s">
        <v>836</v>
      </c>
      <c r="R341" s="12">
        <v>23320</v>
      </c>
      <c r="S341" s="13">
        <v>42033</v>
      </c>
      <c r="T341" s="13">
        <v>42035</v>
      </c>
      <c r="U341" s="12">
        <v>34.302</v>
      </c>
      <c r="V341" s="12">
        <v>4</v>
      </c>
      <c r="W341" s="12">
        <v>320.75</v>
      </c>
      <c r="X341" s="12">
        <v>90899</v>
      </c>
      <c r="Y341" s="12">
        <f>[1]!cleaneddata[[#This Row],[Unit Price]]-[1]!cleaneddata[[#This Row],[Discount]]</f>
        <v>95.899999999999991</v>
      </c>
      <c r="Z341" s="14" t="str">
        <f>_xlfn.IFS([1]!cleaneddata[[#This Row],[Region]]="Central","Chris",[1]!cleaneddata[[#This Row],[Region]]="East","Erin",[1]!cleaneddata[[#This Row],[Region]]="South","Sam",[1]!cleaneddata[[#This Row],[Region]]="West","William")</f>
        <v>Sam</v>
      </c>
    </row>
    <row r="342" spans="1:26" x14ac:dyDescent="0.3">
      <c r="A342" s="7">
        <v>2265</v>
      </c>
      <c r="B342" s="8" t="s">
        <v>837</v>
      </c>
      <c r="C342" s="8" t="s">
        <v>1</v>
      </c>
      <c r="D342" s="8">
        <v>0.1</v>
      </c>
      <c r="E342" s="8">
        <v>7.45</v>
      </c>
      <c r="F342" s="8">
        <v>6.28</v>
      </c>
      <c r="G342" s="8" t="s">
        <v>15</v>
      </c>
      <c r="H342" s="8" t="s">
        <v>73</v>
      </c>
      <c r="I342" s="8" t="s">
        <v>25</v>
      </c>
      <c r="J342" s="8" t="s">
        <v>51</v>
      </c>
      <c r="K342" s="8" t="s">
        <v>52</v>
      </c>
      <c r="L342" s="8" t="s">
        <v>838</v>
      </c>
      <c r="M342" s="8">
        <v>0.4</v>
      </c>
      <c r="N342" s="8" t="s">
        <v>8</v>
      </c>
      <c r="O342" s="8" t="s">
        <v>29</v>
      </c>
      <c r="P342" s="8" t="s">
        <v>59</v>
      </c>
      <c r="Q342" s="8" t="s">
        <v>839</v>
      </c>
      <c r="R342" s="8">
        <v>64130</v>
      </c>
      <c r="S342" s="9">
        <v>42033</v>
      </c>
      <c r="T342" s="9">
        <v>42036</v>
      </c>
      <c r="U342" s="8">
        <v>-69.873999999999995</v>
      </c>
      <c r="V342" s="8">
        <v>8</v>
      </c>
      <c r="W342" s="8">
        <v>59.4</v>
      </c>
      <c r="X342" s="8">
        <v>86612</v>
      </c>
      <c r="Y342" s="8">
        <f>[1]!cleaneddata[[#This Row],[Unit Price]]-[1]!cleaneddata[[#This Row],[Discount]]</f>
        <v>7.3500000000000005</v>
      </c>
      <c r="Z342" s="10" t="str">
        <f>_xlfn.IFS([1]!cleaneddata[[#This Row],[Region]]="Central","Chris",[1]!cleaneddata[[#This Row],[Region]]="East","Erin",[1]!cleaneddata[[#This Row],[Region]]="South","Sam",[1]!cleaneddata[[#This Row],[Region]]="West","William")</f>
        <v>Chris</v>
      </c>
    </row>
    <row r="343" spans="1:26" x14ac:dyDescent="0.3">
      <c r="A343" s="11">
        <v>2265</v>
      </c>
      <c r="B343" s="12" t="s">
        <v>837</v>
      </c>
      <c r="C343" s="12" t="s">
        <v>1</v>
      </c>
      <c r="D343" s="12">
        <v>0.01</v>
      </c>
      <c r="E343" s="12">
        <v>6.48</v>
      </c>
      <c r="F343" s="12">
        <v>7.86</v>
      </c>
      <c r="G343" s="12" t="s">
        <v>15</v>
      </c>
      <c r="H343" s="12" t="s">
        <v>73</v>
      </c>
      <c r="I343" s="12" t="s">
        <v>25</v>
      </c>
      <c r="J343" s="12" t="s">
        <v>67</v>
      </c>
      <c r="K343" s="12" t="s">
        <v>52</v>
      </c>
      <c r="L343" s="12" t="s">
        <v>840</v>
      </c>
      <c r="M343" s="12">
        <v>0.37</v>
      </c>
      <c r="N343" s="12" t="s">
        <v>8</v>
      </c>
      <c r="O343" s="12" t="s">
        <v>29</v>
      </c>
      <c r="P343" s="12" t="s">
        <v>59</v>
      </c>
      <c r="Q343" s="12" t="s">
        <v>839</v>
      </c>
      <c r="R343" s="12">
        <v>64130</v>
      </c>
      <c r="S343" s="13">
        <v>42033</v>
      </c>
      <c r="T343" s="13">
        <v>42035</v>
      </c>
      <c r="U343" s="12">
        <v>-135.74</v>
      </c>
      <c r="V343" s="12">
        <v>10</v>
      </c>
      <c r="W343" s="12">
        <v>66.459999999999994</v>
      </c>
      <c r="X343" s="12">
        <v>86612</v>
      </c>
      <c r="Y343" s="12">
        <f>[1]!cleaneddata[[#This Row],[Unit Price]]-[1]!cleaneddata[[#This Row],[Discount]]</f>
        <v>6.4700000000000006</v>
      </c>
      <c r="Z343" s="14" t="str">
        <f>_xlfn.IFS([1]!cleaneddata[[#This Row],[Region]]="Central","Chris",[1]!cleaneddata[[#This Row],[Region]]="East","Erin",[1]!cleaneddata[[#This Row],[Region]]="South","Sam",[1]!cleaneddata[[#This Row],[Region]]="West","William")</f>
        <v>Chris</v>
      </c>
    </row>
    <row r="344" spans="1:26" x14ac:dyDescent="0.3">
      <c r="A344" s="7">
        <v>699</v>
      </c>
      <c r="B344" s="8" t="s">
        <v>841</v>
      </c>
      <c r="C344" s="8" t="s">
        <v>96</v>
      </c>
      <c r="D344" s="8">
        <v>7.0000000000000007E-2</v>
      </c>
      <c r="E344" s="8">
        <v>5.0199999999999996</v>
      </c>
      <c r="F344" s="8">
        <v>5.14</v>
      </c>
      <c r="G344" s="8" t="s">
        <v>15</v>
      </c>
      <c r="H344" s="8" t="s">
        <v>16</v>
      </c>
      <c r="I344" s="8" t="s">
        <v>17</v>
      </c>
      <c r="J344" s="8" t="s">
        <v>18</v>
      </c>
      <c r="K344" s="8" t="s">
        <v>19</v>
      </c>
      <c r="L344" s="8" t="s">
        <v>371</v>
      </c>
      <c r="M344" s="8">
        <v>0.79</v>
      </c>
      <c r="N344" s="8" t="s">
        <v>8</v>
      </c>
      <c r="O344" s="8" t="s">
        <v>37</v>
      </c>
      <c r="P344" s="8" t="s">
        <v>69</v>
      </c>
      <c r="Q344" s="8" t="s">
        <v>79</v>
      </c>
      <c r="R344" s="8">
        <v>90041</v>
      </c>
      <c r="S344" s="9">
        <v>42033</v>
      </c>
      <c r="T344" s="9">
        <v>42035</v>
      </c>
      <c r="U344" s="8">
        <v>-168.72</v>
      </c>
      <c r="V344" s="8">
        <v>42</v>
      </c>
      <c r="W344" s="8">
        <v>210.1</v>
      </c>
      <c r="X344" s="8">
        <v>32420</v>
      </c>
      <c r="Y344" s="8">
        <f>[1]!cleaneddata[[#This Row],[Unit Price]]-[1]!cleaneddata[[#This Row],[Discount]]</f>
        <v>4.9499999999999993</v>
      </c>
      <c r="Z344" s="10" t="str">
        <f>_xlfn.IFS([1]!cleaneddata[[#This Row],[Region]]="Central","Chris",[1]!cleaneddata[[#This Row],[Region]]="East","Erin",[1]!cleaneddata[[#This Row],[Region]]="South","Sam",[1]!cleaneddata[[#This Row],[Region]]="West","William")</f>
        <v>William</v>
      </c>
    </row>
    <row r="345" spans="1:26" x14ac:dyDescent="0.3">
      <c r="A345" s="11">
        <v>699</v>
      </c>
      <c r="B345" s="12" t="s">
        <v>841</v>
      </c>
      <c r="C345" s="12" t="s">
        <v>96</v>
      </c>
      <c r="D345" s="12">
        <v>7.0000000000000007E-2</v>
      </c>
      <c r="E345" s="12">
        <v>280.98</v>
      </c>
      <c r="F345" s="12">
        <v>57</v>
      </c>
      <c r="G345" s="12" t="s">
        <v>2</v>
      </c>
      <c r="H345" s="12" t="s">
        <v>16</v>
      </c>
      <c r="I345" s="12" t="s">
        <v>4</v>
      </c>
      <c r="J345" s="12" t="s">
        <v>88</v>
      </c>
      <c r="K345" s="12" t="s">
        <v>35</v>
      </c>
      <c r="L345" s="12" t="s">
        <v>842</v>
      </c>
      <c r="M345" s="12">
        <v>0.78</v>
      </c>
      <c r="N345" s="12" t="s">
        <v>8</v>
      </c>
      <c r="O345" s="12" t="s">
        <v>37</v>
      </c>
      <c r="P345" s="12" t="s">
        <v>69</v>
      </c>
      <c r="Q345" s="12" t="s">
        <v>79</v>
      </c>
      <c r="R345" s="12">
        <v>90041</v>
      </c>
      <c r="S345" s="13">
        <v>42033</v>
      </c>
      <c r="T345" s="13">
        <v>42035</v>
      </c>
      <c r="U345" s="12">
        <v>-439.62</v>
      </c>
      <c r="V345" s="12">
        <v>23</v>
      </c>
      <c r="W345" s="12">
        <v>6499.87</v>
      </c>
      <c r="X345" s="12">
        <v>32420</v>
      </c>
      <c r="Y345" s="12">
        <f>[1]!cleaneddata[[#This Row],[Unit Price]]-[1]!cleaneddata[[#This Row],[Discount]]</f>
        <v>280.91000000000003</v>
      </c>
      <c r="Z345" s="14" t="str">
        <f>_xlfn.IFS([1]!cleaneddata[[#This Row],[Region]]="Central","Chris",[1]!cleaneddata[[#This Row],[Region]]="East","Erin",[1]!cleaneddata[[#This Row],[Region]]="South","Sam",[1]!cleaneddata[[#This Row],[Region]]="West","William")</f>
        <v>William</v>
      </c>
    </row>
    <row r="346" spans="1:26" x14ac:dyDescent="0.3">
      <c r="A346" s="7">
        <v>2061</v>
      </c>
      <c r="B346" s="8" t="s">
        <v>843</v>
      </c>
      <c r="C346" s="8" t="s">
        <v>96</v>
      </c>
      <c r="D346" s="8">
        <v>0.02</v>
      </c>
      <c r="E346" s="8">
        <v>240.98</v>
      </c>
      <c r="F346" s="8">
        <v>60.2</v>
      </c>
      <c r="G346" s="8" t="s">
        <v>2</v>
      </c>
      <c r="H346" s="8" t="s">
        <v>73</v>
      </c>
      <c r="I346" s="8" t="s">
        <v>4</v>
      </c>
      <c r="J346" s="8" t="s">
        <v>97</v>
      </c>
      <c r="K346" s="8" t="s">
        <v>6</v>
      </c>
      <c r="L346" s="8" t="s">
        <v>844</v>
      </c>
      <c r="M346" s="8">
        <v>0.56000000000000005</v>
      </c>
      <c r="N346" s="8" t="s">
        <v>8</v>
      </c>
      <c r="O346" s="8" t="s">
        <v>29</v>
      </c>
      <c r="P346" s="8" t="s">
        <v>113</v>
      </c>
      <c r="Q346" s="8" t="s">
        <v>845</v>
      </c>
      <c r="R346" s="8">
        <v>69101</v>
      </c>
      <c r="S346" s="9">
        <v>42033</v>
      </c>
      <c r="T346" s="9">
        <v>42035</v>
      </c>
      <c r="U346" s="8">
        <v>-272.71319999999997</v>
      </c>
      <c r="V346" s="8">
        <v>1</v>
      </c>
      <c r="W346" s="8">
        <v>260.66000000000003</v>
      </c>
      <c r="X346" s="8">
        <v>87146</v>
      </c>
      <c r="Y346" s="8">
        <f>[1]!cleaneddata[[#This Row],[Unit Price]]-[1]!cleaneddata[[#This Row],[Discount]]</f>
        <v>240.95999999999998</v>
      </c>
      <c r="Z346" s="10" t="str">
        <f>_xlfn.IFS([1]!cleaneddata[[#This Row],[Region]]="Central","Chris",[1]!cleaneddata[[#This Row],[Region]]="East","Erin",[1]!cleaneddata[[#This Row],[Region]]="South","Sam",[1]!cleaneddata[[#This Row],[Region]]="West","William")</f>
        <v>Chris</v>
      </c>
    </row>
    <row r="347" spans="1:26" x14ac:dyDescent="0.3">
      <c r="A347" s="11">
        <v>2062</v>
      </c>
      <c r="B347" s="12" t="s">
        <v>846</v>
      </c>
      <c r="C347" s="12" t="s">
        <v>96</v>
      </c>
      <c r="D347" s="12">
        <v>0.02</v>
      </c>
      <c r="E347" s="12">
        <v>420.98</v>
      </c>
      <c r="F347" s="12">
        <v>19.989999999999998</v>
      </c>
      <c r="G347" s="12" t="s">
        <v>15</v>
      </c>
      <c r="H347" s="12" t="s">
        <v>73</v>
      </c>
      <c r="I347" s="12" t="s">
        <v>25</v>
      </c>
      <c r="J347" s="12" t="s">
        <v>51</v>
      </c>
      <c r="K347" s="12" t="s">
        <v>52</v>
      </c>
      <c r="L347" s="12" t="s">
        <v>847</v>
      </c>
      <c r="M347" s="12">
        <v>0.35</v>
      </c>
      <c r="N347" s="12" t="s">
        <v>8</v>
      </c>
      <c r="O347" s="12" t="s">
        <v>9</v>
      </c>
      <c r="P347" s="12" t="s">
        <v>222</v>
      </c>
      <c r="Q347" s="12" t="s">
        <v>848</v>
      </c>
      <c r="R347" s="12">
        <v>23111</v>
      </c>
      <c r="S347" s="13">
        <v>42033</v>
      </c>
      <c r="T347" s="13">
        <v>42036</v>
      </c>
      <c r="U347" s="12">
        <v>-162.69399999999999</v>
      </c>
      <c r="V347" s="12">
        <v>10</v>
      </c>
      <c r="W347" s="12">
        <v>4249.37</v>
      </c>
      <c r="X347" s="12">
        <v>87146</v>
      </c>
      <c r="Y347" s="12">
        <f>[1]!cleaneddata[[#This Row],[Unit Price]]-[1]!cleaneddata[[#This Row],[Discount]]</f>
        <v>420.96000000000004</v>
      </c>
      <c r="Z347" s="14" t="str">
        <f>_xlfn.IFS([1]!cleaneddata[[#This Row],[Region]]="Central","Chris",[1]!cleaneddata[[#This Row],[Region]]="East","Erin",[1]!cleaneddata[[#This Row],[Region]]="South","Sam",[1]!cleaneddata[[#This Row],[Region]]="West","William")</f>
        <v>Sam</v>
      </c>
    </row>
    <row r="348" spans="1:26" x14ac:dyDescent="0.3">
      <c r="A348" s="7">
        <v>767</v>
      </c>
      <c r="B348" s="8" t="s">
        <v>849</v>
      </c>
      <c r="C348" s="8" t="s">
        <v>1</v>
      </c>
      <c r="D348" s="8">
        <v>0.1</v>
      </c>
      <c r="E348" s="8">
        <v>31.78</v>
      </c>
      <c r="F348" s="8">
        <v>1.99</v>
      </c>
      <c r="G348" s="8" t="s">
        <v>15</v>
      </c>
      <c r="H348" s="8" t="s">
        <v>73</v>
      </c>
      <c r="I348" s="8" t="s">
        <v>17</v>
      </c>
      <c r="J348" s="8" t="s">
        <v>18</v>
      </c>
      <c r="K348" s="8" t="s">
        <v>19</v>
      </c>
      <c r="L348" s="8" t="s">
        <v>850</v>
      </c>
      <c r="M348" s="8">
        <v>0.42</v>
      </c>
      <c r="N348" s="8" t="s">
        <v>8</v>
      </c>
      <c r="O348" s="8" t="s">
        <v>29</v>
      </c>
      <c r="P348" s="8" t="s">
        <v>82</v>
      </c>
      <c r="Q348" s="8" t="s">
        <v>851</v>
      </c>
      <c r="R348" s="8">
        <v>61201</v>
      </c>
      <c r="S348" s="9">
        <v>42034</v>
      </c>
      <c r="T348" s="9">
        <v>42036</v>
      </c>
      <c r="U348" s="8">
        <v>232.2816</v>
      </c>
      <c r="V348" s="8">
        <v>11</v>
      </c>
      <c r="W348" s="8">
        <v>336.64</v>
      </c>
      <c r="X348" s="8">
        <v>86279</v>
      </c>
      <c r="Y348" s="8">
        <f>[1]!cleaneddata[[#This Row],[Unit Price]]-[1]!cleaneddata[[#This Row],[Discount]]</f>
        <v>31.68</v>
      </c>
      <c r="Z348" s="10" t="str">
        <f>_xlfn.IFS([1]!cleaneddata[[#This Row],[Region]]="Central","Chris",[1]!cleaneddata[[#This Row],[Region]]="East","Erin",[1]!cleaneddata[[#This Row],[Region]]="South","Sam",[1]!cleaneddata[[#This Row],[Region]]="West","William")</f>
        <v>Chris</v>
      </c>
    </row>
    <row r="349" spans="1:26" x14ac:dyDescent="0.3">
      <c r="A349" s="11">
        <v>550</v>
      </c>
      <c r="B349" s="12" t="s">
        <v>852</v>
      </c>
      <c r="C349" s="12" t="s">
        <v>14</v>
      </c>
      <c r="D349" s="12">
        <v>0.05</v>
      </c>
      <c r="E349" s="12">
        <v>1.68</v>
      </c>
      <c r="F349" s="12">
        <v>1.57</v>
      </c>
      <c r="G349" s="12" t="s">
        <v>15</v>
      </c>
      <c r="H349" s="12" t="s">
        <v>73</v>
      </c>
      <c r="I349" s="12" t="s">
        <v>25</v>
      </c>
      <c r="J349" s="12" t="s">
        <v>26</v>
      </c>
      <c r="K349" s="12" t="s">
        <v>27</v>
      </c>
      <c r="L349" s="12" t="s">
        <v>554</v>
      </c>
      <c r="M349" s="12">
        <v>0.59</v>
      </c>
      <c r="N349" s="12" t="s">
        <v>8</v>
      </c>
      <c r="O349" s="12" t="s">
        <v>29</v>
      </c>
      <c r="P349" s="12" t="s">
        <v>167</v>
      </c>
      <c r="Q349" s="12" t="s">
        <v>853</v>
      </c>
      <c r="R349" s="12">
        <v>78155</v>
      </c>
      <c r="S349" s="13">
        <v>42034</v>
      </c>
      <c r="T349" s="13">
        <v>42035</v>
      </c>
      <c r="U349" s="12">
        <v>-33.340000000000003</v>
      </c>
      <c r="V349" s="12">
        <v>11</v>
      </c>
      <c r="W349" s="12">
        <v>18.75</v>
      </c>
      <c r="X349" s="12">
        <v>90909</v>
      </c>
      <c r="Y349" s="12">
        <f>[1]!cleaneddata[[#This Row],[Unit Price]]-[1]!cleaneddata[[#This Row],[Discount]]</f>
        <v>1.63</v>
      </c>
      <c r="Z349" s="14" t="str">
        <f>_xlfn.IFS([1]!cleaneddata[[#This Row],[Region]]="Central","Chris",[1]!cleaneddata[[#This Row],[Region]]="East","Erin",[1]!cleaneddata[[#This Row],[Region]]="South","Sam",[1]!cleaneddata[[#This Row],[Region]]="West","William")</f>
        <v>Chris</v>
      </c>
    </row>
    <row r="350" spans="1:26" x14ac:dyDescent="0.3">
      <c r="A350" s="7">
        <v>550</v>
      </c>
      <c r="B350" s="8" t="s">
        <v>852</v>
      </c>
      <c r="C350" s="8" t="s">
        <v>14</v>
      </c>
      <c r="D350" s="8">
        <v>0.1</v>
      </c>
      <c r="E350" s="8">
        <v>218.75</v>
      </c>
      <c r="F350" s="8">
        <v>69.64</v>
      </c>
      <c r="G350" s="8" t="s">
        <v>2</v>
      </c>
      <c r="H350" s="8" t="s">
        <v>73</v>
      </c>
      <c r="I350" s="8" t="s">
        <v>4</v>
      </c>
      <c r="J350" s="8" t="s">
        <v>5</v>
      </c>
      <c r="K350" s="8" t="s">
        <v>6</v>
      </c>
      <c r="L350" s="8" t="s">
        <v>854</v>
      </c>
      <c r="M350" s="8">
        <v>0.77</v>
      </c>
      <c r="N350" s="8" t="s">
        <v>8</v>
      </c>
      <c r="O350" s="8" t="s">
        <v>29</v>
      </c>
      <c r="P350" s="8" t="s">
        <v>167</v>
      </c>
      <c r="Q350" s="8" t="s">
        <v>853</v>
      </c>
      <c r="R350" s="8">
        <v>78155</v>
      </c>
      <c r="S350" s="9">
        <v>42034</v>
      </c>
      <c r="T350" s="9">
        <v>42036</v>
      </c>
      <c r="U350" s="8">
        <v>-201.27600000000001</v>
      </c>
      <c r="V350" s="8">
        <v>1</v>
      </c>
      <c r="W350" s="8">
        <v>188.51</v>
      </c>
      <c r="X350" s="8">
        <v>90909</v>
      </c>
      <c r="Y350" s="8">
        <f>[1]!cleaneddata[[#This Row],[Unit Price]]-[1]!cleaneddata[[#This Row],[Discount]]</f>
        <v>218.65</v>
      </c>
      <c r="Z350" s="10" t="str">
        <f>_xlfn.IFS([1]!cleaneddata[[#This Row],[Region]]="Central","Chris",[1]!cleaneddata[[#This Row],[Region]]="East","Erin",[1]!cleaneddata[[#This Row],[Region]]="South","Sam",[1]!cleaneddata[[#This Row],[Region]]="West","William")</f>
        <v>Chris</v>
      </c>
    </row>
    <row r="351" spans="1:26" x14ac:dyDescent="0.3">
      <c r="A351" s="11">
        <v>551</v>
      </c>
      <c r="B351" s="12" t="s">
        <v>855</v>
      </c>
      <c r="C351" s="12" t="s">
        <v>14</v>
      </c>
      <c r="D351" s="12">
        <v>0</v>
      </c>
      <c r="E351" s="12">
        <v>15.04</v>
      </c>
      <c r="F351" s="12">
        <v>1.97</v>
      </c>
      <c r="G351" s="12" t="s">
        <v>15</v>
      </c>
      <c r="H351" s="12" t="s">
        <v>73</v>
      </c>
      <c r="I351" s="12" t="s">
        <v>25</v>
      </c>
      <c r="J351" s="12" t="s">
        <v>67</v>
      </c>
      <c r="K351" s="12" t="s">
        <v>27</v>
      </c>
      <c r="L351" s="12" t="s">
        <v>71</v>
      </c>
      <c r="M351" s="12">
        <v>0.39</v>
      </c>
      <c r="N351" s="12" t="s">
        <v>8</v>
      </c>
      <c r="O351" s="12" t="s">
        <v>29</v>
      </c>
      <c r="P351" s="12" t="s">
        <v>167</v>
      </c>
      <c r="Q351" s="12" t="s">
        <v>856</v>
      </c>
      <c r="R351" s="12">
        <v>75090</v>
      </c>
      <c r="S351" s="13">
        <v>42034</v>
      </c>
      <c r="T351" s="13">
        <v>42036</v>
      </c>
      <c r="U351" s="12">
        <v>21.514199999999999</v>
      </c>
      <c r="V351" s="12">
        <v>2</v>
      </c>
      <c r="W351" s="12">
        <v>31.18</v>
      </c>
      <c r="X351" s="12">
        <v>90909</v>
      </c>
      <c r="Y351" s="12">
        <f>[1]!cleaneddata[[#This Row],[Unit Price]]-[1]!cleaneddata[[#This Row],[Discount]]</f>
        <v>15.04</v>
      </c>
      <c r="Z351" s="14" t="str">
        <f>_xlfn.IFS([1]!cleaneddata[[#This Row],[Region]]="Central","Chris",[1]!cleaneddata[[#This Row],[Region]]="East","Erin",[1]!cleaneddata[[#This Row],[Region]]="South","Sam",[1]!cleaneddata[[#This Row],[Region]]="West","William")</f>
        <v>Chris</v>
      </c>
    </row>
    <row r="352" spans="1:26" x14ac:dyDescent="0.3">
      <c r="A352" s="7">
        <v>1442</v>
      </c>
      <c r="B352" s="8" t="s">
        <v>857</v>
      </c>
      <c r="C352" s="8" t="s">
        <v>24</v>
      </c>
      <c r="D352" s="8">
        <v>0.02</v>
      </c>
      <c r="E352" s="8">
        <v>15.99</v>
      </c>
      <c r="F352" s="8">
        <v>13.18</v>
      </c>
      <c r="G352" s="8" t="s">
        <v>66</v>
      </c>
      <c r="H352" s="8" t="s">
        <v>73</v>
      </c>
      <c r="I352" s="8" t="s">
        <v>25</v>
      </c>
      <c r="J352" s="8" t="s">
        <v>51</v>
      </c>
      <c r="K352" s="8" t="s">
        <v>52</v>
      </c>
      <c r="L352" s="8" t="s">
        <v>275</v>
      </c>
      <c r="M352" s="8">
        <v>0.37</v>
      </c>
      <c r="N352" s="8" t="s">
        <v>8</v>
      </c>
      <c r="O352" s="8" t="s">
        <v>29</v>
      </c>
      <c r="P352" s="8" t="s">
        <v>59</v>
      </c>
      <c r="Q352" s="8" t="s">
        <v>858</v>
      </c>
      <c r="R352" s="8">
        <v>65807</v>
      </c>
      <c r="S352" s="9">
        <v>42034</v>
      </c>
      <c r="T352" s="9">
        <v>42038</v>
      </c>
      <c r="U352" s="8">
        <v>-76.992500000000007</v>
      </c>
      <c r="V352" s="8">
        <v>7</v>
      </c>
      <c r="W352" s="8">
        <v>123.03</v>
      </c>
      <c r="X352" s="8">
        <v>89077</v>
      </c>
      <c r="Y352" s="8">
        <f>[1]!cleaneddata[[#This Row],[Unit Price]]-[1]!cleaneddata[[#This Row],[Discount]]</f>
        <v>15.97</v>
      </c>
      <c r="Z352" s="10" t="str">
        <f>_xlfn.IFS([1]!cleaneddata[[#This Row],[Region]]="Central","Chris",[1]!cleaneddata[[#This Row],[Region]]="East","Erin",[1]!cleaneddata[[#This Row],[Region]]="South","Sam",[1]!cleaneddata[[#This Row],[Region]]="West","William")</f>
        <v>Chris</v>
      </c>
    </row>
    <row r="353" spans="1:26" x14ac:dyDescent="0.3">
      <c r="A353" s="11">
        <v>1442</v>
      </c>
      <c r="B353" s="12" t="s">
        <v>857</v>
      </c>
      <c r="C353" s="12" t="s">
        <v>24</v>
      </c>
      <c r="D353" s="12">
        <v>0.09</v>
      </c>
      <c r="E353" s="12">
        <v>46.94</v>
      </c>
      <c r="F353" s="12">
        <v>6.77</v>
      </c>
      <c r="G353" s="12" t="s">
        <v>66</v>
      </c>
      <c r="H353" s="12" t="s">
        <v>73</v>
      </c>
      <c r="I353" s="12" t="s">
        <v>4</v>
      </c>
      <c r="J353" s="12" t="s">
        <v>106</v>
      </c>
      <c r="K353" s="12" t="s">
        <v>52</v>
      </c>
      <c r="L353" s="12" t="s">
        <v>859</v>
      </c>
      <c r="M353" s="12">
        <v>0.44</v>
      </c>
      <c r="N353" s="12" t="s">
        <v>8</v>
      </c>
      <c r="O353" s="12" t="s">
        <v>29</v>
      </c>
      <c r="P353" s="12" t="s">
        <v>59</v>
      </c>
      <c r="Q353" s="12" t="s">
        <v>858</v>
      </c>
      <c r="R353" s="12">
        <v>65807</v>
      </c>
      <c r="S353" s="13">
        <v>42034</v>
      </c>
      <c r="T353" s="13">
        <v>42034</v>
      </c>
      <c r="U353" s="12">
        <v>297.96960000000001</v>
      </c>
      <c r="V353" s="12">
        <v>10</v>
      </c>
      <c r="W353" s="12">
        <v>431.84</v>
      </c>
      <c r="X353" s="12">
        <v>89077</v>
      </c>
      <c r="Y353" s="12">
        <f>[1]!cleaneddata[[#This Row],[Unit Price]]-[1]!cleaneddata[[#This Row],[Discount]]</f>
        <v>46.849999999999994</v>
      </c>
      <c r="Z353" s="14" t="str">
        <f>_xlfn.IFS([1]!cleaneddata[[#This Row],[Region]]="Central","Chris",[1]!cleaneddata[[#This Row],[Region]]="East","Erin",[1]!cleaneddata[[#This Row],[Region]]="South","Sam",[1]!cleaneddata[[#This Row],[Region]]="West","William")</f>
        <v>Chris</v>
      </c>
    </row>
    <row r="354" spans="1:26" x14ac:dyDescent="0.3">
      <c r="A354" s="7">
        <v>2775</v>
      </c>
      <c r="B354" s="8" t="s">
        <v>860</v>
      </c>
      <c r="C354" s="8" t="s">
        <v>24</v>
      </c>
      <c r="D354" s="8">
        <v>7.0000000000000007E-2</v>
      </c>
      <c r="E354" s="8">
        <v>574.74</v>
      </c>
      <c r="F354" s="8">
        <v>24.49</v>
      </c>
      <c r="G354" s="8" t="s">
        <v>15</v>
      </c>
      <c r="H354" s="8" t="s">
        <v>16</v>
      </c>
      <c r="I354" s="8" t="s">
        <v>17</v>
      </c>
      <c r="J354" s="8" t="s">
        <v>34</v>
      </c>
      <c r="K354" s="8" t="s">
        <v>43</v>
      </c>
      <c r="L354" s="8" t="s">
        <v>150</v>
      </c>
      <c r="M354" s="8">
        <v>0.37</v>
      </c>
      <c r="N354" s="8" t="s">
        <v>8</v>
      </c>
      <c r="O354" s="8" t="s">
        <v>29</v>
      </c>
      <c r="P354" s="8" t="s">
        <v>82</v>
      </c>
      <c r="Q354" s="8" t="s">
        <v>861</v>
      </c>
      <c r="R354" s="8">
        <v>60131</v>
      </c>
      <c r="S354" s="9">
        <v>42034</v>
      </c>
      <c r="T354" s="9">
        <v>42039</v>
      </c>
      <c r="U354" s="8">
        <v>2860.9331999999999</v>
      </c>
      <c r="V354" s="8">
        <v>8</v>
      </c>
      <c r="W354" s="8">
        <v>4146.28</v>
      </c>
      <c r="X354" s="8">
        <v>91229</v>
      </c>
      <c r="Y354" s="8">
        <f>[1]!cleaneddata[[#This Row],[Unit Price]]-[1]!cleaneddata[[#This Row],[Discount]]</f>
        <v>574.66999999999996</v>
      </c>
      <c r="Z354" s="10" t="str">
        <f>_xlfn.IFS([1]!cleaneddata[[#This Row],[Region]]="Central","Chris",[1]!cleaneddata[[#This Row],[Region]]="East","Erin",[1]!cleaneddata[[#This Row],[Region]]="South","Sam",[1]!cleaneddata[[#This Row],[Region]]="West","William")</f>
        <v>Chris</v>
      </c>
    </row>
    <row r="355" spans="1:26" x14ac:dyDescent="0.3">
      <c r="A355" s="11">
        <v>256</v>
      </c>
      <c r="B355" s="12" t="s">
        <v>862</v>
      </c>
      <c r="C355" s="12" t="s">
        <v>1</v>
      </c>
      <c r="D355" s="12">
        <v>0.03</v>
      </c>
      <c r="E355" s="12">
        <v>8.34</v>
      </c>
      <c r="F355" s="12">
        <v>2.64</v>
      </c>
      <c r="G355" s="12" t="s">
        <v>15</v>
      </c>
      <c r="H355" s="12" t="s">
        <v>50</v>
      </c>
      <c r="I355" s="12" t="s">
        <v>25</v>
      </c>
      <c r="J355" s="12" t="s">
        <v>548</v>
      </c>
      <c r="K355" s="12" t="s">
        <v>19</v>
      </c>
      <c r="L355" s="12" t="s">
        <v>863</v>
      </c>
      <c r="M355" s="12">
        <v>0.59</v>
      </c>
      <c r="N355" s="12" t="s">
        <v>8</v>
      </c>
      <c r="O355" s="12" t="s">
        <v>90</v>
      </c>
      <c r="P355" s="12" t="s">
        <v>300</v>
      </c>
      <c r="Q355" s="12" t="s">
        <v>864</v>
      </c>
      <c r="R355" s="12">
        <v>17331</v>
      </c>
      <c r="S355" s="13">
        <v>42035</v>
      </c>
      <c r="T355" s="13">
        <v>42037</v>
      </c>
      <c r="U355" s="12">
        <v>0.68400000000000005</v>
      </c>
      <c r="V355" s="12">
        <v>4</v>
      </c>
      <c r="W355" s="12">
        <v>34.64</v>
      </c>
      <c r="X355" s="12">
        <v>86267</v>
      </c>
      <c r="Y355" s="12">
        <f>[1]!cleaneddata[[#This Row],[Unit Price]]-[1]!cleaneddata[[#This Row],[Discount]]</f>
        <v>8.31</v>
      </c>
      <c r="Z355" s="14" t="str">
        <f>_xlfn.IFS([1]!cleaneddata[[#This Row],[Region]]="Central","Chris",[1]!cleaneddata[[#This Row],[Region]]="East","Erin",[1]!cleaneddata[[#This Row],[Region]]="South","Sam",[1]!cleaneddata[[#This Row],[Region]]="West","William")</f>
        <v>Erin</v>
      </c>
    </row>
    <row r="356" spans="1:26" x14ac:dyDescent="0.3">
      <c r="A356" s="7">
        <v>343</v>
      </c>
      <c r="B356" s="8" t="s">
        <v>865</v>
      </c>
      <c r="C356" s="8" t="s">
        <v>1</v>
      </c>
      <c r="D356" s="8">
        <v>0.03</v>
      </c>
      <c r="E356" s="8">
        <v>15.23</v>
      </c>
      <c r="F356" s="8">
        <v>27.75</v>
      </c>
      <c r="G356" s="8" t="s">
        <v>2</v>
      </c>
      <c r="H356" s="8" t="s">
        <v>73</v>
      </c>
      <c r="I356" s="8" t="s">
        <v>4</v>
      </c>
      <c r="J356" s="8" t="s">
        <v>5</v>
      </c>
      <c r="K356" s="8" t="s">
        <v>6</v>
      </c>
      <c r="L356" s="8" t="s">
        <v>866</v>
      </c>
      <c r="M356" s="8">
        <v>0.76</v>
      </c>
      <c r="N356" s="8" t="s">
        <v>8</v>
      </c>
      <c r="O356" s="8" t="s">
        <v>90</v>
      </c>
      <c r="P356" s="8" t="s">
        <v>311</v>
      </c>
      <c r="Q356" s="8" t="s">
        <v>867</v>
      </c>
      <c r="R356" s="8">
        <v>4401</v>
      </c>
      <c r="S356" s="9">
        <v>42035</v>
      </c>
      <c r="T356" s="9">
        <v>42036</v>
      </c>
      <c r="U356" s="8">
        <v>11.65095</v>
      </c>
      <c r="V356" s="8">
        <v>7</v>
      </c>
      <c r="W356" s="8">
        <v>111.86</v>
      </c>
      <c r="X356" s="8">
        <v>88151</v>
      </c>
      <c r="Y356" s="8">
        <f>[1]!cleaneddata[[#This Row],[Unit Price]]-[1]!cleaneddata[[#This Row],[Discount]]</f>
        <v>15.200000000000001</v>
      </c>
      <c r="Z356" s="10" t="str">
        <f>_xlfn.IFS([1]!cleaneddata[[#This Row],[Region]]="Central","Chris",[1]!cleaneddata[[#This Row],[Region]]="East","Erin",[1]!cleaneddata[[#This Row],[Region]]="South","Sam",[1]!cleaneddata[[#This Row],[Region]]="West","William")</f>
        <v>Erin</v>
      </c>
    </row>
    <row r="357" spans="1:26" x14ac:dyDescent="0.3">
      <c r="A357" s="11">
        <v>1723</v>
      </c>
      <c r="B357" s="12" t="s">
        <v>868</v>
      </c>
      <c r="C357" s="12" t="s">
        <v>24</v>
      </c>
      <c r="D357" s="12">
        <v>0.1</v>
      </c>
      <c r="E357" s="12">
        <v>49.99</v>
      </c>
      <c r="F357" s="12">
        <v>19.989999999999998</v>
      </c>
      <c r="G357" s="12" t="s">
        <v>66</v>
      </c>
      <c r="H357" s="12" t="s">
        <v>73</v>
      </c>
      <c r="I357" s="12" t="s">
        <v>17</v>
      </c>
      <c r="J357" s="12" t="s">
        <v>18</v>
      </c>
      <c r="K357" s="12" t="s">
        <v>52</v>
      </c>
      <c r="L357" s="12" t="s">
        <v>869</v>
      </c>
      <c r="M357" s="12">
        <v>0.45</v>
      </c>
      <c r="N357" s="12" t="s">
        <v>8</v>
      </c>
      <c r="O357" s="12" t="s">
        <v>37</v>
      </c>
      <c r="P357" s="12" t="s">
        <v>69</v>
      </c>
      <c r="Q357" s="12" t="s">
        <v>870</v>
      </c>
      <c r="R357" s="12">
        <v>92037</v>
      </c>
      <c r="S357" s="13">
        <v>42035</v>
      </c>
      <c r="T357" s="13">
        <v>42040</v>
      </c>
      <c r="U357" s="12">
        <v>13.507999999999999</v>
      </c>
      <c r="V357" s="12">
        <v>46</v>
      </c>
      <c r="W357" s="12">
        <v>2188.06</v>
      </c>
      <c r="X357" s="12">
        <v>40101</v>
      </c>
      <c r="Y357" s="12">
        <f>[1]!cleaneddata[[#This Row],[Unit Price]]-[1]!cleaneddata[[#This Row],[Discount]]</f>
        <v>49.89</v>
      </c>
      <c r="Z357" s="14" t="str">
        <f>_xlfn.IFS([1]!cleaneddata[[#This Row],[Region]]="Central","Chris",[1]!cleaneddata[[#This Row],[Region]]="East","Erin",[1]!cleaneddata[[#This Row],[Region]]="South","Sam",[1]!cleaneddata[[#This Row],[Region]]="West","William")</f>
        <v>William</v>
      </c>
    </row>
    <row r="358" spans="1:26" x14ac:dyDescent="0.3">
      <c r="A358" s="7">
        <v>2202</v>
      </c>
      <c r="B358" s="8" t="s">
        <v>871</v>
      </c>
      <c r="C358" s="8" t="s">
        <v>24</v>
      </c>
      <c r="D358" s="8">
        <v>0.09</v>
      </c>
      <c r="E358" s="8">
        <v>160.97999999999999</v>
      </c>
      <c r="F358" s="8">
        <v>30</v>
      </c>
      <c r="G358" s="8" t="s">
        <v>2</v>
      </c>
      <c r="H358" s="8" t="s">
        <v>50</v>
      </c>
      <c r="I358" s="8" t="s">
        <v>4</v>
      </c>
      <c r="J358" s="8" t="s">
        <v>88</v>
      </c>
      <c r="K358" s="8" t="s">
        <v>35</v>
      </c>
      <c r="L358" s="8" t="s">
        <v>872</v>
      </c>
      <c r="M358" s="8">
        <v>0.62</v>
      </c>
      <c r="N358" s="8" t="s">
        <v>8</v>
      </c>
      <c r="O358" s="8" t="s">
        <v>29</v>
      </c>
      <c r="P358" s="8" t="s">
        <v>63</v>
      </c>
      <c r="Q358" s="8" t="s">
        <v>873</v>
      </c>
      <c r="R358" s="8">
        <v>55429</v>
      </c>
      <c r="S358" s="9">
        <v>42035</v>
      </c>
      <c r="T358" s="9">
        <v>42035</v>
      </c>
      <c r="U358" s="8">
        <v>357.428</v>
      </c>
      <c r="V358" s="8">
        <v>11</v>
      </c>
      <c r="W358" s="8">
        <v>1635.38</v>
      </c>
      <c r="X358" s="8">
        <v>86050</v>
      </c>
      <c r="Y358" s="8">
        <f>[1]!cleaneddata[[#This Row],[Unit Price]]-[1]!cleaneddata[[#This Row],[Discount]]</f>
        <v>160.88999999999999</v>
      </c>
      <c r="Z358" s="10" t="str">
        <f>_xlfn.IFS([1]!cleaneddata[[#This Row],[Region]]="Central","Chris",[1]!cleaneddata[[#This Row],[Region]]="East","Erin",[1]!cleaneddata[[#This Row],[Region]]="South","Sam",[1]!cleaneddata[[#This Row],[Region]]="West","William")</f>
        <v>Chris</v>
      </c>
    </row>
    <row r="359" spans="1:26" x14ac:dyDescent="0.3">
      <c r="A359" s="11">
        <v>2202</v>
      </c>
      <c r="B359" s="12" t="s">
        <v>871</v>
      </c>
      <c r="C359" s="12" t="s">
        <v>24</v>
      </c>
      <c r="D359" s="12">
        <v>0.09</v>
      </c>
      <c r="E359" s="12">
        <v>6.3</v>
      </c>
      <c r="F359" s="12">
        <v>0.5</v>
      </c>
      <c r="G359" s="12" t="s">
        <v>15</v>
      </c>
      <c r="H359" s="12" t="s">
        <v>50</v>
      </c>
      <c r="I359" s="12" t="s">
        <v>25</v>
      </c>
      <c r="J359" s="12" t="s">
        <v>132</v>
      </c>
      <c r="K359" s="12" t="s">
        <v>52</v>
      </c>
      <c r="L359" s="12" t="s">
        <v>402</v>
      </c>
      <c r="M359" s="12">
        <v>0.39</v>
      </c>
      <c r="N359" s="12" t="s">
        <v>8</v>
      </c>
      <c r="O359" s="12" t="s">
        <v>29</v>
      </c>
      <c r="P359" s="12" t="s">
        <v>63</v>
      </c>
      <c r="Q359" s="12" t="s">
        <v>873</v>
      </c>
      <c r="R359" s="12">
        <v>55429</v>
      </c>
      <c r="S359" s="13">
        <v>42035</v>
      </c>
      <c r="T359" s="13">
        <v>42035</v>
      </c>
      <c r="U359" s="12">
        <v>40.351199999999999</v>
      </c>
      <c r="V359" s="12">
        <v>10</v>
      </c>
      <c r="W359" s="12">
        <v>58.48</v>
      </c>
      <c r="X359" s="12">
        <v>86050</v>
      </c>
      <c r="Y359" s="12">
        <f>[1]!cleaneddata[[#This Row],[Unit Price]]-[1]!cleaneddata[[#This Row],[Discount]]</f>
        <v>6.21</v>
      </c>
      <c r="Z359" s="14" t="str">
        <f>_xlfn.IFS([1]!cleaneddata[[#This Row],[Region]]="Central","Chris",[1]!cleaneddata[[#This Row],[Region]]="East","Erin",[1]!cleaneddata[[#This Row],[Region]]="South","Sam",[1]!cleaneddata[[#This Row],[Region]]="West","William")</f>
        <v>Chris</v>
      </c>
    </row>
    <row r="360" spans="1:26" x14ac:dyDescent="0.3">
      <c r="A360" s="7">
        <v>2202</v>
      </c>
      <c r="B360" s="8" t="s">
        <v>871</v>
      </c>
      <c r="C360" s="8" t="s">
        <v>24</v>
      </c>
      <c r="D360" s="8">
        <v>0</v>
      </c>
      <c r="E360" s="8">
        <v>4.9800000000000004</v>
      </c>
      <c r="F360" s="8">
        <v>0.8</v>
      </c>
      <c r="G360" s="8" t="s">
        <v>15</v>
      </c>
      <c r="H360" s="8" t="s">
        <v>50</v>
      </c>
      <c r="I360" s="8" t="s">
        <v>25</v>
      </c>
      <c r="J360" s="8" t="s">
        <v>67</v>
      </c>
      <c r="K360" s="8" t="s">
        <v>27</v>
      </c>
      <c r="L360" s="8" t="s">
        <v>874</v>
      </c>
      <c r="M360" s="8">
        <v>0.36</v>
      </c>
      <c r="N360" s="8" t="s">
        <v>8</v>
      </c>
      <c r="O360" s="8" t="s">
        <v>29</v>
      </c>
      <c r="P360" s="8" t="s">
        <v>63</v>
      </c>
      <c r="Q360" s="8" t="s">
        <v>873</v>
      </c>
      <c r="R360" s="8">
        <v>55429</v>
      </c>
      <c r="S360" s="9">
        <v>42035</v>
      </c>
      <c r="T360" s="9">
        <v>42042</v>
      </c>
      <c r="U360" s="8">
        <v>27.634499999999999</v>
      </c>
      <c r="V360" s="8">
        <v>8</v>
      </c>
      <c r="W360" s="8">
        <v>40.049999999999997</v>
      </c>
      <c r="X360" s="8">
        <v>86050</v>
      </c>
      <c r="Y360" s="8">
        <f>[1]!cleaneddata[[#This Row],[Unit Price]]-[1]!cleaneddata[[#This Row],[Discount]]</f>
        <v>4.9800000000000004</v>
      </c>
      <c r="Z360" s="10" t="str">
        <f>_xlfn.IFS([1]!cleaneddata[[#This Row],[Region]]="Central","Chris",[1]!cleaneddata[[#This Row],[Region]]="East","Erin",[1]!cleaneddata[[#This Row],[Region]]="South","Sam",[1]!cleaneddata[[#This Row],[Region]]="West","William")</f>
        <v>Chris</v>
      </c>
    </row>
    <row r="361" spans="1:26" x14ac:dyDescent="0.3">
      <c r="A361" s="11">
        <v>2781</v>
      </c>
      <c r="B361" s="12" t="s">
        <v>875</v>
      </c>
      <c r="C361" s="12" t="s">
        <v>24</v>
      </c>
      <c r="D361" s="12">
        <v>0.09</v>
      </c>
      <c r="E361" s="12">
        <v>2.16</v>
      </c>
      <c r="F361" s="12">
        <v>6.05</v>
      </c>
      <c r="G361" s="12" t="s">
        <v>15</v>
      </c>
      <c r="H361" s="12" t="s">
        <v>16</v>
      </c>
      <c r="I361" s="12" t="s">
        <v>25</v>
      </c>
      <c r="J361" s="12" t="s">
        <v>51</v>
      </c>
      <c r="K361" s="12" t="s">
        <v>52</v>
      </c>
      <c r="L361" s="12" t="s">
        <v>876</v>
      </c>
      <c r="M361" s="12">
        <v>0.37</v>
      </c>
      <c r="N361" s="12" t="s">
        <v>8</v>
      </c>
      <c r="O361" s="12" t="s">
        <v>37</v>
      </c>
      <c r="P361" s="12" t="s">
        <v>119</v>
      </c>
      <c r="Q361" s="12" t="s">
        <v>877</v>
      </c>
      <c r="R361" s="12">
        <v>97071</v>
      </c>
      <c r="S361" s="13">
        <v>42035</v>
      </c>
      <c r="T361" s="13">
        <v>42039</v>
      </c>
      <c r="U361" s="12">
        <v>-37.789000000000001</v>
      </c>
      <c r="V361" s="12">
        <v>2</v>
      </c>
      <c r="W361" s="12">
        <v>5.48</v>
      </c>
      <c r="X361" s="12">
        <v>87162</v>
      </c>
      <c r="Y361" s="12">
        <f>[1]!cleaneddata[[#This Row],[Unit Price]]-[1]!cleaneddata[[#This Row],[Discount]]</f>
        <v>2.0700000000000003</v>
      </c>
      <c r="Z361" s="14" t="str">
        <f>_xlfn.IFS([1]!cleaneddata[[#This Row],[Region]]="Central","Chris",[1]!cleaneddata[[#This Row],[Region]]="East","Erin",[1]!cleaneddata[[#This Row],[Region]]="South","Sam",[1]!cleaneddata[[#This Row],[Region]]="West","William")</f>
        <v>William</v>
      </c>
    </row>
    <row r="362" spans="1:26" x14ac:dyDescent="0.3">
      <c r="A362" s="7">
        <v>2781</v>
      </c>
      <c r="B362" s="8" t="s">
        <v>875</v>
      </c>
      <c r="C362" s="8" t="s">
        <v>24</v>
      </c>
      <c r="D362" s="8">
        <v>0.03</v>
      </c>
      <c r="E362" s="8">
        <v>808.49</v>
      </c>
      <c r="F362" s="8">
        <v>55.3</v>
      </c>
      <c r="G362" s="8" t="s">
        <v>2</v>
      </c>
      <c r="H362" s="8" t="s">
        <v>16</v>
      </c>
      <c r="I362" s="8" t="s">
        <v>17</v>
      </c>
      <c r="J362" s="8" t="s">
        <v>34</v>
      </c>
      <c r="K362" s="8" t="s">
        <v>35</v>
      </c>
      <c r="L362" s="8" t="s">
        <v>878</v>
      </c>
      <c r="M362" s="8">
        <v>0.4</v>
      </c>
      <c r="N362" s="8" t="s">
        <v>8</v>
      </c>
      <c r="O362" s="8" t="s">
        <v>37</v>
      </c>
      <c r="P362" s="8" t="s">
        <v>119</v>
      </c>
      <c r="Q362" s="8" t="s">
        <v>877</v>
      </c>
      <c r="R362" s="8">
        <v>97071</v>
      </c>
      <c r="S362" s="9">
        <v>42035</v>
      </c>
      <c r="T362" s="9">
        <v>42042</v>
      </c>
      <c r="U362" s="8">
        <v>7576.11</v>
      </c>
      <c r="V362" s="8">
        <v>11</v>
      </c>
      <c r="W362" s="8">
        <v>8201.33</v>
      </c>
      <c r="X362" s="8">
        <v>87162</v>
      </c>
      <c r="Y362" s="8">
        <f>[1]!cleaneddata[[#This Row],[Unit Price]]-[1]!cleaneddata[[#This Row],[Discount]]</f>
        <v>808.46</v>
      </c>
      <c r="Z362" s="10" t="str">
        <f>_xlfn.IFS([1]!cleaneddata[[#This Row],[Region]]="Central","Chris",[1]!cleaneddata[[#This Row],[Region]]="East","Erin",[1]!cleaneddata[[#This Row],[Region]]="South","Sam",[1]!cleaneddata[[#This Row],[Region]]="West","William")</f>
        <v>William</v>
      </c>
    </row>
    <row r="363" spans="1:26" x14ac:dyDescent="0.3">
      <c r="A363" s="11">
        <v>2781</v>
      </c>
      <c r="B363" s="12" t="s">
        <v>875</v>
      </c>
      <c r="C363" s="12" t="s">
        <v>24</v>
      </c>
      <c r="D363" s="12">
        <v>0</v>
      </c>
      <c r="E363" s="12">
        <v>6.48</v>
      </c>
      <c r="F363" s="12">
        <v>8.19</v>
      </c>
      <c r="G363" s="12" t="s">
        <v>15</v>
      </c>
      <c r="H363" s="12" t="s">
        <v>16</v>
      </c>
      <c r="I363" s="12" t="s">
        <v>25</v>
      </c>
      <c r="J363" s="12" t="s">
        <v>67</v>
      </c>
      <c r="K363" s="12" t="s">
        <v>52</v>
      </c>
      <c r="L363" s="12" t="s">
        <v>879</v>
      </c>
      <c r="M363" s="12">
        <v>0.37</v>
      </c>
      <c r="N363" s="12" t="s">
        <v>8</v>
      </c>
      <c r="O363" s="12" t="s">
        <v>37</v>
      </c>
      <c r="P363" s="12" t="s">
        <v>119</v>
      </c>
      <c r="Q363" s="12" t="s">
        <v>877</v>
      </c>
      <c r="R363" s="12">
        <v>97071</v>
      </c>
      <c r="S363" s="13">
        <v>42035</v>
      </c>
      <c r="T363" s="13">
        <v>42042</v>
      </c>
      <c r="U363" s="12">
        <v>-43.26</v>
      </c>
      <c r="V363" s="12">
        <v>3</v>
      </c>
      <c r="W363" s="12">
        <v>22.67</v>
      </c>
      <c r="X363" s="12">
        <v>87162</v>
      </c>
      <c r="Y363" s="12">
        <f>[1]!cleaneddata[[#This Row],[Unit Price]]-[1]!cleaneddata[[#This Row],[Discount]]</f>
        <v>6.48</v>
      </c>
      <c r="Z363" s="14" t="str">
        <f>_xlfn.IFS([1]!cleaneddata[[#This Row],[Region]]="Central","Chris",[1]!cleaneddata[[#This Row],[Region]]="East","Erin",[1]!cleaneddata[[#This Row],[Region]]="South","Sam",[1]!cleaneddata[[#This Row],[Region]]="West","William")</f>
        <v>William</v>
      </c>
    </row>
    <row r="364" spans="1:26" x14ac:dyDescent="0.3">
      <c r="A364" s="7">
        <v>1238</v>
      </c>
      <c r="B364" s="8" t="s">
        <v>880</v>
      </c>
      <c r="C364" s="8" t="s">
        <v>96</v>
      </c>
      <c r="D364" s="8">
        <v>0.01</v>
      </c>
      <c r="E364" s="8">
        <v>160.97999999999999</v>
      </c>
      <c r="F364" s="8">
        <v>30</v>
      </c>
      <c r="G364" s="8" t="s">
        <v>2</v>
      </c>
      <c r="H364" s="8" t="s">
        <v>73</v>
      </c>
      <c r="I364" s="8" t="s">
        <v>4</v>
      </c>
      <c r="J364" s="8" t="s">
        <v>88</v>
      </c>
      <c r="K364" s="8" t="s">
        <v>35</v>
      </c>
      <c r="L364" s="8" t="s">
        <v>872</v>
      </c>
      <c r="M364" s="8">
        <v>0.62</v>
      </c>
      <c r="N364" s="8" t="s">
        <v>8</v>
      </c>
      <c r="O364" s="8" t="s">
        <v>29</v>
      </c>
      <c r="P364" s="8" t="s">
        <v>167</v>
      </c>
      <c r="Q364" s="8" t="s">
        <v>881</v>
      </c>
      <c r="R364" s="8">
        <v>75104</v>
      </c>
      <c r="S364" s="9">
        <v>42035</v>
      </c>
      <c r="T364" s="9">
        <v>42037</v>
      </c>
      <c r="U364" s="8">
        <v>788.79</v>
      </c>
      <c r="V364" s="8">
        <v>10</v>
      </c>
      <c r="W364" s="8">
        <v>1634.67</v>
      </c>
      <c r="X364" s="8">
        <v>86075</v>
      </c>
      <c r="Y364" s="8">
        <f>[1]!cleaneddata[[#This Row],[Unit Price]]-[1]!cleaneddata[[#This Row],[Discount]]</f>
        <v>160.97</v>
      </c>
      <c r="Z364" s="10" t="str">
        <f>_xlfn.IFS([1]!cleaneddata[[#This Row],[Region]]="Central","Chris",[1]!cleaneddata[[#This Row],[Region]]="East","Erin",[1]!cleaneddata[[#This Row],[Region]]="South","Sam",[1]!cleaneddata[[#This Row],[Region]]="West","William")</f>
        <v>Chris</v>
      </c>
    </row>
    <row r="365" spans="1:26" x14ac:dyDescent="0.3">
      <c r="A365" s="11">
        <v>911</v>
      </c>
      <c r="B365" s="12" t="s">
        <v>882</v>
      </c>
      <c r="C365" s="12" t="s">
        <v>49</v>
      </c>
      <c r="D365" s="12">
        <v>0.05</v>
      </c>
      <c r="E365" s="12">
        <v>7.64</v>
      </c>
      <c r="F365" s="12">
        <v>5.83</v>
      </c>
      <c r="G365" s="12" t="s">
        <v>15</v>
      </c>
      <c r="H365" s="12" t="s">
        <v>73</v>
      </c>
      <c r="I365" s="12" t="s">
        <v>25</v>
      </c>
      <c r="J365" s="12" t="s">
        <v>67</v>
      </c>
      <c r="K365" s="12" t="s">
        <v>27</v>
      </c>
      <c r="L365" s="12" t="s">
        <v>212</v>
      </c>
      <c r="M365" s="12">
        <v>0.36</v>
      </c>
      <c r="N365" s="12" t="s">
        <v>8</v>
      </c>
      <c r="O365" s="12" t="s">
        <v>90</v>
      </c>
      <c r="P365" s="12" t="s">
        <v>883</v>
      </c>
      <c r="Q365" s="12" t="s">
        <v>884</v>
      </c>
      <c r="R365" s="12">
        <v>26003</v>
      </c>
      <c r="S365" s="13">
        <v>42035</v>
      </c>
      <c r="T365" s="13">
        <v>42037</v>
      </c>
      <c r="U365" s="12">
        <v>-21.018000000000001</v>
      </c>
      <c r="V365" s="12">
        <v>2</v>
      </c>
      <c r="W365" s="12">
        <v>16.600000000000001</v>
      </c>
      <c r="X365" s="12">
        <v>90185</v>
      </c>
      <c r="Y365" s="12">
        <f>[1]!cleaneddata[[#This Row],[Unit Price]]-[1]!cleaneddata[[#This Row],[Discount]]</f>
        <v>7.59</v>
      </c>
      <c r="Z365" s="14" t="str">
        <f>_xlfn.IFS([1]!cleaneddata[[#This Row],[Region]]="Central","Chris",[1]!cleaneddata[[#This Row],[Region]]="East","Erin",[1]!cleaneddata[[#This Row],[Region]]="South","Sam",[1]!cleaneddata[[#This Row],[Region]]="West","William")</f>
        <v>Erin</v>
      </c>
    </row>
    <row r="366" spans="1:26" x14ac:dyDescent="0.3">
      <c r="A366" s="7">
        <v>911</v>
      </c>
      <c r="B366" s="8" t="s">
        <v>882</v>
      </c>
      <c r="C366" s="8" t="s">
        <v>49</v>
      </c>
      <c r="D366" s="8">
        <v>0.04</v>
      </c>
      <c r="E366" s="8">
        <v>218.75</v>
      </c>
      <c r="F366" s="8">
        <v>69.64</v>
      </c>
      <c r="G366" s="8" t="s">
        <v>2</v>
      </c>
      <c r="H366" s="8" t="s">
        <v>73</v>
      </c>
      <c r="I366" s="8" t="s">
        <v>4</v>
      </c>
      <c r="J366" s="8" t="s">
        <v>5</v>
      </c>
      <c r="K366" s="8" t="s">
        <v>6</v>
      </c>
      <c r="L366" s="8" t="s">
        <v>854</v>
      </c>
      <c r="M366" s="8">
        <v>0.72</v>
      </c>
      <c r="N366" s="8" t="s">
        <v>8</v>
      </c>
      <c r="O366" s="8" t="s">
        <v>90</v>
      </c>
      <c r="P366" s="8" t="s">
        <v>883</v>
      </c>
      <c r="Q366" s="8" t="s">
        <v>884</v>
      </c>
      <c r="R366" s="8">
        <v>26003</v>
      </c>
      <c r="S366" s="9">
        <v>42035</v>
      </c>
      <c r="T366" s="9">
        <v>42036</v>
      </c>
      <c r="U366" s="8">
        <v>-655.52987499999995</v>
      </c>
      <c r="V366" s="8">
        <v>10</v>
      </c>
      <c r="W366" s="8">
        <v>2285.41</v>
      </c>
      <c r="X366" s="8">
        <v>90185</v>
      </c>
      <c r="Y366" s="8">
        <f>[1]!cleaneddata[[#This Row],[Unit Price]]-[1]!cleaneddata[[#This Row],[Discount]]</f>
        <v>218.71</v>
      </c>
      <c r="Z366" s="10" t="str">
        <f>_xlfn.IFS([1]!cleaneddata[[#This Row],[Region]]="Central","Chris",[1]!cleaneddata[[#This Row],[Region]]="East","Erin",[1]!cleaneddata[[#This Row],[Region]]="South","Sam",[1]!cleaneddata[[#This Row],[Region]]="West","William")</f>
        <v>Erin</v>
      </c>
    </row>
    <row r="367" spans="1:26" x14ac:dyDescent="0.3">
      <c r="A367" s="11">
        <v>2137</v>
      </c>
      <c r="B367" s="12" t="s">
        <v>885</v>
      </c>
      <c r="C367" s="12" t="s">
        <v>49</v>
      </c>
      <c r="D367" s="12">
        <v>0</v>
      </c>
      <c r="E367" s="12">
        <v>6.98</v>
      </c>
      <c r="F367" s="12">
        <v>1.6</v>
      </c>
      <c r="G367" s="12" t="s">
        <v>15</v>
      </c>
      <c r="H367" s="12" t="s">
        <v>73</v>
      </c>
      <c r="I367" s="12" t="s">
        <v>25</v>
      </c>
      <c r="J367" s="12" t="s">
        <v>67</v>
      </c>
      <c r="K367" s="12" t="s">
        <v>27</v>
      </c>
      <c r="L367" s="12" t="s">
        <v>702</v>
      </c>
      <c r="M367" s="12">
        <v>0.38</v>
      </c>
      <c r="N367" s="12" t="s">
        <v>8</v>
      </c>
      <c r="O367" s="12" t="s">
        <v>9</v>
      </c>
      <c r="P367" s="12" t="s">
        <v>103</v>
      </c>
      <c r="Q367" s="12" t="s">
        <v>886</v>
      </c>
      <c r="R367" s="12">
        <v>33407</v>
      </c>
      <c r="S367" s="13">
        <v>42035</v>
      </c>
      <c r="T367" s="13">
        <v>42037</v>
      </c>
      <c r="U367" s="12">
        <v>-343.86799999999999</v>
      </c>
      <c r="V367" s="12">
        <v>9</v>
      </c>
      <c r="W367" s="12">
        <v>64.48</v>
      </c>
      <c r="X367" s="12">
        <v>86002</v>
      </c>
      <c r="Y367" s="12">
        <f>[1]!cleaneddata[[#This Row],[Unit Price]]-[1]!cleaneddata[[#This Row],[Discount]]</f>
        <v>6.98</v>
      </c>
      <c r="Z367" s="14" t="str">
        <f>_xlfn.IFS([1]!cleaneddata[[#This Row],[Region]]="Central","Chris",[1]!cleaneddata[[#This Row],[Region]]="East","Erin",[1]!cleaneddata[[#This Row],[Region]]="South","Sam",[1]!cleaneddata[[#This Row],[Region]]="West","William")</f>
        <v>Sam</v>
      </c>
    </row>
    <row r="368" spans="1:26" x14ac:dyDescent="0.3">
      <c r="A368" s="7">
        <v>510</v>
      </c>
      <c r="B368" s="8" t="s">
        <v>441</v>
      </c>
      <c r="C368" s="8" t="s">
        <v>1</v>
      </c>
      <c r="D368" s="8">
        <v>0.03</v>
      </c>
      <c r="E368" s="8">
        <v>6.37</v>
      </c>
      <c r="F368" s="8">
        <v>5.19</v>
      </c>
      <c r="G368" s="8" t="s">
        <v>15</v>
      </c>
      <c r="H368" s="8" t="s">
        <v>73</v>
      </c>
      <c r="I368" s="8" t="s">
        <v>25</v>
      </c>
      <c r="J368" s="8" t="s">
        <v>51</v>
      </c>
      <c r="K368" s="8" t="s">
        <v>52</v>
      </c>
      <c r="L368" s="8" t="s">
        <v>915</v>
      </c>
      <c r="M368" s="8">
        <v>0.38</v>
      </c>
      <c r="N368" s="8" t="s">
        <v>8</v>
      </c>
      <c r="O368" s="8" t="s">
        <v>37</v>
      </c>
      <c r="P368" s="8" t="s">
        <v>69</v>
      </c>
      <c r="Q368" s="8" t="s">
        <v>443</v>
      </c>
      <c r="R368" s="8">
        <v>95336</v>
      </c>
      <c r="S368" s="9">
        <v>42036</v>
      </c>
      <c r="T368" s="9">
        <v>42037</v>
      </c>
      <c r="U368" s="8">
        <v>-29.092700000000001</v>
      </c>
      <c r="V368" s="8">
        <v>14</v>
      </c>
      <c r="W368" s="8">
        <v>89.79</v>
      </c>
      <c r="X368" s="8">
        <v>90059</v>
      </c>
      <c r="Y368" s="8">
        <f>[1]!cleaneddata[[#This Row],[Unit Price]]-[1]!cleaneddata[[#This Row],[Discount]]</f>
        <v>6.34</v>
      </c>
      <c r="Z368" s="10" t="str">
        <f>_xlfn.IFS([1]!cleaneddata[[#This Row],[Region]]="Central","Chris",[1]!cleaneddata[[#This Row],[Region]]="East","Erin",[1]!cleaneddata[[#This Row],[Region]]="South","Sam",[1]!cleaneddata[[#This Row],[Region]]="West","William")</f>
        <v>William</v>
      </c>
    </row>
    <row r="369" spans="1:26" x14ac:dyDescent="0.3">
      <c r="A369" s="11">
        <v>2122</v>
      </c>
      <c r="B369" s="12" t="s">
        <v>916</v>
      </c>
      <c r="C369" s="12" t="s">
        <v>1</v>
      </c>
      <c r="D369" s="12">
        <v>0.06</v>
      </c>
      <c r="E369" s="12">
        <v>80.97</v>
      </c>
      <c r="F369" s="12">
        <v>33.6</v>
      </c>
      <c r="G369" s="12" t="s">
        <v>2</v>
      </c>
      <c r="H369" s="12" t="s">
        <v>16</v>
      </c>
      <c r="I369" s="12" t="s">
        <v>17</v>
      </c>
      <c r="J369" s="12" t="s">
        <v>34</v>
      </c>
      <c r="K369" s="12" t="s">
        <v>35</v>
      </c>
      <c r="L369" s="12" t="s">
        <v>917</v>
      </c>
      <c r="M369" s="12">
        <v>0.37</v>
      </c>
      <c r="N369" s="12" t="s">
        <v>8</v>
      </c>
      <c r="O369" s="12" t="s">
        <v>9</v>
      </c>
      <c r="P369" s="12" t="s">
        <v>21</v>
      </c>
      <c r="Q369" s="12" t="s">
        <v>918</v>
      </c>
      <c r="R369" s="12">
        <v>72116</v>
      </c>
      <c r="S369" s="13">
        <v>42036</v>
      </c>
      <c r="T369" s="13">
        <v>42038</v>
      </c>
      <c r="U369" s="12">
        <v>-15.1844</v>
      </c>
      <c r="V369" s="12">
        <v>10</v>
      </c>
      <c r="W369" s="12">
        <v>799.76</v>
      </c>
      <c r="X369" s="12">
        <v>89664</v>
      </c>
      <c r="Y369" s="12">
        <f>[1]!cleaneddata[[#This Row],[Unit Price]]-[1]!cleaneddata[[#This Row],[Discount]]</f>
        <v>80.91</v>
      </c>
      <c r="Z369" s="14" t="str">
        <f>_xlfn.IFS([1]!cleaneddata[[#This Row],[Region]]="Central","Chris",[1]!cleaneddata[[#This Row],[Region]]="East","Erin",[1]!cleaneddata[[#This Row],[Region]]="South","Sam",[1]!cleaneddata[[#This Row],[Region]]="West","William")</f>
        <v>Sam</v>
      </c>
    </row>
    <row r="370" spans="1:26" x14ac:dyDescent="0.3">
      <c r="A370" s="7">
        <v>1211</v>
      </c>
      <c r="B370" s="8" t="s">
        <v>919</v>
      </c>
      <c r="C370" s="8" t="s">
        <v>24</v>
      </c>
      <c r="D370" s="8">
        <v>0.01</v>
      </c>
      <c r="E370" s="8">
        <v>3.08</v>
      </c>
      <c r="F370" s="8">
        <v>0.5</v>
      </c>
      <c r="G370" s="8" t="s">
        <v>15</v>
      </c>
      <c r="H370" s="8" t="s">
        <v>73</v>
      </c>
      <c r="I370" s="8" t="s">
        <v>25</v>
      </c>
      <c r="J370" s="8" t="s">
        <v>132</v>
      </c>
      <c r="K370" s="8" t="s">
        <v>52</v>
      </c>
      <c r="L370" s="8" t="s">
        <v>920</v>
      </c>
      <c r="M370" s="8">
        <v>0.37</v>
      </c>
      <c r="N370" s="8" t="s">
        <v>8</v>
      </c>
      <c r="O370" s="8" t="s">
        <v>29</v>
      </c>
      <c r="P370" s="8" t="s">
        <v>30</v>
      </c>
      <c r="Q370" s="8" t="s">
        <v>921</v>
      </c>
      <c r="R370" s="8">
        <v>46806</v>
      </c>
      <c r="S370" s="9">
        <v>42036</v>
      </c>
      <c r="T370" s="9">
        <v>42041</v>
      </c>
      <c r="U370" s="8">
        <v>9.0045000000000002</v>
      </c>
      <c r="V370" s="8">
        <v>4</v>
      </c>
      <c r="W370" s="8">
        <v>13.05</v>
      </c>
      <c r="X370" s="8">
        <v>88598</v>
      </c>
      <c r="Y370" s="8">
        <f>[1]!cleaneddata[[#This Row],[Unit Price]]-[1]!cleaneddata[[#This Row],[Discount]]</f>
        <v>3.0700000000000003</v>
      </c>
      <c r="Z370" s="10" t="str">
        <f>_xlfn.IFS([1]!cleaneddata[[#This Row],[Region]]="Central","Chris",[1]!cleaneddata[[#This Row],[Region]]="East","Erin",[1]!cleaneddata[[#This Row],[Region]]="South","Sam",[1]!cleaneddata[[#This Row],[Region]]="West","William")</f>
        <v>Chris</v>
      </c>
    </row>
    <row r="371" spans="1:26" x14ac:dyDescent="0.3">
      <c r="A371" s="11">
        <v>1949</v>
      </c>
      <c r="B371" s="12" t="s">
        <v>922</v>
      </c>
      <c r="C371" s="12" t="s">
        <v>24</v>
      </c>
      <c r="D371" s="12">
        <v>0.05</v>
      </c>
      <c r="E371" s="12">
        <v>424.21</v>
      </c>
      <c r="F371" s="12">
        <v>110.2</v>
      </c>
      <c r="G371" s="12" t="s">
        <v>2</v>
      </c>
      <c r="H371" s="12" t="s">
        <v>3</v>
      </c>
      <c r="I371" s="12" t="s">
        <v>4</v>
      </c>
      <c r="J371" s="12" t="s">
        <v>5</v>
      </c>
      <c r="K371" s="12" t="s">
        <v>6</v>
      </c>
      <c r="L371" s="12" t="s">
        <v>923</v>
      </c>
      <c r="M371" s="12">
        <v>0.67</v>
      </c>
      <c r="N371" s="12" t="s">
        <v>8</v>
      </c>
      <c r="O371" s="12" t="s">
        <v>37</v>
      </c>
      <c r="P371" s="12" t="s">
        <v>257</v>
      </c>
      <c r="Q371" s="12" t="s">
        <v>924</v>
      </c>
      <c r="R371" s="12">
        <v>59715</v>
      </c>
      <c r="S371" s="13">
        <v>42036</v>
      </c>
      <c r="T371" s="13">
        <v>42040</v>
      </c>
      <c r="U371" s="12">
        <v>-213.40280000000001</v>
      </c>
      <c r="V371" s="12">
        <v>12</v>
      </c>
      <c r="W371" s="12">
        <v>4935.22</v>
      </c>
      <c r="X371" s="12">
        <v>90415</v>
      </c>
      <c r="Y371" s="12">
        <f>[1]!cleaneddata[[#This Row],[Unit Price]]-[1]!cleaneddata[[#This Row],[Discount]]</f>
        <v>424.15999999999997</v>
      </c>
      <c r="Z371" s="14" t="str">
        <f>_xlfn.IFS([1]!cleaneddata[[#This Row],[Region]]="Central","Chris",[1]!cleaneddata[[#This Row],[Region]]="East","Erin",[1]!cleaneddata[[#This Row],[Region]]="South","Sam",[1]!cleaneddata[[#This Row],[Region]]="West","William")</f>
        <v>William</v>
      </c>
    </row>
    <row r="372" spans="1:26" x14ac:dyDescent="0.3">
      <c r="A372" s="7">
        <v>2071</v>
      </c>
      <c r="B372" s="8" t="s">
        <v>925</v>
      </c>
      <c r="C372" s="8" t="s">
        <v>49</v>
      </c>
      <c r="D372" s="8">
        <v>0.03</v>
      </c>
      <c r="E372" s="8">
        <v>60.98</v>
      </c>
      <c r="F372" s="8">
        <v>1.99</v>
      </c>
      <c r="G372" s="8" t="s">
        <v>15</v>
      </c>
      <c r="H372" s="8" t="s">
        <v>73</v>
      </c>
      <c r="I372" s="8" t="s">
        <v>17</v>
      </c>
      <c r="J372" s="8" t="s">
        <v>18</v>
      </c>
      <c r="K372" s="8" t="s">
        <v>19</v>
      </c>
      <c r="L372" s="8" t="s">
        <v>926</v>
      </c>
      <c r="M372" s="8">
        <v>0.5</v>
      </c>
      <c r="N372" s="8" t="s">
        <v>8</v>
      </c>
      <c r="O372" s="8" t="s">
        <v>29</v>
      </c>
      <c r="P372" s="8" t="s">
        <v>269</v>
      </c>
      <c r="Q372" s="8" t="s">
        <v>927</v>
      </c>
      <c r="R372" s="8">
        <v>48336</v>
      </c>
      <c r="S372" s="9">
        <v>42036</v>
      </c>
      <c r="T372" s="9">
        <v>42036</v>
      </c>
      <c r="U372" s="8">
        <v>976.2672</v>
      </c>
      <c r="V372" s="8">
        <v>23</v>
      </c>
      <c r="W372" s="8">
        <v>1414.88</v>
      </c>
      <c r="X372" s="8">
        <v>88555</v>
      </c>
      <c r="Y372" s="8">
        <f>[1]!cleaneddata[[#This Row],[Unit Price]]-[1]!cleaneddata[[#This Row],[Discount]]</f>
        <v>60.949999999999996</v>
      </c>
      <c r="Z372" s="10" t="str">
        <f>_xlfn.IFS([1]!cleaneddata[[#This Row],[Region]]="Central","Chris",[1]!cleaneddata[[#This Row],[Region]]="East","Erin",[1]!cleaneddata[[#This Row],[Region]]="South","Sam",[1]!cleaneddata[[#This Row],[Region]]="West","William")</f>
        <v>Chris</v>
      </c>
    </row>
    <row r="373" spans="1:26" x14ac:dyDescent="0.3">
      <c r="A373" s="11">
        <v>2071</v>
      </c>
      <c r="B373" s="12" t="s">
        <v>925</v>
      </c>
      <c r="C373" s="12" t="s">
        <v>49</v>
      </c>
      <c r="D373" s="12">
        <v>0.04</v>
      </c>
      <c r="E373" s="12">
        <v>3.08</v>
      </c>
      <c r="F373" s="12">
        <v>0.99</v>
      </c>
      <c r="G373" s="12" t="s">
        <v>15</v>
      </c>
      <c r="H373" s="12" t="s">
        <v>73</v>
      </c>
      <c r="I373" s="12" t="s">
        <v>25</v>
      </c>
      <c r="J373" s="12" t="s">
        <v>132</v>
      </c>
      <c r="K373" s="12" t="s">
        <v>52</v>
      </c>
      <c r="L373" s="12" t="s">
        <v>638</v>
      </c>
      <c r="M373" s="12">
        <v>0.37</v>
      </c>
      <c r="N373" s="12" t="s">
        <v>8</v>
      </c>
      <c r="O373" s="12" t="s">
        <v>29</v>
      </c>
      <c r="P373" s="12" t="s">
        <v>269</v>
      </c>
      <c r="Q373" s="12" t="s">
        <v>927</v>
      </c>
      <c r="R373" s="12">
        <v>48336</v>
      </c>
      <c r="S373" s="13">
        <v>42036</v>
      </c>
      <c r="T373" s="13">
        <v>42037</v>
      </c>
      <c r="U373" s="12">
        <v>23.204699999999999</v>
      </c>
      <c r="V373" s="12">
        <v>11</v>
      </c>
      <c r="W373" s="12">
        <v>33.630000000000003</v>
      </c>
      <c r="X373" s="12">
        <v>88555</v>
      </c>
      <c r="Y373" s="12">
        <f>[1]!cleaneddata[[#This Row],[Unit Price]]-[1]!cleaneddata[[#This Row],[Discount]]</f>
        <v>3.04</v>
      </c>
      <c r="Z373" s="14" t="str">
        <f>_xlfn.IFS([1]!cleaneddata[[#This Row],[Region]]="Central","Chris",[1]!cleaneddata[[#This Row],[Region]]="East","Erin",[1]!cleaneddata[[#This Row],[Region]]="South","Sam",[1]!cleaneddata[[#This Row],[Region]]="West","William")</f>
        <v>Chris</v>
      </c>
    </row>
    <row r="374" spans="1:26" x14ac:dyDescent="0.3">
      <c r="A374" s="7">
        <v>2072</v>
      </c>
      <c r="B374" s="8" t="s">
        <v>928</v>
      </c>
      <c r="C374" s="8" t="s">
        <v>49</v>
      </c>
      <c r="D374" s="8">
        <v>0</v>
      </c>
      <c r="E374" s="8">
        <v>10.31</v>
      </c>
      <c r="F374" s="8">
        <v>1.79</v>
      </c>
      <c r="G374" s="8" t="s">
        <v>15</v>
      </c>
      <c r="H374" s="8" t="s">
        <v>73</v>
      </c>
      <c r="I374" s="8" t="s">
        <v>25</v>
      </c>
      <c r="J374" s="8" t="s">
        <v>67</v>
      </c>
      <c r="K374" s="8" t="s">
        <v>27</v>
      </c>
      <c r="L374" s="8" t="s">
        <v>929</v>
      </c>
      <c r="M374" s="8">
        <v>0.38</v>
      </c>
      <c r="N374" s="8" t="s">
        <v>8</v>
      </c>
      <c r="O374" s="8" t="s">
        <v>29</v>
      </c>
      <c r="P374" s="8" t="s">
        <v>269</v>
      </c>
      <c r="Q374" s="8" t="s">
        <v>930</v>
      </c>
      <c r="R374" s="8">
        <v>48505</v>
      </c>
      <c r="S374" s="9">
        <v>42036</v>
      </c>
      <c r="T374" s="9">
        <v>42038</v>
      </c>
      <c r="U374" s="8">
        <v>167.46299999999999</v>
      </c>
      <c r="V374" s="8">
        <v>23</v>
      </c>
      <c r="W374" s="8">
        <v>242.7</v>
      </c>
      <c r="X374" s="8">
        <v>88555</v>
      </c>
      <c r="Y374" s="8">
        <f>[1]!cleaneddata[[#This Row],[Unit Price]]-[1]!cleaneddata[[#This Row],[Discount]]</f>
        <v>10.31</v>
      </c>
      <c r="Z374" s="10" t="str">
        <f>_xlfn.IFS([1]!cleaneddata[[#This Row],[Region]]="Central","Chris",[1]!cleaneddata[[#This Row],[Region]]="East","Erin",[1]!cleaneddata[[#This Row],[Region]]="South","Sam",[1]!cleaneddata[[#This Row],[Region]]="West","William")</f>
        <v>Chris</v>
      </c>
    </row>
    <row r="375" spans="1:26" x14ac:dyDescent="0.3">
      <c r="A375" s="11">
        <v>397</v>
      </c>
      <c r="B375" s="12" t="s">
        <v>931</v>
      </c>
      <c r="C375" s="12" t="s">
        <v>1</v>
      </c>
      <c r="D375" s="12">
        <v>0.1</v>
      </c>
      <c r="E375" s="12">
        <v>154.13</v>
      </c>
      <c r="F375" s="12">
        <v>69</v>
      </c>
      <c r="G375" s="12" t="s">
        <v>15</v>
      </c>
      <c r="H375" s="12" t="s">
        <v>73</v>
      </c>
      <c r="I375" s="12" t="s">
        <v>4</v>
      </c>
      <c r="J375" s="12" t="s">
        <v>5</v>
      </c>
      <c r="K375" s="12" t="s">
        <v>43</v>
      </c>
      <c r="L375" s="12" t="s">
        <v>932</v>
      </c>
      <c r="M375" s="12">
        <v>0.68</v>
      </c>
      <c r="N375" s="12" t="s">
        <v>8</v>
      </c>
      <c r="O375" s="12" t="s">
        <v>90</v>
      </c>
      <c r="P375" s="12" t="s">
        <v>297</v>
      </c>
      <c r="Q375" s="12" t="s">
        <v>933</v>
      </c>
      <c r="R375" s="12">
        <v>44221</v>
      </c>
      <c r="S375" s="13">
        <v>42037</v>
      </c>
      <c r="T375" s="13">
        <v>42038</v>
      </c>
      <c r="U375" s="12">
        <v>-372.48597100000001</v>
      </c>
      <c r="V375" s="12">
        <v>8</v>
      </c>
      <c r="W375" s="12">
        <v>1216.32</v>
      </c>
      <c r="X375" s="12">
        <v>89319</v>
      </c>
      <c r="Y375" s="12">
        <f>[1]!cleaneddata[[#This Row],[Unit Price]]-[1]!cleaneddata[[#This Row],[Discount]]</f>
        <v>154.03</v>
      </c>
      <c r="Z375" s="14" t="str">
        <f>_xlfn.IFS([1]!cleaneddata[[#This Row],[Region]]="Central","Chris",[1]!cleaneddata[[#This Row],[Region]]="East","Erin",[1]!cleaneddata[[#This Row],[Region]]="South","Sam",[1]!cleaneddata[[#This Row],[Region]]="West","William")</f>
        <v>Erin</v>
      </c>
    </row>
    <row r="376" spans="1:26" x14ac:dyDescent="0.3">
      <c r="A376" s="7">
        <v>2555</v>
      </c>
      <c r="B376" s="8" t="s">
        <v>335</v>
      </c>
      <c r="C376" s="8" t="s">
        <v>1</v>
      </c>
      <c r="D376" s="8">
        <v>0</v>
      </c>
      <c r="E376" s="8">
        <v>12.97</v>
      </c>
      <c r="F376" s="8">
        <v>1.49</v>
      </c>
      <c r="G376" s="8" t="s">
        <v>15</v>
      </c>
      <c r="H376" s="8" t="s">
        <v>50</v>
      </c>
      <c r="I376" s="8" t="s">
        <v>25</v>
      </c>
      <c r="J376" s="8" t="s">
        <v>51</v>
      </c>
      <c r="K376" s="8" t="s">
        <v>52</v>
      </c>
      <c r="L376" s="8" t="s">
        <v>934</v>
      </c>
      <c r="M376" s="8">
        <v>0.35</v>
      </c>
      <c r="N376" s="8" t="s">
        <v>8</v>
      </c>
      <c r="O376" s="8" t="s">
        <v>29</v>
      </c>
      <c r="P376" s="8" t="s">
        <v>337</v>
      </c>
      <c r="Q376" s="8" t="s">
        <v>338</v>
      </c>
      <c r="R376" s="8">
        <v>53711</v>
      </c>
      <c r="S376" s="9">
        <v>42037</v>
      </c>
      <c r="T376" s="9">
        <v>42038</v>
      </c>
      <c r="U376" s="8">
        <v>180.23490000000001</v>
      </c>
      <c r="V376" s="8">
        <v>19</v>
      </c>
      <c r="W376" s="8">
        <v>261.20999999999998</v>
      </c>
      <c r="X376" s="8">
        <v>86529</v>
      </c>
      <c r="Y376" s="8">
        <f>[1]!cleaneddata[[#This Row],[Unit Price]]-[1]!cleaneddata[[#This Row],[Discount]]</f>
        <v>12.97</v>
      </c>
      <c r="Z376" s="10" t="str">
        <f>_xlfn.IFS([1]!cleaneddata[[#This Row],[Region]]="Central","Chris",[1]!cleaneddata[[#This Row],[Region]]="East","Erin",[1]!cleaneddata[[#This Row],[Region]]="South","Sam",[1]!cleaneddata[[#This Row],[Region]]="West","William")</f>
        <v>Chris</v>
      </c>
    </row>
    <row r="377" spans="1:26" x14ac:dyDescent="0.3">
      <c r="A377" s="11">
        <v>2555</v>
      </c>
      <c r="B377" s="12" t="s">
        <v>335</v>
      </c>
      <c r="C377" s="12" t="s">
        <v>1</v>
      </c>
      <c r="D377" s="12">
        <v>0.06</v>
      </c>
      <c r="E377" s="12">
        <v>4.91</v>
      </c>
      <c r="F377" s="12">
        <v>0.5</v>
      </c>
      <c r="G377" s="12" t="s">
        <v>15</v>
      </c>
      <c r="H377" s="12" t="s">
        <v>50</v>
      </c>
      <c r="I377" s="12" t="s">
        <v>25</v>
      </c>
      <c r="J377" s="12" t="s">
        <v>132</v>
      </c>
      <c r="K377" s="12" t="s">
        <v>52</v>
      </c>
      <c r="L377" s="12" t="s">
        <v>557</v>
      </c>
      <c r="M377" s="12">
        <v>0.36</v>
      </c>
      <c r="N377" s="12" t="s">
        <v>8</v>
      </c>
      <c r="O377" s="12" t="s">
        <v>29</v>
      </c>
      <c r="P377" s="12" t="s">
        <v>337</v>
      </c>
      <c r="Q377" s="12" t="s">
        <v>338</v>
      </c>
      <c r="R377" s="12">
        <v>53711</v>
      </c>
      <c r="S377" s="13">
        <v>42037</v>
      </c>
      <c r="T377" s="13">
        <v>42037</v>
      </c>
      <c r="U377" s="12">
        <v>29.525099999999998</v>
      </c>
      <c r="V377" s="12">
        <v>9</v>
      </c>
      <c r="W377" s="12">
        <v>42.79</v>
      </c>
      <c r="X377" s="12">
        <v>86529</v>
      </c>
      <c r="Y377" s="12">
        <f>[1]!cleaneddata[[#This Row],[Unit Price]]-[1]!cleaneddata[[#This Row],[Discount]]</f>
        <v>4.8500000000000005</v>
      </c>
      <c r="Z377" s="14" t="str">
        <f>_xlfn.IFS([1]!cleaneddata[[#This Row],[Region]]="Central","Chris",[1]!cleaneddata[[#This Row],[Region]]="East","Erin",[1]!cleaneddata[[#This Row],[Region]]="South","Sam",[1]!cleaneddata[[#This Row],[Region]]="West","William")</f>
        <v>Chris</v>
      </c>
    </row>
    <row r="378" spans="1:26" x14ac:dyDescent="0.3">
      <c r="A378" s="7">
        <v>68</v>
      </c>
      <c r="B378" s="8" t="s">
        <v>87</v>
      </c>
      <c r="C378" s="8" t="s">
        <v>14</v>
      </c>
      <c r="D378" s="8">
        <v>0.09</v>
      </c>
      <c r="E378" s="8">
        <v>122.99</v>
      </c>
      <c r="F378" s="8">
        <v>70.2</v>
      </c>
      <c r="G378" s="8" t="s">
        <v>2</v>
      </c>
      <c r="H378" s="8" t="s">
        <v>73</v>
      </c>
      <c r="I378" s="8" t="s">
        <v>4</v>
      </c>
      <c r="J378" s="8" t="s">
        <v>88</v>
      </c>
      <c r="K378" s="8" t="s">
        <v>35</v>
      </c>
      <c r="L378" s="8" t="s">
        <v>784</v>
      </c>
      <c r="M378" s="8">
        <v>0.74</v>
      </c>
      <c r="N378" s="8" t="s">
        <v>8</v>
      </c>
      <c r="O378" s="8" t="s">
        <v>90</v>
      </c>
      <c r="P378" s="8" t="s">
        <v>91</v>
      </c>
      <c r="Q378" s="8" t="s">
        <v>92</v>
      </c>
      <c r="R378" s="8">
        <v>10177</v>
      </c>
      <c r="S378" s="9">
        <v>42037</v>
      </c>
      <c r="T378" s="9">
        <v>42039</v>
      </c>
      <c r="U378" s="8">
        <v>-2426.5500000000002</v>
      </c>
      <c r="V378" s="8">
        <v>49</v>
      </c>
      <c r="W378" s="8">
        <v>5718.85</v>
      </c>
      <c r="X378" s="8">
        <v>55713</v>
      </c>
      <c r="Y378" s="8">
        <f>[1]!cleaneddata[[#This Row],[Unit Price]]-[1]!cleaneddata[[#This Row],[Discount]]</f>
        <v>122.89999999999999</v>
      </c>
      <c r="Z378" s="10" t="str">
        <f>_xlfn.IFS([1]!cleaneddata[[#This Row],[Region]]="Central","Chris",[1]!cleaneddata[[#This Row],[Region]]="East","Erin",[1]!cleaneddata[[#This Row],[Region]]="South","Sam",[1]!cleaneddata[[#This Row],[Region]]="West","William")</f>
        <v>Erin</v>
      </c>
    </row>
    <row r="379" spans="1:26" x14ac:dyDescent="0.3">
      <c r="A379" s="11">
        <v>70</v>
      </c>
      <c r="B379" s="12" t="s">
        <v>935</v>
      </c>
      <c r="C379" s="12" t="s">
        <v>14</v>
      </c>
      <c r="D379" s="12">
        <v>0.09</v>
      </c>
      <c r="E379" s="12">
        <v>122.99</v>
      </c>
      <c r="F379" s="12">
        <v>70.2</v>
      </c>
      <c r="G379" s="12" t="s">
        <v>2</v>
      </c>
      <c r="H379" s="12" t="s">
        <v>73</v>
      </c>
      <c r="I379" s="12" t="s">
        <v>4</v>
      </c>
      <c r="J379" s="12" t="s">
        <v>88</v>
      </c>
      <c r="K379" s="12" t="s">
        <v>35</v>
      </c>
      <c r="L379" s="12" t="s">
        <v>784</v>
      </c>
      <c r="M379" s="12">
        <v>0.74</v>
      </c>
      <c r="N379" s="12" t="s">
        <v>8</v>
      </c>
      <c r="O379" s="12" t="s">
        <v>90</v>
      </c>
      <c r="P379" s="12" t="s">
        <v>613</v>
      </c>
      <c r="Q379" s="12" t="s">
        <v>936</v>
      </c>
      <c r="R379" s="12">
        <v>5401</v>
      </c>
      <c r="S379" s="13">
        <v>42037</v>
      </c>
      <c r="T379" s="13">
        <v>42039</v>
      </c>
      <c r="U379" s="12">
        <v>-2426.5500000000002</v>
      </c>
      <c r="V379" s="12">
        <v>12</v>
      </c>
      <c r="W379" s="12">
        <v>1400.53</v>
      </c>
      <c r="X379" s="12">
        <v>87947</v>
      </c>
      <c r="Y379" s="12">
        <f>[1]!cleaneddata[[#This Row],[Unit Price]]-[1]!cleaneddata[[#This Row],[Discount]]</f>
        <v>122.89999999999999</v>
      </c>
      <c r="Z379" s="14" t="str">
        <f>_xlfn.IFS([1]!cleaneddata[[#This Row],[Region]]="Central","Chris",[1]!cleaneddata[[#This Row],[Region]]="East","Erin",[1]!cleaneddata[[#This Row],[Region]]="South","Sam",[1]!cleaneddata[[#This Row],[Region]]="West","William")</f>
        <v>Erin</v>
      </c>
    </row>
    <row r="380" spans="1:26" x14ac:dyDescent="0.3">
      <c r="A380" s="7">
        <v>894</v>
      </c>
      <c r="B380" s="8" t="s">
        <v>352</v>
      </c>
      <c r="C380" s="8" t="s">
        <v>24</v>
      </c>
      <c r="D380" s="8">
        <v>0.02</v>
      </c>
      <c r="E380" s="8">
        <v>1.1399999999999999</v>
      </c>
      <c r="F380" s="8">
        <v>0.7</v>
      </c>
      <c r="G380" s="8" t="s">
        <v>15</v>
      </c>
      <c r="H380" s="8" t="s">
        <v>73</v>
      </c>
      <c r="I380" s="8" t="s">
        <v>25</v>
      </c>
      <c r="J380" s="8" t="s">
        <v>156</v>
      </c>
      <c r="K380" s="8" t="s">
        <v>27</v>
      </c>
      <c r="L380" s="8" t="s">
        <v>804</v>
      </c>
      <c r="M380" s="8">
        <v>0.38</v>
      </c>
      <c r="N380" s="8" t="s">
        <v>8</v>
      </c>
      <c r="O380" s="8" t="s">
        <v>90</v>
      </c>
      <c r="P380" s="8" t="s">
        <v>354</v>
      </c>
      <c r="Q380" s="8" t="s">
        <v>45</v>
      </c>
      <c r="R380" s="8">
        <v>20024</v>
      </c>
      <c r="S380" s="9">
        <v>42037</v>
      </c>
      <c r="T380" s="9">
        <v>42037</v>
      </c>
      <c r="U380" s="8">
        <v>-0.49</v>
      </c>
      <c r="V380" s="8">
        <v>38</v>
      </c>
      <c r="W380" s="8">
        <v>44.85</v>
      </c>
      <c r="X380" s="8">
        <v>38529</v>
      </c>
      <c r="Y380" s="8">
        <f>[1]!cleaneddata[[#This Row],[Unit Price]]-[1]!cleaneddata[[#This Row],[Discount]]</f>
        <v>1.1199999999999999</v>
      </c>
      <c r="Z380" s="10" t="str">
        <f>_xlfn.IFS([1]!cleaneddata[[#This Row],[Region]]="Central","Chris",[1]!cleaneddata[[#This Row],[Region]]="East","Erin",[1]!cleaneddata[[#This Row],[Region]]="South","Sam",[1]!cleaneddata[[#This Row],[Region]]="West","William")</f>
        <v>Erin</v>
      </c>
    </row>
    <row r="381" spans="1:26" x14ac:dyDescent="0.3">
      <c r="A381" s="11">
        <v>2498</v>
      </c>
      <c r="B381" s="12" t="s">
        <v>937</v>
      </c>
      <c r="C381" s="12" t="s">
        <v>96</v>
      </c>
      <c r="D381" s="12">
        <v>0.09</v>
      </c>
      <c r="E381" s="12">
        <v>6.28</v>
      </c>
      <c r="F381" s="12">
        <v>5.41</v>
      </c>
      <c r="G381" s="12" t="s">
        <v>15</v>
      </c>
      <c r="H381" s="12" t="s">
        <v>3</v>
      </c>
      <c r="I381" s="12" t="s">
        <v>4</v>
      </c>
      <c r="J381" s="12" t="s">
        <v>106</v>
      </c>
      <c r="K381" s="12" t="s">
        <v>52</v>
      </c>
      <c r="L381" s="12" t="s">
        <v>938</v>
      </c>
      <c r="M381" s="12">
        <v>0.53</v>
      </c>
      <c r="N381" s="12" t="s">
        <v>8</v>
      </c>
      <c r="O381" s="12" t="s">
        <v>37</v>
      </c>
      <c r="P381" s="12" t="s">
        <v>69</v>
      </c>
      <c r="Q381" s="12" t="s">
        <v>870</v>
      </c>
      <c r="R381" s="12">
        <v>92024</v>
      </c>
      <c r="S381" s="13">
        <v>42037</v>
      </c>
      <c r="T381" s="13">
        <v>42039</v>
      </c>
      <c r="U381" s="12">
        <v>-61.59</v>
      </c>
      <c r="V381" s="12">
        <v>56</v>
      </c>
      <c r="W381" s="12">
        <v>355.4</v>
      </c>
      <c r="X381" s="12">
        <v>54567</v>
      </c>
      <c r="Y381" s="12">
        <f>[1]!cleaneddata[[#This Row],[Unit Price]]-[1]!cleaneddata[[#This Row],[Discount]]</f>
        <v>6.19</v>
      </c>
      <c r="Z381" s="14" t="str">
        <f>_xlfn.IFS([1]!cleaneddata[[#This Row],[Region]]="Central","Chris",[1]!cleaneddata[[#This Row],[Region]]="East","Erin",[1]!cleaneddata[[#This Row],[Region]]="South","Sam",[1]!cleaneddata[[#This Row],[Region]]="West","William")</f>
        <v>William</v>
      </c>
    </row>
    <row r="382" spans="1:26" x14ac:dyDescent="0.3">
      <c r="A382" s="7">
        <v>2500</v>
      </c>
      <c r="B382" s="8" t="s">
        <v>939</v>
      </c>
      <c r="C382" s="8" t="s">
        <v>96</v>
      </c>
      <c r="D382" s="8">
        <v>0.09</v>
      </c>
      <c r="E382" s="8">
        <v>6.28</v>
      </c>
      <c r="F382" s="8">
        <v>5.41</v>
      </c>
      <c r="G382" s="8" t="s">
        <v>15</v>
      </c>
      <c r="H382" s="8" t="s">
        <v>3</v>
      </c>
      <c r="I382" s="8" t="s">
        <v>4</v>
      </c>
      <c r="J382" s="8" t="s">
        <v>106</v>
      </c>
      <c r="K382" s="8" t="s">
        <v>52</v>
      </c>
      <c r="L382" s="8" t="s">
        <v>938</v>
      </c>
      <c r="M382" s="8">
        <v>0.53</v>
      </c>
      <c r="N382" s="8" t="s">
        <v>8</v>
      </c>
      <c r="O382" s="8" t="s">
        <v>29</v>
      </c>
      <c r="P382" s="8" t="s">
        <v>82</v>
      </c>
      <c r="Q382" s="8" t="s">
        <v>940</v>
      </c>
      <c r="R382" s="8">
        <v>60102</v>
      </c>
      <c r="S382" s="9">
        <v>42037</v>
      </c>
      <c r="T382" s="9">
        <v>42039</v>
      </c>
      <c r="U382" s="8">
        <v>-32.026800000000001</v>
      </c>
      <c r="V382" s="8">
        <v>14</v>
      </c>
      <c r="W382" s="8">
        <v>88.85</v>
      </c>
      <c r="X382" s="8">
        <v>88320</v>
      </c>
      <c r="Y382" s="8">
        <f>[1]!cleaneddata[[#This Row],[Unit Price]]-[1]!cleaneddata[[#This Row],[Discount]]</f>
        <v>6.19</v>
      </c>
      <c r="Z382" s="10" t="str">
        <f>_xlfn.IFS([1]!cleaneddata[[#This Row],[Region]]="Central","Chris",[1]!cleaneddata[[#This Row],[Region]]="East","Erin",[1]!cleaneddata[[#This Row],[Region]]="South","Sam",[1]!cleaneddata[[#This Row],[Region]]="West","William")</f>
        <v>Chris</v>
      </c>
    </row>
    <row r="383" spans="1:26" x14ac:dyDescent="0.3">
      <c r="A383" s="11">
        <v>84</v>
      </c>
      <c r="B383" s="12" t="s">
        <v>941</v>
      </c>
      <c r="C383" s="12" t="s">
        <v>49</v>
      </c>
      <c r="D383" s="12">
        <v>0</v>
      </c>
      <c r="E383" s="12">
        <v>8.09</v>
      </c>
      <c r="F383" s="12">
        <v>7.96</v>
      </c>
      <c r="G383" s="12" t="s">
        <v>15</v>
      </c>
      <c r="H383" s="12" t="s">
        <v>16</v>
      </c>
      <c r="I383" s="12" t="s">
        <v>4</v>
      </c>
      <c r="J383" s="12" t="s">
        <v>106</v>
      </c>
      <c r="K383" s="12" t="s">
        <v>52</v>
      </c>
      <c r="L383" s="12" t="s">
        <v>502</v>
      </c>
      <c r="M383" s="12">
        <v>0.49</v>
      </c>
      <c r="N383" s="12" t="s">
        <v>8</v>
      </c>
      <c r="O383" s="12" t="s">
        <v>90</v>
      </c>
      <c r="P383" s="12" t="s">
        <v>297</v>
      </c>
      <c r="Q383" s="12" t="s">
        <v>942</v>
      </c>
      <c r="R383" s="12">
        <v>45231</v>
      </c>
      <c r="S383" s="13">
        <v>42037</v>
      </c>
      <c r="T383" s="13">
        <v>42038</v>
      </c>
      <c r="U383" s="12">
        <v>-144.56</v>
      </c>
      <c r="V383" s="12">
        <v>11</v>
      </c>
      <c r="W383" s="12">
        <v>90.98</v>
      </c>
      <c r="X383" s="12">
        <v>87364</v>
      </c>
      <c r="Y383" s="12">
        <f>[1]!cleaneddata[[#This Row],[Unit Price]]-[1]!cleaneddata[[#This Row],[Discount]]</f>
        <v>8.09</v>
      </c>
      <c r="Z383" s="14" t="str">
        <f>_xlfn.IFS([1]!cleaneddata[[#This Row],[Region]]="Central","Chris",[1]!cleaneddata[[#This Row],[Region]]="East","Erin",[1]!cleaneddata[[#This Row],[Region]]="South","Sam",[1]!cleaneddata[[#This Row],[Region]]="West","William")</f>
        <v>Erin</v>
      </c>
    </row>
    <row r="384" spans="1:26" x14ac:dyDescent="0.3">
      <c r="A384" s="7">
        <v>1412</v>
      </c>
      <c r="B384" s="8" t="s">
        <v>943</v>
      </c>
      <c r="C384" s="8" t="s">
        <v>49</v>
      </c>
      <c r="D384" s="8">
        <v>0.08</v>
      </c>
      <c r="E384" s="8">
        <v>3.38</v>
      </c>
      <c r="F384" s="8">
        <v>0.85</v>
      </c>
      <c r="G384" s="8" t="s">
        <v>15</v>
      </c>
      <c r="H384" s="8" t="s">
        <v>73</v>
      </c>
      <c r="I384" s="8" t="s">
        <v>25</v>
      </c>
      <c r="J384" s="8" t="s">
        <v>26</v>
      </c>
      <c r="K384" s="8" t="s">
        <v>27</v>
      </c>
      <c r="L384" s="8" t="s">
        <v>944</v>
      </c>
      <c r="M384" s="8">
        <v>0.48</v>
      </c>
      <c r="N384" s="8" t="s">
        <v>8</v>
      </c>
      <c r="O384" s="8" t="s">
        <v>37</v>
      </c>
      <c r="P384" s="8" t="s">
        <v>69</v>
      </c>
      <c r="Q384" s="8" t="s">
        <v>945</v>
      </c>
      <c r="R384" s="8">
        <v>94043</v>
      </c>
      <c r="S384" s="9">
        <v>42037</v>
      </c>
      <c r="T384" s="9">
        <v>42039</v>
      </c>
      <c r="U384" s="8">
        <v>20.453600000000002</v>
      </c>
      <c r="V384" s="8">
        <v>12</v>
      </c>
      <c r="W384" s="8">
        <v>38.81</v>
      </c>
      <c r="X384" s="8">
        <v>87087</v>
      </c>
      <c r="Y384" s="8">
        <f>[1]!cleaneddata[[#This Row],[Unit Price]]-[1]!cleaneddata[[#This Row],[Discount]]</f>
        <v>3.3</v>
      </c>
      <c r="Z384" s="10" t="str">
        <f>_xlfn.IFS([1]!cleaneddata[[#This Row],[Region]]="Central","Chris",[1]!cleaneddata[[#This Row],[Region]]="East","Erin",[1]!cleaneddata[[#This Row],[Region]]="South","Sam",[1]!cleaneddata[[#This Row],[Region]]="West","William")</f>
        <v>William</v>
      </c>
    </row>
    <row r="385" spans="1:26" x14ac:dyDescent="0.3">
      <c r="A385" s="11">
        <v>1413</v>
      </c>
      <c r="B385" s="12" t="s">
        <v>946</v>
      </c>
      <c r="C385" s="12" t="s">
        <v>49</v>
      </c>
      <c r="D385" s="12">
        <v>0.02</v>
      </c>
      <c r="E385" s="12">
        <v>16.48</v>
      </c>
      <c r="F385" s="12">
        <v>1.99</v>
      </c>
      <c r="G385" s="12" t="s">
        <v>66</v>
      </c>
      <c r="H385" s="12" t="s">
        <v>73</v>
      </c>
      <c r="I385" s="12" t="s">
        <v>17</v>
      </c>
      <c r="J385" s="12" t="s">
        <v>18</v>
      </c>
      <c r="K385" s="12" t="s">
        <v>19</v>
      </c>
      <c r="L385" s="12" t="s">
        <v>581</v>
      </c>
      <c r="M385" s="12">
        <v>0.42</v>
      </c>
      <c r="N385" s="12" t="s">
        <v>8</v>
      </c>
      <c r="O385" s="12" t="s">
        <v>90</v>
      </c>
      <c r="P385" s="12" t="s">
        <v>383</v>
      </c>
      <c r="Q385" s="12" t="s">
        <v>768</v>
      </c>
      <c r="R385" s="12">
        <v>2113</v>
      </c>
      <c r="S385" s="13">
        <v>42037</v>
      </c>
      <c r="T385" s="13">
        <v>42039</v>
      </c>
      <c r="U385" s="12">
        <v>69.61</v>
      </c>
      <c r="V385" s="12">
        <v>27</v>
      </c>
      <c r="W385" s="12">
        <v>484.56</v>
      </c>
      <c r="X385" s="12">
        <v>45539</v>
      </c>
      <c r="Y385" s="12">
        <f>[1]!cleaneddata[[#This Row],[Unit Price]]-[1]!cleaneddata[[#This Row],[Discount]]</f>
        <v>16.46</v>
      </c>
      <c r="Z385" s="14" t="str">
        <f>_xlfn.IFS([1]!cleaneddata[[#This Row],[Region]]="Central","Chris",[1]!cleaneddata[[#This Row],[Region]]="East","Erin",[1]!cleaneddata[[#This Row],[Region]]="South","Sam",[1]!cleaneddata[[#This Row],[Region]]="West","William")</f>
        <v>Erin</v>
      </c>
    </row>
    <row r="386" spans="1:26" x14ac:dyDescent="0.3">
      <c r="A386" s="7">
        <v>3196</v>
      </c>
      <c r="B386" s="8" t="s">
        <v>947</v>
      </c>
      <c r="C386" s="8" t="s">
        <v>49</v>
      </c>
      <c r="D386" s="8">
        <v>0.03</v>
      </c>
      <c r="E386" s="8">
        <v>200.97</v>
      </c>
      <c r="F386" s="8">
        <v>15.59</v>
      </c>
      <c r="G386" s="8" t="s">
        <v>2</v>
      </c>
      <c r="H386" s="8" t="s">
        <v>50</v>
      </c>
      <c r="I386" s="8" t="s">
        <v>17</v>
      </c>
      <c r="J386" s="8" t="s">
        <v>34</v>
      </c>
      <c r="K386" s="8" t="s">
        <v>35</v>
      </c>
      <c r="L386" s="8" t="s">
        <v>948</v>
      </c>
      <c r="M386" s="8">
        <v>0.36</v>
      </c>
      <c r="N386" s="8" t="s">
        <v>8</v>
      </c>
      <c r="O386" s="8" t="s">
        <v>37</v>
      </c>
      <c r="P386" s="8" t="s">
        <v>69</v>
      </c>
      <c r="Q386" s="8" t="s">
        <v>949</v>
      </c>
      <c r="R386" s="8">
        <v>94109</v>
      </c>
      <c r="S386" s="9">
        <v>42037</v>
      </c>
      <c r="T386" s="9">
        <v>42038</v>
      </c>
      <c r="U386" s="8">
        <v>1951.3</v>
      </c>
      <c r="V386" s="8">
        <v>43</v>
      </c>
      <c r="W386" s="8">
        <v>8717.75</v>
      </c>
      <c r="X386" s="8">
        <v>24294</v>
      </c>
      <c r="Y386" s="8">
        <f>[1]!cleaneddata[[#This Row],[Unit Price]]-[1]!cleaneddata[[#This Row],[Discount]]</f>
        <v>200.94</v>
      </c>
      <c r="Z386" s="10" t="str">
        <f>_xlfn.IFS([1]!cleaneddata[[#This Row],[Region]]="Central","Chris",[1]!cleaneddata[[#This Row],[Region]]="East","Erin",[1]!cleaneddata[[#This Row],[Region]]="South","Sam",[1]!cleaneddata[[#This Row],[Region]]="West","William")</f>
        <v>William</v>
      </c>
    </row>
    <row r="387" spans="1:26" x14ac:dyDescent="0.3">
      <c r="A387" s="11">
        <v>3197</v>
      </c>
      <c r="B387" s="12" t="s">
        <v>950</v>
      </c>
      <c r="C387" s="12" t="s">
        <v>49</v>
      </c>
      <c r="D387" s="12">
        <v>0.03</v>
      </c>
      <c r="E387" s="12">
        <v>200.97</v>
      </c>
      <c r="F387" s="12">
        <v>15.59</v>
      </c>
      <c r="G387" s="12" t="s">
        <v>2</v>
      </c>
      <c r="H387" s="12" t="s">
        <v>50</v>
      </c>
      <c r="I387" s="12" t="s">
        <v>17</v>
      </c>
      <c r="J387" s="12" t="s">
        <v>34</v>
      </c>
      <c r="K387" s="12" t="s">
        <v>35</v>
      </c>
      <c r="L387" s="12" t="s">
        <v>948</v>
      </c>
      <c r="M387" s="12">
        <v>0.36</v>
      </c>
      <c r="N387" s="12" t="s">
        <v>8</v>
      </c>
      <c r="O387" s="12" t="s">
        <v>29</v>
      </c>
      <c r="P387" s="12" t="s">
        <v>82</v>
      </c>
      <c r="Q387" s="12" t="s">
        <v>951</v>
      </c>
      <c r="R387" s="12">
        <v>60062</v>
      </c>
      <c r="S387" s="13">
        <v>42037</v>
      </c>
      <c r="T387" s="13">
        <v>42038</v>
      </c>
      <c r="U387" s="12">
        <v>1538.7828</v>
      </c>
      <c r="V387" s="12">
        <v>11</v>
      </c>
      <c r="W387" s="12">
        <v>2230.12</v>
      </c>
      <c r="X387" s="12">
        <v>90850</v>
      </c>
      <c r="Y387" s="12">
        <f>[1]!cleaneddata[[#This Row],[Unit Price]]-[1]!cleaneddata[[#This Row],[Discount]]</f>
        <v>200.94</v>
      </c>
      <c r="Z387" s="14" t="str">
        <f>_xlfn.IFS([1]!cleaneddata[[#This Row],[Region]]="Central","Chris",[1]!cleaneddata[[#This Row],[Region]]="East","Erin",[1]!cleaneddata[[#This Row],[Region]]="South","Sam",[1]!cleaneddata[[#This Row],[Region]]="West","William")</f>
        <v>Chris</v>
      </c>
    </row>
    <row r="388" spans="1:26" x14ac:dyDescent="0.3">
      <c r="A388" s="7">
        <v>2486</v>
      </c>
      <c r="B388" s="8" t="s">
        <v>952</v>
      </c>
      <c r="C388" s="8" t="s">
        <v>24</v>
      </c>
      <c r="D388" s="8">
        <v>0</v>
      </c>
      <c r="E388" s="8">
        <v>180.98</v>
      </c>
      <c r="F388" s="8">
        <v>30</v>
      </c>
      <c r="G388" s="8" t="s">
        <v>2</v>
      </c>
      <c r="H388" s="8" t="s">
        <v>3</v>
      </c>
      <c r="I388" s="8" t="s">
        <v>4</v>
      </c>
      <c r="J388" s="8" t="s">
        <v>88</v>
      </c>
      <c r="K388" s="8" t="s">
        <v>35</v>
      </c>
      <c r="L388" s="8" t="s">
        <v>953</v>
      </c>
      <c r="M388" s="8">
        <v>0.69</v>
      </c>
      <c r="N388" s="8" t="s">
        <v>8</v>
      </c>
      <c r="O388" s="8" t="s">
        <v>9</v>
      </c>
      <c r="P388" s="8" t="s">
        <v>54</v>
      </c>
      <c r="Q388" s="8" t="s">
        <v>954</v>
      </c>
      <c r="R388" s="8">
        <v>30458</v>
      </c>
      <c r="S388" s="9">
        <v>42038</v>
      </c>
      <c r="T388" s="9">
        <v>42040</v>
      </c>
      <c r="U388" s="8">
        <v>9.2040000000000006</v>
      </c>
      <c r="V388" s="8">
        <v>11</v>
      </c>
      <c r="W388" s="8">
        <v>2084.16</v>
      </c>
      <c r="X388" s="8">
        <v>91416</v>
      </c>
      <c r="Y388" s="8">
        <f>[1]!cleaneddata[[#This Row],[Unit Price]]-[1]!cleaneddata[[#This Row],[Discount]]</f>
        <v>180.98</v>
      </c>
      <c r="Z388" s="10" t="str">
        <f>_xlfn.IFS([1]!cleaneddata[[#This Row],[Region]]="Central","Chris",[1]!cleaneddata[[#This Row],[Region]]="East","Erin",[1]!cleaneddata[[#This Row],[Region]]="South","Sam",[1]!cleaneddata[[#This Row],[Region]]="West","William")</f>
        <v>Sam</v>
      </c>
    </row>
    <row r="389" spans="1:26" x14ac:dyDescent="0.3">
      <c r="A389" s="11">
        <v>3053</v>
      </c>
      <c r="B389" s="12" t="s">
        <v>955</v>
      </c>
      <c r="C389" s="12" t="s">
        <v>96</v>
      </c>
      <c r="D389" s="12">
        <v>0.06</v>
      </c>
      <c r="E389" s="12">
        <v>125.99</v>
      </c>
      <c r="F389" s="12">
        <v>2.5</v>
      </c>
      <c r="G389" s="12" t="s">
        <v>15</v>
      </c>
      <c r="H389" s="12" t="s">
        <v>73</v>
      </c>
      <c r="I389" s="12" t="s">
        <v>17</v>
      </c>
      <c r="J389" s="12" t="s">
        <v>115</v>
      </c>
      <c r="K389" s="12" t="s">
        <v>52</v>
      </c>
      <c r="L389" s="12" t="s">
        <v>956</v>
      </c>
      <c r="M389" s="12">
        <v>0.6</v>
      </c>
      <c r="N389" s="12" t="s">
        <v>8</v>
      </c>
      <c r="O389" s="12" t="s">
        <v>9</v>
      </c>
      <c r="P389" s="12" t="s">
        <v>368</v>
      </c>
      <c r="Q389" s="12" t="s">
        <v>957</v>
      </c>
      <c r="R389" s="12">
        <v>42071</v>
      </c>
      <c r="S389" s="13">
        <v>42038</v>
      </c>
      <c r="T389" s="13">
        <v>42040</v>
      </c>
      <c r="U389" s="12">
        <v>402.06599999999997</v>
      </c>
      <c r="V389" s="12">
        <v>11</v>
      </c>
      <c r="W389" s="12">
        <v>1173.76</v>
      </c>
      <c r="X389" s="12">
        <v>86662</v>
      </c>
      <c r="Y389" s="12">
        <f>[1]!cleaneddata[[#This Row],[Unit Price]]-[1]!cleaneddata[[#This Row],[Discount]]</f>
        <v>125.92999999999999</v>
      </c>
      <c r="Z389" s="14" t="str">
        <f>_xlfn.IFS([1]!cleaneddata[[#This Row],[Region]]="Central","Chris",[1]!cleaneddata[[#This Row],[Region]]="East","Erin",[1]!cleaneddata[[#This Row],[Region]]="South","Sam",[1]!cleaneddata[[#This Row],[Region]]="West","William")</f>
        <v>Sam</v>
      </c>
    </row>
    <row r="390" spans="1:26" x14ac:dyDescent="0.3">
      <c r="A390" s="7">
        <v>603</v>
      </c>
      <c r="B390" s="8" t="s">
        <v>958</v>
      </c>
      <c r="C390" s="8" t="s">
        <v>49</v>
      </c>
      <c r="D390" s="8">
        <v>0.02</v>
      </c>
      <c r="E390" s="8">
        <v>35.99</v>
      </c>
      <c r="F390" s="8">
        <v>5</v>
      </c>
      <c r="G390" s="8" t="s">
        <v>15</v>
      </c>
      <c r="H390" s="8" t="s">
        <v>50</v>
      </c>
      <c r="I390" s="8" t="s">
        <v>17</v>
      </c>
      <c r="J390" s="8" t="s">
        <v>115</v>
      </c>
      <c r="K390" s="8" t="s">
        <v>52</v>
      </c>
      <c r="L390" s="8" t="s">
        <v>959</v>
      </c>
      <c r="M390" s="8">
        <v>0.85</v>
      </c>
      <c r="N390" s="8" t="s">
        <v>8</v>
      </c>
      <c r="O390" s="8" t="s">
        <v>37</v>
      </c>
      <c r="P390" s="8" t="s">
        <v>38</v>
      </c>
      <c r="Q390" s="8" t="s">
        <v>960</v>
      </c>
      <c r="R390" s="8">
        <v>81001</v>
      </c>
      <c r="S390" s="9">
        <v>42038</v>
      </c>
      <c r="T390" s="9">
        <v>42040</v>
      </c>
      <c r="U390" s="8">
        <v>-120.934</v>
      </c>
      <c r="V390" s="8">
        <v>7</v>
      </c>
      <c r="W390" s="8">
        <v>227.79</v>
      </c>
      <c r="X390" s="8">
        <v>87020</v>
      </c>
      <c r="Y390" s="8">
        <f>[1]!cleaneddata[[#This Row],[Unit Price]]-[1]!cleaneddata[[#This Row],[Discount]]</f>
        <v>35.97</v>
      </c>
      <c r="Z390" s="10" t="str">
        <f>_xlfn.IFS([1]!cleaneddata[[#This Row],[Region]]="Central","Chris",[1]!cleaneddata[[#This Row],[Region]]="East","Erin",[1]!cleaneddata[[#This Row],[Region]]="South","Sam",[1]!cleaneddata[[#This Row],[Region]]="West","William")</f>
        <v>William</v>
      </c>
    </row>
    <row r="391" spans="1:26" x14ac:dyDescent="0.3">
      <c r="A391" s="11">
        <v>3151</v>
      </c>
      <c r="B391" s="12" t="s">
        <v>961</v>
      </c>
      <c r="C391" s="12" t="s">
        <v>1</v>
      </c>
      <c r="D391" s="12">
        <v>0.01</v>
      </c>
      <c r="E391" s="12">
        <v>3502.14</v>
      </c>
      <c r="F391" s="12">
        <v>8.73</v>
      </c>
      <c r="G391" s="12" t="s">
        <v>2</v>
      </c>
      <c r="H391" s="12" t="s">
        <v>73</v>
      </c>
      <c r="I391" s="12" t="s">
        <v>17</v>
      </c>
      <c r="J391" s="12" t="s">
        <v>34</v>
      </c>
      <c r="K391" s="12" t="s">
        <v>6</v>
      </c>
      <c r="L391" s="12" t="s">
        <v>821</v>
      </c>
      <c r="M391" s="12">
        <v>0.56999999999999995</v>
      </c>
      <c r="N391" s="12" t="s">
        <v>8</v>
      </c>
      <c r="O391" s="12" t="s">
        <v>37</v>
      </c>
      <c r="P391" s="12" t="s">
        <v>69</v>
      </c>
      <c r="Q391" s="12" t="s">
        <v>962</v>
      </c>
      <c r="R391" s="12">
        <v>92277</v>
      </c>
      <c r="S391" s="13">
        <v>42039</v>
      </c>
      <c r="T391" s="13">
        <v>42040</v>
      </c>
      <c r="U391" s="12">
        <v>-4075.9339920000002</v>
      </c>
      <c r="V391" s="12">
        <v>1</v>
      </c>
      <c r="W391" s="12">
        <v>3501.79</v>
      </c>
      <c r="X391" s="12">
        <v>88544</v>
      </c>
      <c r="Y391" s="12">
        <f>[1]!cleaneddata[[#This Row],[Unit Price]]-[1]!cleaneddata[[#This Row],[Discount]]</f>
        <v>3502.1299999999997</v>
      </c>
      <c r="Z391" s="14" t="str">
        <f>_xlfn.IFS([1]!cleaneddata[[#This Row],[Region]]="Central","Chris",[1]!cleaneddata[[#This Row],[Region]]="East","Erin",[1]!cleaneddata[[#This Row],[Region]]="South","Sam",[1]!cleaneddata[[#This Row],[Region]]="West","William")</f>
        <v>William</v>
      </c>
    </row>
    <row r="392" spans="1:26" x14ac:dyDescent="0.3">
      <c r="A392" s="7">
        <v>3151</v>
      </c>
      <c r="B392" s="8" t="s">
        <v>961</v>
      </c>
      <c r="C392" s="8" t="s">
        <v>1</v>
      </c>
      <c r="D392" s="8">
        <v>0.06</v>
      </c>
      <c r="E392" s="8">
        <v>15.73</v>
      </c>
      <c r="F392" s="8">
        <v>7.42</v>
      </c>
      <c r="G392" s="8" t="s">
        <v>15</v>
      </c>
      <c r="H392" s="8" t="s">
        <v>73</v>
      </c>
      <c r="I392" s="8" t="s">
        <v>25</v>
      </c>
      <c r="J392" s="8" t="s">
        <v>548</v>
      </c>
      <c r="K392" s="8" t="s">
        <v>19</v>
      </c>
      <c r="L392" s="8" t="s">
        <v>963</v>
      </c>
      <c r="M392" s="8">
        <v>0.56000000000000005</v>
      </c>
      <c r="N392" s="8" t="s">
        <v>8</v>
      </c>
      <c r="O392" s="8" t="s">
        <v>37</v>
      </c>
      <c r="P392" s="8" t="s">
        <v>69</v>
      </c>
      <c r="Q392" s="8" t="s">
        <v>962</v>
      </c>
      <c r="R392" s="8">
        <v>92277</v>
      </c>
      <c r="S392" s="9">
        <v>42039</v>
      </c>
      <c r="T392" s="9">
        <v>42040</v>
      </c>
      <c r="U392" s="8">
        <v>-18.558800000000002</v>
      </c>
      <c r="V392" s="8">
        <v>4</v>
      </c>
      <c r="W392" s="8">
        <v>63.04</v>
      </c>
      <c r="X392" s="8">
        <v>88544</v>
      </c>
      <c r="Y392" s="8">
        <f>[1]!cleaneddata[[#This Row],[Unit Price]]-[1]!cleaneddata[[#This Row],[Discount]]</f>
        <v>15.67</v>
      </c>
      <c r="Z392" s="10" t="str">
        <f>_xlfn.IFS([1]!cleaneddata[[#This Row],[Region]]="Central","Chris",[1]!cleaneddata[[#This Row],[Region]]="East","Erin",[1]!cleaneddata[[#This Row],[Region]]="South","Sam",[1]!cleaneddata[[#This Row],[Region]]="West","William")</f>
        <v>William</v>
      </c>
    </row>
    <row r="393" spans="1:26" x14ac:dyDescent="0.3">
      <c r="A393" s="11">
        <v>3351</v>
      </c>
      <c r="B393" s="12" t="s">
        <v>964</v>
      </c>
      <c r="C393" s="12" t="s">
        <v>1</v>
      </c>
      <c r="D393" s="12">
        <v>0.1</v>
      </c>
      <c r="E393" s="12">
        <v>10.89</v>
      </c>
      <c r="F393" s="12">
        <v>4.5</v>
      </c>
      <c r="G393" s="12" t="s">
        <v>15</v>
      </c>
      <c r="H393" s="12" t="s">
        <v>3</v>
      </c>
      <c r="I393" s="12" t="s">
        <v>25</v>
      </c>
      <c r="J393" s="12" t="s">
        <v>74</v>
      </c>
      <c r="K393" s="12" t="s">
        <v>52</v>
      </c>
      <c r="L393" s="12" t="s">
        <v>753</v>
      </c>
      <c r="M393" s="12">
        <v>0.59</v>
      </c>
      <c r="N393" s="12" t="s">
        <v>8</v>
      </c>
      <c r="O393" s="12" t="s">
        <v>37</v>
      </c>
      <c r="P393" s="12" t="s">
        <v>45</v>
      </c>
      <c r="Q393" s="12" t="s">
        <v>965</v>
      </c>
      <c r="R393" s="12">
        <v>99301</v>
      </c>
      <c r="S393" s="13">
        <v>42039</v>
      </c>
      <c r="T393" s="13">
        <v>42041</v>
      </c>
      <c r="U393" s="12">
        <v>-19.2972</v>
      </c>
      <c r="V393" s="12">
        <v>17</v>
      </c>
      <c r="W393" s="12">
        <v>178.68</v>
      </c>
      <c r="X393" s="12">
        <v>91297</v>
      </c>
      <c r="Y393" s="12">
        <f>[1]!cleaneddata[[#This Row],[Unit Price]]-[1]!cleaneddata[[#This Row],[Discount]]</f>
        <v>10.790000000000001</v>
      </c>
      <c r="Z393" s="14" t="str">
        <f>_xlfn.IFS([1]!cleaneddata[[#This Row],[Region]]="Central","Chris",[1]!cleaneddata[[#This Row],[Region]]="East","Erin",[1]!cleaneddata[[#This Row],[Region]]="South","Sam",[1]!cleaneddata[[#This Row],[Region]]="West","William")</f>
        <v>William</v>
      </c>
    </row>
    <row r="394" spans="1:26" x14ac:dyDescent="0.3">
      <c r="A394" s="7">
        <v>960</v>
      </c>
      <c r="B394" s="8" t="s">
        <v>966</v>
      </c>
      <c r="C394" s="8" t="s">
        <v>24</v>
      </c>
      <c r="D394" s="8">
        <v>0.03</v>
      </c>
      <c r="E394" s="8">
        <v>2.94</v>
      </c>
      <c r="F394" s="8">
        <v>0.96</v>
      </c>
      <c r="G394" s="8" t="s">
        <v>15</v>
      </c>
      <c r="H394" s="8" t="s">
        <v>50</v>
      </c>
      <c r="I394" s="8" t="s">
        <v>25</v>
      </c>
      <c r="J394" s="8" t="s">
        <v>26</v>
      </c>
      <c r="K394" s="8" t="s">
        <v>27</v>
      </c>
      <c r="L394" s="8" t="s">
        <v>809</v>
      </c>
      <c r="M394" s="8">
        <v>0.57999999999999996</v>
      </c>
      <c r="N394" s="8" t="s">
        <v>8</v>
      </c>
      <c r="O394" s="8" t="s">
        <v>37</v>
      </c>
      <c r="P394" s="8" t="s">
        <v>69</v>
      </c>
      <c r="Q394" s="8" t="s">
        <v>967</v>
      </c>
      <c r="R394" s="8">
        <v>90278</v>
      </c>
      <c r="S394" s="9">
        <v>42039</v>
      </c>
      <c r="T394" s="9">
        <v>42043</v>
      </c>
      <c r="U394" s="8">
        <v>-4.2</v>
      </c>
      <c r="V394" s="8">
        <v>1</v>
      </c>
      <c r="W394" s="8">
        <v>3.51</v>
      </c>
      <c r="X394" s="8">
        <v>89401</v>
      </c>
      <c r="Y394" s="8">
        <f>[1]!cleaneddata[[#This Row],[Unit Price]]-[1]!cleaneddata[[#This Row],[Discount]]</f>
        <v>2.91</v>
      </c>
      <c r="Z394" s="10" t="str">
        <f>_xlfn.IFS([1]!cleaneddata[[#This Row],[Region]]="Central","Chris",[1]!cleaneddata[[#This Row],[Region]]="East","Erin",[1]!cleaneddata[[#This Row],[Region]]="South","Sam",[1]!cleaneddata[[#This Row],[Region]]="West","William")</f>
        <v>William</v>
      </c>
    </row>
    <row r="395" spans="1:26" x14ac:dyDescent="0.3">
      <c r="A395" s="11">
        <v>962</v>
      </c>
      <c r="B395" s="12" t="s">
        <v>968</v>
      </c>
      <c r="C395" s="12" t="s">
        <v>24</v>
      </c>
      <c r="D395" s="12">
        <v>0.03</v>
      </c>
      <c r="E395" s="12">
        <v>2.94</v>
      </c>
      <c r="F395" s="12">
        <v>0.96</v>
      </c>
      <c r="G395" s="12" t="s">
        <v>15</v>
      </c>
      <c r="H395" s="12" t="s">
        <v>50</v>
      </c>
      <c r="I395" s="12" t="s">
        <v>25</v>
      </c>
      <c r="J395" s="12" t="s">
        <v>26</v>
      </c>
      <c r="K395" s="12" t="s">
        <v>27</v>
      </c>
      <c r="L395" s="12" t="s">
        <v>809</v>
      </c>
      <c r="M395" s="12">
        <v>0.57999999999999996</v>
      </c>
      <c r="N395" s="12" t="s">
        <v>8</v>
      </c>
      <c r="O395" s="12" t="s">
        <v>29</v>
      </c>
      <c r="P395" s="12" t="s">
        <v>82</v>
      </c>
      <c r="Q395" s="12" t="s">
        <v>513</v>
      </c>
      <c r="R395" s="12">
        <v>60610</v>
      </c>
      <c r="S395" s="13">
        <v>42039</v>
      </c>
      <c r="T395" s="13">
        <v>42043</v>
      </c>
      <c r="U395" s="12">
        <v>-4.2</v>
      </c>
      <c r="V395" s="12">
        <v>2</v>
      </c>
      <c r="W395" s="12">
        <v>7.01</v>
      </c>
      <c r="X395" s="12">
        <v>17636</v>
      </c>
      <c r="Y395" s="12">
        <f>[1]!cleaneddata[[#This Row],[Unit Price]]-[1]!cleaneddata[[#This Row],[Discount]]</f>
        <v>2.91</v>
      </c>
      <c r="Z395" s="14" t="str">
        <f>_xlfn.IFS([1]!cleaneddata[[#This Row],[Region]]="Central","Chris",[1]!cleaneddata[[#This Row],[Region]]="East","Erin",[1]!cleaneddata[[#This Row],[Region]]="South","Sam",[1]!cleaneddata[[#This Row],[Region]]="West","William")</f>
        <v>Chris</v>
      </c>
    </row>
    <row r="396" spans="1:26" x14ac:dyDescent="0.3">
      <c r="A396" s="7">
        <v>1213</v>
      </c>
      <c r="B396" s="8" t="s">
        <v>499</v>
      </c>
      <c r="C396" s="8" t="s">
        <v>24</v>
      </c>
      <c r="D396" s="8">
        <v>7.0000000000000007E-2</v>
      </c>
      <c r="E396" s="8">
        <v>29.89</v>
      </c>
      <c r="F396" s="8">
        <v>1.99</v>
      </c>
      <c r="G396" s="8" t="s">
        <v>66</v>
      </c>
      <c r="H396" s="8" t="s">
        <v>73</v>
      </c>
      <c r="I396" s="8" t="s">
        <v>17</v>
      </c>
      <c r="J396" s="8" t="s">
        <v>18</v>
      </c>
      <c r="K396" s="8" t="s">
        <v>19</v>
      </c>
      <c r="L396" s="8" t="s">
        <v>423</v>
      </c>
      <c r="M396" s="8">
        <v>0.5</v>
      </c>
      <c r="N396" s="8" t="s">
        <v>8</v>
      </c>
      <c r="O396" s="8" t="s">
        <v>29</v>
      </c>
      <c r="P396" s="8" t="s">
        <v>30</v>
      </c>
      <c r="Q396" s="8" t="s">
        <v>500</v>
      </c>
      <c r="R396" s="8">
        <v>46530</v>
      </c>
      <c r="S396" s="9">
        <v>42039</v>
      </c>
      <c r="T396" s="9">
        <v>42044</v>
      </c>
      <c r="U396" s="8">
        <v>258.6189</v>
      </c>
      <c r="V396" s="8">
        <v>13</v>
      </c>
      <c r="W396" s="8">
        <v>374.81</v>
      </c>
      <c r="X396" s="8">
        <v>88599</v>
      </c>
      <c r="Y396" s="8">
        <f>[1]!cleaneddata[[#This Row],[Unit Price]]-[1]!cleaneddata[[#This Row],[Discount]]</f>
        <v>29.82</v>
      </c>
      <c r="Z396" s="10" t="str">
        <f>_xlfn.IFS([1]!cleaneddata[[#This Row],[Region]]="Central","Chris",[1]!cleaneddata[[#This Row],[Region]]="East","Erin",[1]!cleaneddata[[#This Row],[Region]]="South","Sam",[1]!cleaneddata[[#This Row],[Region]]="West","William")</f>
        <v>Chris</v>
      </c>
    </row>
    <row r="397" spans="1:26" x14ac:dyDescent="0.3">
      <c r="A397" s="11">
        <v>1213</v>
      </c>
      <c r="B397" s="12" t="s">
        <v>499</v>
      </c>
      <c r="C397" s="12" t="s">
        <v>24</v>
      </c>
      <c r="D397" s="12">
        <v>0.03</v>
      </c>
      <c r="E397" s="12">
        <v>8.34</v>
      </c>
      <c r="F397" s="12">
        <v>4.82</v>
      </c>
      <c r="G397" s="12" t="s">
        <v>15</v>
      </c>
      <c r="H397" s="12" t="s">
        <v>73</v>
      </c>
      <c r="I397" s="12" t="s">
        <v>25</v>
      </c>
      <c r="J397" s="12" t="s">
        <v>67</v>
      </c>
      <c r="K397" s="12" t="s">
        <v>52</v>
      </c>
      <c r="L397" s="12" t="s">
        <v>969</v>
      </c>
      <c r="M397" s="12">
        <v>0.4</v>
      </c>
      <c r="N397" s="12" t="s">
        <v>8</v>
      </c>
      <c r="O397" s="12" t="s">
        <v>29</v>
      </c>
      <c r="P397" s="12" t="s">
        <v>30</v>
      </c>
      <c r="Q397" s="12" t="s">
        <v>500</v>
      </c>
      <c r="R397" s="12">
        <v>46530</v>
      </c>
      <c r="S397" s="13">
        <v>42039</v>
      </c>
      <c r="T397" s="13">
        <v>42043</v>
      </c>
      <c r="U397" s="12">
        <v>-6.71</v>
      </c>
      <c r="V397" s="12">
        <v>5</v>
      </c>
      <c r="W397" s="12">
        <v>43.27</v>
      </c>
      <c r="X397" s="12">
        <v>88599</v>
      </c>
      <c r="Y397" s="12">
        <f>[1]!cleaneddata[[#This Row],[Unit Price]]-[1]!cleaneddata[[#This Row],[Discount]]</f>
        <v>8.31</v>
      </c>
      <c r="Z397" s="14" t="str">
        <f>_xlfn.IFS([1]!cleaneddata[[#This Row],[Region]]="Central","Chris",[1]!cleaneddata[[#This Row],[Region]]="East","Erin",[1]!cleaneddata[[#This Row],[Region]]="South","Sam",[1]!cleaneddata[[#This Row],[Region]]="West","William")</f>
        <v>Chris</v>
      </c>
    </row>
    <row r="398" spans="1:26" x14ac:dyDescent="0.3">
      <c r="A398" s="7">
        <v>2203</v>
      </c>
      <c r="B398" s="8" t="s">
        <v>162</v>
      </c>
      <c r="C398" s="8" t="s">
        <v>24</v>
      </c>
      <c r="D398" s="8">
        <v>0.08</v>
      </c>
      <c r="E398" s="8">
        <v>145.44999999999999</v>
      </c>
      <c r="F398" s="8">
        <v>17.850000000000001</v>
      </c>
      <c r="G398" s="8" t="s">
        <v>2</v>
      </c>
      <c r="H398" s="8" t="s">
        <v>50</v>
      </c>
      <c r="I398" s="8" t="s">
        <v>17</v>
      </c>
      <c r="J398" s="8" t="s">
        <v>34</v>
      </c>
      <c r="K398" s="8" t="s">
        <v>35</v>
      </c>
      <c r="L398" s="8" t="s">
        <v>190</v>
      </c>
      <c r="M398" s="8">
        <v>0.56000000000000005</v>
      </c>
      <c r="N398" s="8" t="s">
        <v>8</v>
      </c>
      <c r="O398" s="8" t="s">
        <v>29</v>
      </c>
      <c r="P398" s="8" t="s">
        <v>63</v>
      </c>
      <c r="Q398" s="8" t="s">
        <v>164</v>
      </c>
      <c r="R398" s="8">
        <v>55445</v>
      </c>
      <c r="S398" s="9">
        <v>42039</v>
      </c>
      <c r="T398" s="9">
        <v>42039</v>
      </c>
      <c r="U398" s="8">
        <v>751.58</v>
      </c>
      <c r="V398" s="8">
        <v>8</v>
      </c>
      <c r="W398" s="8">
        <v>1117.6600000000001</v>
      </c>
      <c r="X398" s="8">
        <v>86051</v>
      </c>
      <c r="Y398" s="8">
        <f>[1]!cleaneddata[[#This Row],[Unit Price]]-[1]!cleaneddata[[#This Row],[Discount]]</f>
        <v>145.36999999999998</v>
      </c>
      <c r="Z398" s="10" t="str">
        <f>_xlfn.IFS([1]!cleaneddata[[#This Row],[Region]]="Central","Chris",[1]!cleaneddata[[#This Row],[Region]]="East","Erin",[1]!cleaneddata[[#This Row],[Region]]="South","Sam",[1]!cleaneddata[[#This Row],[Region]]="West","William")</f>
        <v>Chris</v>
      </c>
    </row>
    <row r="399" spans="1:26" x14ac:dyDescent="0.3">
      <c r="A399" s="11">
        <v>2204</v>
      </c>
      <c r="B399" s="12" t="s">
        <v>970</v>
      </c>
      <c r="C399" s="12" t="s">
        <v>24</v>
      </c>
      <c r="D399" s="12">
        <v>7.0000000000000007E-2</v>
      </c>
      <c r="E399" s="12">
        <v>33.94</v>
      </c>
      <c r="F399" s="12">
        <v>19.190000000000001</v>
      </c>
      <c r="G399" s="12" t="s">
        <v>2</v>
      </c>
      <c r="H399" s="12" t="s">
        <v>50</v>
      </c>
      <c r="I399" s="12" t="s">
        <v>4</v>
      </c>
      <c r="J399" s="12" t="s">
        <v>88</v>
      </c>
      <c r="K399" s="12" t="s">
        <v>35</v>
      </c>
      <c r="L399" s="12" t="s">
        <v>182</v>
      </c>
      <c r="M399" s="12">
        <v>0.57999999999999996</v>
      </c>
      <c r="N399" s="12" t="s">
        <v>8</v>
      </c>
      <c r="O399" s="12" t="s">
        <v>29</v>
      </c>
      <c r="P399" s="12" t="s">
        <v>63</v>
      </c>
      <c r="Q399" s="12" t="s">
        <v>971</v>
      </c>
      <c r="R399" s="12">
        <v>55337</v>
      </c>
      <c r="S399" s="13">
        <v>42039</v>
      </c>
      <c r="T399" s="13">
        <v>42043</v>
      </c>
      <c r="U399" s="12">
        <v>-157.56</v>
      </c>
      <c r="V399" s="12">
        <v>5</v>
      </c>
      <c r="W399" s="12">
        <v>169.46</v>
      </c>
      <c r="X399" s="12">
        <v>86051</v>
      </c>
      <c r="Y399" s="12">
        <f>[1]!cleaneddata[[#This Row],[Unit Price]]-[1]!cleaneddata[[#This Row],[Discount]]</f>
        <v>33.869999999999997</v>
      </c>
      <c r="Z399" s="14" t="str">
        <f>_xlfn.IFS([1]!cleaneddata[[#This Row],[Region]]="Central","Chris",[1]!cleaneddata[[#This Row],[Region]]="East","Erin",[1]!cleaneddata[[#This Row],[Region]]="South","Sam",[1]!cleaneddata[[#This Row],[Region]]="West","William")</f>
        <v>Chris</v>
      </c>
    </row>
    <row r="400" spans="1:26" x14ac:dyDescent="0.3">
      <c r="A400" s="7">
        <v>689</v>
      </c>
      <c r="B400" s="8" t="s">
        <v>972</v>
      </c>
      <c r="C400" s="8" t="s">
        <v>96</v>
      </c>
      <c r="D400" s="8">
        <v>7.0000000000000007E-2</v>
      </c>
      <c r="E400" s="8">
        <v>1.7</v>
      </c>
      <c r="F400" s="8">
        <v>1.99</v>
      </c>
      <c r="G400" s="8" t="s">
        <v>15</v>
      </c>
      <c r="H400" s="8" t="s">
        <v>3</v>
      </c>
      <c r="I400" s="8" t="s">
        <v>17</v>
      </c>
      <c r="J400" s="8" t="s">
        <v>18</v>
      </c>
      <c r="K400" s="8" t="s">
        <v>19</v>
      </c>
      <c r="L400" s="8" t="s">
        <v>264</v>
      </c>
      <c r="M400" s="8">
        <v>0.51</v>
      </c>
      <c r="N400" s="8" t="s">
        <v>8</v>
      </c>
      <c r="O400" s="8" t="s">
        <v>29</v>
      </c>
      <c r="P400" s="8" t="s">
        <v>59</v>
      </c>
      <c r="Q400" s="8" t="s">
        <v>973</v>
      </c>
      <c r="R400" s="8">
        <v>63376</v>
      </c>
      <c r="S400" s="9">
        <v>42039</v>
      </c>
      <c r="T400" s="9">
        <v>42040</v>
      </c>
      <c r="U400" s="8">
        <v>-51.42</v>
      </c>
      <c r="V400" s="8">
        <v>10</v>
      </c>
      <c r="W400" s="8">
        <v>17.420000000000002</v>
      </c>
      <c r="X400" s="8">
        <v>88502</v>
      </c>
      <c r="Y400" s="8">
        <f>[1]!cleaneddata[[#This Row],[Unit Price]]-[1]!cleaneddata[[#This Row],[Discount]]</f>
        <v>1.63</v>
      </c>
      <c r="Z400" s="10" t="str">
        <f>_xlfn.IFS([1]!cleaneddata[[#This Row],[Region]]="Central","Chris",[1]!cleaneddata[[#This Row],[Region]]="East","Erin",[1]!cleaneddata[[#This Row],[Region]]="South","Sam",[1]!cleaneddata[[#This Row],[Region]]="West","William")</f>
        <v>Chris</v>
      </c>
    </row>
    <row r="401" spans="1:26" x14ac:dyDescent="0.3">
      <c r="A401" s="11">
        <v>1363</v>
      </c>
      <c r="B401" s="12" t="s">
        <v>974</v>
      </c>
      <c r="C401" s="12" t="s">
        <v>96</v>
      </c>
      <c r="D401" s="12">
        <v>0.05</v>
      </c>
      <c r="E401" s="12">
        <v>12.97</v>
      </c>
      <c r="F401" s="12">
        <v>1.49</v>
      </c>
      <c r="G401" s="12" t="s">
        <v>15</v>
      </c>
      <c r="H401" s="12" t="s">
        <v>16</v>
      </c>
      <c r="I401" s="12" t="s">
        <v>25</v>
      </c>
      <c r="J401" s="12" t="s">
        <v>51</v>
      </c>
      <c r="K401" s="12" t="s">
        <v>52</v>
      </c>
      <c r="L401" s="12" t="s">
        <v>934</v>
      </c>
      <c r="M401" s="12">
        <v>0.35</v>
      </c>
      <c r="N401" s="12" t="s">
        <v>8</v>
      </c>
      <c r="O401" s="12" t="s">
        <v>9</v>
      </c>
      <c r="P401" s="12" t="s">
        <v>103</v>
      </c>
      <c r="Q401" s="12" t="s">
        <v>975</v>
      </c>
      <c r="R401" s="12">
        <v>32707</v>
      </c>
      <c r="S401" s="13">
        <v>42039</v>
      </c>
      <c r="T401" s="13">
        <v>42041</v>
      </c>
      <c r="U401" s="12">
        <v>5.4660000000000002</v>
      </c>
      <c r="V401" s="12">
        <v>2</v>
      </c>
      <c r="W401" s="12">
        <v>26.37</v>
      </c>
      <c r="X401" s="12">
        <v>89993</v>
      </c>
      <c r="Y401" s="12">
        <f>[1]!cleaneddata[[#This Row],[Unit Price]]-[1]!cleaneddata[[#This Row],[Discount]]</f>
        <v>12.92</v>
      </c>
      <c r="Z401" s="14" t="str">
        <f>_xlfn.IFS([1]!cleaneddata[[#This Row],[Region]]="Central","Chris",[1]!cleaneddata[[#This Row],[Region]]="East","Erin",[1]!cleaneddata[[#This Row],[Region]]="South","Sam",[1]!cleaneddata[[#This Row],[Region]]="West","William")</f>
        <v>Sam</v>
      </c>
    </row>
    <row r="402" spans="1:26" x14ac:dyDescent="0.3">
      <c r="A402" s="7">
        <v>1363</v>
      </c>
      <c r="B402" s="8" t="s">
        <v>974</v>
      </c>
      <c r="C402" s="8" t="s">
        <v>96</v>
      </c>
      <c r="D402" s="8">
        <v>0.06</v>
      </c>
      <c r="E402" s="8">
        <v>5.81</v>
      </c>
      <c r="F402" s="8">
        <v>3.37</v>
      </c>
      <c r="G402" s="8" t="s">
        <v>15</v>
      </c>
      <c r="H402" s="8" t="s">
        <v>16</v>
      </c>
      <c r="I402" s="8" t="s">
        <v>25</v>
      </c>
      <c r="J402" s="8" t="s">
        <v>156</v>
      </c>
      <c r="K402" s="8" t="s">
        <v>27</v>
      </c>
      <c r="L402" s="8" t="s">
        <v>976</v>
      </c>
      <c r="M402" s="8">
        <v>0.54</v>
      </c>
      <c r="N402" s="8" t="s">
        <v>8</v>
      </c>
      <c r="O402" s="8" t="s">
        <v>9</v>
      </c>
      <c r="P402" s="8" t="s">
        <v>103</v>
      </c>
      <c r="Q402" s="8" t="s">
        <v>975</v>
      </c>
      <c r="R402" s="8">
        <v>32707</v>
      </c>
      <c r="S402" s="9">
        <v>42039</v>
      </c>
      <c r="T402" s="9">
        <v>42041</v>
      </c>
      <c r="U402" s="8">
        <v>-149.1182</v>
      </c>
      <c r="V402" s="8">
        <v>9</v>
      </c>
      <c r="W402" s="8">
        <v>53.44</v>
      </c>
      <c r="X402" s="8">
        <v>89993</v>
      </c>
      <c r="Y402" s="8">
        <f>[1]!cleaneddata[[#This Row],[Unit Price]]-[1]!cleaneddata[[#This Row],[Discount]]</f>
        <v>5.75</v>
      </c>
      <c r="Z402" s="10" t="str">
        <f>_xlfn.IFS([1]!cleaneddata[[#This Row],[Region]]="Central","Chris",[1]!cleaneddata[[#This Row],[Region]]="East","Erin",[1]!cleaneddata[[#This Row],[Region]]="South","Sam",[1]!cleaneddata[[#This Row],[Region]]="West","William")</f>
        <v>Sam</v>
      </c>
    </row>
    <row r="403" spans="1:26" x14ac:dyDescent="0.3">
      <c r="A403" s="11">
        <v>1499</v>
      </c>
      <c r="B403" s="12" t="s">
        <v>977</v>
      </c>
      <c r="C403" s="12" t="s">
        <v>96</v>
      </c>
      <c r="D403" s="12">
        <v>0.05</v>
      </c>
      <c r="E403" s="12">
        <v>2.16</v>
      </c>
      <c r="F403" s="12">
        <v>6.05</v>
      </c>
      <c r="G403" s="12" t="s">
        <v>15</v>
      </c>
      <c r="H403" s="12" t="s">
        <v>50</v>
      </c>
      <c r="I403" s="12" t="s">
        <v>25</v>
      </c>
      <c r="J403" s="12" t="s">
        <v>51</v>
      </c>
      <c r="K403" s="12" t="s">
        <v>52</v>
      </c>
      <c r="L403" s="12" t="s">
        <v>876</v>
      </c>
      <c r="M403" s="12">
        <v>0.37</v>
      </c>
      <c r="N403" s="12" t="s">
        <v>8</v>
      </c>
      <c r="O403" s="12" t="s">
        <v>9</v>
      </c>
      <c r="P403" s="12" t="s">
        <v>103</v>
      </c>
      <c r="Q403" s="12" t="s">
        <v>978</v>
      </c>
      <c r="R403" s="12">
        <v>33134</v>
      </c>
      <c r="S403" s="13">
        <v>42039</v>
      </c>
      <c r="T403" s="13">
        <v>42040</v>
      </c>
      <c r="U403" s="12">
        <v>-298.88600000000002</v>
      </c>
      <c r="V403" s="12">
        <v>8</v>
      </c>
      <c r="W403" s="12">
        <v>18.59</v>
      </c>
      <c r="X403" s="12">
        <v>90731</v>
      </c>
      <c r="Y403" s="12">
        <f>[1]!cleaneddata[[#This Row],[Unit Price]]-[1]!cleaneddata[[#This Row],[Discount]]</f>
        <v>2.1100000000000003</v>
      </c>
      <c r="Z403" s="14" t="str">
        <f>_xlfn.IFS([1]!cleaneddata[[#This Row],[Region]]="Central","Chris",[1]!cleaneddata[[#This Row],[Region]]="East","Erin",[1]!cleaneddata[[#This Row],[Region]]="South","Sam",[1]!cleaneddata[[#This Row],[Region]]="West","William")</f>
        <v>Sam</v>
      </c>
    </row>
    <row r="404" spans="1:26" x14ac:dyDescent="0.3">
      <c r="A404" s="7">
        <v>1499</v>
      </c>
      <c r="B404" s="8" t="s">
        <v>977</v>
      </c>
      <c r="C404" s="8" t="s">
        <v>96</v>
      </c>
      <c r="D404" s="8">
        <v>0.03</v>
      </c>
      <c r="E404" s="8">
        <v>6.48</v>
      </c>
      <c r="F404" s="8">
        <v>6.6</v>
      </c>
      <c r="G404" s="8" t="s">
        <v>15</v>
      </c>
      <c r="H404" s="8" t="s">
        <v>50</v>
      </c>
      <c r="I404" s="8" t="s">
        <v>25</v>
      </c>
      <c r="J404" s="8" t="s">
        <v>67</v>
      </c>
      <c r="K404" s="8" t="s">
        <v>52</v>
      </c>
      <c r="L404" s="8" t="s">
        <v>628</v>
      </c>
      <c r="M404" s="8">
        <v>0.37</v>
      </c>
      <c r="N404" s="8" t="s">
        <v>8</v>
      </c>
      <c r="O404" s="8" t="s">
        <v>9</v>
      </c>
      <c r="P404" s="8" t="s">
        <v>103</v>
      </c>
      <c r="Q404" s="8" t="s">
        <v>978</v>
      </c>
      <c r="R404" s="8">
        <v>33134</v>
      </c>
      <c r="S404" s="9">
        <v>42039</v>
      </c>
      <c r="T404" s="9">
        <v>42040</v>
      </c>
      <c r="U404" s="8">
        <v>-145.852</v>
      </c>
      <c r="V404" s="8">
        <v>9</v>
      </c>
      <c r="W404" s="8">
        <v>58.83</v>
      </c>
      <c r="X404" s="8">
        <v>90731</v>
      </c>
      <c r="Y404" s="8">
        <f>[1]!cleaneddata[[#This Row],[Unit Price]]-[1]!cleaneddata[[#This Row],[Discount]]</f>
        <v>6.45</v>
      </c>
      <c r="Z404" s="10" t="str">
        <f>_xlfn.IFS([1]!cleaneddata[[#This Row],[Region]]="Central","Chris",[1]!cleaneddata[[#This Row],[Region]]="East","Erin",[1]!cleaneddata[[#This Row],[Region]]="South","Sam",[1]!cleaneddata[[#This Row],[Region]]="West","William")</f>
        <v>Sam</v>
      </c>
    </row>
    <row r="405" spans="1:26" x14ac:dyDescent="0.3">
      <c r="A405" s="11">
        <v>1499</v>
      </c>
      <c r="B405" s="12" t="s">
        <v>977</v>
      </c>
      <c r="C405" s="12" t="s">
        <v>96</v>
      </c>
      <c r="D405" s="12">
        <v>0.08</v>
      </c>
      <c r="E405" s="12">
        <v>146.05000000000001</v>
      </c>
      <c r="F405" s="12">
        <v>80.2</v>
      </c>
      <c r="G405" s="12" t="s">
        <v>2</v>
      </c>
      <c r="H405" s="12" t="s">
        <v>50</v>
      </c>
      <c r="I405" s="12" t="s">
        <v>4</v>
      </c>
      <c r="J405" s="12" t="s">
        <v>5</v>
      </c>
      <c r="K405" s="12" t="s">
        <v>6</v>
      </c>
      <c r="L405" s="12" t="s">
        <v>979</v>
      </c>
      <c r="M405" s="12">
        <v>0.71</v>
      </c>
      <c r="N405" s="12" t="s">
        <v>8</v>
      </c>
      <c r="O405" s="12" t="s">
        <v>9</v>
      </c>
      <c r="P405" s="12" t="s">
        <v>103</v>
      </c>
      <c r="Q405" s="12" t="s">
        <v>978</v>
      </c>
      <c r="R405" s="12">
        <v>33134</v>
      </c>
      <c r="S405" s="13">
        <v>42039</v>
      </c>
      <c r="T405" s="13">
        <v>42040</v>
      </c>
      <c r="U405" s="12">
        <v>-27.951000000000001</v>
      </c>
      <c r="V405" s="12">
        <v>11</v>
      </c>
      <c r="W405" s="12">
        <v>1557.66</v>
      </c>
      <c r="X405" s="12">
        <v>90731</v>
      </c>
      <c r="Y405" s="12">
        <f>[1]!cleaneddata[[#This Row],[Unit Price]]-[1]!cleaneddata[[#This Row],[Discount]]</f>
        <v>145.97</v>
      </c>
      <c r="Z405" s="14" t="str">
        <f>_xlfn.IFS([1]!cleaneddata[[#This Row],[Region]]="Central","Chris",[1]!cleaneddata[[#This Row],[Region]]="East","Erin",[1]!cleaneddata[[#This Row],[Region]]="South","Sam",[1]!cleaneddata[[#This Row],[Region]]="West","William")</f>
        <v>Sam</v>
      </c>
    </row>
    <row r="406" spans="1:26" x14ac:dyDescent="0.3">
      <c r="A406" s="7">
        <v>2286</v>
      </c>
      <c r="B406" s="8" t="s">
        <v>980</v>
      </c>
      <c r="C406" s="8" t="s">
        <v>96</v>
      </c>
      <c r="D406" s="8">
        <v>0</v>
      </c>
      <c r="E406" s="8">
        <v>4.91</v>
      </c>
      <c r="F406" s="8">
        <v>0.5</v>
      </c>
      <c r="G406" s="8" t="s">
        <v>15</v>
      </c>
      <c r="H406" s="8" t="s">
        <v>73</v>
      </c>
      <c r="I406" s="8" t="s">
        <v>25</v>
      </c>
      <c r="J406" s="8" t="s">
        <v>132</v>
      </c>
      <c r="K406" s="8" t="s">
        <v>52</v>
      </c>
      <c r="L406" s="8" t="s">
        <v>981</v>
      </c>
      <c r="M406" s="8">
        <v>0.36</v>
      </c>
      <c r="N406" s="8" t="s">
        <v>8</v>
      </c>
      <c r="O406" s="8" t="s">
        <v>9</v>
      </c>
      <c r="P406" s="8" t="s">
        <v>251</v>
      </c>
      <c r="Q406" s="8" t="s">
        <v>982</v>
      </c>
      <c r="R406" s="8">
        <v>29301</v>
      </c>
      <c r="S406" s="9">
        <v>42039</v>
      </c>
      <c r="T406" s="9">
        <v>42041</v>
      </c>
      <c r="U406" s="8">
        <v>99.197999999999993</v>
      </c>
      <c r="V406" s="8">
        <v>12</v>
      </c>
      <c r="W406" s="8">
        <v>61.87</v>
      </c>
      <c r="X406" s="8">
        <v>90145</v>
      </c>
      <c r="Y406" s="8">
        <f>[1]!cleaneddata[[#This Row],[Unit Price]]-[1]!cleaneddata[[#This Row],[Discount]]</f>
        <v>4.91</v>
      </c>
      <c r="Z406" s="10" t="str">
        <f>_xlfn.IFS([1]!cleaneddata[[#This Row],[Region]]="Central","Chris",[1]!cleaneddata[[#This Row],[Region]]="East","Erin",[1]!cleaneddata[[#This Row],[Region]]="South","Sam",[1]!cleaneddata[[#This Row],[Region]]="West","William")</f>
        <v>Sam</v>
      </c>
    </row>
    <row r="407" spans="1:26" x14ac:dyDescent="0.3">
      <c r="A407" s="11">
        <v>2286</v>
      </c>
      <c r="B407" s="12" t="s">
        <v>980</v>
      </c>
      <c r="C407" s="12" t="s">
        <v>96</v>
      </c>
      <c r="D407" s="12">
        <v>0.01</v>
      </c>
      <c r="E407" s="12">
        <v>7.28</v>
      </c>
      <c r="F407" s="12">
        <v>11.15</v>
      </c>
      <c r="G407" s="12" t="s">
        <v>15</v>
      </c>
      <c r="H407" s="12" t="s">
        <v>73</v>
      </c>
      <c r="I407" s="12" t="s">
        <v>25</v>
      </c>
      <c r="J407" s="12" t="s">
        <v>67</v>
      </c>
      <c r="K407" s="12" t="s">
        <v>52</v>
      </c>
      <c r="L407" s="12" t="s">
        <v>983</v>
      </c>
      <c r="M407" s="12">
        <v>0.37</v>
      </c>
      <c r="N407" s="12" t="s">
        <v>8</v>
      </c>
      <c r="O407" s="12" t="s">
        <v>9</v>
      </c>
      <c r="P407" s="12" t="s">
        <v>251</v>
      </c>
      <c r="Q407" s="12" t="s">
        <v>982</v>
      </c>
      <c r="R407" s="12">
        <v>29301</v>
      </c>
      <c r="S407" s="13">
        <v>42039</v>
      </c>
      <c r="T407" s="13">
        <v>42040</v>
      </c>
      <c r="U407" s="12">
        <v>136.03139999999999</v>
      </c>
      <c r="V407" s="12">
        <v>6</v>
      </c>
      <c r="W407" s="12">
        <v>48.88</v>
      </c>
      <c r="X407" s="12">
        <v>90145</v>
      </c>
      <c r="Y407" s="12">
        <f>[1]!cleaneddata[[#This Row],[Unit Price]]-[1]!cleaneddata[[#This Row],[Discount]]</f>
        <v>7.2700000000000005</v>
      </c>
      <c r="Z407" s="14" t="str">
        <f>_xlfn.IFS([1]!cleaneddata[[#This Row],[Region]]="Central","Chris",[1]!cleaneddata[[#This Row],[Region]]="East","Erin",[1]!cleaneddata[[#This Row],[Region]]="South","Sam",[1]!cleaneddata[[#This Row],[Region]]="West","William")</f>
        <v>Sam</v>
      </c>
    </row>
    <row r="408" spans="1:26" x14ac:dyDescent="0.3">
      <c r="A408" s="7">
        <v>2286</v>
      </c>
      <c r="B408" s="8" t="s">
        <v>980</v>
      </c>
      <c r="C408" s="8" t="s">
        <v>96</v>
      </c>
      <c r="D408" s="8">
        <v>0.1</v>
      </c>
      <c r="E408" s="8">
        <v>6.68</v>
      </c>
      <c r="F408" s="8">
        <v>6.93</v>
      </c>
      <c r="G408" s="8" t="s">
        <v>15</v>
      </c>
      <c r="H408" s="8" t="s">
        <v>73</v>
      </c>
      <c r="I408" s="8" t="s">
        <v>25</v>
      </c>
      <c r="J408" s="8" t="s">
        <v>67</v>
      </c>
      <c r="K408" s="8" t="s">
        <v>52</v>
      </c>
      <c r="L408" s="8" t="s">
        <v>984</v>
      </c>
      <c r="M408" s="8">
        <v>0.37</v>
      </c>
      <c r="N408" s="8" t="s">
        <v>8</v>
      </c>
      <c r="O408" s="8" t="s">
        <v>9</v>
      </c>
      <c r="P408" s="8" t="s">
        <v>251</v>
      </c>
      <c r="Q408" s="8" t="s">
        <v>982</v>
      </c>
      <c r="R408" s="8">
        <v>29301</v>
      </c>
      <c r="S408" s="9">
        <v>42039</v>
      </c>
      <c r="T408" s="9">
        <v>42042</v>
      </c>
      <c r="U408" s="8">
        <v>-100.072</v>
      </c>
      <c r="V408" s="8">
        <v>3</v>
      </c>
      <c r="W408" s="8">
        <v>21.56</v>
      </c>
      <c r="X408" s="8">
        <v>90145</v>
      </c>
      <c r="Y408" s="8">
        <f>[1]!cleaneddata[[#This Row],[Unit Price]]-[1]!cleaneddata[[#This Row],[Discount]]</f>
        <v>6.58</v>
      </c>
      <c r="Z408" s="10" t="str">
        <f>_xlfn.IFS([1]!cleaneddata[[#This Row],[Region]]="Central","Chris",[1]!cleaneddata[[#This Row],[Region]]="East","Erin",[1]!cleaneddata[[#This Row],[Region]]="South","Sam",[1]!cleaneddata[[#This Row],[Region]]="West","William")</f>
        <v>Sam</v>
      </c>
    </row>
    <row r="409" spans="1:26" x14ac:dyDescent="0.3">
      <c r="A409" s="11">
        <v>2290</v>
      </c>
      <c r="B409" s="12" t="s">
        <v>259</v>
      </c>
      <c r="C409" s="12" t="s">
        <v>96</v>
      </c>
      <c r="D409" s="12">
        <v>7.0000000000000007E-2</v>
      </c>
      <c r="E409" s="12">
        <v>80.98</v>
      </c>
      <c r="F409" s="12">
        <v>7.18</v>
      </c>
      <c r="G409" s="12" t="s">
        <v>15</v>
      </c>
      <c r="H409" s="12" t="s">
        <v>73</v>
      </c>
      <c r="I409" s="12" t="s">
        <v>17</v>
      </c>
      <c r="J409" s="12" t="s">
        <v>18</v>
      </c>
      <c r="K409" s="12" t="s">
        <v>52</v>
      </c>
      <c r="L409" s="12" t="s">
        <v>985</v>
      </c>
      <c r="M409" s="12">
        <v>0.48</v>
      </c>
      <c r="N409" s="12" t="s">
        <v>8</v>
      </c>
      <c r="O409" s="12" t="s">
        <v>29</v>
      </c>
      <c r="P409" s="12" t="s">
        <v>63</v>
      </c>
      <c r="Q409" s="12" t="s">
        <v>261</v>
      </c>
      <c r="R409" s="12">
        <v>55433</v>
      </c>
      <c r="S409" s="13">
        <v>42039</v>
      </c>
      <c r="T409" s="13">
        <v>42041</v>
      </c>
      <c r="U409" s="12">
        <v>779.47230000000002</v>
      </c>
      <c r="V409" s="12">
        <v>15</v>
      </c>
      <c r="W409" s="12">
        <v>1129.67</v>
      </c>
      <c r="X409" s="12">
        <v>88164</v>
      </c>
      <c r="Y409" s="12">
        <f>[1]!cleaneddata[[#This Row],[Unit Price]]-[1]!cleaneddata[[#This Row],[Discount]]</f>
        <v>80.910000000000011</v>
      </c>
      <c r="Z409" s="14" t="str">
        <f>_xlfn.IFS([1]!cleaneddata[[#This Row],[Region]]="Central","Chris",[1]!cleaneddata[[#This Row],[Region]]="East","Erin",[1]!cleaneddata[[#This Row],[Region]]="South","Sam",[1]!cleaneddata[[#This Row],[Region]]="West","William")</f>
        <v>Chris</v>
      </c>
    </row>
    <row r="410" spans="1:26" x14ac:dyDescent="0.3">
      <c r="A410" s="7">
        <v>3042</v>
      </c>
      <c r="B410" s="8" t="s">
        <v>986</v>
      </c>
      <c r="C410" s="8" t="s">
        <v>96</v>
      </c>
      <c r="D410" s="8">
        <v>7.0000000000000007E-2</v>
      </c>
      <c r="E410" s="8">
        <v>14.48</v>
      </c>
      <c r="F410" s="8">
        <v>6.46</v>
      </c>
      <c r="G410" s="8" t="s">
        <v>15</v>
      </c>
      <c r="H410" s="8" t="s">
        <v>3</v>
      </c>
      <c r="I410" s="8" t="s">
        <v>25</v>
      </c>
      <c r="J410" s="8" t="s">
        <v>51</v>
      </c>
      <c r="K410" s="8" t="s">
        <v>52</v>
      </c>
      <c r="L410" s="8" t="s">
        <v>987</v>
      </c>
      <c r="M410" s="8">
        <v>0.38</v>
      </c>
      <c r="N410" s="8" t="s">
        <v>8</v>
      </c>
      <c r="O410" s="8" t="s">
        <v>29</v>
      </c>
      <c r="P410" s="8" t="s">
        <v>517</v>
      </c>
      <c r="Q410" s="8" t="s">
        <v>988</v>
      </c>
      <c r="R410" s="8">
        <v>67501</v>
      </c>
      <c r="S410" s="9">
        <v>42039</v>
      </c>
      <c r="T410" s="9">
        <v>42040</v>
      </c>
      <c r="U410" s="8">
        <v>67.864000000000004</v>
      </c>
      <c r="V410" s="8">
        <v>12</v>
      </c>
      <c r="W410" s="8">
        <v>171.33</v>
      </c>
      <c r="X410" s="8">
        <v>86101</v>
      </c>
      <c r="Y410" s="8">
        <f>[1]!cleaneddata[[#This Row],[Unit Price]]-[1]!cleaneddata[[#This Row],[Discount]]</f>
        <v>14.41</v>
      </c>
      <c r="Z410" s="10" t="str">
        <f>_xlfn.IFS([1]!cleaneddata[[#This Row],[Region]]="Central","Chris",[1]!cleaneddata[[#This Row],[Region]]="East","Erin",[1]!cleaneddata[[#This Row],[Region]]="South","Sam",[1]!cleaneddata[[#This Row],[Region]]="West","William")</f>
        <v>Chris</v>
      </c>
    </row>
    <row r="411" spans="1:26" x14ac:dyDescent="0.3">
      <c r="A411" s="11">
        <v>1776</v>
      </c>
      <c r="B411" s="12" t="s">
        <v>989</v>
      </c>
      <c r="C411" s="12" t="s">
        <v>49</v>
      </c>
      <c r="D411" s="12">
        <v>0.08</v>
      </c>
      <c r="E411" s="12">
        <v>5.78</v>
      </c>
      <c r="F411" s="12">
        <v>5.67</v>
      </c>
      <c r="G411" s="12" t="s">
        <v>15</v>
      </c>
      <c r="H411" s="12" t="s">
        <v>16</v>
      </c>
      <c r="I411" s="12" t="s">
        <v>25</v>
      </c>
      <c r="J411" s="12" t="s">
        <v>67</v>
      </c>
      <c r="K411" s="12" t="s">
        <v>52</v>
      </c>
      <c r="L411" s="12" t="s">
        <v>595</v>
      </c>
      <c r="M411" s="12">
        <v>0.36</v>
      </c>
      <c r="N411" s="12" t="s">
        <v>8</v>
      </c>
      <c r="O411" s="12" t="s">
        <v>29</v>
      </c>
      <c r="P411" s="12" t="s">
        <v>30</v>
      </c>
      <c r="Q411" s="12" t="s">
        <v>990</v>
      </c>
      <c r="R411" s="12">
        <v>47802</v>
      </c>
      <c r="S411" s="13">
        <v>42039</v>
      </c>
      <c r="T411" s="13">
        <v>42040</v>
      </c>
      <c r="U411" s="12">
        <v>-53.898000000000003</v>
      </c>
      <c r="V411" s="12">
        <v>19</v>
      </c>
      <c r="W411" s="12">
        <v>106.57</v>
      </c>
      <c r="X411" s="12">
        <v>89941</v>
      </c>
      <c r="Y411" s="12">
        <f>[1]!cleaneddata[[#This Row],[Unit Price]]-[1]!cleaneddata[[#This Row],[Discount]]</f>
        <v>5.7</v>
      </c>
      <c r="Z411" s="14" t="str">
        <f>_xlfn.IFS([1]!cleaneddata[[#This Row],[Region]]="Central","Chris",[1]!cleaneddata[[#This Row],[Region]]="East","Erin",[1]!cleaneddata[[#This Row],[Region]]="South","Sam",[1]!cleaneddata[[#This Row],[Region]]="West","William")</f>
        <v>Chris</v>
      </c>
    </row>
    <row r="412" spans="1:26" x14ac:dyDescent="0.3">
      <c r="A412" s="7">
        <v>2947</v>
      </c>
      <c r="B412" s="8" t="s">
        <v>991</v>
      </c>
      <c r="C412" s="8" t="s">
        <v>49</v>
      </c>
      <c r="D412" s="8">
        <v>0.01</v>
      </c>
      <c r="E412" s="8">
        <v>7.64</v>
      </c>
      <c r="F412" s="8">
        <v>1.39</v>
      </c>
      <c r="G412" s="8" t="s">
        <v>15</v>
      </c>
      <c r="H412" s="8" t="s">
        <v>16</v>
      </c>
      <c r="I412" s="8" t="s">
        <v>25</v>
      </c>
      <c r="J412" s="8" t="s">
        <v>325</v>
      </c>
      <c r="K412" s="8" t="s">
        <v>52</v>
      </c>
      <c r="L412" s="8" t="s">
        <v>588</v>
      </c>
      <c r="M412" s="8">
        <v>0.36</v>
      </c>
      <c r="N412" s="8" t="s">
        <v>8</v>
      </c>
      <c r="O412" s="8" t="s">
        <v>90</v>
      </c>
      <c r="P412" s="8" t="s">
        <v>91</v>
      </c>
      <c r="Q412" s="8" t="s">
        <v>992</v>
      </c>
      <c r="R412" s="8">
        <v>14043</v>
      </c>
      <c r="S412" s="9">
        <v>42039</v>
      </c>
      <c r="T412" s="9">
        <v>42042</v>
      </c>
      <c r="U412" s="8">
        <v>112.1181</v>
      </c>
      <c r="V412" s="8">
        <v>20</v>
      </c>
      <c r="W412" s="8">
        <v>162.49</v>
      </c>
      <c r="X412" s="8">
        <v>87511</v>
      </c>
      <c r="Y412" s="8">
        <f>[1]!cleaneddata[[#This Row],[Unit Price]]-[1]!cleaneddata[[#This Row],[Discount]]</f>
        <v>7.63</v>
      </c>
      <c r="Z412" s="10" t="str">
        <f>_xlfn.IFS([1]!cleaneddata[[#This Row],[Region]]="Central","Chris",[1]!cleaneddata[[#This Row],[Region]]="East","Erin",[1]!cleaneddata[[#This Row],[Region]]="South","Sam",[1]!cleaneddata[[#This Row],[Region]]="West","William")</f>
        <v>Erin</v>
      </c>
    </row>
    <row r="413" spans="1:26" x14ac:dyDescent="0.3">
      <c r="A413" s="11">
        <v>234</v>
      </c>
      <c r="B413" s="12" t="s">
        <v>993</v>
      </c>
      <c r="C413" s="12" t="s">
        <v>1</v>
      </c>
      <c r="D413" s="12">
        <v>0.06</v>
      </c>
      <c r="E413" s="12">
        <v>279.81</v>
      </c>
      <c r="F413" s="12">
        <v>23.19</v>
      </c>
      <c r="G413" s="12" t="s">
        <v>2</v>
      </c>
      <c r="H413" s="12" t="s">
        <v>3</v>
      </c>
      <c r="I413" s="12" t="s">
        <v>25</v>
      </c>
      <c r="J413" s="12" t="s">
        <v>74</v>
      </c>
      <c r="K413" s="12" t="s">
        <v>35</v>
      </c>
      <c r="L413" s="12" t="s">
        <v>994</v>
      </c>
      <c r="M413" s="12">
        <v>0.59</v>
      </c>
      <c r="N413" s="12" t="s">
        <v>8</v>
      </c>
      <c r="O413" s="12" t="s">
        <v>29</v>
      </c>
      <c r="P413" s="12" t="s">
        <v>193</v>
      </c>
      <c r="Q413" s="12" t="s">
        <v>717</v>
      </c>
      <c r="R413" s="12">
        <v>50208</v>
      </c>
      <c r="S413" s="13">
        <v>42040</v>
      </c>
      <c r="T413" s="13">
        <v>42041</v>
      </c>
      <c r="U413" s="12">
        <v>1103.9724000000001</v>
      </c>
      <c r="V413" s="12">
        <v>6</v>
      </c>
      <c r="W413" s="12">
        <v>1599.96</v>
      </c>
      <c r="X413" s="12">
        <v>90236</v>
      </c>
      <c r="Y413" s="12">
        <f>[1]!cleaneddata[[#This Row],[Unit Price]]-[1]!cleaneddata[[#This Row],[Discount]]</f>
        <v>279.75</v>
      </c>
      <c r="Z413" s="14" t="str">
        <f>_xlfn.IFS([1]!cleaneddata[[#This Row],[Region]]="Central","Chris",[1]!cleaneddata[[#This Row],[Region]]="East","Erin",[1]!cleaneddata[[#This Row],[Region]]="South","Sam",[1]!cleaneddata[[#This Row],[Region]]="West","William")</f>
        <v>Chris</v>
      </c>
    </row>
    <row r="414" spans="1:26" x14ac:dyDescent="0.3">
      <c r="A414" s="7">
        <v>2359</v>
      </c>
      <c r="B414" s="8" t="s">
        <v>995</v>
      </c>
      <c r="C414" s="8" t="s">
        <v>1</v>
      </c>
      <c r="D414" s="8">
        <v>0</v>
      </c>
      <c r="E414" s="8">
        <v>7.28</v>
      </c>
      <c r="F414" s="8">
        <v>1.77</v>
      </c>
      <c r="G414" s="8" t="s">
        <v>15</v>
      </c>
      <c r="H414" s="8" t="s">
        <v>50</v>
      </c>
      <c r="I414" s="8" t="s">
        <v>25</v>
      </c>
      <c r="J414" s="8" t="s">
        <v>67</v>
      </c>
      <c r="K414" s="8" t="s">
        <v>27</v>
      </c>
      <c r="L414" s="8" t="s">
        <v>996</v>
      </c>
      <c r="M414" s="8">
        <v>0.37</v>
      </c>
      <c r="N414" s="8" t="s">
        <v>8</v>
      </c>
      <c r="O414" s="8" t="s">
        <v>9</v>
      </c>
      <c r="P414" s="8" t="s">
        <v>103</v>
      </c>
      <c r="Q414" s="8" t="s">
        <v>997</v>
      </c>
      <c r="R414" s="8">
        <v>33917</v>
      </c>
      <c r="S414" s="9">
        <v>42040</v>
      </c>
      <c r="T414" s="9">
        <v>42040</v>
      </c>
      <c r="U414" s="8">
        <v>167.16</v>
      </c>
      <c r="V414" s="8">
        <v>7</v>
      </c>
      <c r="W414" s="8">
        <v>53.42</v>
      </c>
      <c r="X414" s="8">
        <v>88265</v>
      </c>
      <c r="Y414" s="8">
        <f>[1]!cleaneddata[[#This Row],[Unit Price]]-[1]!cleaneddata[[#This Row],[Discount]]</f>
        <v>7.28</v>
      </c>
      <c r="Z414" s="10" t="str">
        <f>_xlfn.IFS([1]!cleaneddata[[#This Row],[Region]]="Central","Chris",[1]!cleaneddata[[#This Row],[Region]]="East","Erin",[1]!cleaneddata[[#This Row],[Region]]="South","Sam",[1]!cleaneddata[[#This Row],[Region]]="West","William")</f>
        <v>Sam</v>
      </c>
    </row>
    <row r="415" spans="1:26" x14ac:dyDescent="0.3">
      <c r="A415" s="11">
        <v>672</v>
      </c>
      <c r="B415" s="12" t="s">
        <v>998</v>
      </c>
      <c r="C415" s="12" t="s">
        <v>24</v>
      </c>
      <c r="D415" s="12">
        <v>7.0000000000000007E-2</v>
      </c>
      <c r="E415" s="12">
        <v>2.88</v>
      </c>
      <c r="F415" s="12">
        <v>1.01</v>
      </c>
      <c r="G415" s="12" t="s">
        <v>15</v>
      </c>
      <c r="H415" s="12" t="s">
        <v>3</v>
      </c>
      <c r="I415" s="12" t="s">
        <v>25</v>
      </c>
      <c r="J415" s="12" t="s">
        <v>26</v>
      </c>
      <c r="K415" s="12" t="s">
        <v>27</v>
      </c>
      <c r="L415" s="12" t="s">
        <v>999</v>
      </c>
      <c r="M415" s="12">
        <v>0.55000000000000004</v>
      </c>
      <c r="N415" s="12" t="s">
        <v>8</v>
      </c>
      <c r="O415" s="12" t="s">
        <v>29</v>
      </c>
      <c r="P415" s="12" t="s">
        <v>193</v>
      </c>
      <c r="Q415" s="12" t="s">
        <v>717</v>
      </c>
      <c r="R415" s="12">
        <v>50208</v>
      </c>
      <c r="S415" s="13">
        <v>42040</v>
      </c>
      <c r="T415" s="13">
        <v>42044</v>
      </c>
      <c r="U415" s="12">
        <v>9.59</v>
      </c>
      <c r="V415" s="12">
        <v>12</v>
      </c>
      <c r="W415" s="12">
        <v>34.97</v>
      </c>
      <c r="X415" s="12">
        <v>88173</v>
      </c>
      <c r="Y415" s="12">
        <f>[1]!cleaneddata[[#This Row],[Unit Price]]-[1]!cleaneddata[[#This Row],[Discount]]</f>
        <v>2.81</v>
      </c>
      <c r="Z415" s="14" t="str">
        <f>_xlfn.IFS([1]!cleaneddata[[#This Row],[Region]]="Central","Chris",[1]!cleaneddata[[#This Row],[Region]]="East","Erin",[1]!cleaneddata[[#This Row],[Region]]="South","Sam",[1]!cleaneddata[[#This Row],[Region]]="West","William")</f>
        <v>Chris</v>
      </c>
    </row>
    <row r="416" spans="1:26" x14ac:dyDescent="0.3">
      <c r="A416" s="7">
        <v>672</v>
      </c>
      <c r="B416" s="8" t="s">
        <v>998</v>
      </c>
      <c r="C416" s="8" t="s">
        <v>24</v>
      </c>
      <c r="D416" s="8">
        <v>0.1</v>
      </c>
      <c r="E416" s="8">
        <v>195.99</v>
      </c>
      <c r="F416" s="8">
        <v>3.99</v>
      </c>
      <c r="G416" s="8" t="s">
        <v>15</v>
      </c>
      <c r="H416" s="8" t="s">
        <v>3</v>
      </c>
      <c r="I416" s="8" t="s">
        <v>17</v>
      </c>
      <c r="J416" s="8" t="s">
        <v>115</v>
      </c>
      <c r="K416" s="8" t="s">
        <v>52</v>
      </c>
      <c r="L416" s="8" t="s">
        <v>1000</v>
      </c>
      <c r="M416" s="8">
        <v>0.57999999999999996</v>
      </c>
      <c r="N416" s="8" t="s">
        <v>8</v>
      </c>
      <c r="O416" s="8" t="s">
        <v>29</v>
      </c>
      <c r="P416" s="8" t="s">
        <v>193</v>
      </c>
      <c r="Q416" s="8" t="s">
        <v>717</v>
      </c>
      <c r="R416" s="8">
        <v>50208</v>
      </c>
      <c r="S416" s="9">
        <v>42040</v>
      </c>
      <c r="T416" s="9">
        <v>42047</v>
      </c>
      <c r="U416" s="8">
        <v>-655.42399999999998</v>
      </c>
      <c r="V416" s="8">
        <v>2</v>
      </c>
      <c r="W416" s="8">
        <v>308.86</v>
      </c>
      <c r="X416" s="8">
        <v>88173</v>
      </c>
      <c r="Y416" s="8">
        <f>[1]!cleaneddata[[#This Row],[Unit Price]]-[1]!cleaneddata[[#This Row],[Discount]]</f>
        <v>195.89000000000001</v>
      </c>
      <c r="Z416" s="10" t="str">
        <f>_xlfn.IFS([1]!cleaneddata[[#This Row],[Region]]="Central","Chris",[1]!cleaneddata[[#This Row],[Region]]="East","Erin",[1]!cleaneddata[[#This Row],[Region]]="South","Sam",[1]!cleaneddata[[#This Row],[Region]]="West","William")</f>
        <v>Chris</v>
      </c>
    </row>
    <row r="417" spans="1:26" x14ac:dyDescent="0.3">
      <c r="A417" s="11">
        <v>1427</v>
      </c>
      <c r="B417" s="12" t="s">
        <v>1001</v>
      </c>
      <c r="C417" s="12" t="s">
        <v>24</v>
      </c>
      <c r="D417" s="12">
        <v>0.09</v>
      </c>
      <c r="E417" s="12">
        <v>125.99</v>
      </c>
      <c r="F417" s="12">
        <v>2.5</v>
      </c>
      <c r="G417" s="12" t="s">
        <v>15</v>
      </c>
      <c r="H417" s="12" t="s">
        <v>50</v>
      </c>
      <c r="I417" s="12" t="s">
        <v>17</v>
      </c>
      <c r="J417" s="12" t="s">
        <v>115</v>
      </c>
      <c r="K417" s="12" t="s">
        <v>52</v>
      </c>
      <c r="L417" s="12" t="s">
        <v>956</v>
      </c>
      <c r="M417" s="12">
        <v>0.6</v>
      </c>
      <c r="N417" s="12" t="s">
        <v>8</v>
      </c>
      <c r="O417" s="12" t="s">
        <v>29</v>
      </c>
      <c r="P417" s="12" t="s">
        <v>269</v>
      </c>
      <c r="Q417" s="12" t="s">
        <v>1002</v>
      </c>
      <c r="R417" s="12">
        <v>48708</v>
      </c>
      <c r="S417" s="13">
        <v>42040</v>
      </c>
      <c r="T417" s="13">
        <v>42044</v>
      </c>
      <c r="U417" s="12">
        <v>1258.7877000000001</v>
      </c>
      <c r="V417" s="12">
        <v>18</v>
      </c>
      <c r="W417" s="12">
        <v>1824.33</v>
      </c>
      <c r="X417" s="12">
        <v>90905</v>
      </c>
      <c r="Y417" s="12">
        <f>[1]!cleaneddata[[#This Row],[Unit Price]]-[1]!cleaneddata[[#This Row],[Discount]]</f>
        <v>125.89999999999999</v>
      </c>
      <c r="Z417" s="14" t="str">
        <f>_xlfn.IFS([1]!cleaneddata[[#This Row],[Region]]="Central","Chris",[1]!cleaneddata[[#This Row],[Region]]="East","Erin",[1]!cleaneddata[[#This Row],[Region]]="South","Sam",[1]!cleaneddata[[#This Row],[Region]]="West","William")</f>
        <v>Chris</v>
      </c>
    </row>
    <row r="418" spans="1:26" x14ac:dyDescent="0.3">
      <c r="A418" s="7">
        <v>1816</v>
      </c>
      <c r="B418" s="8" t="s">
        <v>1003</v>
      </c>
      <c r="C418" s="8" t="s">
        <v>24</v>
      </c>
      <c r="D418" s="8">
        <v>0.01</v>
      </c>
      <c r="E418" s="8">
        <v>10.48</v>
      </c>
      <c r="F418" s="8">
        <v>2.89</v>
      </c>
      <c r="G418" s="8" t="s">
        <v>15</v>
      </c>
      <c r="H418" s="8" t="s">
        <v>16</v>
      </c>
      <c r="I418" s="8" t="s">
        <v>25</v>
      </c>
      <c r="J418" s="8" t="s">
        <v>26</v>
      </c>
      <c r="K418" s="8" t="s">
        <v>19</v>
      </c>
      <c r="L418" s="8" t="s">
        <v>1004</v>
      </c>
      <c r="M418" s="8">
        <v>0.6</v>
      </c>
      <c r="N418" s="8" t="s">
        <v>8</v>
      </c>
      <c r="O418" s="8" t="s">
        <v>29</v>
      </c>
      <c r="P418" s="8" t="s">
        <v>269</v>
      </c>
      <c r="Q418" s="8" t="s">
        <v>1005</v>
      </c>
      <c r="R418" s="8">
        <v>48187</v>
      </c>
      <c r="S418" s="9">
        <v>42040</v>
      </c>
      <c r="T418" s="9">
        <v>42042</v>
      </c>
      <c r="U418" s="8">
        <v>60.561599999999999</v>
      </c>
      <c r="V418" s="8">
        <v>19</v>
      </c>
      <c r="W418" s="8">
        <v>202.38</v>
      </c>
      <c r="X418" s="8">
        <v>85990</v>
      </c>
      <c r="Y418" s="8">
        <f>[1]!cleaneddata[[#This Row],[Unit Price]]-[1]!cleaneddata[[#This Row],[Discount]]</f>
        <v>10.47</v>
      </c>
      <c r="Z418" s="10" t="str">
        <f>_xlfn.IFS([1]!cleaneddata[[#This Row],[Region]]="Central","Chris",[1]!cleaneddata[[#This Row],[Region]]="East","Erin",[1]!cleaneddata[[#This Row],[Region]]="South","Sam",[1]!cleaneddata[[#This Row],[Region]]="West","William")</f>
        <v>Chris</v>
      </c>
    </row>
    <row r="419" spans="1:26" x14ac:dyDescent="0.3">
      <c r="A419" s="11">
        <v>1821</v>
      </c>
      <c r="B419" s="12" t="s">
        <v>1006</v>
      </c>
      <c r="C419" s="12" t="s">
        <v>24</v>
      </c>
      <c r="D419" s="12">
        <v>0.01</v>
      </c>
      <c r="E419" s="12">
        <v>10.48</v>
      </c>
      <c r="F419" s="12">
        <v>2.89</v>
      </c>
      <c r="G419" s="12" t="s">
        <v>15</v>
      </c>
      <c r="H419" s="12" t="s">
        <v>16</v>
      </c>
      <c r="I419" s="12" t="s">
        <v>25</v>
      </c>
      <c r="J419" s="12" t="s">
        <v>26</v>
      </c>
      <c r="K419" s="12" t="s">
        <v>19</v>
      </c>
      <c r="L419" s="12" t="s">
        <v>1004</v>
      </c>
      <c r="M419" s="12">
        <v>0.6</v>
      </c>
      <c r="N419" s="12" t="s">
        <v>8</v>
      </c>
      <c r="O419" s="12" t="s">
        <v>90</v>
      </c>
      <c r="P419" s="12" t="s">
        <v>91</v>
      </c>
      <c r="Q419" s="12" t="s">
        <v>92</v>
      </c>
      <c r="R419" s="12">
        <v>10177</v>
      </c>
      <c r="S419" s="13">
        <v>42040</v>
      </c>
      <c r="T419" s="13">
        <v>42042</v>
      </c>
      <c r="U419" s="12">
        <v>40.92</v>
      </c>
      <c r="V419" s="12">
        <v>76</v>
      </c>
      <c r="W419" s="12">
        <v>809.51</v>
      </c>
      <c r="X419" s="12">
        <v>34435</v>
      </c>
      <c r="Y419" s="12">
        <f>[1]!cleaneddata[[#This Row],[Unit Price]]-[1]!cleaneddata[[#This Row],[Discount]]</f>
        <v>10.47</v>
      </c>
      <c r="Z419" s="14" t="str">
        <f>_xlfn.IFS([1]!cleaneddata[[#This Row],[Region]]="Central","Chris",[1]!cleaneddata[[#This Row],[Region]]="East","Erin",[1]!cleaneddata[[#This Row],[Region]]="South","Sam",[1]!cleaneddata[[#This Row],[Region]]="West","William")</f>
        <v>Erin</v>
      </c>
    </row>
    <row r="420" spans="1:26" x14ac:dyDescent="0.3">
      <c r="A420" s="7">
        <v>980</v>
      </c>
      <c r="B420" s="8" t="s">
        <v>1007</v>
      </c>
      <c r="C420" s="8" t="s">
        <v>96</v>
      </c>
      <c r="D420" s="8">
        <v>0</v>
      </c>
      <c r="E420" s="8">
        <v>37.76</v>
      </c>
      <c r="F420" s="8">
        <v>12.9</v>
      </c>
      <c r="G420" s="8" t="s">
        <v>15</v>
      </c>
      <c r="H420" s="8" t="s">
        <v>73</v>
      </c>
      <c r="I420" s="8" t="s">
        <v>25</v>
      </c>
      <c r="J420" s="8" t="s">
        <v>57</v>
      </c>
      <c r="K420" s="8" t="s">
        <v>52</v>
      </c>
      <c r="L420" s="8" t="s">
        <v>1008</v>
      </c>
      <c r="M420" s="8">
        <v>0.56999999999999995</v>
      </c>
      <c r="N420" s="8" t="s">
        <v>8</v>
      </c>
      <c r="O420" s="8" t="s">
        <v>90</v>
      </c>
      <c r="P420" s="8" t="s">
        <v>613</v>
      </c>
      <c r="Q420" s="8" t="s">
        <v>614</v>
      </c>
      <c r="R420" s="8">
        <v>5403</v>
      </c>
      <c r="S420" s="9">
        <v>42040</v>
      </c>
      <c r="T420" s="9">
        <v>42041</v>
      </c>
      <c r="U420" s="8">
        <v>93.846800000000002</v>
      </c>
      <c r="V420" s="8">
        <v>12</v>
      </c>
      <c r="W420" s="8">
        <v>477.2</v>
      </c>
      <c r="X420" s="8">
        <v>87258</v>
      </c>
      <c r="Y420" s="8">
        <f>[1]!cleaneddata[[#This Row],[Unit Price]]-[1]!cleaneddata[[#This Row],[Discount]]</f>
        <v>37.76</v>
      </c>
      <c r="Z420" s="10" t="str">
        <f>_xlfn.IFS([1]!cleaneddata[[#This Row],[Region]]="Central","Chris",[1]!cleaneddata[[#This Row],[Region]]="East","Erin",[1]!cleaneddata[[#This Row],[Region]]="South","Sam",[1]!cleaneddata[[#This Row],[Region]]="West","William")</f>
        <v>Erin</v>
      </c>
    </row>
    <row r="421" spans="1:26" x14ac:dyDescent="0.3">
      <c r="A421" s="11">
        <v>2094</v>
      </c>
      <c r="B421" s="12" t="s">
        <v>1009</v>
      </c>
      <c r="C421" s="12" t="s">
        <v>96</v>
      </c>
      <c r="D421" s="12">
        <v>0.08</v>
      </c>
      <c r="E421" s="12">
        <v>400.98</v>
      </c>
      <c r="F421" s="12">
        <v>42.52</v>
      </c>
      <c r="G421" s="12" t="s">
        <v>2</v>
      </c>
      <c r="H421" s="12" t="s">
        <v>73</v>
      </c>
      <c r="I421" s="12" t="s">
        <v>4</v>
      </c>
      <c r="J421" s="12" t="s">
        <v>5</v>
      </c>
      <c r="K421" s="12" t="s">
        <v>6</v>
      </c>
      <c r="L421" s="12" t="s">
        <v>1010</v>
      </c>
      <c r="M421" s="12">
        <v>0.71</v>
      </c>
      <c r="N421" s="12" t="s">
        <v>8</v>
      </c>
      <c r="O421" s="12" t="s">
        <v>37</v>
      </c>
      <c r="P421" s="12" t="s">
        <v>69</v>
      </c>
      <c r="Q421" s="12" t="s">
        <v>1011</v>
      </c>
      <c r="R421" s="12">
        <v>95928</v>
      </c>
      <c r="S421" s="13">
        <v>42040</v>
      </c>
      <c r="T421" s="13">
        <v>42041</v>
      </c>
      <c r="U421" s="12">
        <v>3031.9724000000001</v>
      </c>
      <c r="V421" s="12">
        <v>20</v>
      </c>
      <c r="W421" s="12">
        <v>7840.04</v>
      </c>
      <c r="X421" s="12">
        <v>86629</v>
      </c>
      <c r="Y421" s="12">
        <f>[1]!cleaneddata[[#This Row],[Unit Price]]-[1]!cleaneddata[[#This Row],[Discount]]</f>
        <v>400.90000000000003</v>
      </c>
      <c r="Z421" s="14" t="str">
        <f>_xlfn.IFS([1]!cleaneddata[[#This Row],[Region]]="Central","Chris",[1]!cleaneddata[[#This Row],[Region]]="East","Erin",[1]!cleaneddata[[#This Row],[Region]]="South","Sam",[1]!cleaneddata[[#This Row],[Region]]="West","William")</f>
        <v>William</v>
      </c>
    </row>
    <row r="422" spans="1:26" x14ac:dyDescent="0.3">
      <c r="A422" s="7">
        <v>2282</v>
      </c>
      <c r="B422" s="8" t="s">
        <v>1012</v>
      </c>
      <c r="C422" s="8" t="s">
        <v>96</v>
      </c>
      <c r="D422" s="8">
        <v>0.04</v>
      </c>
      <c r="E422" s="8">
        <v>5.98</v>
      </c>
      <c r="F422" s="8">
        <v>5.79</v>
      </c>
      <c r="G422" s="8" t="s">
        <v>15</v>
      </c>
      <c r="H422" s="8" t="s">
        <v>50</v>
      </c>
      <c r="I422" s="8" t="s">
        <v>25</v>
      </c>
      <c r="J422" s="8" t="s">
        <v>67</v>
      </c>
      <c r="K422" s="8" t="s">
        <v>52</v>
      </c>
      <c r="L422" s="8" t="s">
        <v>451</v>
      </c>
      <c r="M422" s="8">
        <v>0.36</v>
      </c>
      <c r="N422" s="8" t="s">
        <v>8</v>
      </c>
      <c r="O422" s="8" t="s">
        <v>29</v>
      </c>
      <c r="P422" s="8" t="s">
        <v>337</v>
      </c>
      <c r="Q422" s="8" t="s">
        <v>1013</v>
      </c>
      <c r="R422" s="8">
        <v>53713</v>
      </c>
      <c r="S422" s="9">
        <v>42040</v>
      </c>
      <c r="T422" s="9">
        <v>42042</v>
      </c>
      <c r="U422" s="8">
        <v>-36.030799999999999</v>
      </c>
      <c r="V422" s="8">
        <v>14</v>
      </c>
      <c r="W422" s="8">
        <v>86.12</v>
      </c>
      <c r="X422" s="8">
        <v>85950</v>
      </c>
      <c r="Y422" s="8">
        <f>[1]!cleaneddata[[#This Row],[Unit Price]]-[1]!cleaneddata[[#This Row],[Discount]]</f>
        <v>5.94</v>
      </c>
      <c r="Z422" s="10" t="str">
        <f>_xlfn.IFS([1]!cleaneddata[[#This Row],[Region]]="Central","Chris",[1]!cleaneddata[[#This Row],[Region]]="East","Erin",[1]!cleaneddata[[#This Row],[Region]]="South","Sam",[1]!cleaneddata[[#This Row],[Region]]="West","William")</f>
        <v>Chris</v>
      </c>
    </row>
    <row r="423" spans="1:26" x14ac:dyDescent="0.3">
      <c r="A423" s="11">
        <v>2747</v>
      </c>
      <c r="B423" s="12" t="s">
        <v>1014</v>
      </c>
      <c r="C423" s="12" t="s">
        <v>96</v>
      </c>
      <c r="D423" s="12">
        <v>0.08</v>
      </c>
      <c r="E423" s="12">
        <v>9.98</v>
      </c>
      <c r="F423" s="12">
        <v>12.52</v>
      </c>
      <c r="G423" s="12" t="s">
        <v>15</v>
      </c>
      <c r="H423" s="12" t="s">
        <v>73</v>
      </c>
      <c r="I423" s="12" t="s">
        <v>4</v>
      </c>
      <c r="J423" s="12" t="s">
        <v>106</v>
      </c>
      <c r="K423" s="12" t="s">
        <v>52</v>
      </c>
      <c r="L423" s="12" t="s">
        <v>1015</v>
      </c>
      <c r="M423" s="12">
        <v>0.56999999999999995</v>
      </c>
      <c r="N423" s="12" t="s">
        <v>8</v>
      </c>
      <c r="O423" s="12" t="s">
        <v>90</v>
      </c>
      <c r="P423" s="12" t="s">
        <v>91</v>
      </c>
      <c r="Q423" s="12" t="s">
        <v>92</v>
      </c>
      <c r="R423" s="12">
        <v>10115</v>
      </c>
      <c r="S423" s="13">
        <v>42040</v>
      </c>
      <c r="T423" s="13">
        <v>42042</v>
      </c>
      <c r="U423" s="12">
        <v>-102.93</v>
      </c>
      <c r="V423" s="12">
        <v>15</v>
      </c>
      <c r="W423" s="12">
        <v>150.24</v>
      </c>
      <c r="X423" s="12">
        <v>35200</v>
      </c>
      <c r="Y423" s="12">
        <f>[1]!cleaneddata[[#This Row],[Unit Price]]-[1]!cleaneddata[[#This Row],[Discount]]</f>
        <v>9.9</v>
      </c>
      <c r="Z423" s="14" t="str">
        <f>_xlfn.IFS([1]!cleaneddata[[#This Row],[Region]]="Central","Chris",[1]!cleaneddata[[#This Row],[Region]]="East","Erin",[1]!cleaneddata[[#This Row],[Region]]="South","Sam",[1]!cleaneddata[[#This Row],[Region]]="West","William")</f>
        <v>Erin</v>
      </c>
    </row>
    <row r="424" spans="1:26" x14ac:dyDescent="0.3">
      <c r="A424" s="7">
        <v>2803</v>
      </c>
      <c r="B424" s="8" t="s">
        <v>1016</v>
      </c>
      <c r="C424" s="8" t="s">
        <v>96</v>
      </c>
      <c r="D424" s="8">
        <v>7.0000000000000007E-2</v>
      </c>
      <c r="E424" s="8">
        <v>500.98</v>
      </c>
      <c r="F424" s="8">
        <v>28.14</v>
      </c>
      <c r="G424" s="8" t="s">
        <v>2</v>
      </c>
      <c r="H424" s="8" t="s">
        <v>3</v>
      </c>
      <c r="I424" s="8" t="s">
        <v>17</v>
      </c>
      <c r="J424" s="8" t="s">
        <v>34</v>
      </c>
      <c r="K424" s="8" t="s">
        <v>35</v>
      </c>
      <c r="L424" s="8" t="s">
        <v>1017</v>
      </c>
      <c r="M424" s="8">
        <v>0.38</v>
      </c>
      <c r="N424" s="8" t="s">
        <v>8</v>
      </c>
      <c r="O424" s="8" t="s">
        <v>37</v>
      </c>
      <c r="P424" s="8" t="s">
        <v>69</v>
      </c>
      <c r="Q424" s="8" t="s">
        <v>1018</v>
      </c>
      <c r="R424" s="8">
        <v>90022</v>
      </c>
      <c r="S424" s="9">
        <v>42040</v>
      </c>
      <c r="T424" s="9">
        <v>42041</v>
      </c>
      <c r="U424" s="8">
        <v>2699.9838</v>
      </c>
      <c r="V424" s="8">
        <v>10</v>
      </c>
      <c r="W424" s="8">
        <v>3913.02</v>
      </c>
      <c r="X424" s="8">
        <v>86227</v>
      </c>
      <c r="Y424" s="8">
        <f>[1]!cleaneddata[[#This Row],[Unit Price]]-[1]!cleaneddata[[#This Row],[Discount]]</f>
        <v>500.91</v>
      </c>
      <c r="Z424" s="10" t="str">
        <f>_xlfn.IFS([1]!cleaneddata[[#This Row],[Region]]="Central","Chris",[1]!cleaneddata[[#This Row],[Region]]="East","Erin",[1]!cleaneddata[[#This Row],[Region]]="South","Sam",[1]!cleaneddata[[#This Row],[Region]]="West","William")</f>
        <v>William</v>
      </c>
    </row>
    <row r="425" spans="1:26" x14ac:dyDescent="0.3">
      <c r="A425" s="11">
        <v>2803</v>
      </c>
      <c r="B425" s="12" t="s">
        <v>1016</v>
      </c>
      <c r="C425" s="12" t="s">
        <v>96</v>
      </c>
      <c r="D425" s="12">
        <v>0.1</v>
      </c>
      <c r="E425" s="12">
        <v>178.47</v>
      </c>
      <c r="F425" s="12">
        <v>19.989999999999998</v>
      </c>
      <c r="G425" s="12" t="s">
        <v>15</v>
      </c>
      <c r="H425" s="12" t="s">
        <v>3</v>
      </c>
      <c r="I425" s="12" t="s">
        <v>25</v>
      </c>
      <c r="J425" s="12" t="s">
        <v>57</v>
      </c>
      <c r="K425" s="12" t="s">
        <v>52</v>
      </c>
      <c r="L425" s="12" t="s">
        <v>1019</v>
      </c>
      <c r="M425" s="12">
        <v>0.55000000000000004</v>
      </c>
      <c r="N425" s="12" t="s">
        <v>8</v>
      </c>
      <c r="O425" s="12" t="s">
        <v>37</v>
      </c>
      <c r="P425" s="12" t="s">
        <v>69</v>
      </c>
      <c r="Q425" s="12" t="s">
        <v>1018</v>
      </c>
      <c r="R425" s="12">
        <v>90022</v>
      </c>
      <c r="S425" s="13">
        <v>42040</v>
      </c>
      <c r="T425" s="13">
        <v>42042</v>
      </c>
      <c r="U425" s="12">
        <v>-170.98</v>
      </c>
      <c r="V425" s="12">
        <v>1</v>
      </c>
      <c r="W425" s="12">
        <v>180.14</v>
      </c>
      <c r="X425" s="12">
        <v>86227</v>
      </c>
      <c r="Y425" s="12">
        <f>[1]!cleaneddata[[#This Row],[Unit Price]]-[1]!cleaneddata[[#This Row],[Discount]]</f>
        <v>178.37</v>
      </c>
      <c r="Z425" s="14" t="str">
        <f>_xlfn.IFS([1]!cleaneddata[[#This Row],[Region]]="Central","Chris",[1]!cleaneddata[[#This Row],[Region]]="East","Erin",[1]!cleaneddata[[#This Row],[Region]]="South","Sam",[1]!cleaneddata[[#This Row],[Region]]="West","William")</f>
        <v>William</v>
      </c>
    </row>
    <row r="426" spans="1:26" x14ac:dyDescent="0.3">
      <c r="A426" s="7">
        <v>1117</v>
      </c>
      <c r="B426" s="8" t="s">
        <v>1020</v>
      </c>
      <c r="C426" s="8" t="s">
        <v>49</v>
      </c>
      <c r="D426" s="8">
        <v>0.06</v>
      </c>
      <c r="E426" s="8">
        <v>64.650000000000006</v>
      </c>
      <c r="F426" s="8">
        <v>35</v>
      </c>
      <c r="G426" s="8" t="s">
        <v>15</v>
      </c>
      <c r="H426" s="8" t="s">
        <v>50</v>
      </c>
      <c r="I426" s="8" t="s">
        <v>25</v>
      </c>
      <c r="J426" s="8" t="s">
        <v>57</v>
      </c>
      <c r="K426" s="8" t="s">
        <v>43</v>
      </c>
      <c r="L426" s="8" t="s">
        <v>1021</v>
      </c>
      <c r="M426" s="8">
        <v>0.8</v>
      </c>
      <c r="N426" s="8" t="s">
        <v>8</v>
      </c>
      <c r="O426" s="8" t="s">
        <v>37</v>
      </c>
      <c r="P426" s="8" t="s">
        <v>568</v>
      </c>
      <c r="Q426" s="8" t="s">
        <v>1022</v>
      </c>
      <c r="R426" s="8">
        <v>85705</v>
      </c>
      <c r="S426" s="9">
        <v>42040</v>
      </c>
      <c r="T426" s="9">
        <v>42041</v>
      </c>
      <c r="U426" s="8">
        <v>-139.28720000000001</v>
      </c>
      <c r="V426" s="8">
        <v>4</v>
      </c>
      <c r="W426" s="8">
        <v>277.60000000000002</v>
      </c>
      <c r="X426" s="8">
        <v>86768</v>
      </c>
      <c r="Y426" s="8">
        <f>[1]!cleaneddata[[#This Row],[Unit Price]]-[1]!cleaneddata[[#This Row],[Discount]]</f>
        <v>64.59</v>
      </c>
      <c r="Z426" s="10" t="str">
        <f>_xlfn.IFS([1]!cleaneddata[[#This Row],[Region]]="Central","Chris",[1]!cleaneddata[[#This Row],[Region]]="East","Erin",[1]!cleaneddata[[#This Row],[Region]]="South","Sam",[1]!cleaneddata[[#This Row],[Region]]="West","William")</f>
        <v>William</v>
      </c>
    </row>
    <row r="427" spans="1:26" x14ac:dyDescent="0.3">
      <c r="A427" s="11">
        <v>2498</v>
      </c>
      <c r="B427" s="12" t="s">
        <v>937</v>
      </c>
      <c r="C427" s="12" t="s">
        <v>49</v>
      </c>
      <c r="D427" s="12">
        <v>0.08</v>
      </c>
      <c r="E427" s="12">
        <v>1.68</v>
      </c>
      <c r="F427" s="12">
        <v>1.57</v>
      </c>
      <c r="G427" s="12" t="s">
        <v>15</v>
      </c>
      <c r="H427" s="12" t="s">
        <v>3</v>
      </c>
      <c r="I427" s="12" t="s">
        <v>25</v>
      </c>
      <c r="J427" s="12" t="s">
        <v>26</v>
      </c>
      <c r="K427" s="12" t="s">
        <v>27</v>
      </c>
      <c r="L427" s="12" t="s">
        <v>554</v>
      </c>
      <c r="M427" s="12">
        <v>0.59</v>
      </c>
      <c r="N427" s="12" t="s">
        <v>8</v>
      </c>
      <c r="O427" s="12" t="s">
        <v>37</v>
      </c>
      <c r="P427" s="12" t="s">
        <v>69</v>
      </c>
      <c r="Q427" s="12" t="s">
        <v>870</v>
      </c>
      <c r="R427" s="12">
        <v>92024</v>
      </c>
      <c r="S427" s="13">
        <v>42040</v>
      </c>
      <c r="T427" s="13">
        <v>42041</v>
      </c>
      <c r="U427" s="12">
        <v>-46.25</v>
      </c>
      <c r="V427" s="12">
        <v>88</v>
      </c>
      <c r="W427" s="12">
        <v>148.36000000000001</v>
      </c>
      <c r="X427" s="12">
        <v>20007</v>
      </c>
      <c r="Y427" s="12">
        <f>[1]!cleaneddata[[#This Row],[Unit Price]]-[1]!cleaneddata[[#This Row],[Discount]]</f>
        <v>1.5999999999999999</v>
      </c>
      <c r="Z427" s="14" t="str">
        <f>_xlfn.IFS([1]!cleaneddata[[#This Row],[Region]]="Central","Chris",[1]!cleaneddata[[#This Row],[Region]]="East","Erin",[1]!cleaneddata[[#This Row],[Region]]="South","Sam",[1]!cleaneddata[[#This Row],[Region]]="West","William")</f>
        <v>William</v>
      </c>
    </row>
    <row r="428" spans="1:26" x14ac:dyDescent="0.3">
      <c r="A428" s="7">
        <v>421</v>
      </c>
      <c r="B428" s="8" t="s">
        <v>1023</v>
      </c>
      <c r="C428" s="8" t="s">
        <v>1</v>
      </c>
      <c r="D428" s="8">
        <v>0.09</v>
      </c>
      <c r="E428" s="8">
        <v>999.99</v>
      </c>
      <c r="F428" s="8">
        <v>13.99</v>
      </c>
      <c r="G428" s="8" t="s">
        <v>15</v>
      </c>
      <c r="H428" s="8" t="s">
        <v>3</v>
      </c>
      <c r="I428" s="8" t="s">
        <v>17</v>
      </c>
      <c r="J428" s="8" t="s">
        <v>34</v>
      </c>
      <c r="K428" s="8" t="s">
        <v>124</v>
      </c>
      <c r="L428" s="8" t="s">
        <v>1024</v>
      </c>
      <c r="M428" s="8">
        <v>0.36</v>
      </c>
      <c r="N428" s="8" t="s">
        <v>8</v>
      </c>
      <c r="O428" s="8" t="s">
        <v>90</v>
      </c>
      <c r="P428" s="8" t="s">
        <v>377</v>
      </c>
      <c r="Q428" s="8" t="s">
        <v>1025</v>
      </c>
      <c r="R428" s="8">
        <v>7201</v>
      </c>
      <c r="S428" s="9">
        <v>42041</v>
      </c>
      <c r="T428" s="9">
        <v>42043</v>
      </c>
      <c r="U428" s="8">
        <v>-2531.4825000000001</v>
      </c>
      <c r="V428" s="8">
        <v>1</v>
      </c>
      <c r="W428" s="8">
        <v>919.09</v>
      </c>
      <c r="X428" s="8">
        <v>87700</v>
      </c>
      <c r="Y428" s="8">
        <f>[1]!cleaneddata[[#This Row],[Unit Price]]-[1]!cleaneddata[[#This Row],[Discount]]</f>
        <v>999.9</v>
      </c>
      <c r="Z428" s="10" t="str">
        <f>_xlfn.IFS([1]!cleaneddata[[#This Row],[Region]]="Central","Chris",[1]!cleaneddata[[#This Row],[Region]]="East","Erin",[1]!cleaneddata[[#This Row],[Region]]="South","Sam",[1]!cleaneddata[[#This Row],[Region]]="West","William")</f>
        <v>Erin</v>
      </c>
    </row>
    <row r="429" spans="1:26" x14ac:dyDescent="0.3">
      <c r="A429" s="11">
        <v>1020</v>
      </c>
      <c r="B429" s="12" t="s">
        <v>1026</v>
      </c>
      <c r="C429" s="12" t="s">
        <v>1</v>
      </c>
      <c r="D429" s="12">
        <v>7.0000000000000007E-2</v>
      </c>
      <c r="E429" s="12">
        <v>4.13</v>
      </c>
      <c r="F429" s="12">
        <v>5.04</v>
      </c>
      <c r="G429" s="12" t="s">
        <v>15</v>
      </c>
      <c r="H429" s="12" t="s">
        <v>3</v>
      </c>
      <c r="I429" s="12" t="s">
        <v>25</v>
      </c>
      <c r="J429" s="12" t="s">
        <v>51</v>
      </c>
      <c r="K429" s="12" t="s">
        <v>52</v>
      </c>
      <c r="L429" s="12" t="s">
        <v>1027</v>
      </c>
      <c r="M429" s="12">
        <v>0.38</v>
      </c>
      <c r="N429" s="12" t="s">
        <v>8</v>
      </c>
      <c r="O429" s="12" t="s">
        <v>29</v>
      </c>
      <c r="P429" s="12" t="s">
        <v>517</v>
      </c>
      <c r="Q429" s="12" t="s">
        <v>1028</v>
      </c>
      <c r="R429" s="12">
        <v>66762</v>
      </c>
      <c r="S429" s="13">
        <v>42041</v>
      </c>
      <c r="T429" s="13">
        <v>42042</v>
      </c>
      <c r="U429" s="12">
        <v>-76.424400000000006</v>
      </c>
      <c r="V429" s="12">
        <v>20</v>
      </c>
      <c r="W429" s="12">
        <v>79.06</v>
      </c>
      <c r="X429" s="12">
        <v>88634</v>
      </c>
      <c r="Y429" s="12">
        <f>[1]!cleaneddata[[#This Row],[Unit Price]]-[1]!cleaneddata[[#This Row],[Discount]]</f>
        <v>4.0599999999999996</v>
      </c>
      <c r="Z429" s="14" t="str">
        <f>_xlfn.IFS([1]!cleaneddata[[#This Row],[Region]]="Central","Chris",[1]!cleaneddata[[#This Row],[Region]]="East","Erin",[1]!cleaneddata[[#This Row],[Region]]="South","Sam",[1]!cleaneddata[[#This Row],[Region]]="West","William")</f>
        <v>Chris</v>
      </c>
    </row>
    <row r="430" spans="1:26" x14ac:dyDescent="0.3">
      <c r="A430" s="7">
        <v>1020</v>
      </c>
      <c r="B430" s="8" t="s">
        <v>1026</v>
      </c>
      <c r="C430" s="8" t="s">
        <v>1</v>
      </c>
      <c r="D430" s="8">
        <v>0</v>
      </c>
      <c r="E430" s="8">
        <v>4.4800000000000004</v>
      </c>
      <c r="F430" s="8">
        <v>2.5</v>
      </c>
      <c r="G430" s="8" t="s">
        <v>15</v>
      </c>
      <c r="H430" s="8" t="s">
        <v>3</v>
      </c>
      <c r="I430" s="8" t="s">
        <v>25</v>
      </c>
      <c r="J430" s="8" t="s">
        <v>325</v>
      </c>
      <c r="K430" s="8" t="s">
        <v>52</v>
      </c>
      <c r="L430" s="8" t="s">
        <v>1029</v>
      </c>
      <c r="M430" s="8">
        <v>0.37</v>
      </c>
      <c r="N430" s="8" t="s">
        <v>8</v>
      </c>
      <c r="O430" s="8" t="s">
        <v>29</v>
      </c>
      <c r="P430" s="8" t="s">
        <v>517</v>
      </c>
      <c r="Q430" s="8" t="s">
        <v>1028</v>
      </c>
      <c r="R430" s="8">
        <v>66762</v>
      </c>
      <c r="S430" s="9">
        <v>42041</v>
      </c>
      <c r="T430" s="9">
        <v>42043</v>
      </c>
      <c r="U430" s="8">
        <v>8.7319999999999993</v>
      </c>
      <c r="V430" s="8">
        <v>14</v>
      </c>
      <c r="W430" s="8">
        <v>65.14</v>
      </c>
      <c r="X430" s="8">
        <v>88634</v>
      </c>
      <c r="Y430" s="8">
        <f>[1]!cleaneddata[[#This Row],[Unit Price]]-[1]!cleaneddata[[#This Row],[Discount]]</f>
        <v>4.4800000000000004</v>
      </c>
      <c r="Z430" s="10" t="str">
        <f>_xlfn.IFS([1]!cleaneddata[[#This Row],[Region]]="Central","Chris",[1]!cleaneddata[[#This Row],[Region]]="East","Erin",[1]!cleaneddata[[#This Row],[Region]]="South","Sam",[1]!cleaneddata[[#This Row],[Region]]="West","William")</f>
        <v>Chris</v>
      </c>
    </row>
    <row r="431" spans="1:26" x14ac:dyDescent="0.3">
      <c r="A431" s="11">
        <v>1533</v>
      </c>
      <c r="B431" s="12" t="s">
        <v>1030</v>
      </c>
      <c r="C431" s="12" t="s">
        <v>14</v>
      </c>
      <c r="D431" s="12">
        <v>0.02</v>
      </c>
      <c r="E431" s="12">
        <v>4.8899999999999997</v>
      </c>
      <c r="F431" s="12">
        <v>4.93</v>
      </c>
      <c r="G431" s="12" t="s">
        <v>15</v>
      </c>
      <c r="H431" s="12" t="s">
        <v>73</v>
      </c>
      <c r="I431" s="12" t="s">
        <v>17</v>
      </c>
      <c r="J431" s="12" t="s">
        <v>18</v>
      </c>
      <c r="K431" s="12" t="s">
        <v>19</v>
      </c>
      <c r="L431" s="12" t="s">
        <v>1031</v>
      </c>
      <c r="M431" s="12">
        <v>0.66</v>
      </c>
      <c r="N431" s="12" t="s">
        <v>8</v>
      </c>
      <c r="O431" s="12" t="s">
        <v>29</v>
      </c>
      <c r="P431" s="12" t="s">
        <v>59</v>
      </c>
      <c r="Q431" s="12" t="s">
        <v>1032</v>
      </c>
      <c r="R431" s="12">
        <v>63130</v>
      </c>
      <c r="S431" s="13">
        <v>42041</v>
      </c>
      <c r="T431" s="13">
        <v>42042</v>
      </c>
      <c r="U431" s="12">
        <v>-56.445999999999998</v>
      </c>
      <c r="V431" s="12">
        <v>14</v>
      </c>
      <c r="W431" s="12">
        <v>74.010000000000005</v>
      </c>
      <c r="X431" s="12">
        <v>91328</v>
      </c>
      <c r="Y431" s="12">
        <f>[1]!cleaneddata[[#This Row],[Unit Price]]-[1]!cleaneddata[[#This Row],[Discount]]</f>
        <v>4.87</v>
      </c>
      <c r="Z431" s="14" t="str">
        <f>_xlfn.IFS([1]!cleaneddata[[#This Row],[Region]]="Central","Chris",[1]!cleaneddata[[#This Row],[Region]]="East","Erin",[1]!cleaneddata[[#This Row],[Region]]="South","Sam",[1]!cleaneddata[[#This Row],[Region]]="West","William")</f>
        <v>Chris</v>
      </c>
    </row>
    <row r="432" spans="1:26" x14ac:dyDescent="0.3">
      <c r="A432" s="7">
        <v>1533</v>
      </c>
      <c r="B432" s="8" t="s">
        <v>1030</v>
      </c>
      <c r="C432" s="8" t="s">
        <v>14</v>
      </c>
      <c r="D432" s="8">
        <v>7.0000000000000007E-2</v>
      </c>
      <c r="E432" s="8">
        <v>10.06</v>
      </c>
      <c r="F432" s="8">
        <v>2.06</v>
      </c>
      <c r="G432" s="8" t="s">
        <v>15</v>
      </c>
      <c r="H432" s="8" t="s">
        <v>73</v>
      </c>
      <c r="I432" s="8" t="s">
        <v>25</v>
      </c>
      <c r="J432" s="8" t="s">
        <v>67</v>
      </c>
      <c r="K432" s="8" t="s">
        <v>27</v>
      </c>
      <c r="L432" s="8" t="s">
        <v>153</v>
      </c>
      <c r="M432" s="8">
        <v>0.39</v>
      </c>
      <c r="N432" s="8" t="s">
        <v>8</v>
      </c>
      <c r="O432" s="8" t="s">
        <v>29</v>
      </c>
      <c r="P432" s="8" t="s">
        <v>59</v>
      </c>
      <c r="Q432" s="8" t="s">
        <v>1032</v>
      </c>
      <c r="R432" s="8">
        <v>63130</v>
      </c>
      <c r="S432" s="9">
        <v>42041</v>
      </c>
      <c r="T432" s="9">
        <v>42042</v>
      </c>
      <c r="U432" s="8">
        <v>33.189</v>
      </c>
      <c r="V432" s="8">
        <v>5</v>
      </c>
      <c r="W432" s="8">
        <v>48.1</v>
      </c>
      <c r="X432" s="8">
        <v>91328</v>
      </c>
      <c r="Y432" s="8">
        <f>[1]!cleaneddata[[#This Row],[Unit Price]]-[1]!cleaneddata[[#This Row],[Discount]]</f>
        <v>9.99</v>
      </c>
      <c r="Z432" s="10" t="str">
        <f>_xlfn.IFS([1]!cleaneddata[[#This Row],[Region]]="Central","Chris",[1]!cleaneddata[[#This Row],[Region]]="East","Erin",[1]!cleaneddata[[#This Row],[Region]]="South","Sam",[1]!cleaneddata[[#This Row],[Region]]="West","William")</f>
        <v>Chris</v>
      </c>
    </row>
    <row r="433" spans="1:26" x14ac:dyDescent="0.3">
      <c r="A433" s="11">
        <v>1927</v>
      </c>
      <c r="B433" s="12" t="s">
        <v>1033</v>
      </c>
      <c r="C433" s="12" t="s">
        <v>14</v>
      </c>
      <c r="D433" s="12">
        <v>0.02</v>
      </c>
      <c r="E433" s="12">
        <v>259.70999999999998</v>
      </c>
      <c r="F433" s="12">
        <v>66.67</v>
      </c>
      <c r="G433" s="12" t="s">
        <v>2</v>
      </c>
      <c r="H433" s="12" t="s">
        <v>50</v>
      </c>
      <c r="I433" s="12" t="s">
        <v>4</v>
      </c>
      <c r="J433" s="12" t="s">
        <v>5</v>
      </c>
      <c r="K433" s="12" t="s">
        <v>6</v>
      </c>
      <c r="L433" s="12" t="s">
        <v>1034</v>
      </c>
      <c r="M433" s="12">
        <v>0.65</v>
      </c>
      <c r="N433" s="12" t="s">
        <v>8</v>
      </c>
      <c r="O433" s="12" t="s">
        <v>9</v>
      </c>
      <c r="P433" s="12" t="s">
        <v>251</v>
      </c>
      <c r="Q433" s="12" t="s">
        <v>1035</v>
      </c>
      <c r="R433" s="12">
        <v>29611</v>
      </c>
      <c r="S433" s="13">
        <v>42041</v>
      </c>
      <c r="T433" s="13">
        <v>42041</v>
      </c>
      <c r="U433" s="12">
        <v>-14.448</v>
      </c>
      <c r="V433" s="12">
        <v>8</v>
      </c>
      <c r="W433" s="12">
        <v>1757.15</v>
      </c>
      <c r="X433" s="12">
        <v>88579</v>
      </c>
      <c r="Y433" s="12">
        <f>[1]!cleaneddata[[#This Row],[Unit Price]]-[1]!cleaneddata[[#This Row],[Discount]]</f>
        <v>259.69</v>
      </c>
      <c r="Z433" s="14" t="str">
        <f>_xlfn.IFS([1]!cleaneddata[[#This Row],[Region]]="Central","Chris",[1]!cleaneddata[[#This Row],[Region]]="East","Erin",[1]!cleaneddata[[#This Row],[Region]]="South","Sam",[1]!cleaneddata[[#This Row],[Region]]="West","William")</f>
        <v>Sam</v>
      </c>
    </row>
    <row r="434" spans="1:26" x14ac:dyDescent="0.3">
      <c r="A434" s="7">
        <v>2135</v>
      </c>
      <c r="B434" s="8" t="s">
        <v>1036</v>
      </c>
      <c r="C434" s="8" t="s">
        <v>14</v>
      </c>
      <c r="D434" s="8">
        <v>0.01</v>
      </c>
      <c r="E434" s="8">
        <v>28.99</v>
      </c>
      <c r="F434" s="8">
        <v>8.59</v>
      </c>
      <c r="G434" s="8" t="s">
        <v>15</v>
      </c>
      <c r="H434" s="8" t="s">
        <v>50</v>
      </c>
      <c r="I434" s="8" t="s">
        <v>17</v>
      </c>
      <c r="J434" s="8" t="s">
        <v>115</v>
      </c>
      <c r="K434" s="8" t="s">
        <v>124</v>
      </c>
      <c r="L434" s="8" t="s">
        <v>1037</v>
      </c>
      <c r="M434" s="8">
        <v>0.56000000000000005</v>
      </c>
      <c r="N434" s="8" t="s">
        <v>8</v>
      </c>
      <c r="O434" s="8" t="s">
        <v>37</v>
      </c>
      <c r="P434" s="8" t="s">
        <v>620</v>
      </c>
      <c r="Q434" s="8" t="s">
        <v>1038</v>
      </c>
      <c r="R434" s="8">
        <v>88101</v>
      </c>
      <c r="S434" s="9">
        <v>42041</v>
      </c>
      <c r="T434" s="9">
        <v>42042</v>
      </c>
      <c r="U434" s="8">
        <v>196.52328</v>
      </c>
      <c r="V434" s="8">
        <v>21</v>
      </c>
      <c r="W434" s="8">
        <v>556.61</v>
      </c>
      <c r="X434" s="8">
        <v>91583</v>
      </c>
      <c r="Y434" s="8">
        <f>[1]!cleaneddata[[#This Row],[Unit Price]]-[1]!cleaneddata[[#This Row],[Discount]]</f>
        <v>28.979999999999997</v>
      </c>
      <c r="Z434" s="10" t="str">
        <f>_xlfn.IFS([1]!cleaneddata[[#This Row],[Region]]="Central","Chris",[1]!cleaneddata[[#This Row],[Region]]="East","Erin",[1]!cleaneddata[[#This Row],[Region]]="South","Sam",[1]!cleaneddata[[#This Row],[Region]]="West","William")</f>
        <v>William</v>
      </c>
    </row>
    <row r="435" spans="1:26" x14ac:dyDescent="0.3">
      <c r="A435" s="11">
        <v>2486</v>
      </c>
      <c r="B435" s="12" t="s">
        <v>952</v>
      </c>
      <c r="C435" s="12" t="s">
        <v>14</v>
      </c>
      <c r="D435" s="12">
        <v>0.02</v>
      </c>
      <c r="E435" s="12">
        <v>71.37</v>
      </c>
      <c r="F435" s="12">
        <v>69</v>
      </c>
      <c r="G435" s="12" t="s">
        <v>15</v>
      </c>
      <c r="H435" s="12" t="s">
        <v>3</v>
      </c>
      <c r="I435" s="12" t="s">
        <v>4</v>
      </c>
      <c r="J435" s="12" t="s">
        <v>5</v>
      </c>
      <c r="K435" s="12" t="s">
        <v>43</v>
      </c>
      <c r="L435" s="12" t="s">
        <v>1039</v>
      </c>
      <c r="M435" s="12">
        <v>0.68</v>
      </c>
      <c r="N435" s="12" t="s">
        <v>8</v>
      </c>
      <c r="O435" s="12" t="s">
        <v>9</v>
      </c>
      <c r="P435" s="12" t="s">
        <v>54</v>
      </c>
      <c r="Q435" s="12" t="s">
        <v>954</v>
      </c>
      <c r="R435" s="12">
        <v>30458</v>
      </c>
      <c r="S435" s="13">
        <v>42041</v>
      </c>
      <c r="T435" s="13">
        <v>42042</v>
      </c>
      <c r="U435" s="12">
        <v>-439.90800000000002</v>
      </c>
      <c r="V435" s="12">
        <v>4</v>
      </c>
      <c r="W435" s="12">
        <v>237.62</v>
      </c>
      <c r="X435" s="12">
        <v>91414</v>
      </c>
      <c r="Y435" s="12">
        <f>[1]!cleaneddata[[#This Row],[Unit Price]]-[1]!cleaneddata[[#This Row],[Discount]]</f>
        <v>71.350000000000009</v>
      </c>
      <c r="Z435" s="14" t="str">
        <f>_xlfn.IFS([1]!cleaneddata[[#This Row],[Region]]="Central","Chris",[1]!cleaneddata[[#This Row],[Region]]="East","Erin",[1]!cleaneddata[[#This Row],[Region]]="South","Sam",[1]!cleaneddata[[#This Row],[Region]]="West","William")</f>
        <v>Sam</v>
      </c>
    </row>
    <row r="436" spans="1:26" x14ac:dyDescent="0.3">
      <c r="A436" s="7">
        <v>2486</v>
      </c>
      <c r="B436" s="8" t="s">
        <v>952</v>
      </c>
      <c r="C436" s="8" t="s">
        <v>14</v>
      </c>
      <c r="D436" s="8">
        <v>0.03</v>
      </c>
      <c r="E436" s="8">
        <v>205.99</v>
      </c>
      <c r="F436" s="8">
        <v>8.99</v>
      </c>
      <c r="G436" s="8" t="s">
        <v>66</v>
      </c>
      <c r="H436" s="8" t="s">
        <v>3</v>
      </c>
      <c r="I436" s="8" t="s">
        <v>17</v>
      </c>
      <c r="J436" s="8" t="s">
        <v>115</v>
      </c>
      <c r="K436" s="8" t="s">
        <v>52</v>
      </c>
      <c r="L436" s="8" t="s">
        <v>1040</v>
      </c>
      <c r="M436" s="8">
        <v>0.6</v>
      </c>
      <c r="N436" s="8" t="s">
        <v>8</v>
      </c>
      <c r="O436" s="8" t="s">
        <v>9</v>
      </c>
      <c r="P436" s="8" t="s">
        <v>54</v>
      </c>
      <c r="Q436" s="8" t="s">
        <v>954</v>
      </c>
      <c r="R436" s="8">
        <v>30458</v>
      </c>
      <c r="S436" s="9">
        <v>42041</v>
      </c>
      <c r="T436" s="9">
        <v>42043</v>
      </c>
      <c r="U436" s="8">
        <v>1087.7159999999999</v>
      </c>
      <c r="V436" s="8">
        <v>1</v>
      </c>
      <c r="W436" s="8">
        <v>176.42</v>
      </c>
      <c r="X436" s="8">
        <v>91414</v>
      </c>
      <c r="Y436" s="8">
        <f>[1]!cleaneddata[[#This Row],[Unit Price]]-[1]!cleaneddata[[#This Row],[Discount]]</f>
        <v>205.96</v>
      </c>
      <c r="Z436" s="10" t="str">
        <f>_xlfn.IFS([1]!cleaneddata[[#This Row],[Region]]="Central","Chris",[1]!cleaneddata[[#This Row],[Region]]="East","Erin",[1]!cleaneddata[[#This Row],[Region]]="South","Sam",[1]!cleaneddata[[#This Row],[Region]]="West","William")</f>
        <v>Sam</v>
      </c>
    </row>
    <row r="437" spans="1:26" x14ac:dyDescent="0.3">
      <c r="A437" s="11">
        <v>389</v>
      </c>
      <c r="B437" s="12" t="s">
        <v>1041</v>
      </c>
      <c r="C437" s="12" t="s">
        <v>24</v>
      </c>
      <c r="D437" s="12">
        <v>0.03</v>
      </c>
      <c r="E437" s="12">
        <v>160.97999999999999</v>
      </c>
      <c r="F437" s="12">
        <v>30</v>
      </c>
      <c r="G437" s="12" t="s">
        <v>2</v>
      </c>
      <c r="H437" s="12" t="s">
        <v>73</v>
      </c>
      <c r="I437" s="12" t="s">
        <v>4</v>
      </c>
      <c r="J437" s="12" t="s">
        <v>88</v>
      </c>
      <c r="K437" s="12" t="s">
        <v>35</v>
      </c>
      <c r="L437" s="12" t="s">
        <v>872</v>
      </c>
      <c r="M437" s="12">
        <v>0.62</v>
      </c>
      <c r="N437" s="12" t="s">
        <v>8</v>
      </c>
      <c r="O437" s="12" t="s">
        <v>29</v>
      </c>
      <c r="P437" s="12" t="s">
        <v>113</v>
      </c>
      <c r="Q437" s="12" t="s">
        <v>1042</v>
      </c>
      <c r="R437" s="12">
        <v>68502</v>
      </c>
      <c r="S437" s="13">
        <v>42041</v>
      </c>
      <c r="T437" s="13">
        <v>42045</v>
      </c>
      <c r="U437" s="12">
        <v>1273.2086999999999</v>
      </c>
      <c r="V437" s="12">
        <v>11</v>
      </c>
      <c r="W437" s="12">
        <v>1845.23</v>
      </c>
      <c r="X437" s="12">
        <v>90338</v>
      </c>
      <c r="Y437" s="12">
        <f>[1]!cleaneddata[[#This Row],[Unit Price]]-[1]!cleaneddata[[#This Row],[Discount]]</f>
        <v>160.94999999999999</v>
      </c>
      <c r="Z437" s="14" t="str">
        <f>_xlfn.IFS([1]!cleaneddata[[#This Row],[Region]]="Central","Chris",[1]!cleaneddata[[#This Row],[Region]]="East","Erin",[1]!cleaneddata[[#This Row],[Region]]="South","Sam",[1]!cleaneddata[[#This Row],[Region]]="West","William")</f>
        <v>Chris</v>
      </c>
    </row>
    <row r="438" spans="1:26" x14ac:dyDescent="0.3">
      <c r="A438" s="7">
        <v>1607</v>
      </c>
      <c r="B438" s="8" t="s">
        <v>1043</v>
      </c>
      <c r="C438" s="8" t="s">
        <v>24</v>
      </c>
      <c r="D438" s="8">
        <v>0.1</v>
      </c>
      <c r="E438" s="8">
        <v>5.68</v>
      </c>
      <c r="F438" s="8">
        <v>3.6</v>
      </c>
      <c r="G438" s="8" t="s">
        <v>66</v>
      </c>
      <c r="H438" s="8" t="s">
        <v>50</v>
      </c>
      <c r="I438" s="8" t="s">
        <v>25</v>
      </c>
      <c r="J438" s="8" t="s">
        <v>548</v>
      </c>
      <c r="K438" s="8" t="s">
        <v>19</v>
      </c>
      <c r="L438" s="8" t="s">
        <v>1044</v>
      </c>
      <c r="M438" s="8">
        <v>0.56000000000000005</v>
      </c>
      <c r="N438" s="8" t="s">
        <v>8</v>
      </c>
      <c r="O438" s="8" t="s">
        <v>90</v>
      </c>
      <c r="P438" s="8" t="s">
        <v>91</v>
      </c>
      <c r="Q438" s="8" t="s">
        <v>1045</v>
      </c>
      <c r="R438" s="8">
        <v>11520</v>
      </c>
      <c r="S438" s="9">
        <v>42041</v>
      </c>
      <c r="T438" s="9">
        <v>42045</v>
      </c>
      <c r="U438" s="8">
        <v>-33.2956</v>
      </c>
      <c r="V438" s="8">
        <v>21</v>
      </c>
      <c r="W438" s="8">
        <v>118.35</v>
      </c>
      <c r="X438" s="8">
        <v>87995</v>
      </c>
      <c r="Y438" s="8">
        <f>[1]!cleaneddata[[#This Row],[Unit Price]]-[1]!cleaneddata[[#This Row],[Discount]]</f>
        <v>5.58</v>
      </c>
      <c r="Z438" s="10" t="str">
        <f>_xlfn.IFS([1]!cleaneddata[[#This Row],[Region]]="Central","Chris",[1]!cleaneddata[[#This Row],[Region]]="East","Erin",[1]!cleaneddata[[#This Row],[Region]]="South","Sam",[1]!cleaneddata[[#This Row],[Region]]="West","William")</f>
        <v>Erin</v>
      </c>
    </row>
    <row r="439" spans="1:26" x14ac:dyDescent="0.3">
      <c r="A439" s="11">
        <v>2270</v>
      </c>
      <c r="B439" s="12" t="s">
        <v>1046</v>
      </c>
      <c r="C439" s="12" t="s">
        <v>24</v>
      </c>
      <c r="D439" s="12">
        <v>0.01</v>
      </c>
      <c r="E439" s="12">
        <v>20.48</v>
      </c>
      <c r="F439" s="12">
        <v>6.32</v>
      </c>
      <c r="G439" s="12" t="s">
        <v>15</v>
      </c>
      <c r="H439" s="12" t="s">
        <v>3</v>
      </c>
      <c r="I439" s="12" t="s">
        <v>25</v>
      </c>
      <c r="J439" s="12" t="s">
        <v>74</v>
      </c>
      <c r="K439" s="12" t="s">
        <v>52</v>
      </c>
      <c r="L439" s="12" t="s">
        <v>1047</v>
      </c>
      <c r="M439" s="12">
        <v>0.57999999999999996</v>
      </c>
      <c r="N439" s="12" t="s">
        <v>8</v>
      </c>
      <c r="O439" s="12" t="s">
        <v>9</v>
      </c>
      <c r="P439" s="12" t="s">
        <v>251</v>
      </c>
      <c r="Q439" s="12" t="s">
        <v>1048</v>
      </c>
      <c r="R439" s="12">
        <v>29662</v>
      </c>
      <c r="S439" s="13">
        <v>42041</v>
      </c>
      <c r="T439" s="13">
        <v>42043</v>
      </c>
      <c r="U439" s="12">
        <v>711.24480000000005</v>
      </c>
      <c r="V439" s="12">
        <v>18</v>
      </c>
      <c r="W439" s="12">
        <v>375.03</v>
      </c>
      <c r="X439" s="12">
        <v>89572</v>
      </c>
      <c r="Y439" s="12">
        <f>[1]!cleaneddata[[#This Row],[Unit Price]]-[1]!cleaneddata[[#This Row],[Discount]]</f>
        <v>20.47</v>
      </c>
      <c r="Z439" s="14" t="str">
        <f>_xlfn.IFS([1]!cleaneddata[[#This Row],[Region]]="Central","Chris",[1]!cleaneddata[[#This Row],[Region]]="East","Erin",[1]!cleaneddata[[#This Row],[Region]]="South","Sam",[1]!cleaneddata[[#This Row],[Region]]="West","William")</f>
        <v>Sam</v>
      </c>
    </row>
    <row r="440" spans="1:26" x14ac:dyDescent="0.3">
      <c r="A440" s="7">
        <v>2270</v>
      </c>
      <c r="B440" s="8" t="s">
        <v>1046</v>
      </c>
      <c r="C440" s="8" t="s">
        <v>24</v>
      </c>
      <c r="D440" s="8">
        <v>0.09</v>
      </c>
      <c r="E440" s="8">
        <v>1.86</v>
      </c>
      <c r="F440" s="8">
        <v>2.58</v>
      </c>
      <c r="G440" s="8" t="s">
        <v>15</v>
      </c>
      <c r="H440" s="8" t="s">
        <v>3</v>
      </c>
      <c r="I440" s="8" t="s">
        <v>25</v>
      </c>
      <c r="J440" s="8" t="s">
        <v>156</v>
      </c>
      <c r="K440" s="8" t="s">
        <v>27</v>
      </c>
      <c r="L440" s="8" t="s">
        <v>560</v>
      </c>
      <c r="M440" s="8">
        <v>0.82</v>
      </c>
      <c r="N440" s="8" t="s">
        <v>8</v>
      </c>
      <c r="O440" s="8" t="s">
        <v>9</v>
      </c>
      <c r="P440" s="8" t="s">
        <v>251</v>
      </c>
      <c r="Q440" s="8" t="s">
        <v>1048</v>
      </c>
      <c r="R440" s="8">
        <v>29662</v>
      </c>
      <c r="S440" s="9">
        <v>42041</v>
      </c>
      <c r="T440" s="9">
        <v>42046</v>
      </c>
      <c r="U440" s="8">
        <v>-1084.8469631999999</v>
      </c>
      <c r="V440" s="8">
        <v>12</v>
      </c>
      <c r="W440" s="8">
        <v>22.11</v>
      </c>
      <c r="X440" s="8">
        <v>89572</v>
      </c>
      <c r="Y440" s="8">
        <f>[1]!cleaneddata[[#This Row],[Unit Price]]-[1]!cleaneddata[[#This Row],[Discount]]</f>
        <v>1.77</v>
      </c>
      <c r="Z440" s="10" t="str">
        <f>_xlfn.IFS([1]!cleaneddata[[#This Row],[Region]]="Central","Chris",[1]!cleaneddata[[#This Row],[Region]]="East","Erin",[1]!cleaneddata[[#This Row],[Region]]="South","Sam",[1]!cleaneddata[[#This Row],[Region]]="West","William")</f>
        <v>Sam</v>
      </c>
    </row>
    <row r="441" spans="1:26" x14ac:dyDescent="0.3">
      <c r="A441" s="11">
        <v>2270</v>
      </c>
      <c r="B441" s="12" t="s">
        <v>1046</v>
      </c>
      <c r="C441" s="12" t="s">
        <v>24</v>
      </c>
      <c r="D441" s="12">
        <v>0.08</v>
      </c>
      <c r="E441" s="12">
        <v>205.99</v>
      </c>
      <c r="F441" s="12">
        <v>2.5</v>
      </c>
      <c r="G441" s="12" t="s">
        <v>15</v>
      </c>
      <c r="H441" s="12" t="s">
        <v>3</v>
      </c>
      <c r="I441" s="12" t="s">
        <v>17</v>
      </c>
      <c r="J441" s="12" t="s">
        <v>115</v>
      </c>
      <c r="K441" s="12" t="s">
        <v>52</v>
      </c>
      <c r="L441" s="12" t="s">
        <v>818</v>
      </c>
      <c r="M441" s="12">
        <v>0.59</v>
      </c>
      <c r="N441" s="12" t="s">
        <v>8</v>
      </c>
      <c r="O441" s="12" t="s">
        <v>9</v>
      </c>
      <c r="P441" s="12" t="s">
        <v>251</v>
      </c>
      <c r="Q441" s="12" t="s">
        <v>1048</v>
      </c>
      <c r="R441" s="12">
        <v>29662</v>
      </c>
      <c r="S441" s="13">
        <v>42041</v>
      </c>
      <c r="T441" s="13">
        <v>42046</v>
      </c>
      <c r="U441" s="12">
        <v>-156.77199999999999</v>
      </c>
      <c r="V441" s="12">
        <v>17</v>
      </c>
      <c r="W441" s="12">
        <v>2875.35</v>
      </c>
      <c r="X441" s="12">
        <v>89572</v>
      </c>
      <c r="Y441" s="12">
        <f>[1]!cleaneddata[[#This Row],[Unit Price]]-[1]!cleaneddata[[#This Row],[Discount]]</f>
        <v>205.91</v>
      </c>
      <c r="Z441" s="14" t="str">
        <f>_xlfn.IFS([1]!cleaneddata[[#This Row],[Region]]="Central","Chris",[1]!cleaneddata[[#This Row],[Region]]="East","Erin",[1]!cleaneddata[[#This Row],[Region]]="South","Sam",[1]!cleaneddata[[#This Row],[Region]]="West","William")</f>
        <v>Sam</v>
      </c>
    </row>
    <row r="442" spans="1:26" x14ac:dyDescent="0.3">
      <c r="A442" s="7">
        <v>697</v>
      </c>
      <c r="B442" s="8" t="s">
        <v>1049</v>
      </c>
      <c r="C442" s="8" t="s">
        <v>1</v>
      </c>
      <c r="D442" s="8">
        <v>0.08</v>
      </c>
      <c r="E442" s="8">
        <v>14.81</v>
      </c>
      <c r="F442" s="8">
        <v>13.32</v>
      </c>
      <c r="G442" s="8" t="s">
        <v>15</v>
      </c>
      <c r="H442" s="8" t="s">
        <v>73</v>
      </c>
      <c r="I442" s="8" t="s">
        <v>25</v>
      </c>
      <c r="J442" s="8" t="s">
        <v>74</v>
      </c>
      <c r="K442" s="8" t="s">
        <v>52</v>
      </c>
      <c r="L442" s="8" t="s">
        <v>574</v>
      </c>
      <c r="M442" s="8">
        <v>0.43</v>
      </c>
      <c r="N442" s="8" t="s">
        <v>8</v>
      </c>
      <c r="O442" s="8" t="s">
        <v>29</v>
      </c>
      <c r="P442" s="8" t="s">
        <v>30</v>
      </c>
      <c r="Q442" s="8" t="s">
        <v>1050</v>
      </c>
      <c r="R442" s="8">
        <v>46312</v>
      </c>
      <c r="S442" s="9">
        <v>42042</v>
      </c>
      <c r="T442" s="9">
        <v>42044</v>
      </c>
      <c r="U442" s="8">
        <v>-131.6172</v>
      </c>
      <c r="V442" s="8">
        <v>20</v>
      </c>
      <c r="W442" s="8">
        <v>292.18</v>
      </c>
      <c r="X442" s="8">
        <v>89849</v>
      </c>
      <c r="Y442" s="8">
        <f>[1]!cleaneddata[[#This Row],[Unit Price]]-[1]!cleaneddata[[#This Row],[Discount]]</f>
        <v>14.73</v>
      </c>
      <c r="Z442" s="10" t="str">
        <f>_xlfn.IFS([1]!cleaneddata[[#This Row],[Region]]="Central","Chris",[1]!cleaneddata[[#This Row],[Region]]="East","Erin",[1]!cleaneddata[[#This Row],[Region]]="South","Sam",[1]!cleaneddata[[#This Row],[Region]]="West","William")</f>
        <v>Chris</v>
      </c>
    </row>
    <row r="443" spans="1:26" x14ac:dyDescent="0.3">
      <c r="A443" s="11">
        <v>698</v>
      </c>
      <c r="B443" s="12" t="s">
        <v>1051</v>
      </c>
      <c r="C443" s="12" t="s">
        <v>1</v>
      </c>
      <c r="D443" s="12">
        <v>0.08</v>
      </c>
      <c r="E443" s="12">
        <v>14.81</v>
      </c>
      <c r="F443" s="12">
        <v>13.32</v>
      </c>
      <c r="G443" s="12" t="s">
        <v>15</v>
      </c>
      <c r="H443" s="12" t="s">
        <v>73</v>
      </c>
      <c r="I443" s="12" t="s">
        <v>25</v>
      </c>
      <c r="J443" s="12" t="s">
        <v>74</v>
      </c>
      <c r="K443" s="12" t="s">
        <v>52</v>
      </c>
      <c r="L443" s="12" t="s">
        <v>574</v>
      </c>
      <c r="M443" s="12">
        <v>0.43</v>
      </c>
      <c r="N443" s="12" t="s">
        <v>8</v>
      </c>
      <c r="O443" s="12" t="s">
        <v>37</v>
      </c>
      <c r="P443" s="12" t="s">
        <v>45</v>
      </c>
      <c r="Q443" s="12" t="s">
        <v>122</v>
      </c>
      <c r="R443" s="12">
        <v>98105</v>
      </c>
      <c r="S443" s="13">
        <v>42042</v>
      </c>
      <c r="T443" s="13">
        <v>42044</v>
      </c>
      <c r="U443" s="12">
        <v>-253.11</v>
      </c>
      <c r="V443" s="12">
        <v>79</v>
      </c>
      <c r="W443" s="12">
        <v>1154.1199999999999</v>
      </c>
      <c r="X443" s="12">
        <v>53410</v>
      </c>
      <c r="Y443" s="12">
        <f>[1]!cleaneddata[[#This Row],[Unit Price]]-[1]!cleaneddata[[#This Row],[Discount]]</f>
        <v>14.73</v>
      </c>
      <c r="Z443" s="14" t="str">
        <f>_xlfn.IFS([1]!cleaneddata[[#This Row],[Region]]="Central","Chris",[1]!cleaneddata[[#This Row],[Region]]="East","Erin",[1]!cleaneddata[[#This Row],[Region]]="South","Sam",[1]!cleaneddata[[#This Row],[Region]]="West","William")</f>
        <v>William</v>
      </c>
    </row>
    <row r="444" spans="1:26" x14ac:dyDescent="0.3">
      <c r="A444" s="7">
        <v>2626</v>
      </c>
      <c r="B444" s="8" t="s">
        <v>1052</v>
      </c>
      <c r="C444" s="8" t="s">
        <v>14</v>
      </c>
      <c r="D444" s="8">
        <v>0.1</v>
      </c>
      <c r="E444" s="8">
        <v>41.94</v>
      </c>
      <c r="F444" s="8">
        <v>2.99</v>
      </c>
      <c r="G444" s="8" t="s">
        <v>15</v>
      </c>
      <c r="H444" s="8" t="s">
        <v>16</v>
      </c>
      <c r="I444" s="8" t="s">
        <v>25</v>
      </c>
      <c r="J444" s="8" t="s">
        <v>51</v>
      </c>
      <c r="K444" s="8" t="s">
        <v>52</v>
      </c>
      <c r="L444" s="8" t="s">
        <v>1053</v>
      </c>
      <c r="M444" s="8">
        <v>0.35</v>
      </c>
      <c r="N444" s="8" t="s">
        <v>8</v>
      </c>
      <c r="O444" s="8" t="s">
        <v>37</v>
      </c>
      <c r="P444" s="8" t="s">
        <v>69</v>
      </c>
      <c r="Q444" s="8" t="s">
        <v>751</v>
      </c>
      <c r="R444" s="8">
        <v>94025</v>
      </c>
      <c r="S444" s="9">
        <v>42042</v>
      </c>
      <c r="T444" s="9">
        <v>42043</v>
      </c>
      <c r="U444" s="8">
        <v>164.08199999999999</v>
      </c>
      <c r="V444" s="8">
        <v>6</v>
      </c>
      <c r="W444" s="8">
        <v>237.8</v>
      </c>
      <c r="X444" s="8">
        <v>90927</v>
      </c>
      <c r="Y444" s="8">
        <f>[1]!cleaneddata[[#This Row],[Unit Price]]-[1]!cleaneddata[[#This Row],[Discount]]</f>
        <v>41.839999999999996</v>
      </c>
      <c r="Z444" s="10" t="str">
        <f>_xlfn.IFS([1]!cleaneddata[[#This Row],[Region]]="Central","Chris",[1]!cleaneddata[[#This Row],[Region]]="East","Erin",[1]!cleaneddata[[#This Row],[Region]]="South","Sam",[1]!cleaneddata[[#This Row],[Region]]="West","William")</f>
        <v>William</v>
      </c>
    </row>
    <row r="445" spans="1:26" x14ac:dyDescent="0.3">
      <c r="A445" s="11">
        <v>3351</v>
      </c>
      <c r="B445" s="12" t="s">
        <v>964</v>
      </c>
      <c r="C445" s="12" t="s">
        <v>14</v>
      </c>
      <c r="D445" s="12">
        <v>0.06</v>
      </c>
      <c r="E445" s="12">
        <v>6.7</v>
      </c>
      <c r="F445" s="12">
        <v>1.56</v>
      </c>
      <c r="G445" s="12" t="s">
        <v>66</v>
      </c>
      <c r="H445" s="12" t="s">
        <v>3</v>
      </c>
      <c r="I445" s="12" t="s">
        <v>25</v>
      </c>
      <c r="J445" s="12" t="s">
        <v>26</v>
      </c>
      <c r="K445" s="12" t="s">
        <v>27</v>
      </c>
      <c r="L445" s="12" t="s">
        <v>1054</v>
      </c>
      <c r="M445" s="12">
        <v>0.52</v>
      </c>
      <c r="N445" s="12" t="s">
        <v>8</v>
      </c>
      <c r="O445" s="12" t="s">
        <v>37</v>
      </c>
      <c r="P445" s="12" t="s">
        <v>45</v>
      </c>
      <c r="Q445" s="12" t="s">
        <v>965</v>
      </c>
      <c r="R445" s="12">
        <v>99301</v>
      </c>
      <c r="S445" s="13">
        <v>42042</v>
      </c>
      <c r="T445" s="13">
        <v>42044</v>
      </c>
      <c r="U445" s="12">
        <v>40.6556</v>
      </c>
      <c r="V445" s="12">
        <v>12</v>
      </c>
      <c r="W445" s="12">
        <v>79.39</v>
      </c>
      <c r="X445" s="12">
        <v>91298</v>
      </c>
      <c r="Y445" s="12">
        <f>[1]!cleaneddata[[#This Row],[Unit Price]]-[1]!cleaneddata[[#This Row],[Discount]]</f>
        <v>6.6400000000000006</v>
      </c>
      <c r="Z445" s="14" t="str">
        <f>_xlfn.IFS([1]!cleaneddata[[#This Row],[Region]]="Central","Chris",[1]!cleaneddata[[#This Row],[Region]]="East","Erin",[1]!cleaneddata[[#This Row],[Region]]="South","Sam",[1]!cleaneddata[[#This Row],[Region]]="West","William")</f>
        <v>William</v>
      </c>
    </row>
    <row r="446" spans="1:26" x14ac:dyDescent="0.3">
      <c r="A446" s="7">
        <v>1121</v>
      </c>
      <c r="B446" s="8" t="s">
        <v>1055</v>
      </c>
      <c r="C446" s="8" t="s">
        <v>24</v>
      </c>
      <c r="D446" s="8">
        <v>0.04</v>
      </c>
      <c r="E446" s="8">
        <v>19.98</v>
      </c>
      <c r="F446" s="8">
        <v>8.68</v>
      </c>
      <c r="G446" s="8" t="s">
        <v>15</v>
      </c>
      <c r="H446" s="8" t="s">
        <v>16</v>
      </c>
      <c r="I446" s="8" t="s">
        <v>25</v>
      </c>
      <c r="J446" s="8" t="s">
        <v>67</v>
      </c>
      <c r="K446" s="8" t="s">
        <v>52</v>
      </c>
      <c r="L446" s="8" t="s">
        <v>676</v>
      </c>
      <c r="M446" s="8">
        <v>0.37</v>
      </c>
      <c r="N446" s="8" t="s">
        <v>8</v>
      </c>
      <c r="O446" s="8" t="s">
        <v>37</v>
      </c>
      <c r="P446" s="8" t="s">
        <v>69</v>
      </c>
      <c r="Q446" s="8" t="s">
        <v>1056</v>
      </c>
      <c r="R446" s="8">
        <v>92592</v>
      </c>
      <c r="S446" s="9">
        <v>42042</v>
      </c>
      <c r="T446" s="9">
        <v>42049</v>
      </c>
      <c r="U446" s="8">
        <v>108</v>
      </c>
      <c r="V446" s="8">
        <v>8</v>
      </c>
      <c r="W446" s="8">
        <v>168.04</v>
      </c>
      <c r="X446" s="8">
        <v>86767</v>
      </c>
      <c r="Y446" s="8">
        <f>[1]!cleaneddata[[#This Row],[Unit Price]]-[1]!cleaneddata[[#This Row],[Discount]]</f>
        <v>19.940000000000001</v>
      </c>
      <c r="Z446" s="10" t="str">
        <f>_xlfn.IFS([1]!cleaneddata[[#This Row],[Region]]="Central","Chris",[1]!cleaneddata[[#This Row],[Region]]="East","Erin",[1]!cleaneddata[[#This Row],[Region]]="South","Sam",[1]!cleaneddata[[#This Row],[Region]]="West","William")</f>
        <v>William</v>
      </c>
    </row>
    <row r="447" spans="1:26" x14ac:dyDescent="0.3">
      <c r="A447" s="11">
        <v>1121</v>
      </c>
      <c r="B447" s="12" t="s">
        <v>1055</v>
      </c>
      <c r="C447" s="12" t="s">
        <v>24</v>
      </c>
      <c r="D447" s="12">
        <v>0.08</v>
      </c>
      <c r="E447" s="12">
        <v>125.99</v>
      </c>
      <c r="F447" s="12">
        <v>7.69</v>
      </c>
      <c r="G447" s="12" t="s">
        <v>15</v>
      </c>
      <c r="H447" s="12" t="s">
        <v>16</v>
      </c>
      <c r="I447" s="12" t="s">
        <v>17</v>
      </c>
      <c r="J447" s="12" t="s">
        <v>115</v>
      </c>
      <c r="K447" s="12" t="s">
        <v>52</v>
      </c>
      <c r="L447" s="12" t="s">
        <v>1057</v>
      </c>
      <c r="M447" s="12">
        <v>0.57999999999999996</v>
      </c>
      <c r="N447" s="12" t="s">
        <v>8</v>
      </c>
      <c r="O447" s="12" t="s">
        <v>37</v>
      </c>
      <c r="P447" s="12" t="s">
        <v>69</v>
      </c>
      <c r="Q447" s="12" t="s">
        <v>1056</v>
      </c>
      <c r="R447" s="12">
        <v>92592</v>
      </c>
      <c r="S447" s="13">
        <v>42042</v>
      </c>
      <c r="T447" s="13">
        <v>42044</v>
      </c>
      <c r="U447" s="12">
        <v>377.154</v>
      </c>
      <c r="V447" s="12">
        <v>7</v>
      </c>
      <c r="W447" s="12">
        <v>703.46</v>
      </c>
      <c r="X447" s="12">
        <v>86767</v>
      </c>
      <c r="Y447" s="12">
        <f>[1]!cleaneddata[[#This Row],[Unit Price]]-[1]!cleaneddata[[#This Row],[Discount]]</f>
        <v>125.91</v>
      </c>
      <c r="Z447" s="14" t="str">
        <f>_xlfn.IFS([1]!cleaneddata[[#This Row],[Region]]="Central","Chris",[1]!cleaneddata[[#This Row],[Region]]="East","Erin",[1]!cleaneddata[[#This Row],[Region]]="South","Sam",[1]!cleaneddata[[#This Row],[Region]]="West","William")</f>
        <v>William</v>
      </c>
    </row>
    <row r="448" spans="1:26" x14ac:dyDescent="0.3">
      <c r="A448" s="7">
        <v>1723</v>
      </c>
      <c r="B448" s="8" t="s">
        <v>868</v>
      </c>
      <c r="C448" s="8" t="s">
        <v>96</v>
      </c>
      <c r="D448" s="8">
        <v>0.05</v>
      </c>
      <c r="E448" s="8">
        <v>6.68</v>
      </c>
      <c r="F448" s="8">
        <v>5.66</v>
      </c>
      <c r="G448" s="8" t="s">
        <v>15</v>
      </c>
      <c r="H448" s="8" t="s">
        <v>73</v>
      </c>
      <c r="I448" s="8" t="s">
        <v>25</v>
      </c>
      <c r="J448" s="8" t="s">
        <v>67</v>
      </c>
      <c r="K448" s="8" t="s">
        <v>52</v>
      </c>
      <c r="L448" s="8" t="s">
        <v>1058</v>
      </c>
      <c r="M448" s="8">
        <v>0.37</v>
      </c>
      <c r="N448" s="8" t="s">
        <v>8</v>
      </c>
      <c r="O448" s="8" t="s">
        <v>37</v>
      </c>
      <c r="P448" s="8" t="s">
        <v>69</v>
      </c>
      <c r="Q448" s="8" t="s">
        <v>870</v>
      </c>
      <c r="R448" s="8">
        <v>92037</v>
      </c>
      <c r="S448" s="9">
        <v>42042</v>
      </c>
      <c r="T448" s="9">
        <v>42044</v>
      </c>
      <c r="U448" s="8">
        <v>-66.48</v>
      </c>
      <c r="V448" s="8">
        <v>46</v>
      </c>
      <c r="W448" s="8">
        <v>320.93</v>
      </c>
      <c r="X448" s="8">
        <v>44002</v>
      </c>
      <c r="Y448" s="8">
        <f>[1]!cleaneddata[[#This Row],[Unit Price]]-[1]!cleaneddata[[#This Row],[Discount]]</f>
        <v>6.63</v>
      </c>
      <c r="Z448" s="10" t="str">
        <f>_xlfn.IFS([1]!cleaneddata[[#This Row],[Region]]="Central","Chris",[1]!cleaneddata[[#This Row],[Region]]="East","Erin",[1]!cleaneddata[[#This Row],[Region]]="South","Sam",[1]!cleaneddata[[#This Row],[Region]]="West","William")</f>
        <v>William</v>
      </c>
    </row>
    <row r="449" spans="1:26" x14ac:dyDescent="0.3">
      <c r="A449" s="11">
        <v>1723</v>
      </c>
      <c r="B449" s="12" t="s">
        <v>868</v>
      </c>
      <c r="C449" s="12" t="s">
        <v>96</v>
      </c>
      <c r="D449" s="12">
        <v>0.03</v>
      </c>
      <c r="E449" s="12">
        <v>17.7</v>
      </c>
      <c r="F449" s="12">
        <v>9.4700000000000006</v>
      </c>
      <c r="G449" s="12" t="s">
        <v>15</v>
      </c>
      <c r="H449" s="12" t="s">
        <v>73</v>
      </c>
      <c r="I449" s="12" t="s">
        <v>25</v>
      </c>
      <c r="J449" s="12" t="s">
        <v>57</v>
      </c>
      <c r="K449" s="12" t="s">
        <v>52</v>
      </c>
      <c r="L449" s="12" t="s">
        <v>1059</v>
      </c>
      <c r="M449" s="12">
        <v>0.59</v>
      </c>
      <c r="N449" s="12" t="s">
        <v>8</v>
      </c>
      <c r="O449" s="12" t="s">
        <v>37</v>
      </c>
      <c r="P449" s="12" t="s">
        <v>69</v>
      </c>
      <c r="Q449" s="12" t="s">
        <v>870</v>
      </c>
      <c r="R449" s="12">
        <v>92037</v>
      </c>
      <c r="S449" s="13">
        <v>42042</v>
      </c>
      <c r="T449" s="13">
        <v>42042</v>
      </c>
      <c r="U449" s="12">
        <v>-52.33</v>
      </c>
      <c r="V449" s="12">
        <v>14</v>
      </c>
      <c r="W449" s="12">
        <v>261.85000000000002</v>
      </c>
      <c r="X449" s="12">
        <v>44002</v>
      </c>
      <c r="Y449" s="12">
        <f>[1]!cleaneddata[[#This Row],[Unit Price]]-[1]!cleaneddata[[#This Row],[Discount]]</f>
        <v>17.669999999999998</v>
      </c>
      <c r="Z449" s="14" t="str">
        <f>_xlfn.IFS([1]!cleaneddata[[#This Row],[Region]]="Central","Chris",[1]!cleaneddata[[#This Row],[Region]]="East","Erin",[1]!cleaneddata[[#This Row],[Region]]="South","Sam",[1]!cleaneddata[[#This Row],[Region]]="West","William")</f>
        <v>William</v>
      </c>
    </row>
    <row r="450" spans="1:26" x14ac:dyDescent="0.3">
      <c r="A450" s="7">
        <v>2813</v>
      </c>
      <c r="B450" s="8" t="s">
        <v>1060</v>
      </c>
      <c r="C450" s="8" t="s">
        <v>96</v>
      </c>
      <c r="D450" s="8">
        <v>7.0000000000000007E-2</v>
      </c>
      <c r="E450" s="8">
        <v>30.56</v>
      </c>
      <c r="F450" s="8">
        <v>2.99</v>
      </c>
      <c r="G450" s="8" t="s">
        <v>15</v>
      </c>
      <c r="H450" s="8" t="s">
        <v>73</v>
      </c>
      <c r="I450" s="8" t="s">
        <v>25</v>
      </c>
      <c r="J450" s="8" t="s">
        <v>51</v>
      </c>
      <c r="K450" s="8" t="s">
        <v>52</v>
      </c>
      <c r="L450" s="8" t="s">
        <v>1061</v>
      </c>
      <c r="M450" s="8">
        <v>0.35</v>
      </c>
      <c r="N450" s="8" t="s">
        <v>8</v>
      </c>
      <c r="O450" s="8" t="s">
        <v>9</v>
      </c>
      <c r="P450" s="8" t="s">
        <v>380</v>
      </c>
      <c r="Q450" s="8" t="s">
        <v>1062</v>
      </c>
      <c r="R450" s="8">
        <v>37311</v>
      </c>
      <c r="S450" s="9">
        <v>42042</v>
      </c>
      <c r="T450" s="9">
        <v>42042</v>
      </c>
      <c r="U450" s="8">
        <v>-95.618600000000001</v>
      </c>
      <c r="V450" s="8">
        <v>12</v>
      </c>
      <c r="W450" s="8">
        <v>364.92</v>
      </c>
      <c r="X450" s="8">
        <v>88819</v>
      </c>
      <c r="Y450" s="8">
        <f>[1]!cleaneddata[[#This Row],[Unit Price]]-[1]!cleaneddata[[#This Row],[Discount]]</f>
        <v>30.49</v>
      </c>
      <c r="Z450" s="10" t="str">
        <f>_xlfn.IFS([1]!cleaneddata[[#This Row],[Region]]="Central","Chris",[1]!cleaneddata[[#This Row],[Region]]="East","Erin",[1]!cleaneddata[[#This Row],[Region]]="South","Sam",[1]!cleaneddata[[#This Row],[Region]]="West","William")</f>
        <v>Sam</v>
      </c>
    </row>
    <row r="451" spans="1:26" x14ac:dyDescent="0.3">
      <c r="A451" s="11">
        <v>1026</v>
      </c>
      <c r="B451" s="12" t="s">
        <v>1063</v>
      </c>
      <c r="C451" s="12" t="s">
        <v>49</v>
      </c>
      <c r="D451" s="12">
        <v>0.08</v>
      </c>
      <c r="E451" s="12">
        <v>65.989999999999995</v>
      </c>
      <c r="F451" s="12">
        <v>5.92</v>
      </c>
      <c r="G451" s="12" t="s">
        <v>15</v>
      </c>
      <c r="H451" s="12" t="s">
        <v>3</v>
      </c>
      <c r="I451" s="12" t="s">
        <v>17</v>
      </c>
      <c r="J451" s="12" t="s">
        <v>115</v>
      </c>
      <c r="K451" s="12" t="s">
        <v>52</v>
      </c>
      <c r="L451" s="12" t="s">
        <v>1064</v>
      </c>
      <c r="M451" s="12">
        <v>0.57999999999999996</v>
      </c>
      <c r="N451" s="12" t="s">
        <v>8</v>
      </c>
      <c r="O451" s="12" t="s">
        <v>90</v>
      </c>
      <c r="P451" s="12" t="s">
        <v>91</v>
      </c>
      <c r="Q451" s="12" t="s">
        <v>1065</v>
      </c>
      <c r="R451" s="12">
        <v>11722</v>
      </c>
      <c r="S451" s="13">
        <v>42042</v>
      </c>
      <c r="T451" s="13">
        <v>42042</v>
      </c>
      <c r="U451" s="12">
        <v>624.40164000000004</v>
      </c>
      <c r="V451" s="12">
        <v>22</v>
      </c>
      <c r="W451" s="12">
        <v>1137.5999999999999</v>
      </c>
      <c r="X451" s="12">
        <v>89005</v>
      </c>
      <c r="Y451" s="12">
        <f>[1]!cleaneddata[[#This Row],[Unit Price]]-[1]!cleaneddata[[#This Row],[Discount]]</f>
        <v>65.91</v>
      </c>
      <c r="Z451" s="14" t="str">
        <f>_xlfn.IFS([1]!cleaneddata[[#This Row],[Region]]="Central","Chris",[1]!cleaneddata[[#This Row],[Region]]="East","Erin",[1]!cleaneddata[[#This Row],[Region]]="South","Sam",[1]!cleaneddata[[#This Row],[Region]]="West","William")</f>
        <v>Erin</v>
      </c>
    </row>
    <row r="452" spans="1:26" x14ac:dyDescent="0.3">
      <c r="A452" s="7">
        <v>3403</v>
      </c>
      <c r="B452" s="8" t="s">
        <v>1066</v>
      </c>
      <c r="C452" s="8" t="s">
        <v>14</v>
      </c>
      <c r="D452" s="8">
        <v>0.1</v>
      </c>
      <c r="E452" s="8">
        <v>105.98</v>
      </c>
      <c r="F452" s="8">
        <v>13.99</v>
      </c>
      <c r="G452" s="8" t="s">
        <v>66</v>
      </c>
      <c r="H452" s="8" t="s">
        <v>16</v>
      </c>
      <c r="I452" s="8" t="s">
        <v>4</v>
      </c>
      <c r="J452" s="8" t="s">
        <v>106</v>
      </c>
      <c r="K452" s="8" t="s">
        <v>124</v>
      </c>
      <c r="L452" s="8" t="s">
        <v>1067</v>
      </c>
      <c r="M452" s="8">
        <v>0.65</v>
      </c>
      <c r="N452" s="8" t="s">
        <v>8</v>
      </c>
      <c r="O452" s="8" t="s">
        <v>37</v>
      </c>
      <c r="P452" s="8" t="s">
        <v>1068</v>
      </c>
      <c r="Q452" s="8" t="s">
        <v>1069</v>
      </c>
      <c r="R452" s="8">
        <v>82001</v>
      </c>
      <c r="S452" s="9">
        <v>42043</v>
      </c>
      <c r="T452" s="9">
        <v>42046</v>
      </c>
      <c r="U452" s="8">
        <v>349.48500000000001</v>
      </c>
      <c r="V452" s="8">
        <v>5</v>
      </c>
      <c r="W452" s="8">
        <v>506.5</v>
      </c>
      <c r="X452" s="8">
        <v>87530</v>
      </c>
      <c r="Y452" s="8">
        <f>[1]!cleaneddata[[#This Row],[Unit Price]]-[1]!cleaneddata[[#This Row],[Discount]]</f>
        <v>105.88000000000001</v>
      </c>
      <c r="Z452" s="10" t="str">
        <f>_xlfn.IFS([1]!cleaneddata[[#This Row],[Region]]="Central","Chris",[1]!cleaneddata[[#This Row],[Region]]="East","Erin",[1]!cleaneddata[[#This Row],[Region]]="South","Sam",[1]!cleaneddata[[#This Row],[Region]]="West","William")</f>
        <v>William</v>
      </c>
    </row>
    <row r="453" spans="1:26" x14ac:dyDescent="0.3">
      <c r="A453" s="11">
        <v>471</v>
      </c>
      <c r="B453" s="12" t="s">
        <v>1070</v>
      </c>
      <c r="C453" s="12" t="s">
        <v>49</v>
      </c>
      <c r="D453" s="12">
        <v>7.0000000000000007E-2</v>
      </c>
      <c r="E453" s="12">
        <v>179.99</v>
      </c>
      <c r="F453" s="12">
        <v>19.989999999999998</v>
      </c>
      <c r="G453" s="12" t="s">
        <v>66</v>
      </c>
      <c r="H453" s="12" t="s">
        <v>16</v>
      </c>
      <c r="I453" s="12" t="s">
        <v>17</v>
      </c>
      <c r="J453" s="12" t="s">
        <v>18</v>
      </c>
      <c r="K453" s="12" t="s">
        <v>52</v>
      </c>
      <c r="L453" s="12" t="s">
        <v>695</v>
      </c>
      <c r="M453" s="12">
        <v>0.48</v>
      </c>
      <c r="N453" s="12" t="s">
        <v>8</v>
      </c>
      <c r="O453" s="12" t="s">
        <v>9</v>
      </c>
      <c r="P453" s="12" t="s">
        <v>54</v>
      </c>
      <c r="Q453" s="12" t="s">
        <v>341</v>
      </c>
      <c r="R453" s="12">
        <v>30318</v>
      </c>
      <c r="S453" s="13">
        <v>42043</v>
      </c>
      <c r="T453" s="13">
        <v>42043</v>
      </c>
      <c r="U453" s="12">
        <v>-568.53510000000006</v>
      </c>
      <c r="V453" s="12">
        <v>4</v>
      </c>
      <c r="W453" s="12">
        <v>718.03</v>
      </c>
      <c r="X453" s="12">
        <v>3138</v>
      </c>
      <c r="Y453" s="12">
        <f>[1]!cleaneddata[[#This Row],[Unit Price]]-[1]!cleaneddata[[#This Row],[Discount]]</f>
        <v>179.92000000000002</v>
      </c>
      <c r="Z453" s="14" t="str">
        <f>_xlfn.IFS([1]!cleaneddata[[#This Row],[Region]]="Central","Chris",[1]!cleaneddata[[#This Row],[Region]]="East","Erin",[1]!cleaneddata[[#This Row],[Region]]="South","Sam",[1]!cleaneddata[[#This Row],[Region]]="West","William")</f>
        <v>Sam</v>
      </c>
    </row>
    <row r="454" spans="1:26" x14ac:dyDescent="0.3">
      <c r="A454" s="7">
        <v>472</v>
      </c>
      <c r="B454" s="8" t="s">
        <v>1071</v>
      </c>
      <c r="C454" s="8" t="s">
        <v>49</v>
      </c>
      <c r="D454" s="8">
        <v>7.0000000000000007E-2</v>
      </c>
      <c r="E454" s="8">
        <v>179.99</v>
      </c>
      <c r="F454" s="8">
        <v>19.989999999999998</v>
      </c>
      <c r="G454" s="8" t="s">
        <v>66</v>
      </c>
      <c r="H454" s="8" t="s">
        <v>16</v>
      </c>
      <c r="I454" s="8" t="s">
        <v>17</v>
      </c>
      <c r="J454" s="8" t="s">
        <v>18</v>
      </c>
      <c r="K454" s="8" t="s">
        <v>52</v>
      </c>
      <c r="L454" s="8" t="s">
        <v>695</v>
      </c>
      <c r="M454" s="8">
        <v>0.48</v>
      </c>
      <c r="N454" s="8" t="s">
        <v>8</v>
      </c>
      <c r="O454" s="8" t="s">
        <v>90</v>
      </c>
      <c r="P454" s="8" t="s">
        <v>398</v>
      </c>
      <c r="Q454" s="8" t="s">
        <v>1072</v>
      </c>
      <c r="R454" s="8">
        <v>21133</v>
      </c>
      <c r="S454" s="9">
        <v>42043</v>
      </c>
      <c r="T454" s="9">
        <v>42043</v>
      </c>
      <c r="U454" s="8">
        <v>-427.47</v>
      </c>
      <c r="V454" s="8">
        <v>1</v>
      </c>
      <c r="W454" s="8">
        <v>179.51</v>
      </c>
      <c r="X454" s="8">
        <v>88023</v>
      </c>
      <c r="Y454" s="8">
        <f>[1]!cleaneddata[[#This Row],[Unit Price]]-[1]!cleaneddata[[#This Row],[Discount]]</f>
        <v>179.92000000000002</v>
      </c>
      <c r="Z454" s="10" t="str">
        <f>_xlfn.IFS([1]!cleaneddata[[#This Row],[Region]]="Central","Chris",[1]!cleaneddata[[#This Row],[Region]]="East","Erin",[1]!cleaneddata[[#This Row],[Region]]="South","Sam",[1]!cleaneddata[[#This Row],[Region]]="West","William")</f>
        <v>Erin</v>
      </c>
    </row>
    <row r="455" spans="1:26" x14ac:dyDescent="0.3">
      <c r="A455" s="11">
        <v>2151</v>
      </c>
      <c r="B455" s="12" t="s">
        <v>214</v>
      </c>
      <c r="C455" s="12" t="s">
        <v>14</v>
      </c>
      <c r="D455" s="12">
        <v>0.08</v>
      </c>
      <c r="E455" s="12">
        <v>5.74</v>
      </c>
      <c r="F455" s="12">
        <v>5.01</v>
      </c>
      <c r="G455" s="12" t="s">
        <v>15</v>
      </c>
      <c r="H455" s="12" t="s">
        <v>73</v>
      </c>
      <c r="I455" s="12" t="s">
        <v>25</v>
      </c>
      <c r="J455" s="12" t="s">
        <v>51</v>
      </c>
      <c r="K455" s="12" t="s">
        <v>52</v>
      </c>
      <c r="L455" s="12" t="s">
        <v>1073</v>
      </c>
      <c r="M455" s="12">
        <v>0.39</v>
      </c>
      <c r="N455" s="12" t="s">
        <v>8</v>
      </c>
      <c r="O455" s="12" t="s">
        <v>29</v>
      </c>
      <c r="P455" s="12" t="s">
        <v>193</v>
      </c>
      <c r="Q455" s="12" t="s">
        <v>216</v>
      </c>
      <c r="R455" s="12">
        <v>52001</v>
      </c>
      <c r="S455" s="13">
        <v>42044</v>
      </c>
      <c r="T455" s="13">
        <v>42046</v>
      </c>
      <c r="U455" s="12">
        <v>-6.9308199999999998</v>
      </c>
      <c r="V455" s="12">
        <v>1</v>
      </c>
      <c r="W455" s="12">
        <v>7.21</v>
      </c>
      <c r="X455" s="12">
        <v>90405</v>
      </c>
      <c r="Y455" s="12">
        <f>[1]!cleaneddata[[#This Row],[Unit Price]]-[1]!cleaneddata[[#This Row],[Discount]]</f>
        <v>5.66</v>
      </c>
      <c r="Z455" s="14" t="str">
        <f>_xlfn.IFS([1]!cleaneddata[[#This Row],[Region]]="Central","Chris",[1]!cleaneddata[[#This Row],[Region]]="East","Erin",[1]!cleaneddata[[#This Row],[Region]]="South","Sam",[1]!cleaneddata[[#This Row],[Region]]="West","William")</f>
        <v>Chris</v>
      </c>
    </row>
    <row r="456" spans="1:26" x14ac:dyDescent="0.3">
      <c r="A456" s="7">
        <v>1671</v>
      </c>
      <c r="B456" s="8" t="s">
        <v>1074</v>
      </c>
      <c r="C456" s="8" t="s">
        <v>24</v>
      </c>
      <c r="D456" s="8">
        <v>0.1</v>
      </c>
      <c r="E456" s="8">
        <v>4.13</v>
      </c>
      <c r="F456" s="8">
        <v>0.99</v>
      </c>
      <c r="G456" s="8" t="s">
        <v>15</v>
      </c>
      <c r="H456" s="8" t="s">
        <v>3</v>
      </c>
      <c r="I456" s="8" t="s">
        <v>25</v>
      </c>
      <c r="J456" s="8" t="s">
        <v>132</v>
      </c>
      <c r="K456" s="8" t="s">
        <v>52</v>
      </c>
      <c r="L456" s="8" t="s">
        <v>306</v>
      </c>
      <c r="M456" s="8">
        <v>0.39</v>
      </c>
      <c r="N456" s="8" t="s">
        <v>8</v>
      </c>
      <c r="O456" s="8" t="s">
        <v>9</v>
      </c>
      <c r="P456" s="8" t="s">
        <v>222</v>
      </c>
      <c r="Q456" s="8" t="s">
        <v>1075</v>
      </c>
      <c r="R456" s="8">
        <v>22015</v>
      </c>
      <c r="S456" s="9">
        <v>42044</v>
      </c>
      <c r="T456" s="9">
        <v>42048</v>
      </c>
      <c r="U456" s="8">
        <v>-40.53</v>
      </c>
      <c r="V456" s="8">
        <v>13</v>
      </c>
      <c r="W456" s="8">
        <v>52.16</v>
      </c>
      <c r="X456" s="8">
        <v>86724</v>
      </c>
      <c r="Y456" s="8">
        <f>[1]!cleaneddata[[#This Row],[Unit Price]]-[1]!cleaneddata[[#This Row],[Discount]]</f>
        <v>4.03</v>
      </c>
      <c r="Z456" s="10" t="str">
        <f>_xlfn.IFS([1]!cleaneddata[[#This Row],[Region]]="Central","Chris",[1]!cleaneddata[[#This Row],[Region]]="East","Erin",[1]!cleaneddata[[#This Row],[Region]]="South","Sam",[1]!cleaneddata[[#This Row],[Region]]="West","William")</f>
        <v>Sam</v>
      </c>
    </row>
    <row r="457" spans="1:26" x14ac:dyDescent="0.3">
      <c r="A457" s="11">
        <v>1574</v>
      </c>
      <c r="B457" s="12" t="s">
        <v>1076</v>
      </c>
      <c r="C457" s="12" t="s">
        <v>96</v>
      </c>
      <c r="D457" s="12">
        <v>7.0000000000000007E-2</v>
      </c>
      <c r="E457" s="12">
        <v>20.95</v>
      </c>
      <c r="F457" s="12">
        <v>5.99</v>
      </c>
      <c r="G457" s="12" t="s">
        <v>15</v>
      </c>
      <c r="H457" s="12" t="s">
        <v>16</v>
      </c>
      <c r="I457" s="12" t="s">
        <v>17</v>
      </c>
      <c r="J457" s="12" t="s">
        <v>18</v>
      </c>
      <c r="K457" s="12" t="s">
        <v>52</v>
      </c>
      <c r="L457" s="12" t="s">
        <v>233</v>
      </c>
      <c r="M457" s="12">
        <v>0.65</v>
      </c>
      <c r="N457" s="12" t="s">
        <v>8</v>
      </c>
      <c r="O457" s="12" t="s">
        <v>9</v>
      </c>
      <c r="P457" s="12" t="s">
        <v>76</v>
      </c>
      <c r="Q457" s="12" t="s">
        <v>1077</v>
      </c>
      <c r="R457" s="12">
        <v>28314</v>
      </c>
      <c r="S457" s="13">
        <v>42044</v>
      </c>
      <c r="T457" s="13">
        <v>42045</v>
      </c>
      <c r="U457" s="12">
        <v>27.234000000000002</v>
      </c>
      <c r="V457" s="12">
        <v>19</v>
      </c>
      <c r="W457" s="12">
        <v>391.4</v>
      </c>
      <c r="X457" s="12">
        <v>86966</v>
      </c>
      <c r="Y457" s="12">
        <f>[1]!cleaneddata[[#This Row],[Unit Price]]-[1]!cleaneddata[[#This Row],[Discount]]</f>
        <v>20.88</v>
      </c>
      <c r="Z457" s="14" t="str">
        <f>_xlfn.IFS([1]!cleaneddata[[#This Row],[Region]]="Central","Chris",[1]!cleaneddata[[#This Row],[Region]]="East","Erin",[1]!cleaneddata[[#This Row],[Region]]="South","Sam",[1]!cleaneddata[[#This Row],[Region]]="West","William")</f>
        <v>Sam</v>
      </c>
    </row>
    <row r="458" spans="1:26" x14ac:dyDescent="0.3">
      <c r="A458" s="7">
        <v>2619</v>
      </c>
      <c r="B458" s="8" t="s">
        <v>1078</v>
      </c>
      <c r="C458" s="8" t="s">
        <v>49</v>
      </c>
      <c r="D458" s="8">
        <v>0.1</v>
      </c>
      <c r="E458" s="8">
        <v>30.98</v>
      </c>
      <c r="F458" s="8">
        <v>8.99</v>
      </c>
      <c r="G458" s="8" t="s">
        <v>15</v>
      </c>
      <c r="H458" s="8" t="s">
        <v>73</v>
      </c>
      <c r="I458" s="8" t="s">
        <v>25</v>
      </c>
      <c r="J458" s="8" t="s">
        <v>26</v>
      </c>
      <c r="K458" s="8" t="s">
        <v>19</v>
      </c>
      <c r="L458" s="8" t="s">
        <v>319</v>
      </c>
      <c r="M458" s="8">
        <v>0.57999999999999996</v>
      </c>
      <c r="N458" s="8" t="s">
        <v>8</v>
      </c>
      <c r="O458" s="8" t="s">
        <v>29</v>
      </c>
      <c r="P458" s="8" t="s">
        <v>1079</v>
      </c>
      <c r="Q458" s="8" t="s">
        <v>1080</v>
      </c>
      <c r="R458" s="8">
        <v>57103</v>
      </c>
      <c r="S458" s="9">
        <v>42044</v>
      </c>
      <c r="T458" s="9">
        <v>42046</v>
      </c>
      <c r="U458" s="8">
        <v>-20.222799999999999</v>
      </c>
      <c r="V458" s="8">
        <v>4</v>
      </c>
      <c r="W458" s="8">
        <v>119.37</v>
      </c>
      <c r="X458" s="8">
        <v>88015</v>
      </c>
      <c r="Y458" s="8">
        <f>[1]!cleaneddata[[#This Row],[Unit Price]]-[1]!cleaneddata[[#This Row],[Discount]]</f>
        <v>30.88</v>
      </c>
      <c r="Z458" s="10" t="str">
        <f>_xlfn.IFS([1]!cleaneddata[[#This Row],[Region]]="Central","Chris",[1]!cleaneddata[[#This Row],[Region]]="East","Erin",[1]!cleaneddata[[#This Row],[Region]]="South","Sam",[1]!cleaneddata[[#This Row],[Region]]="West","William")</f>
        <v>Chris</v>
      </c>
    </row>
    <row r="459" spans="1:26" x14ac:dyDescent="0.3">
      <c r="A459" s="11">
        <v>491</v>
      </c>
      <c r="B459" s="12" t="s">
        <v>1081</v>
      </c>
      <c r="C459" s="12" t="s">
        <v>1</v>
      </c>
      <c r="D459" s="12">
        <v>0.01</v>
      </c>
      <c r="E459" s="12">
        <v>4.9800000000000004</v>
      </c>
      <c r="F459" s="12">
        <v>6.07</v>
      </c>
      <c r="G459" s="12" t="s">
        <v>15</v>
      </c>
      <c r="H459" s="12" t="s">
        <v>16</v>
      </c>
      <c r="I459" s="12" t="s">
        <v>25</v>
      </c>
      <c r="J459" s="12" t="s">
        <v>67</v>
      </c>
      <c r="K459" s="12" t="s">
        <v>52</v>
      </c>
      <c r="L459" s="12" t="s">
        <v>767</v>
      </c>
      <c r="M459" s="12">
        <v>0.36</v>
      </c>
      <c r="N459" s="12" t="s">
        <v>8</v>
      </c>
      <c r="O459" s="12" t="s">
        <v>90</v>
      </c>
      <c r="P459" s="12" t="s">
        <v>91</v>
      </c>
      <c r="Q459" s="12" t="s">
        <v>92</v>
      </c>
      <c r="R459" s="12">
        <v>10154</v>
      </c>
      <c r="S459" s="13">
        <v>42045</v>
      </c>
      <c r="T459" s="13">
        <v>42046</v>
      </c>
      <c r="U459" s="12">
        <v>-69.069999999999993</v>
      </c>
      <c r="V459" s="12">
        <v>41</v>
      </c>
      <c r="W459" s="12">
        <v>217</v>
      </c>
      <c r="X459" s="12">
        <v>10464</v>
      </c>
      <c r="Y459" s="12">
        <f>[1]!cleaneddata[[#This Row],[Unit Price]]-[1]!cleaneddata[[#This Row],[Discount]]</f>
        <v>4.9700000000000006</v>
      </c>
      <c r="Z459" s="14" t="str">
        <f>_xlfn.IFS([1]!cleaneddata[[#This Row],[Region]]="Central","Chris",[1]!cleaneddata[[#This Row],[Region]]="East","Erin",[1]!cleaneddata[[#This Row],[Region]]="South","Sam",[1]!cleaneddata[[#This Row],[Region]]="West","William")</f>
        <v>Erin</v>
      </c>
    </row>
    <row r="460" spans="1:26" x14ac:dyDescent="0.3">
      <c r="A460" s="7">
        <v>494</v>
      </c>
      <c r="B460" s="8" t="s">
        <v>1082</v>
      </c>
      <c r="C460" s="8" t="s">
        <v>1</v>
      </c>
      <c r="D460" s="8">
        <v>0.01</v>
      </c>
      <c r="E460" s="8">
        <v>4.9800000000000004</v>
      </c>
      <c r="F460" s="8">
        <v>6.07</v>
      </c>
      <c r="G460" s="8" t="s">
        <v>15</v>
      </c>
      <c r="H460" s="8" t="s">
        <v>16</v>
      </c>
      <c r="I460" s="8" t="s">
        <v>25</v>
      </c>
      <c r="J460" s="8" t="s">
        <v>67</v>
      </c>
      <c r="K460" s="8" t="s">
        <v>52</v>
      </c>
      <c r="L460" s="8" t="s">
        <v>767</v>
      </c>
      <c r="M460" s="8">
        <v>0.36</v>
      </c>
      <c r="N460" s="8" t="s">
        <v>8</v>
      </c>
      <c r="O460" s="8" t="s">
        <v>37</v>
      </c>
      <c r="P460" s="8" t="s">
        <v>45</v>
      </c>
      <c r="Q460" s="8" t="s">
        <v>122</v>
      </c>
      <c r="R460" s="8">
        <v>98115</v>
      </c>
      <c r="S460" s="9">
        <v>42045</v>
      </c>
      <c r="T460" s="9">
        <v>42046</v>
      </c>
      <c r="U460" s="8">
        <v>-35.916400000000003</v>
      </c>
      <c r="V460" s="8">
        <v>10</v>
      </c>
      <c r="W460" s="8">
        <v>52.93</v>
      </c>
      <c r="X460" s="8">
        <v>88907</v>
      </c>
      <c r="Y460" s="8">
        <f>[1]!cleaneddata[[#This Row],[Unit Price]]-[1]!cleaneddata[[#This Row],[Discount]]</f>
        <v>4.9700000000000006</v>
      </c>
      <c r="Z460" s="10" t="str">
        <f>_xlfn.IFS([1]!cleaneddata[[#This Row],[Region]]="Central","Chris",[1]!cleaneddata[[#This Row],[Region]]="East","Erin",[1]!cleaneddata[[#This Row],[Region]]="South","Sam",[1]!cleaneddata[[#This Row],[Region]]="West","William")</f>
        <v>William</v>
      </c>
    </row>
    <row r="461" spans="1:26" x14ac:dyDescent="0.3">
      <c r="A461" s="11">
        <v>1267</v>
      </c>
      <c r="B461" s="12" t="s">
        <v>1083</v>
      </c>
      <c r="C461" s="12" t="s">
        <v>1</v>
      </c>
      <c r="D461" s="12">
        <v>0.01</v>
      </c>
      <c r="E461" s="12">
        <v>13.99</v>
      </c>
      <c r="F461" s="12">
        <v>7.51</v>
      </c>
      <c r="G461" s="12" t="s">
        <v>15</v>
      </c>
      <c r="H461" s="12" t="s">
        <v>73</v>
      </c>
      <c r="I461" s="12" t="s">
        <v>17</v>
      </c>
      <c r="J461" s="12" t="s">
        <v>34</v>
      </c>
      <c r="K461" s="12" t="s">
        <v>124</v>
      </c>
      <c r="L461" s="12" t="s">
        <v>1084</v>
      </c>
      <c r="M461" s="12">
        <v>0.39</v>
      </c>
      <c r="N461" s="12" t="s">
        <v>8</v>
      </c>
      <c r="O461" s="12" t="s">
        <v>9</v>
      </c>
      <c r="P461" s="12" t="s">
        <v>103</v>
      </c>
      <c r="Q461" s="12" t="s">
        <v>1085</v>
      </c>
      <c r="R461" s="12">
        <v>33433</v>
      </c>
      <c r="S461" s="13">
        <v>42045</v>
      </c>
      <c r="T461" s="13">
        <v>42046</v>
      </c>
      <c r="U461" s="12">
        <v>533.74199999999996</v>
      </c>
      <c r="V461" s="12">
        <v>2</v>
      </c>
      <c r="W461" s="12">
        <v>29.85</v>
      </c>
      <c r="X461" s="12">
        <v>89514</v>
      </c>
      <c r="Y461" s="12">
        <f>[1]!cleaneddata[[#This Row],[Unit Price]]-[1]!cleaneddata[[#This Row],[Discount]]</f>
        <v>13.98</v>
      </c>
      <c r="Z461" s="14" t="str">
        <f>_xlfn.IFS([1]!cleaneddata[[#This Row],[Region]]="Central","Chris",[1]!cleaneddata[[#This Row],[Region]]="East","Erin",[1]!cleaneddata[[#This Row],[Region]]="South","Sam",[1]!cleaneddata[[#This Row],[Region]]="West","William")</f>
        <v>Sam</v>
      </c>
    </row>
    <row r="462" spans="1:26" x14ac:dyDescent="0.3">
      <c r="A462" s="7">
        <v>1361</v>
      </c>
      <c r="B462" s="8" t="s">
        <v>759</v>
      </c>
      <c r="C462" s="8" t="s">
        <v>1</v>
      </c>
      <c r="D462" s="8">
        <v>0.01</v>
      </c>
      <c r="E462" s="8">
        <v>6.48</v>
      </c>
      <c r="F462" s="8">
        <v>6.22</v>
      </c>
      <c r="G462" s="8" t="s">
        <v>66</v>
      </c>
      <c r="H462" s="8" t="s">
        <v>16</v>
      </c>
      <c r="I462" s="8" t="s">
        <v>25</v>
      </c>
      <c r="J462" s="8" t="s">
        <v>67</v>
      </c>
      <c r="K462" s="8" t="s">
        <v>52</v>
      </c>
      <c r="L462" s="8" t="s">
        <v>1086</v>
      </c>
      <c r="M462" s="8">
        <v>0.37</v>
      </c>
      <c r="N462" s="8" t="s">
        <v>8</v>
      </c>
      <c r="O462" s="8" t="s">
        <v>29</v>
      </c>
      <c r="P462" s="8" t="s">
        <v>269</v>
      </c>
      <c r="Q462" s="8" t="s">
        <v>760</v>
      </c>
      <c r="R462" s="8">
        <v>48101</v>
      </c>
      <c r="S462" s="9">
        <v>42045</v>
      </c>
      <c r="T462" s="9">
        <v>42046</v>
      </c>
      <c r="U462" s="8">
        <v>-15.6312</v>
      </c>
      <c r="V462" s="8">
        <v>9</v>
      </c>
      <c r="W462" s="8">
        <v>69.459999999999994</v>
      </c>
      <c r="X462" s="8">
        <v>89596</v>
      </c>
      <c r="Y462" s="8">
        <f>[1]!cleaneddata[[#This Row],[Unit Price]]-[1]!cleaneddata[[#This Row],[Discount]]</f>
        <v>6.4700000000000006</v>
      </c>
      <c r="Z462" s="10" t="str">
        <f>_xlfn.IFS([1]!cleaneddata[[#This Row],[Region]]="Central","Chris",[1]!cleaneddata[[#This Row],[Region]]="East","Erin",[1]!cleaneddata[[#This Row],[Region]]="South","Sam",[1]!cleaneddata[[#This Row],[Region]]="West","William")</f>
        <v>Chris</v>
      </c>
    </row>
    <row r="463" spans="1:26" x14ac:dyDescent="0.3">
      <c r="A463" s="11">
        <v>1361</v>
      </c>
      <c r="B463" s="12" t="s">
        <v>759</v>
      </c>
      <c r="C463" s="12" t="s">
        <v>1</v>
      </c>
      <c r="D463" s="12">
        <v>0.03</v>
      </c>
      <c r="E463" s="12">
        <v>85.99</v>
      </c>
      <c r="F463" s="12">
        <v>3.3</v>
      </c>
      <c r="G463" s="12" t="s">
        <v>15</v>
      </c>
      <c r="H463" s="12" t="s">
        <v>16</v>
      </c>
      <c r="I463" s="12" t="s">
        <v>17</v>
      </c>
      <c r="J463" s="12" t="s">
        <v>115</v>
      </c>
      <c r="K463" s="12" t="s">
        <v>19</v>
      </c>
      <c r="L463" s="12" t="s">
        <v>494</v>
      </c>
      <c r="M463" s="12">
        <v>0.37</v>
      </c>
      <c r="N463" s="12" t="s">
        <v>8</v>
      </c>
      <c r="O463" s="12" t="s">
        <v>29</v>
      </c>
      <c r="P463" s="12" t="s">
        <v>269</v>
      </c>
      <c r="Q463" s="12" t="s">
        <v>760</v>
      </c>
      <c r="R463" s="12">
        <v>48101</v>
      </c>
      <c r="S463" s="13">
        <v>42045</v>
      </c>
      <c r="T463" s="13">
        <v>42047</v>
      </c>
      <c r="U463" s="12">
        <v>790.54679999999996</v>
      </c>
      <c r="V463" s="12">
        <v>16</v>
      </c>
      <c r="W463" s="12">
        <v>1145.72</v>
      </c>
      <c r="X463" s="12">
        <v>89596</v>
      </c>
      <c r="Y463" s="12">
        <f>[1]!cleaneddata[[#This Row],[Unit Price]]-[1]!cleaneddata[[#This Row],[Discount]]</f>
        <v>85.96</v>
      </c>
      <c r="Z463" s="14" t="str">
        <f>_xlfn.IFS([1]!cleaneddata[[#This Row],[Region]]="Central","Chris",[1]!cleaneddata[[#This Row],[Region]]="East","Erin",[1]!cleaneddata[[#This Row],[Region]]="South","Sam",[1]!cleaneddata[[#This Row],[Region]]="West","William")</f>
        <v>Chris</v>
      </c>
    </row>
    <row r="464" spans="1:26" x14ac:dyDescent="0.3">
      <c r="A464" s="7">
        <v>2204</v>
      </c>
      <c r="B464" s="8" t="s">
        <v>970</v>
      </c>
      <c r="C464" s="8" t="s">
        <v>1</v>
      </c>
      <c r="D464" s="8">
        <v>0.04</v>
      </c>
      <c r="E464" s="8">
        <v>296.18</v>
      </c>
      <c r="F464" s="8">
        <v>154.12</v>
      </c>
      <c r="G464" s="8" t="s">
        <v>2</v>
      </c>
      <c r="H464" s="8" t="s">
        <v>16</v>
      </c>
      <c r="I464" s="8" t="s">
        <v>4</v>
      </c>
      <c r="J464" s="8" t="s">
        <v>5</v>
      </c>
      <c r="K464" s="8" t="s">
        <v>6</v>
      </c>
      <c r="L464" s="8" t="s">
        <v>1087</v>
      </c>
      <c r="M464" s="8">
        <v>0.76</v>
      </c>
      <c r="N464" s="8" t="s">
        <v>8</v>
      </c>
      <c r="O464" s="8" t="s">
        <v>29</v>
      </c>
      <c r="P464" s="8" t="s">
        <v>63</v>
      </c>
      <c r="Q464" s="8" t="s">
        <v>971</v>
      </c>
      <c r="R464" s="8">
        <v>55337</v>
      </c>
      <c r="S464" s="9">
        <v>42045</v>
      </c>
      <c r="T464" s="9">
        <v>42046</v>
      </c>
      <c r="U464" s="8">
        <v>-87.998040000000003</v>
      </c>
      <c r="V464" s="8">
        <v>20</v>
      </c>
      <c r="W464" s="8">
        <v>5768.12</v>
      </c>
      <c r="X464" s="8">
        <v>86053</v>
      </c>
      <c r="Y464" s="8">
        <f>[1]!cleaneddata[[#This Row],[Unit Price]]-[1]!cleaneddata[[#This Row],[Discount]]</f>
        <v>296.14</v>
      </c>
      <c r="Z464" s="10" t="str">
        <f>_xlfn.IFS([1]!cleaneddata[[#This Row],[Region]]="Central","Chris",[1]!cleaneddata[[#This Row],[Region]]="East","Erin",[1]!cleaneddata[[#This Row],[Region]]="South","Sam",[1]!cleaneddata[[#This Row],[Region]]="West","William")</f>
        <v>Chris</v>
      </c>
    </row>
    <row r="465" spans="1:26" x14ac:dyDescent="0.3">
      <c r="A465" s="11">
        <v>1526</v>
      </c>
      <c r="B465" s="12" t="s">
        <v>1088</v>
      </c>
      <c r="C465" s="12" t="s">
        <v>14</v>
      </c>
      <c r="D465" s="12">
        <v>0.04</v>
      </c>
      <c r="E465" s="12">
        <v>11.34</v>
      </c>
      <c r="F465" s="12">
        <v>5.01</v>
      </c>
      <c r="G465" s="12" t="s">
        <v>15</v>
      </c>
      <c r="H465" s="12" t="s">
        <v>50</v>
      </c>
      <c r="I465" s="12" t="s">
        <v>25</v>
      </c>
      <c r="J465" s="12" t="s">
        <v>67</v>
      </c>
      <c r="K465" s="12" t="s">
        <v>52</v>
      </c>
      <c r="L465" s="12" t="s">
        <v>395</v>
      </c>
      <c r="M465" s="12">
        <v>0.36</v>
      </c>
      <c r="N465" s="12" t="s">
        <v>8</v>
      </c>
      <c r="O465" s="12" t="s">
        <v>9</v>
      </c>
      <c r="P465" s="12" t="s">
        <v>144</v>
      </c>
      <c r="Q465" s="12" t="s">
        <v>1089</v>
      </c>
      <c r="R465" s="12">
        <v>35211</v>
      </c>
      <c r="S465" s="13">
        <v>42045</v>
      </c>
      <c r="T465" s="13">
        <v>42046</v>
      </c>
      <c r="U465" s="12">
        <v>-189.22399999999999</v>
      </c>
      <c r="V465" s="12">
        <v>10</v>
      </c>
      <c r="W465" s="12">
        <v>115.53</v>
      </c>
      <c r="X465" s="12">
        <v>86812</v>
      </c>
      <c r="Y465" s="12">
        <f>[1]!cleaneddata[[#This Row],[Unit Price]]-[1]!cleaneddata[[#This Row],[Discount]]</f>
        <v>11.3</v>
      </c>
      <c r="Z465" s="14" t="str">
        <f>_xlfn.IFS([1]!cleaneddata[[#This Row],[Region]]="Central","Chris",[1]!cleaneddata[[#This Row],[Region]]="East","Erin",[1]!cleaneddata[[#This Row],[Region]]="South","Sam",[1]!cleaneddata[[#This Row],[Region]]="West","William")</f>
        <v>Sam</v>
      </c>
    </row>
    <row r="466" spans="1:26" x14ac:dyDescent="0.3">
      <c r="A466" s="7">
        <v>1338</v>
      </c>
      <c r="B466" s="8" t="s">
        <v>1090</v>
      </c>
      <c r="C466" s="8" t="s">
        <v>24</v>
      </c>
      <c r="D466" s="8">
        <v>0.02</v>
      </c>
      <c r="E466" s="8">
        <v>55.99</v>
      </c>
      <c r="F466" s="8">
        <v>3.3</v>
      </c>
      <c r="G466" s="8" t="s">
        <v>15</v>
      </c>
      <c r="H466" s="8" t="s">
        <v>50</v>
      </c>
      <c r="I466" s="8" t="s">
        <v>17</v>
      </c>
      <c r="J466" s="8" t="s">
        <v>115</v>
      </c>
      <c r="K466" s="8" t="s">
        <v>19</v>
      </c>
      <c r="L466" s="8" t="s">
        <v>1091</v>
      </c>
      <c r="M466" s="8">
        <v>0.59</v>
      </c>
      <c r="N466" s="8" t="s">
        <v>8</v>
      </c>
      <c r="O466" s="8" t="s">
        <v>29</v>
      </c>
      <c r="P466" s="8" t="s">
        <v>82</v>
      </c>
      <c r="Q466" s="8" t="s">
        <v>513</v>
      </c>
      <c r="R466" s="8">
        <v>60623</v>
      </c>
      <c r="S466" s="9">
        <v>42045</v>
      </c>
      <c r="T466" s="9">
        <v>42045</v>
      </c>
      <c r="U466" s="8">
        <v>525.20039999999995</v>
      </c>
      <c r="V466" s="8">
        <v>16</v>
      </c>
      <c r="W466" s="8">
        <v>761.16</v>
      </c>
      <c r="X466" s="8">
        <v>91244</v>
      </c>
      <c r="Y466" s="8">
        <f>[1]!cleaneddata[[#This Row],[Unit Price]]-[1]!cleaneddata[[#This Row],[Discount]]</f>
        <v>55.97</v>
      </c>
      <c r="Z466" s="10" t="str">
        <f>_xlfn.IFS([1]!cleaneddata[[#This Row],[Region]]="Central","Chris",[1]!cleaneddata[[#This Row],[Region]]="East","Erin",[1]!cleaneddata[[#This Row],[Region]]="South","Sam",[1]!cleaneddata[[#This Row],[Region]]="West","William")</f>
        <v>Chris</v>
      </c>
    </row>
    <row r="467" spans="1:26" x14ac:dyDescent="0.3">
      <c r="A467" s="11">
        <v>1340</v>
      </c>
      <c r="B467" s="12" t="s">
        <v>1092</v>
      </c>
      <c r="C467" s="12" t="s">
        <v>24</v>
      </c>
      <c r="D467" s="12">
        <v>0</v>
      </c>
      <c r="E467" s="12">
        <v>22.38</v>
      </c>
      <c r="F467" s="12">
        <v>15.1</v>
      </c>
      <c r="G467" s="12" t="s">
        <v>66</v>
      </c>
      <c r="H467" s="12" t="s">
        <v>50</v>
      </c>
      <c r="I467" s="12" t="s">
        <v>25</v>
      </c>
      <c r="J467" s="12" t="s">
        <v>51</v>
      </c>
      <c r="K467" s="12" t="s">
        <v>52</v>
      </c>
      <c r="L467" s="12" t="s">
        <v>1093</v>
      </c>
      <c r="M467" s="12">
        <v>0.38</v>
      </c>
      <c r="N467" s="12" t="s">
        <v>8</v>
      </c>
      <c r="O467" s="12" t="s">
        <v>90</v>
      </c>
      <c r="P467" s="12" t="s">
        <v>91</v>
      </c>
      <c r="Q467" s="12" t="s">
        <v>92</v>
      </c>
      <c r="R467" s="12">
        <v>10170</v>
      </c>
      <c r="S467" s="13">
        <v>42045</v>
      </c>
      <c r="T467" s="13">
        <v>42052</v>
      </c>
      <c r="U467" s="12">
        <v>-52.646999999999998</v>
      </c>
      <c r="V467" s="12">
        <v>29</v>
      </c>
      <c r="W467" s="12">
        <v>682.68</v>
      </c>
      <c r="X467" s="12">
        <v>21636</v>
      </c>
      <c r="Y467" s="12">
        <f>[1]!cleaneddata[[#This Row],[Unit Price]]-[1]!cleaneddata[[#This Row],[Discount]]</f>
        <v>22.38</v>
      </c>
      <c r="Z467" s="14" t="str">
        <f>_xlfn.IFS([1]!cleaneddata[[#This Row],[Region]]="Central","Chris",[1]!cleaneddata[[#This Row],[Region]]="East","Erin",[1]!cleaneddata[[#This Row],[Region]]="South","Sam",[1]!cleaneddata[[#This Row],[Region]]="West","William")</f>
        <v>Erin</v>
      </c>
    </row>
    <row r="468" spans="1:26" x14ac:dyDescent="0.3">
      <c r="A468" s="7">
        <v>1340</v>
      </c>
      <c r="B468" s="8" t="s">
        <v>1092</v>
      </c>
      <c r="C468" s="8" t="s">
        <v>24</v>
      </c>
      <c r="D468" s="8">
        <v>7.0000000000000007E-2</v>
      </c>
      <c r="E468" s="8">
        <v>5.98</v>
      </c>
      <c r="F468" s="8">
        <v>4.6900000000000004</v>
      </c>
      <c r="G468" s="8" t="s">
        <v>15</v>
      </c>
      <c r="H468" s="8" t="s">
        <v>50</v>
      </c>
      <c r="I468" s="8" t="s">
        <v>25</v>
      </c>
      <c r="J468" s="8" t="s">
        <v>57</v>
      </c>
      <c r="K468" s="8" t="s">
        <v>52</v>
      </c>
      <c r="L468" s="8" t="s">
        <v>209</v>
      </c>
      <c r="M468" s="8">
        <v>0.68</v>
      </c>
      <c r="N468" s="8" t="s">
        <v>8</v>
      </c>
      <c r="O468" s="8" t="s">
        <v>90</v>
      </c>
      <c r="P468" s="8" t="s">
        <v>91</v>
      </c>
      <c r="Q468" s="8" t="s">
        <v>92</v>
      </c>
      <c r="R468" s="8">
        <v>10170</v>
      </c>
      <c r="S468" s="9">
        <v>42045</v>
      </c>
      <c r="T468" s="9">
        <v>42050</v>
      </c>
      <c r="U468" s="8">
        <v>-24.44</v>
      </c>
      <c r="V468" s="8">
        <v>11</v>
      </c>
      <c r="W468" s="8">
        <v>73.44</v>
      </c>
      <c r="X468" s="8">
        <v>21636</v>
      </c>
      <c r="Y468" s="8">
        <f>[1]!cleaneddata[[#This Row],[Unit Price]]-[1]!cleaneddata[[#This Row],[Discount]]</f>
        <v>5.91</v>
      </c>
      <c r="Z468" s="10" t="str">
        <f>_xlfn.IFS([1]!cleaneddata[[#This Row],[Region]]="Central","Chris",[1]!cleaneddata[[#This Row],[Region]]="East","Erin",[1]!cleaneddata[[#This Row],[Region]]="South","Sam",[1]!cleaneddata[[#This Row],[Region]]="West","William")</f>
        <v>Erin</v>
      </c>
    </row>
    <row r="469" spans="1:26" x14ac:dyDescent="0.3">
      <c r="A469" s="11">
        <v>1340</v>
      </c>
      <c r="B469" s="12" t="s">
        <v>1092</v>
      </c>
      <c r="C469" s="12" t="s">
        <v>24</v>
      </c>
      <c r="D469" s="12">
        <v>0.02</v>
      </c>
      <c r="E469" s="12">
        <v>55.99</v>
      </c>
      <c r="F469" s="12">
        <v>3.3</v>
      </c>
      <c r="G469" s="12" t="s">
        <v>15</v>
      </c>
      <c r="H469" s="12" t="s">
        <v>50</v>
      </c>
      <c r="I469" s="12" t="s">
        <v>17</v>
      </c>
      <c r="J469" s="12" t="s">
        <v>115</v>
      </c>
      <c r="K469" s="12" t="s">
        <v>19</v>
      </c>
      <c r="L469" s="12" t="s">
        <v>1091</v>
      </c>
      <c r="M469" s="12">
        <v>0.59</v>
      </c>
      <c r="N469" s="12" t="s">
        <v>8</v>
      </c>
      <c r="O469" s="12" t="s">
        <v>90</v>
      </c>
      <c r="P469" s="12" t="s">
        <v>91</v>
      </c>
      <c r="Q469" s="12" t="s">
        <v>92</v>
      </c>
      <c r="R469" s="12">
        <v>10170</v>
      </c>
      <c r="S469" s="13">
        <v>42045</v>
      </c>
      <c r="T469" s="13">
        <v>42045</v>
      </c>
      <c r="U469" s="12">
        <v>366.50700000000001</v>
      </c>
      <c r="V469" s="12">
        <v>63</v>
      </c>
      <c r="W469" s="12">
        <v>2997.07</v>
      </c>
      <c r="X469" s="12">
        <v>21636</v>
      </c>
      <c r="Y469" s="12">
        <f>[1]!cleaneddata[[#This Row],[Unit Price]]-[1]!cleaneddata[[#This Row],[Discount]]</f>
        <v>55.97</v>
      </c>
      <c r="Z469" s="14" t="str">
        <f>_xlfn.IFS([1]!cleaneddata[[#This Row],[Region]]="Central","Chris",[1]!cleaneddata[[#This Row],[Region]]="East","Erin",[1]!cleaneddata[[#This Row],[Region]]="South","Sam",[1]!cleaneddata[[#This Row],[Region]]="West","William")</f>
        <v>Erin</v>
      </c>
    </row>
    <row r="470" spans="1:26" x14ac:dyDescent="0.3">
      <c r="A470" s="7">
        <v>1341</v>
      </c>
      <c r="B470" s="8" t="s">
        <v>1094</v>
      </c>
      <c r="C470" s="8" t="s">
        <v>24</v>
      </c>
      <c r="D470" s="8">
        <v>7.0000000000000007E-2</v>
      </c>
      <c r="E470" s="8">
        <v>5.98</v>
      </c>
      <c r="F470" s="8">
        <v>4.6900000000000004</v>
      </c>
      <c r="G470" s="8" t="s">
        <v>15</v>
      </c>
      <c r="H470" s="8" t="s">
        <v>50</v>
      </c>
      <c r="I470" s="8" t="s">
        <v>25</v>
      </c>
      <c r="J470" s="8" t="s">
        <v>57</v>
      </c>
      <c r="K470" s="8" t="s">
        <v>52</v>
      </c>
      <c r="L470" s="8" t="s">
        <v>209</v>
      </c>
      <c r="M470" s="8">
        <v>0.68</v>
      </c>
      <c r="N470" s="8" t="s">
        <v>8</v>
      </c>
      <c r="O470" s="8" t="s">
        <v>90</v>
      </c>
      <c r="P470" s="8" t="s">
        <v>300</v>
      </c>
      <c r="Q470" s="8" t="s">
        <v>1095</v>
      </c>
      <c r="R470" s="8">
        <v>17201</v>
      </c>
      <c r="S470" s="9">
        <v>42045</v>
      </c>
      <c r="T470" s="9">
        <v>42050</v>
      </c>
      <c r="U470" s="8">
        <v>-12.7088</v>
      </c>
      <c r="V470" s="8">
        <v>3</v>
      </c>
      <c r="W470" s="8">
        <v>20.03</v>
      </c>
      <c r="X470" s="8">
        <v>91244</v>
      </c>
      <c r="Y470" s="8">
        <f>[1]!cleaneddata[[#This Row],[Unit Price]]-[1]!cleaneddata[[#This Row],[Discount]]</f>
        <v>5.91</v>
      </c>
      <c r="Z470" s="10" t="str">
        <f>_xlfn.IFS([1]!cleaneddata[[#This Row],[Region]]="Central","Chris",[1]!cleaneddata[[#This Row],[Region]]="East","Erin",[1]!cleaneddata[[#This Row],[Region]]="South","Sam",[1]!cleaneddata[[#This Row],[Region]]="West","William")</f>
        <v>Erin</v>
      </c>
    </row>
    <row r="471" spans="1:26" x14ac:dyDescent="0.3">
      <c r="A471" s="11">
        <v>3004</v>
      </c>
      <c r="B471" s="12" t="s">
        <v>1096</v>
      </c>
      <c r="C471" s="12" t="s">
        <v>24</v>
      </c>
      <c r="D471" s="12">
        <v>0.08</v>
      </c>
      <c r="E471" s="12">
        <v>6.48</v>
      </c>
      <c r="F471" s="12">
        <v>6.81</v>
      </c>
      <c r="G471" s="12" t="s">
        <v>15</v>
      </c>
      <c r="H471" s="12" t="s">
        <v>73</v>
      </c>
      <c r="I471" s="12" t="s">
        <v>25</v>
      </c>
      <c r="J471" s="12" t="s">
        <v>67</v>
      </c>
      <c r="K471" s="12" t="s">
        <v>52</v>
      </c>
      <c r="L471" s="12" t="s">
        <v>1097</v>
      </c>
      <c r="M471" s="12">
        <v>0.36</v>
      </c>
      <c r="N471" s="12" t="s">
        <v>8</v>
      </c>
      <c r="O471" s="12" t="s">
        <v>37</v>
      </c>
      <c r="P471" s="12" t="s">
        <v>69</v>
      </c>
      <c r="Q471" s="12" t="s">
        <v>79</v>
      </c>
      <c r="R471" s="12">
        <v>90049</v>
      </c>
      <c r="S471" s="13">
        <v>42045</v>
      </c>
      <c r="T471" s="13">
        <v>42050</v>
      </c>
      <c r="U471" s="12">
        <v>-94.59</v>
      </c>
      <c r="V471" s="12">
        <v>58</v>
      </c>
      <c r="W471" s="12">
        <v>382.33</v>
      </c>
      <c r="X471" s="12">
        <v>54949</v>
      </c>
      <c r="Y471" s="12">
        <f>[1]!cleaneddata[[#This Row],[Unit Price]]-[1]!cleaneddata[[#This Row],[Discount]]</f>
        <v>6.4</v>
      </c>
      <c r="Z471" s="14" t="str">
        <f>_xlfn.IFS([1]!cleaneddata[[#This Row],[Region]]="Central","Chris",[1]!cleaneddata[[#This Row],[Region]]="East","Erin",[1]!cleaneddata[[#This Row],[Region]]="South","Sam",[1]!cleaneddata[[#This Row],[Region]]="West","William")</f>
        <v>William</v>
      </c>
    </row>
    <row r="472" spans="1:26" x14ac:dyDescent="0.3">
      <c r="A472" s="7">
        <v>3004</v>
      </c>
      <c r="B472" s="8" t="s">
        <v>1096</v>
      </c>
      <c r="C472" s="8" t="s">
        <v>24</v>
      </c>
      <c r="D472" s="8">
        <v>0.09</v>
      </c>
      <c r="E472" s="8">
        <v>20.98</v>
      </c>
      <c r="F472" s="8">
        <v>53.03</v>
      </c>
      <c r="G472" s="8" t="s">
        <v>2</v>
      </c>
      <c r="H472" s="8" t="s">
        <v>73</v>
      </c>
      <c r="I472" s="8" t="s">
        <v>25</v>
      </c>
      <c r="J472" s="8" t="s">
        <v>57</v>
      </c>
      <c r="K472" s="8" t="s">
        <v>35</v>
      </c>
      <c r="L472" s="8" t="s">
        <v>1098</v>
      </c>
      <c r="M472" s="8">
        <v>0.78</v>
      </c>
      <c r="N472" s="8" t="s">
        <v>8</v>
      </c>
      <c r="O472" s="8" t="s">
        <v>37</v>
      </c>
      <c r="P472" s="8" t="s">
        <v>69</v>
      </c>
      <c r="Q472" s="8" t="s">
        <v>79</v>
      </c>
      <c r="R472" s="8">
        <v>90049</v>
      </c>
      <c r="S472" s="9">
        <v>42045</v>
      </c>
      <c r="T472" s="9">
        <v>42052</v>
      </c>
      <c r="U472" s="8">
        <v>-293.74</v>
      </c>
      <c r="V472" s="8">
        <v>13</v>
      </c>
      <c r="W472" s="8">
        <v>356.61</v>
      </c>
      <c r="X472" s="8">
        <v>54949</v>
      </c>
      <c r="Y472" s="8">
        <f>[1]!cleaneddata[[#This Row],[Unit Price]]-[1]!cleaneddata[[#This Row],[Discount]]</f>
        <v>20.89</v>
      </c>
      <c r="Z472" s="10" t="str">
        <f>_xlfn.IFS([1]!cleaneddata[[#This Row],[Region]]="Central","Chris",[1]!cleaneddata[[#This Row],[Region]]="East","Erin",[1]!cleaneddata[[#This Row],[Region]]="South","Sam",[1]!cleaneddata[[#This Row],[Region]]="West","William")</f>
        <v>William</v>
      </c>
    </row>
    <row r="473" spans="1:26" x14ac:dyDescent="0.3">
      <c r="A473" s="11">
        <v>3006</v>
      </c>
      <c r="B473" s="12" t="s">
        <v>1099</v>
      </c>
      <c r="C473" s="12" t="s">
        <v>24</v>
      </c>
      <c r="D473" s="12">
        <v>0.08</v>
      </c>
      <c r="E473" s="12">
        <v>6.48</v>
      </c>
      <c r="F473" s="12">
        <v>6.81</v>
      </c>
      <c r="G473" s="12" t="s">
        <v>15</v>
      </c>
      <c r="H473" s="12" t="s">
        <v>73</v>
      </c>
      <c r="I473" s="12" t="s">
        <v>25</v>
      </c>
      <c r="J473" s="12" t="s">
        <v>67</v>
      </c>
      <c r="K473" s="12" t="s">
        <v>52</v>
      </c>
      <c r="L473" s="12" t="s">
        <v>1097</v>
      </c>
      <c r="M473" s="12">
        <v>0.36</v>
      </c>
      <c r="N473" s="12" t="s">
        <v>8</v>
      </c>
      <c r="O473" s="12" t="s">
        <v>37</v>
      </c>
      <c r="P473" s="12" t="s">
        <v>470</v>
      </c>
      <c r="Q473" s="12" t="s">
        <v>1100</v>
      </c>
      <c r="R473" s="12">
        <v>83402</v>
      </c>
      <c r="S473" s="13">
        <v>42045</v>
      </c>
      <c r="T473" s="13">
        <v>42050</v>
      </c>
      <c r="U473" s="12">
        <v>-49.186799999999998</v>
      </c>
      <c r="V473" s="12">
        <v>14</v>
      </c>
      <c r="W473" s="12">
        <v>92.29</v>
      </c>
      <c r="X473" s="12">
        <v>91388</v>
      </c>
      <c r="Y473" s="12">
        <f>[1]!cleaneddata[[#This Row],[Unit Price]]-[1]!cleaneddata[[#This Row],[Discount]]</f>
        <v>6.4</v>
      </c>
      <c r="Z473" s="14" t="str">
        <f>_xlfn.IFS([1]!cleaneddata[[#This Row],[Region]]="Central","Chris",[1]!cleaneddata[[#This Row],[Region]]="East","Erin",[1]!cleaneddata[[#This Row],[Region]]="South","Sam",[1]!cleaneddata[[#This Row],[Region]]="West","William")</f>
        <v>William</v>
      </c>
    </row>
    <row r="474" spans="1:26" x14ac:dyDescent="0.3">
      <c r="A474" s="7">
        <v>3006</v>
      </c>
      <c r="B474" s="8" t="s">
        <v>1099</v>
      </c>
      <c r="C474" s="8" t="s">
        <v>24</v>
      </c>
      <c r="D474" s="8">
        <v>0.09</v>
      </c>
      <c r="E474" s="8">
        <v>20.98</v>
      </c>
      <c r="F474" s="8">
        <v>53.03</v>
      </c>
      <c r="G474" s="8" t="s">
        <v>2</v>
      </c>
      <c r="H474" s="8" t="s">
        <v>73</v>
      </c>
      <c r="I474" s="8" t="s">
        <v>25</v>
      </c>
      <c r="J474" s="8" t="s">
        <v>57</v>
      </c>
      <c r="K474" s="8" t="s">
        <v>35</v>
      </c>
      <c r="L474" s="8" t="s">
        <v>1098</v>
      </c>
      <c r="M474" s="8">
        <v>0.78</v>
      </c>
      <c r="N474" s="8" t="s">
        <v>8</v>
      </c>
      <c r="O474" s="8" t="s">
        <v>37</v>
      </c>
      <c r="P474" s="8" t="s">
        <v>470</v>
      </c>
      <c r="Q474" s="8" t="s">
        <v>1100</v>
      </c>
      <c r="R474" s="8">
        <v>83402</v>
      </c>
      <c r="S474" s="9">
        <v>42045</v>
      </c>
      <c r="T474" s="9">
        <v>42052</v>
      </c>
      <c r="U474" s="8">
        <v>-152.7448</v>
      </c>
      <c r="V474" s="8">
        <v>3</v>
      </c>
      <c r="W474" s="8">
        <v>82.29</v>
      </c>
      <c r="X474" s="8">
        <v>91388</v>
      </c>
      <c r="Y474" s="8">
        <f>[1]!cleaneddata[[#This Row],[Unit Price]]-[1]!cleaneddata[[#This Row],[Discount]]</f>
        <v>20.89</v>
      </c>
      <c r="Z474" s="10" t="str">
        <f>_xlfn.IFS([1]!cleaneddata[[#This Row],[Region]]="Central","Chris",[1]!cleaneddata[[#This Row],[Region]]="East","Erin",[1]!cleaneddata[[#This Row],[Region]]="South","Sam",[1]!cleaneddata[[#This Row],[Region]]="West","William")</f>
        <v>William</v>
      </c>
    </row>
    <row r="475" spans="1:26" x14ac:dyDescent="0.3">
      <c r="A475" s="11">
        <v>1132</v>
      </c>
      <c r="B475" s="12" t="s">
        <v>1101</v>
      </c>
      <c r="C475" s="12" t="s">
        <v>96</v>
      </c>
      <c r="D475" s="12">
        <v>0.06</v>
      </c>
      <c r="E475" s="12">
        <v>6.37</v>
      </c>
      <c r="F475" s="12">
        <v>5.19</v>
      </c>
      <c r="G475" s="12" t="s">
        <v>15</v>
      </c>
      <c r="H475" s="12" t="s">
        <v>73</v>
      </c>
      <c r="I475" s="12" t="s">
        <v>25</v>
      </c>
      <c r="J475" s="12" t="s">
        <v>51</v>
      </c>
      <c r="K475" s="12" t="s">
        <v>52</v>
      </c>
      <c r="L475" s="12" t="s">
        <v>915</v>
      </c>
      <c r="M475" s="12">
        <v>0.38</v>
      </c>
      <c r="N475" s="12" t="s">
        <v>8</v>
      </c>
      <c r="O475" s="12" t="s">
        <v>29</v>
      </c>
      <c r="P475" s="12" t="s">
        <v>167</v>
      </c>
      <c r="Q475" s="12" t="s">
        <v>1102</v>
      </c>
      <c r="R475" s="12">
        <v>76039</v>
      </c>
      <c r="S475" s="13">
        <v>42045</v>
      </c>
      <c r="T475" s="13">
        <v>42046</v>
      </c>
      <c r="U475" s="12">
        <v>-48.219499999999996</v>
      </c>
      <c r="V475" s="12">
        <v>6</v>
      </c>
      <c r="W475" s="12">
        <v>37.700000000000003</v>
      </c>
      <c r="X475" s="12">
        <v>88101</v>
      </c>
      <c r="Y475" s="12">
        <f>[1]!cleaneddata[[#This Row],[Unit Price]]-[1]!cleaneddata[[#This Row],[Discount]]</f>
        <v>6.3100000000000005</v>
      </c>
      <c r="Z475" s="14" t="str">
        <f>_xlfn.IFS([1]!cleaneddata[[#This Row],[Region]]="Central","Chris",[1]!cleaneddata[[#This Row],[Region]]="East","Erin",[1]!cleaneddata[[#This Row],[Region]]="South","Sam",[1]!cleaneddata[[#This Row],[Region]]="West","William")</f>
        <v>Chris</v>
      </c>
    </row>
    <row r="476" spans="1:26" x14ac:dyDescent="0.3">
      <c r="A476" s="7">
        <v>2145</v>
      </c>
      <c r="B476" s="8" t="s">
        <v>1103</v>
      </c>
      <c r="C476" s="8" t="s">
        <v>96</v>
      </c>
      <c r="D476" s="8">
        <v>0</v>
      </c>
      <c r="E476" s="8">
        <v>20.28</v>
      </c>
      <c r="F476" s="8">
        <v>14.39</v>
      </c>
      <c r="G476" s="8" t="s">
        <v>15</v>
      </c>
      <c r="H476" s="8" t="s">
        <v>73</v>
      </c>
      <c r="I476" s="8" t="s">
        <v>4</v>
      </c>
      <c r="J476" s="8" t="s">
        <v>106</v>
      </c>
      <c r="K476" s="8" t="s">
        <v>52</v>
      </c>
      <c r="L476" s="8" t="s">
        <v>690</v>
      </c>
      <c r="M476" s="8">
        <v>0.47</v>
      </c>
      <c r="N476" s="8" t="s">
        <v>8</v>
      </c>
      <c r="O476" s="8" t="s">
        <v>9</v>
      </c>
      <c r="P476" s="8" t="s">
        <v>103</v>
      </c>
      <c r="Q476" s="8" t="s">
        <v>1104</v>
      </c>
      <c r="R476" s="8">
        <v>33311</v>
      </c>
      <c r="S476" s="9">
        <v>42045</v>
      </c>
      <c r="T476" s="9">
        <v>42047</v>
      </c>
      <c r="U476" s="8">
        <v>15.678000000000001</v>
      </c>
      <c r="V476" s="8">
        <v>11</v>
      </c>
      <c r="W476" s="8">
        <v>237.83</v>
      </c>
      <c r="X476" s="8">
        <v>87072</v>
      </c>
      <c r="Y476" s="8">
        <f>[1]!cleaneddata[[#This Row],[Unit Price]]-[1]!cleaneddata[[#This Row],[Discount]]</f>
        <v>20.28</v>
      </c>
      <c r="Z476" s="10" t="str">
        <f>_xlfn.IFS([1]!cleaneddata[[#This Row],[Region]]="Central","Chris",[1]!cleaneddata[[#This Row],[Region]]="East","Erin",[1]!cleaneddata[[#This Row],[Region]]="South","Sam",[1]!cleaneddata[[#This Row],[Region]]="West","William")</f>
        <v>Sam</v>
      </c>
    </row>
    <row r="477" spans="1:26" x14ac:dyDescent="0.3">
      <c r="A477" s="11">
        <v>1633</v>
      </c>
      <c r="B477" s="12" t="s">
        <v>1105</v>
      </c>
      <c r="C477" s="12" t="s">
        <v>49</v>
      </c>
      <c r="D477" s="12">
        <v>0.03</v>
      </c>
      <c r="E477" s="12">
        <v>5.98</v>
      </c>
      <c r="F477" s="12">
        <v>3.85</v>
      </c>
      <c r="G477" s="12" t="s">
        <v>15</v>
      </c>
      <c r="H477" s="12" t="s">
        <v>50</v>
      </c>
      <c r="I477" s="12" t="s">
        <v>17</v>
      </c>
      <c r="J477" s="12" t="s">
        <v>18</v>
      </c>
      <c r="K477" s="12" t="s">
        <v>19</v>
      </c>
      <c r="L477" s="12" t="s">
        <v>1106</v>
      </c>
      <c r="M477" s="12">
        <v>0.68</v>
      </c>
      <c r="N477" s="12" t="s">
        <v>8</v>
      </c>
      <c r="O477" s="12" t="s">
        <v>9</v>
      </c>
      <c r="P477" s="12" t="s">
        <v>10</v>
      </c>
      <c r="Q477" s="12" t="s">
        <v>1107</v>
      </c>
      <c r="R477" s="12">
        <v>38637</v>
      </c>
      <c r="S477" s="13">
        <v>42045</v>
      </c>
      <c r="T477" s="13">
        <v>42047</v>
      </c>
      <c r="U477" s="12">
        <v>-76.106800000000007</v>
      </c>
      <c r="V477" s="12">
        <v>6</v>
      </c>
      <c r="W477" s="12">
        <v>38.54</v>
      </c>
      <c r="X477" s="12">
        <v>90531</v>
      </c>
      <c r="Y477" s="12">
        <f>[1]!cleaneddata[[#This Row],[Unit Price]]-[1]!cleaneddata[[#This Row],[Discount]]</f>
        <v>5.95</v>
      </c>
      <c r="Z477" s="14" t="str">
        <f>_xlfn.IFS([1]!cleaneddata[[#This Row],[Region]]="Central","Chris",[1]!cleaneddata[[#This Row],[Region]]="East","Erin",[1]!cleaneddata[[#This Row],[Region]]="South","Sam",[1]!cleaneddata[[#This Row],[Region]]="West","William")</f>
        <v>Sam</v>
      </c>
    </row>
    <row r="478" spans="1:26" x14ac:dyDescent="0.3">
      <c r="A478" s="7">
        <v>2302</v>
      </c>
      <c r="B478" s="8" t="s">
        <v>131</v>
      </c>
      <c r="C478" s="8" t="s">
        <v>1</v>
      </c>
      <c r="D478" s="8">
        <v>7.0000000000000007E-2</v>
      </c>
      <c r="E478" s="8">
        <v>270.98</v>
      </c>
      <c r="F478" s="8">
        <v>50</v>
      </c>
      <c r="G478" s="8" t="s">
        <v>2</v>
      </c>
      <c r="H478" s="8" t="s">
        <v>73</v>
      </c>
      <c r="I478" s="8" t="s">
        <v>4</v>
      </c>
      <c r="J478" s="8" t="s">
        <v>88</v>
      </c>
      <c r="K478" s="8" t="s">
        <v>35</v>
      </c>
      <c r="L478" s="8" t="s">
        <v>1108</v>
      </c>
      <c r="M478" s="8">
        <v>0.77</v>
      </c>
      <c r="N478" s="8" t="s">
        <v>8</v>
      </c>
      <c r="O478" s="8" t="s">
        <v>9</v>
      </c>
      <c r="P478" s="8" t="s">
        <v>103</v>
      </c>
      <c r="Q478" s="8" t="s">
        <v>134</v>
      </c>
      <c r="R478" s="8">
        <v>32404</v>
      </c>
      <c r="S478" s="9">
        <v>42046</v>
      </c>
      <c r="T478" s="9">
        <v>42048</v>
      </c>
      <c r="U478" s="8">
        <v>27.725999999999999</v>
      </c>
      <c r="V478" s="8">
        <v>9</v>
      </c>
      <c r="W478" s="8">
        <v>2439.37</v>
      </c>
      <c r="X478" s="8">
        <v>87695</v>
      </c>
      <c r="Y478" s="8">
        <f>[1]!cleaneddata[[#This Row],[Unit Price]]-[1]!cleaneddata[[#This Row],[Discount]]</f>
        <v>270.91000000000003</v>
      </c>
      <c r="Z478" s="10" t="str">
        <f>_xlfn.IFS([1]!cleaneddata[[#This Row],[Region]]="Central","Chris",[1]!cleaneddata[[#This Row],[Region]]="East","Erin",[1]!cleaneddata[[#This Row],[Region]]="South","Sam",[1]!cleaneddata[[#This Row],[Region]]="West","William")</f>
        <v>Sam</v>
      </c>
    </row>
    <row r="479" spans="1:26" x14ac:dyDescent="0.3">
      <c r="A479" s="11">
        <v>2303</v>
      </c>
      <c r="B479" s="12" t="s">
        <v>136</v>
      </c>
      <c r="C479" s="12" t="s">
        <v>1</v>
      </c>
      <c r="D479" s="12">
        <v>7.0000000000000007E-2</v>
      </c>
      <c r="E479" s="12">
        <v>270.98</v>
      </c>
      <c r="F479" s="12">
        <v>50</v>
      </c>
      <c r="G479" s="12" t="s">
        <v>2</v>
      </c>
      <c r="H479" s="12" t="s">
        <v>73</v>
      </c>
      <c r="I479" s="12" t="s">
        <v>4</v>
      </c>
      <c r="J479" s="12" t="s">
        <v>88</v>
      </c>
      <c r="K479" s="12" t="s">
        <v>35</v>
      </c>
      <c r="L479" s="12" t="s">
        <v>1108</v>
      </c>
      <c r="M479" s="12">
        <v>0.77</v>
      </c>
      <c r="N479" s="12" t="s">
        <v>8</v>
      </c>
      <c r="O479" s="12" t="s">
        <v>90</v>
      </c>
      <c r="P479" s="12" t="s">
        <v>91</v>
      </c>
      <c r="Q479" s="12" t="s">
        <v>92</v>
      </c>
      <c r="R479" s="12">
        <v>10011</v>
      </c>
      <c r="S479" s="13">
        <v>42046</v>
      </c>
      <c r="T479" s="13">
        <v>42048</v>
      </c>
      <c r="U479" s="12">
        <v>-96.05</v>
      </c>
      <c r="V479" s="12">
        <v>36</v>
      </c>
      <c r="W479" s="12">
        <v>9757.48</v>
      </c>
      <c r="X479" s="12">
        <v>47493</v>
      </c>
      <c r="Y479" s="12">
        <f>[1]!cleaneddata[[#This Row],[Unit Price]]-[1]!cleaneddata[[#This Row],[Discount]]</f>
        <v>270.91000000000003</v>
      </c>
      <c r="Z479" s="14" t="str">
        <f>_xlfn.IFS([1]!cleaneddata[[#This Row],[Region]]="Central","Chris",[1]!cleaneddata[[#This Row],[Region]]="East","Erin",[1]!cleaneddata[[#This Row],[Region]]="South","Sam",[1]!cleaneddata[[#This Row],[Region]]="West","William")</f>
        <v>Erin</v>
      </c>
    </row>
    <row r="480" spans="1:26" x14ac:dyDescent="0.3">
      <c r="A480" s="7">
        <v>1354</v>
      </c>
      <c r="B480" s="8" t="s">
        <v>1109</v>
      </c>
      <c r="C480" s="8" t="s">
        <v>14</v>
      </c>
      <c r="D480" s="8">
        <v>0.1</v>
      </c>
      <c r="E480" s="8">
        <v>4.13</v>
      </c>
      <c r="F480" s="8">
        <v>0.99</v>
      </c>
      <c r="G480" s="8" t="s">
        <v>15</v>
      </c>
      <c r="H480" s="8" t="s">
        <v>16</v>
      </c>
      <c r="I480" s="8" t="s">
        <v>25</v>
      </c>
      <c r="J480" s="8" t="s">
        <v>132</v>
      </c>
      <c r="K480" s="8" t="s">
        <v>52</v>
      </c>
      <c r="L480" s="8" t="s">
        <v>306</v>
      </c>
      <c r="M480" s="8">
        <v>0.39</v>
      </c>
      <c r="N480" s="8" t="s">
        <v>8</v>
      </c>
      <c r="O480" s="8" t="s">
        <v>29</v>
      </c>
      <c r="P480" s="8" t="s">
        <v>167</v>
      </c>
      <c r="Q480" s="8" t="s">
        <v>1110</v>
      </c>
      <c r="R480" s="8">
        <v>76086</v>
      </c>
      <c r="S480" s="9">
        <v>42046</v>
      </c>
      <c r="T480" s="9">
        <v>42046</v>
      </c>
      <c r="U480" s="8">
        <v>-1.0711999999999999</v>
      </c>
      <c r="V480" s="8">
        <v>2</v>
      </c>
      <c r="W480" s="8">
        <v>8.3000000000000007</v>
      </c>
      <c r="X480" s="8">
        <v>91209</v>
      </c>
      <c r="Y480" s="8">
        <f>[1]!cleaneddata[[#This Row],[Unit Price]]-[1]!cleaneddata[[#This Row],[Discount]]</f>
        <v>4.03</v>
      </c>
      <c r="Z480" s="10" t="str">
        <f>_xlfn.IFS([1]!cleaneddata[[#This Row],[Region]]="Central","Chris",[1]!cleaneddata[[#This Row],[Region]]="East","Erin",[1]!cleaneddata[[#This Row],[Region]]="South","Sam",[1]!cleaneddata[[#This Row],[Region]]="West","William")</f>
        <v>Chris</v>
      </c>
    </row>
    <row r="481" spans="1:26" x14ac:dyDescent="0.3">
      <c r="A481" s="11">
        <v>1354</v>
      </c>
      <c r="B481" s="12" t="s">
        <v>1109</v>
      </c>
      <c r="C481" s="12" t="s">
        <v>14</v>
      </c>
      <c r="D481" s="12">
        <v>0.04</v>
      </c>
      <c r="E481" s="12">
        <v>4.9800000000000004</v>
      </c>
      <c r="F481" s="12">
        <v>0.49</v>
      </c>
      <c r="G481" s="12" t="s">
        <v>15</v>
      </c>
      <c r="H481" s="12" t="s">
        <v>16</v>
      </c>
      <c r="I481" s="12" t="s">
        <v>25</v>
      </c>
      <c r="J481" s="12" t="s">
        <v>132</v>
      </c>
      <c r="K481" s="12" t="s">
        <v>52</v>
      </c>
      <c r="L481" s="12" t="s">
        <v>1111</v>
      </c>
      <c r="M481" s="12">
        <v>0.39</v>
      </c>
      <c r="N481" s="12" t="s">
        <v>8</v>
      </c>
      <c r="O481" s="12" t="s">
        <v>29</v>
      </c>
      <c r="P481" s="12" t="s">
        <v>167</v>
      </c>
      <c r="Q481" s="12" t="s">
        <v>1110</v>
      </c>
      <c r="R481" s="12">
        <v>76086</v>
      </c>
      <c r="S481" s="13">
        <v>42046</v>
      </c>
      <c r="T481" s="13">
        <v>42048</v>
      </c>
      <c r="U481" s="12">
        <v>4.4104000000000001</v>
      </c>
      <c r="V481" s="12">
        <v>2</v>
      </c>
      <c r="W481" s="12">
        <v>10.039999999999999</v>
      </c>
      <c r="X481" s="12">
        <v>91209</v>
      </c>
      <c r="Y481" s="12">
        <f>[1]!cleaneddata[[#This Row],[Unit Price]]-[1]!cleaneddata[[#This Row],[Discount]]</f>
        <v>4.9400000000000004</v>
      </c>
      <c r="Z481" s="14" t="str">
        <f>_xlfn.IFS([1]!cleaneddata[[#This Row],[Region]]="Central","Chris",[1]!cleaneddata[[#This Row],[Region]]="East","Erin",[1]!cleaneddata[[#This Row],[Region]]="South","Sam",[1]!cleaneddata[[#This Row],[Region]]="West","William")</f>
        <v>Chris</v>
      </c>
    </row>
    <row r="482" spans="1:26" x14ac:dyDescent="0.3">
      <c r="A482" s="7">
        <v>2072</v>
      </c>
      <c r="B482" s="8" t="s">
        <v>928</v>
      </c>
      <c r="C482" s="8" t="s">
        <v>14</v>
      </c>
      <c r="D482" s="8">
        <v>0.09</v>
      </c>
      <c r="E482" s="8">
        <v>260.98</v>
      </c>
      <c r="F482" s="8">
        <v>41.91</v>
      </c>
      <c r="G482" s="8" t="s">
        <v>2</v>
      </c>
      <c r="H482" s="8" t="s">
        <v>73</v>
      </c>
      <c r="I482" s="8" t="s">
        <v>4</v>
      </c>
      <c r="J482" s="8" t="s">
        <v>97</v>
      </c>
      <c r="K482" s="8" t="s">
        <v>6</v>
      </c>
      <c r="L482" s="8" t="s">
        <v>415</v>
      </c>
      <c r="M482" s="8">
        <v>0.59</v>
      </c>
      <c r="N482" s="8" t="s">
        <v>8</v>
      </c>
      <c r="O482" s="8" t="s">
        <v>29</v>
      </c>
      <c r="P482" s="8" t="s">
        <v>269</v>
      </c>
      <c r="Q482" s="8" t="s">
        <v>930</v>
      </c>
      <c r="R482" s="8">
        <v>48505</v>
      </c>
      <c r="S482" s="9">
        <v>42046</v>
      </c>
      <c r="T482" s="9">
        <v>42048</v>
      </c>
      <c r="U482" s="8">
        <v>1307.2692</v>
      </c>
      <c r="V482" s="8">
        <v>14</v>
      </c>
      <c r="W482" s="8">
        <v>3377.06</v>
      </c>
      <c r="X482" s="8">
        <v>88556</v>
      </c>
      <c r="Y482" s="8">
        <f>[1]!cleaneddata[[#This Row],[Unit Price]]-[1]!cleaneddata[[#This Row],[Discount]]</f>
        <v>260.89000000000004</v>
      </c>
      <c r="Z482" s="10" t="str">
        <f>_xlfn.IFS([1]!cleaneddata[[#This Row],[Region]]="Central","Chris",[1]!cleaneddata[[#This Row],[Region]]="East","Erin",[1]!cleaneddata[[#This Row],[Region]]="South","Sam",[1]!cleaneddata[[#This Row],[Region]]="West","William")</f>
        <v>Chris</v>
      </c>
    </row>
    <row r="483" spans="1:26" x14ac:dyDescent="0.3">
      <c r="A483" s="11">
        <v>2072</v>
      </c>
      <c r="B483" s="12" t="s">
        <v>928</v>
      </c>
      <c r="C483" s="12" t="s">
        <v>14</v>
      </c>
      <c r="D483" s="12">
        <v>0.01</v>
      </c>
      <c r="E483" s="12">
        <v>10.52</v>
      </c>
      <c r="F483" s="12">
        <v>7.94</v>
      </c>
      <c r="G483" s="12" t="s">
        <v>15</v>
      </c>
      <c r="H483" s="12" t="s">
        <v>73</v>
      </c>
      <c r="I483" s="12" t="s">
        <v>4</v>
      </c>
      <c r="J483" s="12" t="s">
        <v>106</v>
      </c>
      <c r="K483" s="12" t="s">
        <v>19</v>
      </c>
      <c r="L483" s="12" t="s">
        <v>1112</v>
      </c>
      <c r="M483" s="12">
        <v>0.52</v>
      </c>
      <c r="N483" s="12" t="s">
        <v>8</v>
      </c>
      <c r="O483" s="12" t="s">
        <v>29</v>
      </c>
      <c r="P483" s="12" t="s">
        <v>269</v>
      </c>
      <c r="Q483" s="12" t="s">
        <v>930</v>
      </c>
      <c r="R483" s="12">
        <v>48505</v>
      </c>
      <c r="S483" s="13">
        <v>42046</v>
      </c>
      <c r="T483" s="13">
        <v>42048</v>
      </c>
      <c r="U483" s="12">
        <v>-15.8184</v>
      </c>
      <c r="V483" s="12">
        <v>11</v>
      </c>
      <c r="W483" s="12">
        <v>123.93</v>
      </c>
      <c r="X483" s="12">
        <v>88556</v>
      </c>
      <c r="Y483" s="12">
        <f>[1]!cleaneddata[[#This Row],[Unit Price]]-[1]!cleaneddata[[#This Row],[Discount]]</f>
        <v>10.51</v>
      </c>
      <c r="Z483" s="14" t="str">
        <f>_xlfn.IFS([1]!cleaneddata[[#This Row],[Region]]="Central","Chris",[1]!cleaneddata[[#This Row],[Region]]="East","Erin",[1]!cleaneddata[[#This Row],[Region]]="South","Sam",[1]!cleaneddata[[#This Row],[Region]]="West","William")</f>
        <v>Chris</v>
      </c>
    </row>
    <row r="484" spans="1:26" x14ac:dyDescent="0.3">
      <c r="A484" s="7">
        <v>2072</v>
      </c>
      <c r="B484" s="8" t="s">
        <v>928</v>
      </c>
      <c r="C484" s="8" t="s">
        <v>14</v>
      </c>
      <c r="D484" s="8">
        <v>0.02</v>
      </c>
      <c r="E484" s="8">
        <v>5.98</v>
      </c>
      <c r="F484" s="8">
        <v>7.5</v>
      </c>
      <c r="G484" s="8" t="s">
        <v>66</v>
      </c>
      <c r="H484" s="8" t="s">
        <v>73</v>
      </c>
      <c r="I484" s="8" t="s">
        <v>25</v>
      </c>
      <c r="J484" s="8" t="s">
        <v>67</v>
      </c>
      <c r="K484" s="8" t="s">
        <v>52</v>
      </c>
      <c r="L484" s="8" t="s">
        <v>1113</v>
      </c>
      <c r="M484" s="8">
        <v>0.4</v>
      </c>
      <c r="N484" s="8" t="s">
        <v>8</v>
      </c>
      <c r="O484" s="8" t="s">
        <v>29</v>
      </c>
      <c r="P484" s="8" t="s">
        <v>269</v>
      </c>
      <c r="Q484" s="8" t="s">
        <v>930</v>
      </c>
      <c r="R484" s="8">
        <v>48505</v>
      </c>
      <c r="S484" s="9">
        <v>42046</v>
      </c>
      <c r="T484" s="9">
        <v>42048</v>
      </c>
      <c r="U484" s="8">
        <v>-55.8324</v>
      </c>
      <c r="V484" s="8">
        <v>14</v>
      </c>
      <c r="W484" s="8">
        <v>93.96</v>
      </c>
      <c r="X484" s="8">
        <v>88556</v>
      </c>
      <c r="Y484" s="8">
        <f>[1]!cleaneddata[[#This Row],[Unit Price]]-[1]!cleaneddata[[#This Row],[Discount]]</f>
        <v>5.9600000000000009</v>
      </c>
      <c r="Z484" s="10" t="str">
        <f>_xlfn.IFS([1]!cleaneddata[[#This Row],[Region]]="Central","Chris",[1]!cleaneddata[[#This Row],[Region]]="East","Erin",[1]!cleaneddata[[#This Row],[Region]]="South","Sam",[1]!cleaneddata[[#This Row],[Region]]="West","William")</f>
        <v>Chris</v>
      </c>
    </row>
    <row r="485" spans="1:26" x14ac:dyDescent="0.3">
      <c r="A485" s="11">
        <v>2489</v>
      </c>
      <c r="B485" s="12" t="s">
        <v>431</v>
      </c>
      <c r="C485" s="12" t="s">
        <v>14</v>
      </c>
      <c r="D485" s="12">
        <v>0.01</v>
      </c>
      <c r="E485" s="12">
        <v>2036.48</v>
      </c>
      <c r="F485" s="12">
        <v>14.7</v>
      </c>
      <c r="G485" s="12" t="s">
        <v>2</v>
      </c>
      <c r="H485" s="12" t="s">
        <v>16</v>
      </c>
      <c r="I485" s="12" t="s">
        <v>17</v>
      </c>
      <c r="J485" s="12" t="s">
        <v>34</v>
      </c>
      <c r="K485" s="12" t="s">
        <v>35</v>
      </c>
      <c r="L485" s="12" t="s">
        <v>36</v>
      </c>
      <c r="M485" s="12">
        <v>0.55000000000000004</v>
      </c>
      <c r="N485" s="12" t="s">
        <v>8</v>
      </c>
      <c r="O485" s="12" t="s">
        <v>37</v>
      </c>
      <c r="P485" s="12" t="s">
        <v>69</v>
      </c>
      <c r="Q485" s="12" t="s">
        <v>433</v>
      </c>
      <c r="R485" s="12">
        <v>94521</v>
      </c>
      <c r="S485" s="13">
        <v>42046</v>
      </c>
      <c r="T485" s="13">
        <v>42048</v>
      </c>
      <c r="U485" s="12">
        <v>-1596.7457999999999</v>
      </c>
      <c r="V485" s="12">
        <v>2</v>
      </c>
      <c r="W485" s="12">
        <v>3786.84</v>
      </c>
      <c r="X485" s="12">
        <v>86883</v>
      </c>
      <c r="Y485" s="12">
        <f>[1]!cleaneddata[[#This Row],[Unit Price]]-[1]!cleaneddata[[#This Row],[Discount]]</f>
        <v>2036.47</v>
      </c>
      <c r="Z485" s="14" t="str">
        <f>_xlfn.IFS([1]!cleaneddata[[#This Row],[Region]]="Central","Chris",[1]!cleaneddata[[#This Row],[Region]]="East","Erin",[1]!cleaneddata[[#This Row],[Region]]="South","Sam",[1]!cleaneddata[[#This Row],[Region]]="West","William")</f>
        <v>William</v>
      </c>
    </row>
    <row r="486" spans="1:26" x14ac:dyDescent="0.3">
      <c r="A486" s="7">
        <v>2778</v>
      </c>
      <c r="B486" s="8" t="s">
        <v>1114</v>
      </c>
      <c r="C486" s="8" t="s">
        <v>14</v>
      </c>
      <c r="D486" s="8">
        <v>0.05</v>
      </c>
      <c r="E486" s="8">
        <v>205.99</v>
      </c>
      <c r="F486" s="8">
        <v>8.99</v>
      </c>
      <c r="G486" s="8" t="s">
        <v>66</v>
      </c>
      <c r="H486" s="8" t="s">
        <v>16</v>
      </c>
      <c r="I486" s="8" t="s">
        <v>17</v>
      </c>
      <c r="J486" s="8" t="s">
        <v>115</v>
      </c>
      <c r="K486" s="8" t="s">
        <v>52</v>
      </c>
      <c r="L486" s="8" t="s">
        <v>1115</v>
      </c>
      <c r="M486" s="8">
        <v>0.57999999999999996</v>
      </c>
      <c r="N486" s="8" t="s">
        <v>8</v>
      </c>
      <c r="O486" s="8" t="s">
        <v>9</v>
      </c>
      <c r="P486" s="8" t="s">
        <v>76</v>
      </c>
      <c r="Q486" s="8" t="s">
        <v>1116</v>
      </c>
      <c r="R486" s="8">
        <v>28403</v>
      </c>
      <c r="S486" s="9">
        <v>42046</v>
      </c>
      <c r="T486" s="9">
        <v>42047</v>
      </c>
      <c r="U486" s="8">
        <v>111.05249999999999</v>
      </c>
      <c r="V486" s="8">
        <v>12</v>
      </c>
      <c r="W486" s="8">
        <v>2118.9899999999998</v>
      </c>
      <c r="X486" s="8">
        <v>87160</v>
      </c>
      <c r="Y486" s="8">
        <f>[1]!cleaneddata[[#This Row],[Unit Price]]-[1]!cleaneddata[[#This Row],[Discount]]</f>
        <v>205.94</v>
      </c>
      <c r="Z486" s="10" t="str">
        <f>_xlfn.IFS([1]!cleaneddata[[#This Row],[Region]]="Central","Chris",[1]!cleaneddata[[#This Row],[Region]]="East","Erin",[1]!cleaneddata[[#This Row],[Region]]="South","Sam",[1]!cleaneddata[[#This Row],[Region]]="West","William")</f>
        <v>Sam</v>
      </c>
    </row>
    <row r="487" spans="1:26" x14ac:dyDescent="0.3">
      <c r="A487" s="11">
        <v>2778</v>
      </c>
      <c r="B487" s="12" t="s">
        <v>1114</v>
      </c>
      <c r="C487" s="12" t="s">
        <v>14</v>
      </c>
      <c r="D487" s="12">
        <v>0.08</v>
      </c>
      <c r="E487" s="12">
        <v>205.99</v>
      </c>
      <c r="F487" s="12">
        <v>8.99</v>
      </c>
      <c r="G487" s="12" t="s">
        <v>15</v>
      </c>
      <c r="H487" s="12" t="s">
        <v>16</v>
      </c>
      <c r="I487" s="12" t="s">
        <v>17</v>
      </c>
      <c r="J487" s="12" t="s">
        <v>115</v>
      </c>
      <c r="K487" s="12" t="s">
        <v>52</v>
      </c>
      <c r="L487" s="12" t="s">
        <v>643</v>
      </c>
      <c r="M487" s="12">
        <v>0.56000000000000005</v>
      </c>
      <c r="N487" s="12" t="s">
        <v>8</v>
      </c>
      <c r="O487" s="12" t="s">
        <v>9</v>
      </c>
      <c r="P487" s="12" t="s">
        <v>76</v>
      </c>
      <c r="Q487" s="12" t="s">
        <v>1116</v>
      </c>
      <c r="R487" s="12">
        <v>28403</v>
      </c>
      <c r="S487" s="13">
        <v>42046</v>
      </c>
      <c r="T487" s="13">
        <v>42047</v>
      </c>
      <c r="U487" s="12">
        <v>-1963.752</v>
      </c>
      <c r="V487" s="12">
        <v>5</v>
      </c>
      <c r="W487" s="12">
        <v>837.64</v>
      </c>
      <c r="X487" s="12">
        <v>87160</v>
      </c>
      <c r="Y487" s="12">
        <f>[1]!cleaneddata[[#This Row],[Unit Price]]-[1]!cleaneddata[[#This Row],[Discount]]</f>
        <v>205.91</v>
      </c>
      <c r="Z487" s="14" t="str">
        <f>_xlfn.IFS([1]!cleaneddata[[#This Row],[Region]]="Central","Chris",[1]!cleaneddata[[#This Row],[Region]]="East","Erin",[1]!cleaneddata[[#This Row],[Region]]="South","Sam",[1]!cleaneddata[[#This Row],[Region]]="West","William")</f>
        <v>Sam</v>
      </c>
    </row>
    <row r="488" spans="1:26" x14ac:dyDescent="0.3">
      <c r="A488" s="7">
        <v>1815</v>
      </c>
      <c r="B488" s="8" t="s">
        <v>1117</v>
      </c>
      <c r="C488" s="8" t="s">
        <v>96</v>
      </c>
      <c r="D488" s="8">
        <v>0.06</v>
      </c>
      <c r="E488" s="8">
        <v>90.97</v>
      </c>
      <c r="F488" s="8">
        <v>14</v>
      </c>
      <c r="G488" s="8" t="s">
        <v>2</v>
      </c>
      <c r="H488" s="8" t="s">
        <v>50</v>
      </c>
      <c r="I488" s="8" t="s">
        <v>17</v>
      </c>
      <c r="J488" s="8" t="s">
        <v>34</v>
      </c>
      <c r="K488" s="8" t="s">
        <v>35</v>
      </c>
      <c r="L488" s="8" t="s">
        <v>1118</v>
      </c>
      <c r="M488" s="8">
        <v>0.36</v>
      </c>
      <c r="N488" s="8" t="s">
        <v>8</v>
      </c>
      <c r="O488" s="8" t="s">
        <v>9</v>
      </c>
      <c r="P488" s="8" t="s">
        <v>10</v>
      </c>
      <c r="Q488" s="8" t="s">
        <v>1119</v>
      </c>
      <c r="R488" s="8">
        <v>39208</v>
      </c>
      <c r="S488" s="9">
        <v>42046</v>
      </c>
      <c r="T488" s="9">
        <v>42047</v>
      </c>
      <c r="U488" s="8">
        <v>47.334000000000003</v>
      </c>
      <c r="V488" s="8">
        <v>14</v>
      </c>
      <c r="W488" s="8">
        <v>1263.3499999999999</v>
      </c>
      <c r="X488" s="8">
        <v>90525</v>
      </c>
      <c r="Y488" s="8">
        <f>[1]!cleaneddata[[#This Row],[Unit Price]]-[1]!cleaneddata[[#This Row],[Discount]]</f>
        <v>90.91</v>
      </c>
      <c r="Z488" s="10" t="str">
        <f>_xlfn.IFS([1]!cleaneddata[[#This Row],[Region]]="Central","Chris",[1]!cleaneddata[[#This Row],[Region]]="East","Erin",[1]!cleaneddata[[#This Row],[Region]]="South","Sam",[1]!cleaneddata[[#This Row],[Region]]="West","William")</f>
        <v>Sam</v>
      </c>
    </row>
    <row r="489" spans="1:26" x14ac:dyDescent="0.3">
      <c r="A489" s="11">
        <v>757</v>
      </c>
      <c r="B489" s="12" t="s">
        <v>1120</v>
      </c>
      <c r="C489" s="12" t="s">
        <v>49</v>
      </c>
      <c r="D489" s="12">
        <v>0.03</v>
      </c>
      <c r="E489" s="12">
        <v>37.94</v>
      </c>
      <c r="F489" s="12">
        <v>5.08</v>
      </c>
      <c r="G489" s="12" t="s">
        <v>15</v>
      </c>
      <c r="H489" s="12" t="s">
        <v>50</v>
      </c>
      <c r="I489" s="12" t="s">
        <v>25</v>
      </c>
      <c r="J489" s="12" t="s">
        <v>67</v>
      </c>
      <c r="K489" s="12" t="s">
        <v>27</v>
      </c>
      <c r="L489" s="12" t="s">
        <v>1121</v>
      </c>
      <c r="M489" s="12">
        <v>0.38</v>
      </c>
      <c r="N489" s="12" t="s">
        <v>8</v>
      </c>
      <c r="O489" s="12" t="s">
        <v>37</v>
      </c>
      <c r="P489" s="12" t="s">
        <v>119</v>
      </c>
      <c r="Q489" s="12" t="s">
        <v>1122</v>
      </c>
      <c r="R489" s="12">
        <v>97062</v>
      </c>
      <c r="S489" s="13">
        <v>42046</v>
      </c>
      <c r="T489" s="13">
        <v>42048</v>
      </c>
      <c r="U489" s="12">
        <v>-7.5244</v>
      </c>
      <c r="V489" s="12">
        <v>1</v>
      </c>
      <c r="W489" s="12">
        <v>39.97</v>
      </c>
      <c r="X489" s="12">
        <v>90258</v>
      </c>
      <c r="Y489" s="12">
        <f>[1]!cleaneddata[[#This Row],[Unit Price]]-[1]!cleaneddata[[#This Row],[Discount]]</f>
        <v>37.909999999999997</v>
      </c>
      <c r="Z489" s="14" t="str">
        <f>_xlfn.IFS([1]!cleaneddata[[#This Row],[Region]]="Central","Chris",[1]!cleaneddata[[#This Row],[Region]]="East","Erin",[1]!cleaneddata[[#This Row],[Region]]="South","Sam",[1]!cleaneddata[[#This Row],[Region]]="West","William")</f>
        <v>William</v>
      </c>
    </row>
    <row r="490" spans="1:26" x14ac:dyDescent="0.3">
      <c r="A490" s="7">
        <v>16</v>
      </c>
      <c r="B490" s="8" t="s">
        <v>1123</v>
      </c>
      <c r="C490" s="8" t="s">
        <v>14</v>
      </c>
      <c r="D490" s="8">
        <v>0.04</v>
      </c>
      <c r="E490" s="8">
        <v>2.98</v>
      </c>
      <c r="F490" s="8">
        <v>1.58</v>
      </c>
      <c r="G490" s="8" t="s">
        <v>15</v>
      </c>
      <c r="H490" s="8" t="s">
        <v>3</v>
      </c>
      <c r="I490" s="8" t="s">
        <v>25</v>
      </c>
      <c r="J490" s="8" t="s">
        <v>156</v>
      </c>
      <c r="K490" s="8" t="s">
        <v>27</v>
      </c>
      <c r="L490" s="8" t="s">
        <v>1124</v>
      </c>
      <c r="M490" s="8">
        <v>0.39</v>
      </c>
      <c r="N490" s="8" t="s">
        <v>8</v>
      </c>
      <c r="O490" s="8" t="s">
        <v>90</v>
      </c>
      <c r="P490" s="8" t="s">
        <v>91</v>
      </c>
      <c r="Q490" s="8" t="s">
        <v>1125</v>
      </c>
      <c r="R490" s="8">
        <v>13210</v>
      </c>
      <c r="S490" s="9">
        <v>42047</v>
      </c>
      <c r="T490" s="9">
        <v>42050</v>
      </c>
      <c r="U490" s="8">
        <v>2.63</v>
      </c>
      <c r="V490" s="8">
        <v>6</v>
      </c>
      <c r="W490" s="8">
        <v>18.8</v>
      </c>
      <c r="X490" s="8">
        <v>86836</v>
      </c>
      <c r="Y490" s="8">
        <f>[1]!cleaneddata[[#This Row],[Unit Price]]-[1]!cleaneddata[[#This Row],[Discount]]</f>
        <v>2.94</v>
      </c>
      <c r="Z490" s="10" t="str">
        <f>_xlfn.IFS([1]!cleaneddata[[#This Row],[Region]]="Central","Chris",[1]!cleaneddata[[#This Row],[Region]]="East","Erin",[1]!cleaneddata[[#This Row],[Region]]="South","Sam",[1]!cleaneddata[[#This Row],[Region]]="West","William")</f>
        <v>Erin</v>
      </c>
    </row>
    <row r="491" spans="1:26" x14ac:dyDescent="0.3">
      <c r="A491" s="11">
        <v>16</v>
      </c>
      <c r="B491" s="12" t="s">
        <v>1123</v>
      </c>
      <c r="C491" s="12" t="s">
        <v>14</v>
      </c>
      <c r="D491" s="12">
        <v>0.05</v>
      </c>
      <c r="E491" s="12">
        <v>115.99</v>
      </c>
      <c r="F491" s="12">
        <v>2.5</v>
      </c>
      <c r="G491" s="12" t="s">
        <v>15</v>
      </c>
      <c r="H491" s="12" t="s">
        <v>3</v>
      </c>
      <c r="I491" s="12" t="s">
        <v>17</v>
      </c>
      <c r="J491" s="12" t="s">
        <v>115</v>
      </c>
      <c r="K491" s="12" t="s">
        <v>52</v>
      </c>
      <c r="L491" s="12" t="s">
        <v>1126</v>
      </c>
      <c r="M491" s="12">
        <v>0.55000000000000004</v>
      </c>
      <c r="N491" s="12" t="s">
        <v>8</v>
      </c>
      <c r="O491" s="12" t="s">
        <v>90</v>
      </c>
      <c r="P491" s="12" t="s">
        <v>91</v>
      </c>
      <c r="Q491" s="12" t="s">
        <v>1125</v>
      </c>
      <c r="R491" s="12">
        <v>13210</v>
      </c>
      <c r="S491" s="13">
        <v>42047</v>
      </c>
      <c r="T491" s="13">
        <v>42049</v>
      </c>
      <c r="U491" s="12">
        <v>652.73310000000004</v>
      </c>
      <c r="V491" s="12">
        <v>10</v>
      </c>
      <c r="W491" s="12">
        <v>945.99</v>
      </c>
      <c r="X491" s="12">
        <v>86836</v>
      </c>
      <c r="Y491" s="12">
        <f>[1]!cleaneddata[[#This Row],[Unit Price]]-[1]!cleaneddata[[#This Row],[Discount]]</f>
        <v>115.94</v>
      </c>
      <c r="Z491" s="14" t="str">
        <f>_xlfn.IFS([1]!cleaneddata[[#This Row],[Region]]="Central","Chris",[1]!cleaneddata[[#This Row],[Region]]="East","Erin",[1]!cleaneddata[[#This Row],[Region]]="South","Sam",[1]!cleaneddata[[#This Row],[Region]]="West","William")</f>
        <v>Erin</v>
      </c>
    </row>
    <row r="492" spans="1:26" x14ac:dyDescent="0.3">
      <c r="A492" s="7">
        <v>190</v>
      </c>
      <c r="B492" s="8" t="s">
        <v>1127</v>
      </c>
      <c r="C492" s="8" t="s">
        <v>14</v>
      </c>
      <c r="D492" s="8">
        <v>0.1</v>
      </c>
      <c r="E492" s="8">
        <v>58.1</v>
      </c>
      <c r="F492" s="8">
        <v>1.49</v>
      </c>
      <c r="G492" s="8" t="s">
        <v>15</v>
      </c>
      <c r="H492" s="8" t="s">
        <v>73</v>
      </c>
      <c r="I492" s="8" t="s">
        <v>25</v>
      </c>
      <c r="J492" s="8" t="s">
        <v>51</v>
      </c>
      <c r="K492" s="8" t="s">
        <v>52</v>
      </c>
      <c r="L492" s="8" t="s">
        <v>602</v>
      </c>
      <c r="M492" s="8">
        <v>0.38</v>
      </c>
      <c r="N492" s="8" t="s">
        <v>8</v>
      </c>
      <c r="O492" s="8" t="s">
        <v>29</v>
      </c>
      <c r="P492" s="8" t="s">
        <v>82</v>
      </c>
      <c r="Q492" s="8" t="s">
        <v>1128</v>
      </c>
      <c r="R492" s="8">
        <v>60004</v>
      </c>
      <c r="S492" s="9">
        <v>42047</v>
      </c>
      <c r="T492" s="9">
        <v>42048</v>
      </c>
      <c r="U492" s="8">
        <v>113.6499</v>
      </c>
      <c r="V492" s="8">
        <v>3</v>
      </c>
      <c r="W492" s="8">
        <v>164.71</v>
      </c>
      <c r="X492" s="8">
        <v>89092</v>
      </c>
      <c r="Y492" s="8">
        <f>[1]!cleaneddata[[#This Row],[Unit Price]]-[1]!cleaneddata[[#This Row],[Discount]]</f>
        <v>58</v>
      </c>
      <c r="Z492" s="10" t="str">
        <f>_xlfn.IFS([1]!cleaneddata[[#This Row],[Region]]="Central","Chris",[1]!cleaneddata[[#This Row],[Region]]="East","Erin",[1]!cleaneddata[[#This Row],[Region]]="South","Sam",[1]!cleaneddata[[#This Row],[Region]]="West","William")</f>
        <v>Chris</v>
      </c>
    </row>
    <row r="493" spans="1:26" x14ac:dyDescent="0.3">
      <c r="A493" s="11">
        <v>191</v>
      </c>
      <c r="B493" s="12" t="s">
        <v>1129</v>
      </c>
      <c r="C493" s="12" t="s">
        <v>14</v>
      </c>
      <c r="D493" s="12">
        <v>0.01</v>
      </c>
      <c r="E493" s="12">
        <v>80.48</v>
      </c>
      <c r="F493" s="12">
        <v>4.5</v>
      </c>
      <c r="G493" s="12" t="s">
        <v>15</v>
      </c>
      <c r="H493" s="12" t="s">
        <v>73</v>
      </c>
      <c r="I493" s="12" t="s">
        <v>25</v>
      </c>
      <c r="J493" s="12" t="s">
        <v>74</v>
      </c>
      <c r="K493" s="12" t="s">
        <v>52</v>
      </c>
      <c r="L493" s="12" t="s">
        <v>1130</v>
      </c>
      <c r="M493" s="12">
        <v>0.55000000000000004</v>
      </c>
      <c r="N493" s="12" t="s">
        <v>8</v>
      </c>
      <c r="O493" s="12" t="s">
        <v>29</v>
      </c>
      <c r="P493" s="12" t="s">
        <v>82</v>
      </c>
      <c r="Q493" s="12" t="s">
        <v>1131</v>
      </c>
      <c r="R493" s="12">
        <v>60505</v>
      </c>
      <c r="S493" s="13">
        <v>42047</v>
      </c>
      <c r="T493" s="13">
        <v>42050</v>
      </c>
      <c r="U493" s="12">
        <v>-35.474400000000003</v>
      </c>
      <c r="V493" s="12">
        <v>1</v>
      </c>
      <c r="W493" s="12">
        <v>79.680000000000007</v>
      </c>
      <c r="X493" s="12">
        <v>89092</v>
      </c>
      <c r="Y493" s="12">
        <f>[1]!cleaneddata[[#This Row],[Unit Price]]-[1]!cleaneddata[[#This Row],[Discount]]</f>
        <v>80.47</v>
      </c>
      <c r="Z493" s="14" t="str">
        <f>_xlfn.IFS([1]!cleaneddata[[#This Row],[Region]]="Central","Chris",[1]!cleaneddata[[#This Row],[Region]]="East","Erin",[1]!cleaneddata[[#This Row],[Region]]="South","Sam",[1]!cleaneddata[[#This Row],[Region]]="West","William")</f>
        <v>Chris</v>
      </c>
    </row>
    <row r="494" spans="1:26" x14ac:dyDescent="0.3">
      <c r="A494" s="7">
        <v>3046</v>
      </c>
      <c r="B494" s="8" t="s">
        <v>1132</v>
      </c>
      <c r="C494" s="8" t="s">
        <v>14</v>
      </c>
      <c r="D494" s="8">
        <v>0.05</v>
      </c>
      <c r="E494" s="8">
        <v>120.98</v>
      </c>
      <c r="F494" s="8">
        <v>30</v>
      </c>
      <c r="G494" s="8" t="s">
        <v>2</v>
      </c>
      <c r="H494" s="8" t="s">
        <v>3</v>
      </c>
      <c r="I494" s="8" t="s">
        <v>4</v>
      </c>
      <c r="J494" s="8" t="s">
        <v>88</v>
      </c>
      <c r="K494" s="8" t="s">
        <v>35</v>
      </c>
      <c r="L494" s="8" t="s">
        <v>1133</v>
      </c>
      <c r="M494" s="8">
        <v>0.64</v>
      </c>
      <c r="N494" s="8" t="s">
        <v>8</v>
      </c>
      <c r="O494" s="8" t="s">
        <v>29</v>
      </c>
      <c r="P494" s="8" t="s">
        <v>517</v>
      </c>
      <c r="Q494" s="8" t="s">
        <v>738</v>
      </c>
      <c r="R494" s="8">
        <v>66209</v>
      </c>
      <c r="S494" s="9">
        <v>42047</v>
      </c>
      <c r="T494" s="9">
        <v>42049</v>
      </c>
      <c r="U494" s="8">
        <v>-78.759200000000007</v>
      </c>
      <c r="V494" s="8">
        <v>2</v>
      </c>
      <c r="W494" s="8">
        <v>251.06</v>
      </c>
      <c r="X494" s="8">
        <v>86103</v>
      </c>
      <c r="Y494" s="8">
        <f>[1]!cleaneddata[[#This Row],[Unit Price]]-[1]!cleaneddata[[#This Row],[Discount]]</f>
        <v>120.93</v>
      </c>
      <c r="Z494" s="10" t="str">
        <f>_xlfn.IFS([1]!cleaneddata[[#This Row],[Region]]="Central","Chris",[1]!cleaneddata[[#This Row],[Region]]="East","Erin",[1]!cleaneddata[[#This Row],[Region]]="South","Sam",[1]!cleaneddata[[#This Row],[Region]]="West","William")</f>
        <v>Chris</v>
      </c>
    </row>
    <row r="495" spans="1:26" x14ac:dyDescent="0.3">
      <c r="A495" s="11">
        <v>954</v>
      </c>
      <c r="B495" s="12" t="s">
        <v>1134</v>
      </c>
      <c r="C495" s="12" t="s">
        <v>24</v>
      </c>
      <c r="D495" s="12">
        <v>0.1</v>
      </c>
      <c r="E495" s="12">
        <v>7.31</v>
      </c>
      <c r="F495" s="12">
        <v>0.49</v>
      </c>
      <c r="G495" s="12" t="s">
        <v>15</v>
      </c>
      <c r="H495" s="12" t="s">
        <v>3</v>
      </c>
      <c r="I495" s="12" t="s">
        <v>25</v>
      </c>
      <c r="J495" s="12" t="s">
        <v>132</v>
      </c>
      <c r="K495" s="12" t="s">
        <v>52</v>
      </c>
      <c r="L495" s="12" t="s">
        <v>1135</v>
      </c>
      <c r="M495" s="12">
        <v>0.38</v>
      </c>
      <c r="N495" s="12" t="s">
        <v>8</v>
      </c>
      <c r="O495" s="12" t="s">
        <v>29</v>
      </c>
      <c r="P495" s="12" t="s">
        <v>167</v>
      </c>
      <c r="Q495" s="12" t="s">
        <v>1136</v>
      </c>
      <c r="R495" s="12">
        <v>75067</v>
      </c>
      <c r="S495" s="13">
        <v>42047</v>
      </c>
      <c r="T495" s="13">
        <v>42056</v>
      </c>
      <c r="U495" s="12">
        <v>19.064699999999998</v>
      </c>
      <c r="V495" s="12">
        <v>4</v>
      </c>
      <c r="W495" s="12">
        <v>27.63</v>
      </c>
      <c r="X495" s="12">
        <v>90771</v>
      </c>
      <c r="Y495" s="12">
        <f>[1]!cleaneddata[[#This Row],[Unit Price]]-[1]!cleaneddata[[#This Row],[Discount]]</f>
        <v>7.21</v>
      </c>
      <c r="Z495" s="14" t="str">
        <f>_xlfn.IFS([1]!cleaneddata[[#This Row],[Region]]="Central","Chris",[1]!cleaneddata[[#This Row],[Region]]="East","Erin",[1]!cleaneddata[[#This Row],[Region]]="South","Sam",[1]!cleaneddata[[#This Row],[Region]]="West","William")</f>
        <v>Chris</v>
      </c>
    </row>
    <row r="496" spans="1:26" x14ac:dyDescent="0.3">
      <c r="A496" s="7">
        <v>954</v>
      </c>
      <c r="B496" s="8" t="s">
        <v>1134</v>
      </c>
      <c r="C496" s="8" t="s">
        <v>24</v>
      </c>
      <c r="D496" s="8">
        <v>0.08</v>
      </c>
      <c r="E496" s="8">
        <v>6.7</v>
      </c>
      <c r="F496" s="8">
        <v>1.56</v>
      </c>
      <c r="G496" s="8" t="s">
        <v>15</v>
      </c>
      <c r="H496" s="8" t="s">
        <v>3</v>
      </c>
      <c r="I496" s="8" t="s">
        <v>25</v>
      </c>
      <c r="J496" s="8" t="s">
        <v>26</v>
      </c>
      <c r="K496" s="8" t="s">
        <v>27</v>
      </c>
      <c r="L496" s="8" t="s">
        <v>1054</v>
      </c>
      <c r="M496" s="8">
        <v>0.52</v>
      </c>
      <c r="N496" s="8" t="s">
        <v>8</v>
      </c>
      <c r="O496" s="8" t="s">
        <v>29</v>
      </c>
      <c r="P496" s="8" t="s">
        <v>167</v>
      </c>
      <c r="Q496" s="8" t="s">
        <v>1136</v>
      </c>
      <c r="R496" s="8">
        <v>75067</v>
      </c>
      <c r="S496" s="9">
        <v>42047</v>
      </c>
      <c r="T496" s="9">
        <v>42047</v>
      </c>
      <c r="U496" s="8">
        <v>10.56</v>
      </c>
      <c r="V496" s="8">
        <v>5</v>
      </c>
      <c r="W496" s="8">
        <v>31.21</v>
      </c>
      <c r="X496" s="8">
        <v>90771</v>
      </c>
      <c r="Y496" s="8">
        <f>[1]!cleaneddata[[#This Row],[Unit Price]]-[1]!cleaneddata[[#This Row],[Discount]]</f>
        <v>6.62</v>
      </c>
      <c r="Z496" s="10" t="str">
        <f>_xlfn.IFS([1]!cleaneddata[[#This Row],[Region]]="Central","Chris",[1]!cleaneddata[[#This Row],[Region]]="East","Erin",[1]!cleaneddata[[#This Row],[Region]]="South","Sam",[1]!cleaneddata[[#This Row],[Region]]="West","William")</f>
        <v>Chris</v>
      </c>
    </row>
    <row r="497" spans="1:26" x14ac:dyDescent="0.3">
      <c r="A497" s="11">
        <v>1743</v>
      </c>
      <c r="B497" s="12" t="s">
        <v>1137</v>
      </c>
      <c r="C497" s="12" t="s">
        <v>96</v>
      </c>
      <c r="D497" s="12">
        <v>0</v>
      </c>
      <c r="E497" s="12">
        <v>55.99</v>
      </c>
      <c r="F497" s="12">
        <v>2.5</v>
      </c>
      <c r="G497" s="12" t="s">
        <v>15</v>
      </c>
      <c r="H497" s="12" t="s">
        <v>16</v>
      </c>
      <c r="I497" s="12" t="s">
        <v>17</v>
      </c>
      <c r="J497" s="12" t="s">
        <v>115</v>
      </c>
      <c r="K497" s="12" t="s">
        <v>19</v>
      </c>
      <c r="L497" s="12" t="s">
        <v>1138</v>
      </c>
      <c r="M497" s="12">
        <v>0.83</v>
      </c>
      <c r="N497" s="12" t="s">
        <v>8</v>
      </c>
      <c r="O497" s="12" t="s">
        <v>29</v>
      </c>
      <c r="P497" s="12" t="s">
        <v>167</v>
      </c>
      <c r="Q497" s="12" t="s">
        <v>1139</v>
      </c>
      <c r="R497" s="12">
        <v>77546</v>
      </c>
      <c r="S497" s="13">
        <v>42047</v>
      </c>
      <c r="T497" s="13">
        <v>42049</v>
      </c>
      <c r="U497" s="12">
        <v>-121.05808</v>
      </c>
      <c r="V497" s="12">
        <v>1</v>
      </c>
      <c r="W497" s="12">
        <v>52.1</v>
      </c>
      <c r="X497" s="12">
        <v>91025</v>
      </c>
      <c r="Y497" s="12">
        <f>[1]!cleaneddata[[#This Row],[Unit Price]]-[1]!cleaneddata[[#This Row],[Discount]]</f>
        <v>55.99</v>
      </c>
      <c r="Z497" s="14" t="str">
        <f>_xlfn.IFS([1]!cleaneddata[[#This Row],[Region]]="Central","Chris",[1]!cleaneddata[[#This Row],[Region]]="East","Erin",[1]!cleaneddata[[#This Row],[Region]]="South","Sam",[1]!cleaneddata[[#This Row],[Region]]="West","William")</f>
        <v>Chris</v>
      </c>
    </row>
    <row r="498" spans="1:26" x14ac:dyDescent="0.3">
      <c r="A498" s="7">
        <v>2553</v>
      </c>
      <c r="B498" s="8" t="s">
        <v>1140</v>
      </c>
      <c r="C498" s="8" t="s">
        <v>96</v>
      </c>
      <c r="D498" s="8">
        <v>0.03</v>
      </c>
      <c r="E498" s="8">
        <v>12.53</v>
      </c>
      <c r="F498" s="8">
        <v>7.17</v>
      </c>
      <c r="G498" s="8" t="s">
        <v>15</v>
      </c>
      <c r="H498" s="8" t="s">
        <v>50</v>
      </c>
      <c r="I498" s="8" t="s">
        <v>25</v>
      </c>
      <c r="J498" s="8" t="s">
        <v>51</v>
      </c>
      <c r="K498" s="8" t="s">
        <v>52</v>
      </c>
      <c r="L498" s="8" t="s">
        <v>1141</v>
      </c>
      <c r="M498" s="8">
        <v>0.38</v>
      </c>
      <c r="N498" s="8" t="s">
        <v>8</v>
      </c>
      <c r="O498" s="8" t="s">
        <v>29</v>
      </c>
      <c r="P498" s="8" t="s">
        <v>337</v>
      </c>
      <c r="Q498" s="8" t="s">
        <v>1142</v>
      </c>
      <c r="R498" s="8">
        <v>53142</v>
      </c>
      <c r="S498" s="9">
        <v>42047</v>
      </c>
      <c r="T498" s="9">
        <v>42048</v>
      </c>
      <c r="U498" s="8">
        <v>-20.320499999999999</v>
      </c>
      <c r="V498" s="8">
        <v>1</v>
      </c>
      <c r="W498" s="8">
        <v>19.32</v>
      </c>
      <c r="X498" s="8">
        <v>86528</v>
      </c>
      <c r="Y498" s="8">
        <f>[1]!cleaneddata[[#This Row],[Unit Price]]-[1]!cleaneddata[[#This Row],[Discount]]</f>
        <v>12.5</v>
      </c>
      <c r="Z498" s="10" t="str">
        <f>_xlfn.IFS([1]!cleaneddata[[#This Row],[Region]]="Central","Chris",[1]!cleaneddata[[#This Row],[Region]]="East","Erin",[1]!cleaneddata[[#This Row],[Region]]="South","Sam",[1]!cleaneddata[[#This Row],[Region]]="West","William")</f>
        <v>Chris</v>
      </c>
    </row>
    <row r="499" spans="1:26" x14ac:dyDescent="0.3">
      <c r="A499" s="11">
        <v>3324</v>
      </c>
      <c r="B499" s="12" t="s">
        <v>1143</v>
      </c>
      <c r="C499" s="12" t="s">
        <v>96</v>
      </c>
      <c r="D499" s="12">
        <v>0.05</v>
      </c>
      <c r="E499" s="12">
        <v>6.48</v>
      </c>
      <c r="F499" s="12">
        <v>8.19</v>
      </c>
      <c r="G499" s="12" t="s">
        <v>15</v>
      </c>
      <c r="H499" s="12" t="s">
        <v>16</v>
      </c>
      <c r="I499" s="12" t="s">
        <v>25</v>
      </c>
      <c r="J499" s="12" t="s">
        <v>67</v>
      </c>
      <c r="K499" s="12" t="s">
        <v>52</v>
      </c>
      <c r="L499" s="12" t="s">
        <v>879</v>
      </c>
      <c r="M499" s="12">
        <v>0.37</v>
      </c>
      <c r="N499" s="12" t="s">
        <v>8</v>
      </c>
      <c r="O499" s="12" t="s">
        <v>37</v>
      </c>
      <c r="P499" s="12" t="s">
        <v>568</v>
      </c>
      <c r="Q499" s="12" t="s">
        <v>1144</v>
      </c>
      <c r="R499" s="12">
        <v>85335</v>
      </c>
      <c r="S499" s="13">
        <v>42047</v>
      </c>
      <c r="T499" s="13">
        <v>42050</v>
      </c>
      <c r="U499" s="12">
        <v>-164.18</v>
      </c>
      <c r="V499" s="12">
        <v>9</v>
      </c>
      <c r="W499" s="12">
        <v>58.5</v>
      </c>
      <c r="X499" s="12">
        <v>90985</v>
      </c>
      <c r="Y499" s="12">
        <f>[1]!cleaneddata[[#This Row],[Unit Price]]-[1]!cleaneddata[[#This Row],[Discount]]</f>
        <v>6.4300000000000006</v>
      </c>
      <c r="Z499" s="14" t="str">
        <f>_xlfn.IFS([1]!cleaneddata[[#This Row],[Region]]="Central","Chris",[1]!cleaneddata[[#This Row],[Region]]="East","Erin",[1]!cleaneddata[[#This Row],[Region]]="South","Sam",[1]!cleaneddata[[#This Row],[Region]]="West","William")</f>
        <v>William</v>
      </c>
    </row>
    <row r="500" spans="1:26" x14ac:dyDescent="0.3">
      <c r="A500" s="7">
        <v>3369</v>
      </c>
      <c r="B500" s="8" t="s">
        <v>1145</v>
      </c>
      <c r="C500" s="8" t="s">
        <v>96</v>
      </c>
      <c r="D500" s="8">
        <v>0.06</v>
      </c>
      <c r="E500" s="8">
        <v>7.1</v>
      </c>
      <c r="F500" s="8">
        <v>6.05</v>
      </c>
      <c r="G500" s="8" t="s">
        <v>15</v>
      </c>
      <c r="H500" s="8" t="s">
        <v>50</v>
      </c>
      <c r="I500" s="8" t="s">
        <v>25</v>
      </c>
      <c r="J500" s="8" t="s">
        <v>51</v>
      </c>
      <c r="K500" s="8" t="s">
        <v>52</v>
      </c>
      <c r="L500" s="8" t="s">
        <v>231</v>
      </c>
      <c r="M500" s="8">
        <v>0.39</v>
      </c>
      <c r="N500" s="8" t="s">
        <v>8</v>
      </c>
      <c r="O500" s="8" t="s">
        <v>90</v>
      </c>
      <c r="P500" s="8" t="s">
        <v>297</v>
      </c>
      <c r="Q500" s="8" t="s">
        <v>1146</v>
      </c>
      <c r="R500" s="8">
        <v>43081</v>
      </c>
      <c r="S500" s="9">
        <v>42047</v>
      </c>
      <c r="T500" s="9">
        <v>42048</v>
      </c>
      <c r="U500" s="8">
        <v>-42.170499999999997</v>
      </c>
      <c r="V500" s="8">
        <v>4</v>
      </c>
      <c r="W500" s="8">
        <v>29.99</v>
      </c>
      <c r="X500" s="8">
        <v>90500</v>
      </c>
      <c r="Y500" s="8">
        <f>[1]!cleaneddata[[#This Row],[Unit Price]]-[1]!cleaneddata[[#This Row],[Discount]]</f>
        <v>7.04</v>
      </c>
      <c r="Z500" s="10" t="str">
        <f>_xlfn.IFS([1]!cleaneddata[[#This Row],[Region]]="Central","Chris",[1]!cleaneddata[[#This Row],[Region]]="East","Erin",[1]!cleaneddata[[#This Row],[Region]]="South","Sam",[1]!cleaneddata[[#This Row],[Region]]="West","William")</f>
        <v>Erin</v>
      </c>
    </row>
    <row r="501" spans="1:26" x14ac:dyDescent="0.3">
      <c r="A501" s="11">
        <v>1298</v>
      </c>
      <c r="B501" s="12" t="s">
        <v>1147</v>
      </c>
      <c r="C501" s="12" t="s">
        <v>49</v>
      </c>
      <c r="D501" s="12">
        <v>0.04</v>
      </c>
      <c r="E501" s="12">
        <v>150.97999999999999</v>
      </c>
      <c r="F501" s="12">
        <v>13.99</v>
      </c>
      <c r="G501" s="12" t="s">
        <v>15</v>
      </c>
      <c r="H501" s="12" t="s">
        <v>50</v>
      </c>
      <c r="I501" s="12" t="s">
        <v>17</v>
      </c>
      <c r="J501" s="12" t="s">
        <v>34</v>
      </c>
      <c r="K501" s="12" t="s">
        <v>124</v>
      </c>
      <c r="L501" s="12" t="s">
        <v>762</v>
      </c>
      <c r="M501" s="12">
        <v>0.38</v>
      </c>
      <c r="N501" s="12" t="s">
        <v>8</v>
      </c>
      <c r="O501" s="12" t="s">
        <v>29</v>
      </c>
      <c r="P501" s="12" t="s">
        <v>167</v>
      </c>
      <c r="Q501" s="12" t="s">
        <v>1148</v>
      </c>
      <c r="R501" s="12">
        <v>75482</v>
      </c>
      <c r="S501" s="13">
        <v>42047</v>
      </c>
      <c r="T501" s="13">
        <v>42050</v>
      </c>
      <c r="U501" s="12">
        <v>606.05460000000005</v>
      </c>
      <c r="V501" s="12">
        <v>6</v>
      </c>
      <c r="W501" s="12">
        <v>878.34</v>
      </c>
      <c r="X501" s="12">
        <v>90662</v>
      </c>
      <c r="Y501" s="12">
        <f>[1]!cleaneddata[[#This Row],[Unit Price]]-[1]!cleaneddata[[#This Row],[Discount]]</f>
        <v>150.94</v>
      </c>
      <c r="Z501" s="14" t="str">
        <f>_xlfn.IFS([1]!cleaneddata[[#This Row],[Region]]="Central","Chris",[1]!cleaneddata[[#This Row],[Region]]="East","Erin",[1]!cleaneddata[[#This Row],[Region]]="South","Sam",[1]!cleaneddata[[#This Row],[Region]]="West","William")</f>
        <v>Chris</v>
      </c>
    </row>
    <row r="502" spans="1:26" x14ac:dyDescent="0.3">
      <c r="A502" s="7">
        <v>1298</v>
      </c>
      <c r="B502" s="8" t="s">
        <v>1147</v>
      </c>
      <c r="C502" s="8" t="s">
        <v>49</v>
      </c>
      <c r="D502" s="8">
        <v>0.04</v>
      </c>
      <c r="E502" s="8">
        <v>176.19</v>
      </c>
      <c r="F502" s="8">
        <v>11.87</v>
      </c>
      <c r="G502" s="8" t="s">
        <v>15</v>
      </c>
      <c r="H502" s="8" t="s">
        <v>50</v>
      </c>
      <c r="I502" s="8" t="s">
        <v>25</v>
      </c>
      <c r="J502" s="8" t="s">
        <v>57</v>
      </c>
      <c r="K502" s="8" t="s">
        <v>52</v>
      </c>
      <c r="L502" s="8" t="s">
        <v>1149</v>
      </c>
      <c r="M502" s="8">
        <v>0.62</v>
      </c>
      <c r="N502" s="8" t="s">
        <v>8</v>
      </c>
      <c r="O502" s="8" t="s">
        <v>29</v>
      </c>
      <c r="P502" s="8" t="s">
        <v>167</v>
      </c>
      <c r="Q502" s="8" t="s">
        <v>1148</v>
      </c>
      <c r="R502" s="8">
        <v>75482</v>
      </c>
      <c r="S502" s="9">
        <v>42047</v>
      </c>
      <c r="T502" s="9">
        <v>42049</v>
      </c>
      <c r="U502" s="8">
        <v>320.10000000000002</v>
      </c>
      <c r="V502" s="8">
        <v>4</v>
      </c>
      <c r="W502" s="8">
        <v>676.57</v>
      </c>
      <c r="X502" s="8">
        <v>90662</v>
      </c>
      <c r="Y502" s="8">
        <f>[1]!cleaneddata[[#This Row],[Unit Price]]-[1]!cleaneddata[[#This Row],[Discount]]</f>
        <v>176.15</v>
      </c>
      <c r="Z502" s="10" t="str">
        <f>_xlfn.IFS([1]!cleaneddata[[#This Row],[Region]]="Central","Chris",[1]!cleaneddata[[#This Row],[Region]]="East","Erin",[1]!cleaneddata[[#This Row],[Region]]="South","Sam",[1]!cleaneddata[[#This Row],[Region]]="West","William")</f>
        <v>Chris</v>
      </c>
    </row>
    <row r="503" spans="1:26" x14ac:dyDescent="0.3">
      <c r="A503" s="11">
        <v>2020</v>
      </c>
      <c r="B503" s="12" t="s">
        <v>1150</v>
      </c>
      <c r="C503" s="12" t="s">
        <v>1</v>
      </c>
      <c r="D503" s="12">
        <v>0.02</v>
      </c>
      <c r="E503" s="12">
        <v>120.98</v>
      </c>
      <c r="F503" s="12">
        <v>58.64</v>
      </c>
      <c r="G503" s="12" t="s">
        <v>2</v>
      </c>
      <c r="H503" s="12" t="s">
        <v>50</v>
      </c>
      <c r="I503" s="12" t="s">
        <v>4</v>
      </c>
      <c r="J503" s="12" t="s">
        <v>97</v>
      </c>
      <c r="K503" s="12" t="s">
        <v>6</v>
      </c>
      <c r="L503" s="12" t="s">
        <v>1151</v>
      </c>
      <c r="M503" s="12">
        <v>0.75</v>
      </c>
      <c r="N503" s="12" t="s">
        <v>8</v>
      </c>
      <c r="O503" s="12" t="s">
        <v>90</v>
      </c>
      <c r="P503" s="12" t="s">
        <v>300</v>
      </c>
      <c r="Q503" s="12" t="s">
        <v>1152</v>
      </c>
      <c r="R503" s="12">
        <v>15239</v>
      </c>
      <c r="S503" s="13">
        <v>42048</v>
      </c>
      <c r="T503" s="13">
        <v>42050</v>
      </c>
      <c r="U503" s="12">
        <v>-1330.5</v>
      </c>
      <c r="V503" s="12">
        <v>11</v>
      </c>
      <c r="W503" s="12">
        <v>1370.99</v>
      </c>
      <c r="X503" s="12">
        <v>86933</v>
      </c>
      <c r="Y503" s="12">
        <f>[1]!cleaneddata[[#This Row],[Unit Price]]-[1]!cleaneddata[[#This Row],[Discount]]</f>
        <v>120.96000000000001</v>
      </c>
      <c r="Z503" s="14" t="str">
        <f>_xlfn.IFS([1]!cleaneddata[[#This Row],[Region]]="Central","Chris",[1]!cleaneddata[[#This Row],[Region]]="East","Erin",[1]!cleaneddata[[#This Row],[Region]]="South","Sam",[1]!cleaneddata[[#This Row],[Region]]="West","William")</f>
        <v>Erin</v>
      </c>
    </row>
    <row r="504" spans="1:26" x14ac:dyDescent="0.3">
      <c r="A504" s="7">
        <v>3342</v>
      </c>
      <c r="B504" s="8" t="s">
        <v>1153</v>
      </c>
      <c r="C504" s="8" t="s">
        <v>1</v>
      </c>
      <c r="D504" s="8">
        <v>0.03</v>
      </c>
      <c r="E504" s="8">
        <v>194.3</v>
      </c>
      <c r="F504" s="8">
        <v>11.54</v>
      </c>
      <c r="G504" s="8" t="s">
        <v>15</v>
      </c>
      <c r="H504" s="8" t="s">
        <v>50</v>
      </c>
      <c r="I504" s="8" t="s">
        <v>4</v>
      </c>
      <c r="J504" s="8" t="s">
        <v>106</v>
      </c>
      <c r="K504" s="8" t="s">
        <v>43</v>
      </c>
      <c r="L504" s="8" t="s">
        <v>186</v>
      </c>
      <c r="M504" s="8">
        <v>0.59</v>
      </c>
      <c r="N504" s="8" t="s">
        <v>8</v>
      </c>
      <c r="O504" s="8" t="s">
        <v>90</v>
      </c>
      <c r="P504" s="8" t="s">
        <v>354</v>
      </c>
      <c r="Q504" s="8" t="s">
        <v>45</v>
      </c>
      <c r="R504" s="8">
        <v>20006</v>
      </c>
      <c r="S504" s="9">
        <v>42048</v>
      </c>
      <c r="T504" s="9">
        <v>42050</v>
      </c>
      <c r="U504" s="8">
        <v>2861.01</v>
      </c>
      <c r="V504" s="8">
        <v>42</v>
      </c>
      <c r="W504" s="8">
        <v>8549.0400000000009</v>
      </c>
      <c r="X504" s="8">
        <v>21572</v>
      </c>
      <c r="Y504" s="8">
        <f>[1]!cleaneddata[[#This Row],[Unit Price]]-[1]!cleaneddata[[#This Row],[Discount]]</f>
        <v>194.27</v>
      </c>
      <c r="Z504" s="10" t="str">
        <f>_xlfn.IFS([1]!cleaneddata[[#This Row],[Region]]="Central","Chris",[1]!cleaneddata[[#This Row],[Region]]="East","Erin",[1]!cleaneddata[[#This Row],[Region]]="South","Sam",[1]!cleaneddata[[#This Row],[Region]]="West","William")</f>
        <v>Erin</v>
      </c>
    </row>
    <row r="505" spans="1:26" x14ac:dyDescent="0.3">
      <c r="A505" s="11">
        <v>3344</v>
      </c>
      <c r="B505" s="12" t="s">
        <v>1154</v>
      </c>
      <c r="C505" s="12" t="s">
        <v>1</v>
      </c>
      <c r="D505" s="12">
        <v>0.03</v>
      </c>
      <c r="E505" s="12">
        <v>194.3</v>
      </c>
      <c r="F505" s="12">
        <v>11.54</v>
      </c>
      <c r="G505" s="12" t="s">
        <v>15</v>
      </c>
      <c r="H505" s="12" t="s">
        <v>50</v>
      </c>
      <c r="I505" s="12" t="s">
        <v>4</v>
      </c>
      <c r="J505" s="12" t="s">
        <v>106</v>
      </c>
      <c r="K505" s="12" t="s">
        <v>43</v>
      </c>
      <c r="L505" s="12" t="s">
        <v>186</v>
      </c>
      <c r="M505" s="12">
        <v>0.59</v>
      </c>
      <c r="N505" s="12" t="s">
        <v>8</v>
      </c>
      <c r="O505" s="12" t="s">
        <v>29</v>
      </c>
      <c r="P505" s="12" t="s">
        <v>269</v>
      </c>
      <c r="Q505" s="12" t="s">
        <v>1155</v>
      </c>
      <c r="R505" s="12">
        <v>48307</v>
      </c>
      <c r="S505" s="13">
        <v>42048</v>
      </c>
      <c r="T505" s="13">
        <v>42050</v>
      </c>
      <c r="U505" s="12">
        <v>1544.9306999999999</v>
      </c>
      <c r="V505" s="12">
        <v>11</v>
      </c>
      <c r="W505" s="12">
        <v>2239.0300000000002</v>
      </c>
      <c r="X505" s="12">
        <v>89928</v>
      </c>
      <c r="Y505" s="12">
        <f>[1]!cleaneddata[[#This Row],[Unit Price]]-[1]!cleaneddata[[#This Row],[Discount]]</f>
        <v>194.27</v>
      </c>
      <c r="Z505" s="14" t="str">
        <f>_xlfn.IFS([1]!cleaneddata[[#This Row],[Region]]="Central","Chris",[1]!cleaneddata[[#This Row],[Region]]="East","Erin",[1]!cleaneddata[[#This Row],[Region]]="South","Sam",[1]!cleaneddata[[#This Row],[Region]]="West","William")</f>
        <v>Chris</v>
      </c>
    </row>
    <row r="506" spans="1:26" x14ac:dyDescent="0.3">
      <c r="A506" s="7">
        <v>1554</v>
      </c>
      <c r="B506" s="8" t="s">
        <v>1156</v>
      </c>
      <c r="C506" s="8" t="s">
        <v>14</v>
      </c>
      <c r="D506" s="8">
        <v>0.03</v>
      </c>
      <c r="E506" s="8">
        <v>124.49</v>
      </c>
      <c r="F506" s="8">
        <v>51.94</v>
      </c>
      <c r="G506" s="8" t="s">
        <v>2</v>
      </c>
      <c r="H506" s="8" t="s">
        <v>16</v>
      </c>
      <c r="I506" s="8" t="s">
        <v>4</v>
      </c>
      <c r="J506" s="8" t="s">
        <v>5</v>
      </c>
      <c r="K506" s="8" t="s">
        <v>6</v>
      </c>
      <c r="L506" s="8" t="s">
        <v>1157</v>
      </c>
      <c r="M506" s="8">
        <v>0.63</v>
      </c>
      <c r="N506" s="8" t="s">
        <v>8</v>
      </c>
      <c r="O506" s="8" t="s">
        <v>9</v>
      </c>
      <c r="P506" s="8" t="s">
        <v>10</v>
      </c>
      <c r="Q506" s="8" t="s">
        <v>1158</v>
      </c>
      <c r="R506" s="8">
        <v>39503</v>
      </c>
      <c r="S506" s="9">
        <v>42048</v>
      </c>
      <c r="T506" s="9">
        <v>42049</v>
      </c>
      <c r="U506" s="8">
        <v>-4.0179999999999998</v>
      </c>
      <c r="V506" s="8">
        <v>7</v>
      </c>
      <c r="W506" s="8">
        <v>894.88</v>
      </c>
      <c r="X506" s="8">
        <v>87487</v>
      </c>
      <c r="Y506" s="8">
        <f>[1]!cleaneddata[[#This Row],[Unit Price]]-[1]!cleaneddata[[#This Row],[Discount]]</f>
        <v>124.46</v>
      </c>
      <c r="Z506" s="10" t="str">
        <f>_xlfn.IFS([1]!cleaneddata[[#This Row],[Region]]="Central","Chris",[1]!cleaneddata[[#This Row],[Region]]="East","Erin",[1]!cleaneddata[[#This Row],[Region]]="South","Sam",[1]!cleaneddata[[#This Row],[Region]]="West","William")</f>
        <v>Sam</v>
      </c>
    </row>
    <row r="507" spans="1:26" x14ac:dyDescent="0.3">
      <c r="A507" s="11">
        <v>2897</v>
      </c>
      <c r="B507" s="12" t="s">
        <v>1159</v>
      </c>
      <c r="C507" s="12" t="s">
        <v>14</v>
      </c>
      <c r="D507" s="12">
        <v>0.05</v>
      </c>
      <c r="E507" s="12">
        <v>80.97</v>
      </c>
      <c r="F507" s="12">
        <v>30.06</v>
      </c>
      <c r="G507" s="12" t="s">
        <v>2</v>
      </c>
      <c r="H507" s="12" t="s">
        <v>50</v>
      </c>
      <c r="I507" s="12" t="s">
        <v>17</v>
      </c>
      <c r="J507" s="12" t="s">
        <v>34</v>
      </c>
      <c r="K507" s="12" t="s">
        <v>6</v>
      </c>
      <c r="L507" s="12" t="s">
        <v>1160</v>
      </c>
      <c r="M507" s="12">
        <v>0.4</v>
      </c>
      <c r="N507" s="12" t="s">
        <v>8</v>
      </c>
      <c r="O507" s="12" t="s">
        <v>29</v>
      </c>
      <c r="P507" s="12" t="s">
        <v>63</v>
      </c>
      <c r="Q507" s="12" t="s">
        <v>1161</v>
      </c>
      <c r="R507" s="12">
        <v>55369</v>
      </c>
      <c r="S507" s="13">
        <v>42048</v>
      </c>
      <c r="T507" s="13">
        <v>42049</v>
      </c>
      <c r="U507" s="12">
        <v>565.17999999999995</v>
      </c>
      <c r="V507" s="12">
        <v>11</v>
      </c>
      <c r="W507" s="12">
        <v>904.25</v>
      </c>
      <c r="X507" s="12">
        <v>86926</v>
      </c>
      <c r="Y507" s="12">
        <f>[1]!cleaneddata[[#This Row],[Unit Price]]-[1]!cleaneddata[[#This Row],[Discount]]</f>
        <v>80.92</v>
      </c>
      <c r="Z507" s="14" t="str">
        <f>_xlfn.IFS([1]!cleaneddata[[#This Row],[Region]]="Central","Chris",[1]!cleaneddata[[#This Row],[Region]]="East","Erin",[1]!cleaneddata[[#This Row],[Region]]="South","Sam",[1]!cleaneddata[[#This Row],[Region]]="West","William")</f>
        <v>Chris</v>
      </c>
    </row>
    <row r="508" spans="1:26" x14ac:dyDescent="0.3">
      <c r="A508" s="7">
        <v>2897</v>
      </c>
      <c r="B508" s="8" t="s">
        <v>1159</v>
      </c>
      <c r="C508" s="8" t="s">
        <v>14</v>
      </c>
      <c r="D508" s="8">
        <v>0</v>
      </c>
      <c r="E508" s="8">
        <v>6.48</v>
      </c>
      <c r="F508" s="8">
        <v>10.050000000000001</v>
      </c>
      <c r="G508" s="8" t="s">
        <v>15</v>
      </c>
      <c r="H508" s="8" t="s">
        <v>50</v>
      </c>
      <c r="I508" s="8" t="s">
        <v>25</v>
      </c>
      <c r="J508" s="8" t="s">
        <v>67</v>
      </c>
      <c r="K508" s="8" t="s">
        <v>52</v>
      </c>
      <c r="L508" s="8" t="s">
        <v>1162</v>
      </c>
      <c r="M508" s="8">
        <v>0.37</v>
      </c>
      <c r="N508" s="8" t="s">
        <v>8</v>
      </c>
      <c r="O508" s="8" t="s">
        <v>29</v>
      </c>
      <c r="P508" s="8" t="s">
        <v>63</v>
      </c>
      <c r="Q508" s="8" t="s">
        <v>1161</v>
      </c>
      <c r="R508" s="8">
        <v>55369</v>
      </c>
      <c r="S508" s="9">
        <v>42048</v>
      </c>
      <c r="T508" s="9">
        <v>42050</v>
      </c>
      <c r="U508" s="8">
        <v>-38.72</v>
      </c>
      <c r="V508" s="8">
        <v>2</v>
      </c>
      <c r="W508" s="8">
        <v>16.309999999999999</v>
      </c>
      <c r="X508" s="8">
        <v>86926</v>
      </c>
      <c r="Y508" s="8">
        <f>[1]!cleaneddata[[#This Row],[Unit Price]]-[1]!cleaneddata[[#This Row],[Discount]]</f>
        <v>6.48</v>
      </c>
      <c r="Z508" s="10" t="str">
        <f>_xlfn.IFS([1]!cleaneddata[[#This Row],[Region]]="Central","Chris",[1]!cleaneddata[[#This Row],[Region]]="East","Erin",[1]!cleaneddata[[#This Row],[Region]]="South","Sam",[1]!cleaneddata[[#This Row],[Region]]="West","William")</f>
        <v>Chris</v>
      </c>
    </row>
    <row r="509" spans="1:26" x14ac:dyDescent="0.3">
      <c r="A509" s="11">
        <v>2058</v>
      </c>
      <c r="B509" s="12" t="s">
        <v>1163</v>
      </c>
      <c r="C509" s="12" t="s">
        <v>96</v>
      </c>
      <c r="D509" s="12">
        <v>7.0000000000000007E-2</v>
      </c>
      <c r="E509" s="12">
        <v>5.98</v>
      </c>
      <c r="F509" s="12">
        <v>5.46</v>
      </c>
      <c r="G509" s="12" t="s">
        <v>15</v>
      </c>
      <c r="H509" s="12" t="s">
        <v>73</v>
      </c>
      <c r="I509" s="12" t="s">
        <v>25</v>
      </c>
      <c r="J509" s="12" t="s">
        <v>67</v>
      </c>
      <c r="K509" s="12" t="s">
        <v>52</v>
      </c>
      <c r="L509" s="12" t="s">
        <v>1164</v>
      </c>
      <c r="M509" s="12">
        <v>0.36</v>
      </c>
      <c r="N509" s="12" t="s">
        <v>8</v>
      </c>
      <c r="O509" s="12" t="s">
        <v>9</v>
      </c>
      <c r="P509" s="12" t="s">
        <v>76</v>
      </c>
      <c r="Q509" s="12" t="s">
        <v>1165</v>
      </c>
      <c r="R509" s="12">
        <v>28601</v>
      </c>
      <c r="S509" s="13">
        <v>42048</v>
      </c>
      <c r="T509" s="13">
        <v>42050</v>
      </c>
      <c r="U509" s="12">
        <v>46.65</v>
      </c>
      <c r="V509" s="12">
        <v>5</v>
      </c>
      <c r="W509" s="12">
        <v>32.76</v>
      </c>
      <c r="X509" s="12">
        <v>88040</v>
      </c>
      <c r="Y509" s="12">
        <f>[1]!cleaneddata[[#This Row],[Unit Price]]-[1]!cleaneddata[[#This Row],[Discount]]</f>
        <v>5.91</v>
      </c>
      <c r="Z509" s="14" t="str">
        <f>_xlfn.IFS([1]!cleaneddata[[#This Row],[Region]]="Central","Chris",[1]!cleaneddata[[#This Row],[Region]]="East","Erin",[1]!cleaneddata[[#This Row],[Region]]="South","Sam",[1]!cleaneddata[[#This Row],[Region]]="West","William")</f>
        <v>Sam</v>
      </c>
    </row>
    <row r="510" spans="1:26" x14ac:dyDescent="0.3">
      <c r="A510" s="7">
        <v>3170</v>
      </c>
      <c r="B510" s="8" t="s">
        <v>1166</v>
      </c>
      <c r="C510" s="8" t="s">
        <v>96</v>
      </c>
      <c r="D510" s="8">
        <v>0.1</v>
      </c>
      <c r="E510" s="8">
        <v>7.28</v>
      </c>
      <c r="F510" s="8">
        <v>5.47</v>
      </c>
      <c r="G510" s="8" t="s">
        <v>15</v>
      </c>
      <c r="H510" s="8" t="s">
        <v>73</v>
      </c>
      <c r="I510" s="8" t="s">
        <v>25</v>
      </c>
      <c r="J510" s="8" t="s">
        <v>67</v>
      </c>
      <c r="K510" s="8" t="s">
        <v>52</v>
      </c>
      <c r="L510" s="8" t="s">
        <v>1167</v>
      </c>
      <c r="M510" s="8">
        <v>0.35</v>
      </c>
      <c r="N510" s="8" t="s">
        <v>8</v>
      </c>
      <c r="O510" s="8" t="s">
        <v>9</v>
      </c>
      <c r="P510" s="8" t="s">
        <v>103</v>
      </c>
      <c r="Q510" s="8" t="s">
        <v>1168</v>
      </c>
      <c r="R510" s="8">
        <v>34952</v>
      </c>
      <c r="S510" s="9">
        <v>42048</v>
      </c>
      <c r="T510" s="9">
        <v>42048</v>
      </c>
      <c r="U510" s="8">
        <v>167.334</v>
      </c>
      <c r="V510" s="8">
        <v>12</v>
      </c>
      <c r="W510" s="8">
        <v>83.14</v>
      </c>
      <c r="X510" s="8">
        <v>86489</v>
      </c>
      <c r="Y510" s="8">
        <f>[1]!cleaneddata[[#This Row],[Unit Price]]-[1]!cleaneddata[[#This Row],[Discount]]</f>
        <v>7.1800000000000006</v>
      </c>
      <c r="Z510" s="10" t="str">
        <f>_xlfn.IFS([1]!cleaneddata[[#This Row],[Region]]="Central","Chris",[1]!cleaneddata[[#This Row],[Region]]="East","Erin",[1]!cleaneddata[[#This Row],[Region]]="South","Sam",[1]!cleaneddata[[#This Row],[Region]]="West","William")</f>
        <v>Sam</v>
      </c>
    </row>
    <row r="511" spans="1:26" x14ac:dyDescent="0.3">
      <c r="A511" s="11">
        <v>2190</v>
      </c>
      <c r="B511" s="12" t="s">
        <v>1169</v>
      </c>
      <c r="C511" s="12" t="s">
        <v>1</v>
      </c>
      <c r="D511" s="12">
        <v>0.05</v>
      </c>
      <c r="E511" s="12">
        <v>16.98</v>
      </c>
      <c r="F511" s="12">
        <v>7.78</v>
      </c>
      <c r="G511" s="12" t="s">
        <v>15</v>
      </c>
      <c r="H511" s="12" t="s">
        <v>50</v>
      </c>
      <c r="I511" s="12" t="s">
        <v>25</v>
      </c>
      <c r="J511" s="12" t="s">
        <v>26</v>
      </c>
      <c r="K511" s="12" t="s">
        <v>19</v>
      </c>
      <c r="L511" s="12" t="s">
        <v>1170</v>
      </c>
      <c r="M511" s="12">
        <v>0.56999999999999995</v>
      </c>
      <c r="N511" s="12" t="s">
        <v>8</v>
      </c>
      <c r="O511" s="12" t="s">
        <v>29</v>
      </c>
      <c r="P511" s="12" t="s">
        <v>269</v>
      </c>
      <c r="Q511" s="12" t="s">
        <v>1171</v>
      </c>
      <c r="R511" s="12">
        <v>48227</v>
      </c>
      <c r="S511" s="13">
        <v>42049</v>
      </c>
      <c r="T511" s="13">
        <v>42051</v>
      </c>
      <c r="U511" s="12">
        <v>-47.28</v>
      </c>
      <c r="V511" s="12">
        <v>45</v>
      </c>
      <c r="W511" s="12">
        <v>761.67</v>
      </c>
      <c r="X511" s="12">
        <v>41636</v>
      </c>
      <c r="Y511" s="12">
        <f>[1]!cleaneddata[[#This Row],[Unit Price]]-[1]!cleaneddata[[#This Row],[Discount]]</f>
        <v>16.93</v>
      </c>
      <c r="Z511" s="14" t="str">
        <f>_xlfn.IFS([1]!cleaneddata[[#This Row],[Region]]="Central","Chris",[1]!cleaneddata[[#This Row],[Region]]="East","Erin",[1]!cleaneddata[[#This Row],[Region]]="South","Sam",[1]!cleaneddata[[#This Row],[Region]]="West","William")</f>
        <v>Chris</v>
      </c>
    </row>
    <row r="512" spans="1:26" x14ac:dyDescent="0.3">
      <c r="A512" s="7">
        <v>2190</v>
      </c>
      <c r="B512" s="8" t="s">
        <v>1169</v>
      </c>
      <c r="C512" s="8" t="s">
        <v>1</v>
      </c>
      <c r="D512" s="8">
        <v>0.03</v>
      </c>
      <c r="E512" s="8">
        <v>115.99</v>
      </c>
      <c r="F512" s="8">
        <v>4.2300000000000004</v>
      </c>
      <c r="G512" s="8" t="s">
        <v>15</v>
      </c>
      <c r="H512" s="8" t="s">
        <v>50</v>
      </c>
      <c r="I512" s="8" t="s">
        <v>17</v>
      </c>
      <c r="J512" s="8" t="s">
        <v>115</v>
      </c>
      <c r="K512" s="8" t="s">
        <v>52</v>
      </c>
      <c r="L512" s="8" t="s">
        <v>1172</v>
      </c>
      <c r="M512" s="8">
        <v>0.56000000000000005</v>
      </c>
      <c r="N512" s="8" t="s">
        <v>8</v>
      </c>
      <c r="O512" s="8" t="s">
        <v>29</v>
      </c>
      <c r="P512" s="8" t="s">
        <v>269</v>
      </c>
      <c r="Q512" s="8" t="s">
        <v>1171</v>
      </c>
      <c r="R512" s="8">
        <v>48227</v>
      </c>
      <c r="S512" s="9">
        <v>42049</v>
      </c>
      <c r="T512" s="9">
        <v>42051</v>
      </c>
      <c r="U512" s="8">
        <v>722.24099999999999</v>
      </c>
      <c r="V512" s="8">
        <v>49</v>
      </c>
      <c r="W512" s="8">
        <v>5014.07</v>
      </c>
      <c r="X512" s="8">
        <v>41636</v>
      </c>
      <c r="Y512" s="8">
        <f>[1]!cleaneddata[[#This Row],[Unit Price]]-[1]!cleaneddata[[#This Row],[Discount]]</f>
        <v>115.96</v>
      </c>
      <c r="Z512" s="10" t="str">
        <f>_xlfn.IFS([1]!cleaneddata[[#This Row],[Region]]="Central","Chris",[1]!cleaneddata[[#This Row],[Region]]="East","Erin",[1]!cleaneddata[[#This Row],[Region]]="South","Sam",[1]!cleaneddata[[#This Row],[Region]]="West","William")</f>
        <v>Chris</v>
      </c>
    </row>
    <row r="513" spans="1:26" x14ac:dyDescent="0.3">
      <c r="A513" s="11">
        <v>2193</v>
      </c>
      <c r="B513" s="12" t="s">
        <v>1173</v>
      </c>
      <c r="C513" s="12" t="s">
        <v>1</v>
      </c>
      <c r="D513" s="12">
        <v>0.05</v>
      </c>
      <c r="E513" s="12">
        <v>16.98</v>
      </c>
      <c r="F513" s="12">
        <v>7.78</v>
      </c>
      <c r="G513" s="12" t="s">
        <v>15</v>
      </c>
      <c r="H513" s="12" t="s">
        <v>50</v>
      </c>
      <c r="I513" s="12" t="s">
        <v>25</v>
      </c>
      <c r="J513" s="12" t="s">
        <v>26</v>
      </c>
      <c r="K513" s="12" t="s">
        <v>19</v>
      </c>
      <c r="L513" s="12" t="s">
        <v>1170</v>
      </c>
      <c r="M513" s="12">
        <v>0.56999999999999995</v>
      </c>
      <c r="N513" s="12" t="s">
        <v>8</v>
      </c>
      <c r="O513" s="12" t="s">
        <v>9</v>
      </c>
      <c r="P513" s="12" t="s">
        <v>76</v>
      </c>
      <c r="Q513" s="12" t="s">
        <v>77</v>
      </c>
      <c r="R513" s="12">
        <v>28560</v>
      </c>
      <c r="S513" s="13">
        <v>42049</v>
      </c>
      <c r="T513" s="13">
        <v>42051</v>
      </c>
      <c r="U513" s="12">
        <v>-161</v>
      </c>
      <c r="V513" s="12">
        <v>11</v>
      </c>
      <c r="W513" s="12">
        <v>186.19</v>
      </c>
      <c r="X513" s="12">
        <v>90685</v>
      </c>
      <c r="Y513" s="12">
        <f>[1]!cleaneddata[[#This Row],[Unit Price]]-[1]!cleaneddata[[#This Row],[Discount]]</f>
        <v>16.93</v>
      </c>
      <c r="Z513" s="14" t="str">
        <f>_xlfn.IFS([1]!cleaneddata[[#This Row],[Region]]="Central","Chris",[1]!cleaneddata[[#This Row],[Region]]="East","Erin",[1]!cleaneddata[[#This Row],[Region]]="South","Sam",[1]!cleaneddata[[#This Row],[Region]]="West","William")</f>
        <v>Sam</v>
      </c>
    </row>
    <row r="514" spans="1:26" x14ac:dyDescent="0.3">
      <c r="A514" s="7">
        <v>2193</v>
      </c>
      <c r="B514" s="8" t="s">
        <v>1173</v>
      </c>
      <c r="C514" s="8" t="s">
        <v>1</v>
      </c>
      <c r="D514" s="8">
        <v>0.03</v>
      </c>
      <c r="E514" s="8">
        <v>115.99</v>
      </c>
      <c r="F514" s="8">
        <v>4.2300000000000004</v>
      </c>
      <c r="G514" s="8" t="s">
        <v>15</v>
      </c>
      <c r="H514" s="8" t="s">
        <v>50</v>
      </c>
      <c r="I514" s="8" t="s">
        <v>17</v>
      </c>
      <c r="J514" s="8" t="s">
        <v>115</v>
      </c>
      <c r="K514" s="8" t="s">
        <v>52</v>
      </c>
      <c r="L514" s="8" t="s">
        <v>1172</v>
      </c>
      <c r="M514" s="8">
        <v>0.56000000000000005</v>
      </c>
      <c r="N514" s="8" t="s">
        <v>8</v>
      </c>
      <c r="O514" s="8" t="s">
        <v>9</v>
      </c>
      <c r="P514" s="8" t="s">
        <v>76</v>
      </c>
      <c r="Q514" s="8" t="s">
        <v>77</v>
      </c>
      <c r="R514" s="8">
        <v>28560</v>
      </c>
      <c r="S514" s="9">
        <v>42049</v>
      </c>
      <c r="T514" s="9">
        <v>42051</v>
      </c>
      <c r="U514" s="8">
        <v>848.3646</v>
      </c>
      <c r="V514" s="8">
        <v>12</v>
      </c>
      <c r="W514" s="8">
        <v>1227.94</v>
      </c>
      <c r="X514" s="8">
        <v>90685</v>
      </c>
      <c r="Y514" s="8">
        <f>[1]!cleaneddata[[#This Row],[Unit Price]]-[1]!cleaneddata[[#This Row],[Discount]]</f>
        <v>115.96</v>
      </c>
      <c r="Z514" s="10" t="str">
        <f>_xlfn.IFS([1]!cleaneddata[[#This Row],[Region]]="Central","Chris",[1]!cleaneddata[[#This Row],[Region]]="East","Erin",[1]!cleaneddata[[#This Row],[Region]]="South","Sam",[1]!cleaneddata[[#This Row],[Region]]="West","William")</f>
        <v>Sam</v>
      </c>
    </row>
    <row r="515" spans="1:26" x14ac:dyDescent="0.3">
      <c r="A515" s="11">
        <v>2358</v>
      </c>
      <c r="B515" s="12" t="s">
        <v>1174</v>
      </c>
      <c r="C515" s="12" t="s">
        <v>1</v>
      </c>
      <c r="D515" s="12">
        <v>0.05</v>
      </c>
      <c r="E515" s="12">
        <v>2.08</v>
      </c>
      <c r="F515" s="12">
        <v>2.56</v>
      </c>
      <c r="G515" s="12" t="s">
        <v>15</v>
      </c>
      <c r="H515" s="12" t="s">
        <v>50</v>
      </c>
      <c r="I515" s="12" t="s">
        <v>25</v>
      </c>
      <c r="J515" s="12" t="s">
        <v>548</v>
      </c>
      <c r="K515" s="12" t="s">
        <v>19</v>
      </c>
      <c r="L515" s="12" t="s">
        <v>1175</v>
      </c>
      <c r="M515" s="12">
        <v>0.55000000000000004</v>
      </c>
      <c r="N515" s="12" t="s">
        <v>8</v>
      </c>
      <c r="O515" s="12" t="s">
        <v>9</v>
      </c>
      <c r="P515" s="12" t="s">
        <v>103</v>
      </c>
      <c r="Q515" s="12" t="s">
        <v>1104</v>
      </c>
      <c r="R515" s="12">
        <v>33311</v>
      </c>
      <c r="S515" s="13">
        <v>42049</v>
      </c>
      <c r="T515" s="13">
        <v>42051</v>
      </c>
      <c r="U515" s="12">
        <v>-1045.0160000000001</v>
      </c>
      <c r="V515" s="12">
        <v>19</v>
      </c>
      <c r="W515" s="12">
        <v>40.93</v>
      </c>
      <c r="X515" s="12">
        <v>88268</v>
      </c>
      <c r="Y515" s="12">
        <f>[1]!cleaneddata[[#This Row],[Unit Price]]-[1]!cleaneddata[[#This Row],[Discount]]</f>
        <v>2.0300000000000002</v>
      </c>
      <c r="Z515" s="14" t="str">
        <f>_xlfn.IFS([1]!cleaneddata[[#This Row],[Region]]="Central","Chris",[1]!cleaneddata[[#This Row],[Region]]="East","Erin",[1]!cleaneddata[[#This Row],[Region]]="South","Sam",[1]!cleaneddata[[#This Row],[Region]]="West","William")</f>
        <v>Sam</v>
      </c>
    </row>
    <row r="516" spans="1:26" x14ac:dyDescent="0.3">
      <c r="A516" s="7">
        <v>2490</v>
      </c>
      <c r="B516" s="8" t="s">
        <v>434</v>
      </c>
      <c r="C516" s="8" t="s">
        <v>1</v>
      </c>
      <c r="D516" s="8">
        <v>0.09</v>
      </c>
      <c r="E516" s="8">
        <v>348.21</v>
      </c>
      <c r="F516" s="8">
        <v>40.19</v>
      </c>
      <c r="G516" s="8" t="s">
        <v>2</v>
      </c>
      <c r="H516" s="8" t="s">
        <v>50</v>
      </c>
      <c r="I516" s="8" t="s">
        <v>4</v>
      </c>
      <c r="J516" s="8" t="s">
        <v>5</v>
      </c>
      <c r="K516" s="8" t="s">
        <v>6</v>
      </c>
      <c r="L516" s="8" t="s">
        <v>7</v>
      </c>
      <c r="M516" s="8">
        <v>0.62</v>
      </c>
      <c r="N516" s="8" t="s">
        <v>8</v>
      </c>
      <c r="O516" s="8" t="s">
        <v>37</v>
      </c>
      <c r="P516" s="8" t="s">
        <v>69</v>
      </c>
      <c r="Q516" s="8" t="s">
        <v>436</v>
      </c>
      <c r="R516" s="8">
        <v>92627</v>
      </c>
      <c r="S516" s="9">
        <v>42049</v>
      </c>
      <c r="T516" s="9">
        <v>42051</v>
      </c>
      <c r="U516" s="8">
        <v>-93.85</v>
      </c>
      <c r="V516" s="8">
        <v>2</v>
      </c>
      <c r="W516" s="8">
        <v>662.8</v>
      </c>
      <c r="X516" s="8">
        <v>86884</v>
      </c>
      <c r="Y516" s="8">
        <f>[1]!cleaneddata[[#This Row],[Unit Price]]-[1]!cleaneddata[[#This Row],[Discount]]</f>
        <v>348.12</v>
      </c>
      <c r="Z516" s="10" t="str">
        <f>_xlfn.IFS([1]!cleaneddata[[#This Row],[Region]]="Central","Chris",[1]!cleaneddata[[#This Row],[Region]]="East","Erin",[1]!cleaneddata[[#This Row],[Region]]="South","Sam",[1]!cleaneddata[[#This Row],[Region]]="West","William")</f>
        <v>William</v>
      </c>
    </row>
    <row r="517" spans="1:26" x14ac:dyDescent="0.3">
      <c r="A517" s="11">
        <v>2491</v>
      </c>
      <c r="B517" s="12" t="s">
        <v>437</v>
      </c>
      <c r="C517" s="12" t="s">
        <v>1</v>
      </c>
      <c r="D517" s="12">
        <v>0.09</v>
      </c>
      <c r="E517" s="12">
        <v>348.21</v>
      </c>
      <c r="F517" s="12">
        <v>40.19</v>
      </c>
      <c r="G517" s="12" t="s">
        <v>2</v>
      </c>
      <c r="H517" s="12" t="s">
        <v>50</v>
      </c>
      <c r="I517" s="12" t="s">
        <v>4</v>
      </c>
      <c r="J517" s="12" t="s">
        <v>5</v>
      </c>
      <c r="K517" s="12" t="s">
        <v>6</v>
      </c>
      <c r="L517" s="12" t="s">
        <v>7</v>
      </c>
      <c r="M517" s="12">
        <v>0.62</v>
      </c>
      <c r="N517" s="12" t="s">
        <v>8</v>
      </c>
      <c r="O517" s="12" t="s">
        <v>37</v>
      </c>
      <c r="P517" s="12" t="s">
        <v>69</v>
      </c>
      <c r="Q517" s="12" t="s">
        <v>79</v>
      </c>
      <c r="R517" s="12">
        <v>90045</v>
      </c>
      <c r="S517" s="13">
        <v>42049</v>
      </c>
      <c r="T517" s="13">
        <v>42051</v>
      </c>
      <c r="U517" s="12">
        <v>-93.85</v>
      </c>
      <c r="V517" s="12">
        <v>8</v>
      </c>
      <c r="W517" s="12">
        <v>2651.21</v>
      </c>
      <c r="X517" s="12">
        <v>48836</v>
      </c>
      <c r="Y517" s="12">
        <f>[1]!cleaneddata[[#This Row],[Unit Price]]-[1]!cleaneddata[[#This Row],[Discount]]</f>
        <v>348.12</v>
      </c>
      <c r="Z517" s="14" t="str">
        <f>_xlfn.IFS([1]!cleaneddata[[#This Row],[Region]]="Central","Chris",[1]!cleaneddata[[#This Row],[Region]]="East","Erin",[1]!cleaneddata[[#This Row],[Region]]="South","Sam",[1]!cleaneddata[[#This Row],[Region]]="West","William")</f>
        <v>William</v>
      </c>
    </row>
    <row r="518" spans="1:26" x14ac:dyDescent="0.3">
      <c r="A518" s="7">
        <v>3069</v>
      </c>
      <c r="B518" s="8" t="s">
        <v>1176</v>
      </c>
      <c r="C518" s="8" t="s">
        <v>1</v>
      </c>
      <c r="D518" s="8">
        <v>0.09</v>
      </c>
      <c r="E518" s="8">
        <v>1.82</v>
      </c>
      <c r="F518" s="8">
        <v>0.83</v>
      </c>
      <c r="G518" s="8" t="s">
        <v>15</v>
      </c>
      <c r="H518" s="8" t="s">
        <v>16</v>
      </c>
      <c r="I518" s="8" t="s">
        <v>25</v>
      </c>
      <c r="J518" s="8" t="s">
        <v>26</v>
      </c>
      <c r="K518" s="8" t="s">
        <v>27</v>
      </c>
      <c r="L518" s="8" t="s">
        <v>1177</v>
      </c>
      <c r="M518" s="8">
        <v>0.56999999999999995</v>
      </c>
      <c r="N518" s="8" t="s">
        <v>8</v>
      </c>
      <c r="O518" s="8" t="s">
        <v>29</v>
      </c>
      <c r="P518" s="8" t="s">
        <v>63</v>
      </c>
      <c r="Q518" s="8" t="s">
        <v>1178</v>
      </c>
      <c r="R518" s="8">
        <v>55128</v>
      </c>
      <c r="S518" s="9">
        <v>42049</v>
      </c>
      <c r="T518" s="9">
        <v>42050</v>
      </c>
      <c r="U518" s="8">
        <v>-6.734</v>
      </c>
      <c r="V518" s="8">
        <v>22</v>
      </c>
      <c r="W518" s="8">
        <v>36.82</v>
      </c>
      <c r="X518" s="8">
        <v>88192</v>
      </c>
      <c r="Y518" s="8">
        <f>[1]!cleaneddata[[#This Row],[Unit Price]]-[1]!cleaneddata[[#This Row],[Discount]]</f>
        <v>1.73</v>
      </c>
      <c r="Z518" s="10" t="str">
        <f>_xlfn.IFS([1]!cleaneddata[[#This Row],[Region]]="Central","Chris",[1]!cleaneddata[[#This Row],[Region]]="East","Erin",[1]!cleaneddata[[#This Row],[Region]]="South","Sam",[1]!cleaneddata[[#This Row],[Region]]="West","William")</f>
        <v>Chris</v>
      </c>
    </row>
    <row r="519" spans="1:26" x14ac:dyDescent="0.3">
      <c r="A519" s="11">
        <v>3393</v>
      </c>
      <c r="B519" s="12" t="s">
        <v>1179</v>
      </c>
      <c r="C519" s="12" t="s">
        <v>1</v>
      </c>
      <c r="D519" s="12">
        <v>0.08</v>
      </c>
      <c r="E519" s="12">
        <v>4.4800000000000004</v>
      </c>
      <c r="F519" s="12">
        <v>2.5</v>
      </c>
      <c r="G519" s="12" t="s">
        <v>15</v>
      </c>
      <c r="H519" s="12" t="s">
        <v>16</v>
      </c>
      <c r="I519" s="12" t="s">
        <v>25</v>
      </c>
      <c r="J519" s="12" t="s">
        <v>325</v>
      </c>
      <c r="K519" s="12" t="s">
        <v>52</v>
      </c>
      <c r="L519" s="12" t="s">
        <v>1029</v>
      </c>
      <c r="M519" s="12">
        <v>0.37</v>
      </c>
      <c r="N519" s="12" t="s">
        <v>8</v>
      </c>
      <c r="O519" s="12" t="s">
        <v>37</v>
      </c>
      <c r="P519" s="12" t="s">
        <v>45</v>
      </c>
      <c r="Q519" s="12" t="s">
        <v>1180</v>
      </c>
      <c r="R519" s="12">
        <v>99163</v>
      </c>
      <c r="S519" s="13">
        <v>42049</v>
      </c>
      <c r="T519" s="13">
        <v>42050</v>
      </c>
      <c r="U519" s="12">
        <v>-3.2448000000000001</v>
      </c>
      <c r="V519" s="12">
        <v>19</v>
      </c>
      <c r="W519" s="12">
        <v>80.2</v>
      </c>
      <c r="X519" s="12">
        <v>87909</v>
      </c>
      <c r="Y519" s="12">
        <f>[1]!cleaneddata[[#This Row],[Unit Price]]-[1]!cleaneddata[[#This Row],[Discount]]</f>
        <v>4.4000000000000004</v>
      </c>
      <c r="Z519" s="14" t="str">
        <f>_xlfn.IFS([1]!cleaneddata[[#This Row],[Region]]="Central","Chris",[1]!cleaneddata[[#This Row],[Region]]="East","Erin",[1]!cleaneddata[[#This Row],[Region]]="South","Sam",[1]!cleaneddata[[#This Row],[Region]]="West","William")</f>
        <v>William</v>
      </c>
    </row>
    <row r="520" spans="1:26" x14ac:dyDescent="0.3">
      <c r="A520" s="7">
        <v>306</v>
      </c>
      <c r="B520" s="8" t="s">
        <v>1181</v>
      </c>
      <c r="C520" s="8" t="s">
        <v>14</v>
      </c>
      <c r="D520" s="8">
        <v>0.01</v>
      </c>
      <c r="E520" s="8">
        <v>8.33</v>
      </c>
      <c r="F520" s="8">
        <v>1.99</v>
      </c>
      <c r="G520" s="8" t="s">
        <v>15</v>
      </c>
      <c r="H520" s="8" t="s">
        <v>3</v>
      </c>
      <c r="I520" s="8" t="s">
        <v>17</v>
      </c>
      <c r="J520" s="8" t="s">
        <v>18</v>
      </c>
      <c r="K520" s="8" t="s">
        <v>19</v>
      </c>
      <c r="L520" s="8" t="s">
        <v>1182</v>
      </c>
      <c r="M520" s="8">
        <v>0.52</v>
      </c>
      <c r="N520" s="8" t="s">
        <v>8</v>
      </c>
      <c r="O520" s="8" t="s">
        <v>90</v>
      </c>
      <c r="P520" s="8" t="s">
        <v>398</v>
      </c>
      <c r="Q520" s="8" t="s">
        <v>1183</v>
      </c>
      <c r="R520" s="8">
        <v>21208</v>
      </c>
      <c r="S520" s="9">
        <v>42049</v>
      </c>
      <c r="T520" s="9">
        <v>42050</v>
      </c>
      <c r="U520" s="8">
        <v>15.895200000000001</v>
      </c>
      <c r="V520" s="8">
        <v>8</v>
      </c>
      <c r="W520" s="8">
        <v>70.16</v>
      </c>
      <c r="X520" s="8">
        <v>87057</v>
      </c>
      <c r="Y520" s="8">
        <f>[1]!cleaneddata[[#This Row],[Unit Price]]-[1]!cleaneddata[[#This Row],[Discount]]</f>
        <v>8.32</v>
      </c>
      <c r="Z520" s="10" t="str">
        <f>_xlfn.IFS([1]!cleaneddata[[#This Row],[Region]]="Central","Chris",[1]!cleaneddata[[#This Row],[Region]]="East","Erin",[1]!cleaneddata[[#This Row],[Region]]="South","Sam",[1]!cleaneddata[[#This Row],[Region]]="West","William")</f>
        <v>Erin</v>
      </c>
    </row>
    <row r="521" spans="1:26" x14ac:dyDescent="0.3">
      <c r="A521" s="11">
        <v>306</v>
      </c>
      <c r="B521" s="12" t="s">
        <v>1181</v>
      </c>
      <c r="C521" s="12" t="s">
        <v>14</v>
      </c>
      <c r="D521" s="12">
        <v>0.04</v>
      </c>
      <c r="E521" s="12">
        <v>85.99</v>
      </c>
      <c r="F521" s="12">
        <v>0.99</v>
      </c>
      <c r="G521" s="12" t="s">
        <v>15</v>
      </c>
      <c r="H521" s="12" t="s">
        <v>3</v>
      </c>
      <c r="I521" s="12" t="s">
        <v>17</v>
      </c>
      <c r="J521" s="12" t="s">
        <v>115</v>
      </c>
      <c r="K521" s="12" t="s">
        <v>27</v>
      </c>
      <c r="L521" s="12" t="s">
        <v>1184</v>
      </c>
      <c r="M521" s="12">
        <v>0.55000000000000004</v>
      </c>
      <c r="N521" s="12" t="s">
        <v>8</v>
      </c>
      <c r="O521" s="12" t="s">
        <v>90</v>
      </c>
      <c r="P521" s="12" t="s">
        <v>398</v>
      </c>
      <c r="Q521" s="12" t="s">
        <v>1183</v>
      </c>
      <c r="R521" s="12">
        <v>21208</v>
      </c>
      <c r="S521" s="13">
        <v>42049</v>
      </c>
      <c r="T521" s="13">
        <v>42051</v>
      </c>
      <c r="U521" s="12">
        <v>855.99329999999998</v>
      </c>
      <c r="V521" s="12">
        <v>17</v>
      </c>
      <c r="W521" s="12">
        <v>1240.57</v>
      </c>
      <c r="X521" s="12">
        <v>87057</v>
      </c>
      <c r="Y521" s="12">
        <f>[1]!cleaneddata[[#This Row],[Unit Price]]-[1]!cleaneddata[[#This Row],[Discount]]</f>
        <v>85.949999999999989</v>
      </c>
      <c r="Z521" s="14" t="str">
        <f>_xlfn.IFS([1]!cleaneddata[[#This Row],[Region]]="Central","Chris",[1]!cleaneddata[[#This Row],[Region]]="East","Erin",[1]!cleaneddata[[#This Row],[Region]]="South","Sam",[1]!cleaneddata[[#This Row],[Region]]="West","William")</f>
        <v>Erin</v>
      </c>
    </row>
    <row r="522" spans="1:26" x14ac:dyDescent="0.3">
      <c r="A522" s="7">
        <v>308</v>
      </c>
      <c r="B522" s="8" t="s">
        <v>1185</v>
      </c>
      <c r="C522" s="8" t="s">
        <v>14</v>
      </c>
      <c r="D522" s="8">
        <v>0.01</v>
      </c>
      <c r="E522" s="8">
        <v>8.33</v>
      </c>
      <c r="F522" s="8">
        <v>1.99</v>
      </c>
      <c r="G522" s="8" t="s">
        <v>15</v>
      </c>
      <c r="H522" s="8" t="s">
        <v>3</v>
      </c>
      <c r="I522" s="8" t="s">
        <v>17</v>
      </c>
      <c r="J522" s="8" t="s">
        <v>18</v>
      </c>
      <c r="K522" s="8" t="s">
        <v>19</v>
      </c>
      <c r="L522" s="8" t="s">
        <v>1182</v>
      </c>
      <c r="M522" s="8">
        <v>0.52</v>
      </c>
      <c r="N522" s="8" t="s">
        <v>8</v>
      </c>
      <c r="O522" s="8" t="s">
        <v>37</v>
      </c>
      <c r="P522" s="8" t="s">
        <v>45</v>
      </c>
      <c r="Q522" s="8" t="s">
        <v>122</v>
      </c>
      <c r="R522" s="8">
        <v>98115</v>
      </c>
      <c r="S522" s="9">
        <v>42049</v>
      </c>
      <c r="T522" s="9">
        <v>42050</v>
      </c>
      <c r="U522" s="8">
        <v>10.74</v>
      </c>
      <c r="V522" s="8">
        <v>32</v>
      </c>
      <c r="W522" s="8">
        <v>280.62</v>
      </c>
      <c r="X522" s="8">
        <v>37760</v>
      </c>
      <c r="Y522" s="8">
        <f>[1]!cleaneddata[[#This Row],[Unit Price]]-[1]!cleaneddata[[#This Row],[Discount]]</f>
        <v>8.32</v>
      </c>
      <c r="Z522" s="10" t="str">
        <f>_xlfn.IFS([1]!cleaneddata[[#This Row],[Region]]="Central","Chris",[1]!cleaneddata[[#This Row],[Region]]="East","Erin",[1]!cleaneddata[[#This Row],[Region]]="South","Sam",[1]!cleaneddata[[#This Row],[Region]]="West","William")</f>
        <v>William</v>
      </c>
    </row>
    <row r="523" spans="1:26" x14ac:dyDescent="0.3">
      <c r="A523" s="11">
        <v>1156</v>
      </c>
      <c r="B523" s="12" t="s">
        <v>1186</v>
      </c>
      <c r="C523" s="12" t="s">
        <v>14</v>
      </c>
      <c r="D523" s="12">
        <v>0.06</v>
      </c>
      <c r="E523" s="12">
        <v>175.99</v>
      </c>
      <c r="F523" s="12">
        <v>8.99</v>
      </c>
      <c r="G523" s="12" t="s">
        <v>15</v>
      </c>
      <c r="H523" s="12" t="s">
        <v>16</v>
      </c>
      <c r="I523" s="12" t="s">
        <v>17</v>
      </c>
      <c r="J523" s="12" t="s">
        <v>115</v>
      </c>
      <c r="K523" s="12" t="s">
        <v>52</v>
      </c>
      <c r="L523" s="12" t="s">
        <v>1187</v>
      </c>
      <c r="M523" s="12">
        <v>0.56999999999999995</v>
      </c>
      <c r="N523" s="12" t="s">
        <v>8</v>
      </c>
      <c r="O523" s="12" t="s">
        <v>90</v>
      </c>
      <c r="P523" s="12" t="s">
        <v>383</v>
      </c>
      <c r="Q523" s="12" t="s">
        <v>1188</v>
      </c>
      <c r="R523" s="12">
        <v>1876</v>
      </c>
      <c r="S523" s="13">
        <v>42049</v>
      </c>
      <c r="T523" s="13">
        <v>42050</v>
      </c>
      <c r="U523" s="12">
        <v>48.47148</v>
      </c>
      <c r="V523" s="12">
        <v>7</v>
      </c>
      <c r="W523" s="12">
        <v>1013.84</v>
      </c>
      <c r="X523" s="12">
        <v>90855</v>
      </c>
      <c r="Y523" s="12">
        <f>[1]!cleaneddata[[#This Row],[Unit Price]]-[1]!cleaneddata[[#This Row],[Discount]]</f>
        <v>175.93</v>
      </c>
      <c r="Z523" s="14" t="str">
        <f>_xlfn.IFS([1]!cleaneddata[[#This Row],[Region]]="Central","Chris",[1]!cleaneddata[[#This Row],[Region]]="East","Erin",[1]!cleaneddata[[#This Row],[Region]]="South","Sam",[1]!cleaneddata[[#This Row],[Region]]="West","William")</f>
        <v>Erin</v>
      </c>
    </row>
    <row r="524" spans="1:26" x14ac:dyDescent="0.3">
      <c r="A524" s="7">
        <v>1745</v>
      </c>
      <c r="B524" s="8" t="s">
        <v>339</v>
      </c>
      <c r="C524" s="8" t="s">
        <v>24</v>
      </c>
      <c r="D524" s="8">
        <v>0.04</v>
      </c>
      <c r="E524" s="8">
        <v>60.65</v>
      </c>
      <c r="F524" s="8">
        <v>12.23</v>
      </c>
      <c r="G524" s="8" t="s">
        <v>15</v>
      </c>
      <c r="H524" s="8" t="s">
        <v>50</v>
      </c>
      <c r="I524" s="8" t="s">
        <v>4</v>
      </c>
      <c r="J524" s="8" t="s">
        <v>106</v>
      </c>
      <c r="K524" s="8" t="s">
        <v>124</v>
      </c>
      <c r="L524" s="8" t="s">
        <v>1189</v>
      </c>
      <c r="M524" s="8">
        <v>0.64</v>
      </c>
      <c r="N524" s="8" t="s">
        <v>8</v>
      </c>
      <c r="O524" s="8" t="s">
        <v>9</v>
      </c>
      <c r="P524" s="8" t="s">
        <v>54</v>
      </c>
      <c r="Q524" s="8" t="s">
        <v>341</v>
      </c>
      <c r="R524" s="8">
        <v>30305</v>
      </c>
      <c r="S524" s="9">
        <v>42049</v>
      </c>
      <c r="T524" s="9">
        <v>42051</v>
      </c>
      <c r="U524" s="8">
        <v>116.5063</v>
      </c>
      <c r="V524" s="8">
        <v>4</v>
      </c>
      <c r="W524" s="8">
        <v>256.77</v>
      </c>
      <c r="X524" s="8">
        <v>13408</v>
      </c>
      <c r="Y524" s="8">
        <f>[1]!cleaneddata[[#This Row],[Unit Price]]-[1]!cleaneddata[[#This Row],[Discount]]</f>
        <v>60.61</v>
      </c>
      <c r="Z524" s="10" t="str">
        <f>_xlfn.IFS([1]!cleaneddata[[#This Row],[Region]]="Central","Chris",[1]!cleaneddata[[#This Row],[Region]]="East","Erin",[1]!cleaneddata[[#This Row],[Region]]="South","Sam",[1]!cleaneddata[[#This Row],[Region]]="West","William")</f>
        <v>Sam</v>
      </c>
    </row>
    <row r="525" spans="1:26" x14ac:dyDescent="0.3">
      <c r="A525" s="11">
        <v>1749</v>
      </c>
      <c r="B525" s="12" t="s">
        <v>342</v>
      </c>
      <c r="C525" s="12" t="s">
        <v>24</v>
      </c>
      <c r="D525" s="12">
        <v>0.04</v>
      </c>
      <c r="E525" s="12">
        <v>60.65</v>
      </c>
      <c r="F525" s="12">
        <v>12.23</v>
      </c>
      <c r="G525" s="12" t="s">
        <v>15</v>
      </c>
      <c r="H525" s="12" t="s">
        <v>50</v>
      </c>
      <c r="I525" s="12" t="s">
        <v>4</v>
      </c>
      <c r="J525" s="12" t="s">
        <v>106</v>
      </c>
      <c r="K525" s="12" t="s">
        <v>124</v>
      </c>
      <c r="L525" s="12" t="s">
        <v>1189</v>
      </c>
      <c r="M525" s="12">
        <v>0.64</v>
      </c>
      <c r="N525" s="12" t="s">
        <v>8</v>
      </c>
      <c r="O525" s="12" t="s">
        <v>29</v>
      </c>
      <c r="P525" s="12" t="s">
        <v>187</v>
      </c>
      <c r="Q525" s="12" t="s">
        <v>343</v>
      </c>
      <c r="R525" s="12">
        <v>73505</v>
      </c>
      <c r="S525" s="13">
        <v>42049</v>
      </c>
      <c r="T525" s="13">
        <v>42051</v>
      </c>
      <c r="U525" s="12">
        <v>44.2911</v>
      </c>
      <c r="V525" s="12">
        <v>1</v>
      </c>
      <c r="W525" s="12">
        <v>64.19</v>
      </c>
      <c r="X525" s="12">
        <v>87244</v>
      </c>
      <c r="Y525" s="12">
        <f>[1]!cleaneddata[[#This Row],[Unit Price]]-[1]!cleaneddata[[#This Row],[Discount]]</f>
        <v>60.61</v>
      </c>
      <c r="Z525" s="14" t="str">
        <f>_xlfn.IFS([1]!cleaneddata[[#This Row],[Region]]="Central","Chris",[1]!cleaneddata[[#This Row],[Region]]="East","Erin",[1]!cleaneddata[[#This Row],[Region]]="South","Sam",[1]!cleaneddata[[#This Row],[Region]]="West","William")</f>
        <v>Chris</v>
      </c>
    </row>
    <row r="526" spans="1:26" x14ac:dyDescent="0.3">
      <c r="A526" s="7">
        <v>639</v>
      </c>
      <c r="B526" s="8" t="s">
        <v>1190</v>
      </c>
      <c r="C526" s="8" t="s">
        <v>49</v>
      </c>
      <c r="D526" s="8">
        <v>0</v>
      </c>
      <c r="E526" s="8">
        <v>236.97</v>
      </c>
      <c r="F526" s="8">
        <v>59.24</v>
      </c>
      <c r="G526" s="8" t="s">
        <v>2</v>
      </c>
      <c r="H526" s="8" t="s">
        <v>16</v>
      </c>
      <c r="I526" s="8" t="s">
        <v>4</v>
      </c>
      <c r="J526" s="8" t="s">
        <v>5</v>
      </c>
      <c r="K526" s="8" t="s">
        <v>6</v>
      </c>
      <c r="L526" s="8" t="s">
        <v>1191</v>
      </c>
      <c r="M526" s="8">
        <v>0.61</v>
      </c>
      <c r="N526" s="8" t="s">
        <v>8</v>
      </c>
      <c r="O526" s="8" t="s">
        <v>37</v>
      </c>
      <c r="P526" s="8" t="s">
        <v>69</v>
      </c>
      <c r="Q526" s="8" t="s">
        <v>1192</v>
      </c>
      <c r="R526" s="8">
        <v>93454</v>
      </c>
      <c r="S526" s="9">
        <v>42049</v>
      </c>
      <c r="T526" s="9">
        <v>42050</v>
      </c>
      <c r="U526" s="8">
        <v>1192.04</v>
      </c>
      <c r="V526" s="8">
        <v>9</v>
      </c>
      <c r="W526" s="8">
        <v>1769.91</v>
      </c>
      <c r="X526" s="8">
        <v>87952</v>
      </c>
      <c r="Y526" s="8">
        <f>[1]!cleaneddata[[#This Row],[Unit Price]]-[1]!cleaneddata[[#This Row],[Discount]]</f>
        <v>236.97</v>
      </c>
      <c r="Z526" s="10" t="str">
        <f>_xlfn.IFS([1]!cleaneddata[[#This Row],[Region]]="Central","Chris",[1]!cleaneddata[[#This Row],[Region]]="East","Erin",[1]!cleaneddata[[#This Row],[Region]]="South","Sam",[1]!cleaneddata[[#This Row],[Region]]="West","William")</f>
        <v>William</v>
      </c>
    </row>
    <row r="527" spans="1:26" x14ac:dyDescent="0.3">
      <c r="A527" s="11">
        <v>640</v>
      </c>
      <c r="B527" s="12" t="s">
        <v>1193</v>
      </c>
      <c r="C527" s="12" t="s">
        <v>49</v>
      </c>
      <c r="D527" s="12">
        <v>0</v>
      </c>
      <c r="E527" s="12">
        <v>236.97</v>
      </c>
      <c r="F527" s="12">
        <v>59.24</v>
      </c>
      <c r="G527" s="12" t="s">
        <v>2</v>
      </c>
      <c r="H527" s="12" t="s">
        <v>16</v>
      </c>
      <c r="I527" s="12" t="s">
        <v>4</v>
      </c>
      <c r="J527" s="12" t="s">
        <v>5</v>
      </c>
      <c r="K527" s="12" t="s">
        <v>6</v>
      </c>
      <c r="L527" s="12" t="s">
        <v>1191</v>
      </c>
      <c r="M527" s="12">
        <v>0.61</v>
      </c>
      <c r="N527" s="12" t="s">
        <v>8</v>
      </c>
      <c r="O527" s="12" t="s">
        <v>37</v>
      </c>
      <c r="P527" s="12" t="s">
        <v>45</v>
      </c>
      <c r="Q527" s="12" t="s">
        <v>122</v>
      </c>
      <c r="R527" s="12">
        <v>98119</v>
      </c>
      <c r="S527" s="13">
        <v>42049</v>
      </c>
      <c r="T527" s="13">
        <v>42050</v>
      </c>
      <c r="U527" s="12">
        <v>1192.04</v>
      </c>
      <c r="V527" s="12">
        <v>34</v>
      </c>
      <c r="W527" s="12">
        <v>6686.34</v>
      </c>
      <c r="X527" s="12">
        <v>56452</v>
      </c>
      <c r="Y527" s="12">
        <f>[1]!cleaneddata[[#This Row],[Unit Price]]-[1]!cleaneddata[[#This Row],[Discount]]</f>
        <v>236.97</v>
      </c>
      <c r="Z527" s="14" t="str">
        <f>_xlfn.IFS([1]!cleaneddata[[#This Row],[Region]]="Central","Chris",[1]!cleaneddata[[#This Row],[Region]]="East","Erin",[1]!cleaneddata[[#This Row],[Region]]="South","Sam",[1]!cleaneddata[[#This Row],[Region]]="West","William")</f>
        <v>William</v>
      </c>
    </row>
    <row r="528" spans="1:26" x14ac:dyDescent="0.3">
      <c r="A528" s="7">
        <v>1682</v>
      </c>
      <c r="B528" s="8" t="s">
        <v>1194</v>
      </c>
      <c r="C528" s="8" t="s">
        <v>49</v>
      </c>
      <c r="D528" s="8">
        <v>0.04</v>
      </c>
      <c r="E528" s="8">
        <v>6.28</v>
      </c>
      <c r="F528" s="8">
        <v>5.41</v>
      </c>
      <c r="G528" s="8" t="s">
        <v>15</v>
      </c>
      <c r="H528" s="8" t="s">
        <v>16</v>
      </c>
      <c r="I528" s="8" t="s">
        <v>4</v>
      </c>
      <c r="J528" s="8" t="s">
        <v>106</v>
      </c>
      <c r="K528" s="8" t="s">
        <v>52</v>
      </c>
      <c r="L528" s="8" t="s">
        <v>938</v>
      </c>
      <c r="M528" s="8">
        <v>0.53</v>
      </c>
      <c r="N528" s="8" t="s">
        <v>8</v>
      </c>
      <c r="O528" s="8" t="s">
        <v>29</v>
      </c>
      <c r="P528" s="8" t="s">
        <v>82</v>
      </c>
      <c r="Q528" s="8" t="s">
        <v>513</v>
      </c>
      <c r="R528" s="8">
        <v>60611</v>
      </c>
      <c r="S528" s="9">
        <v>42049</v>
      </c>
      <c r="T528" s="9">
        <v>42051</v>
      </c>
      <c r="U528" s="8">
        <v>-38.380000000000003</v>
      </c>
      <c r="V528" s="8">
        <v>43</v>
      </c>
      <c r="W528" s="8">
        <v>284.48</v>
      </c>
      <c r="X528" s="8">
        <v>14115</v>
      </c>
      <c r="Y528" s="8">
        <f>[1]!cleaneddata[[#This Row],[Unit Price]]-[1]!cleaneddata[[#This Row],[Discount]]</f>
        <v>6.24</v>
      </c>
      <c r="Z528" s="10" t="str">
        <f>_xlfn.IFS([1]!cleaneddata[[#This Row],[Region]]="Central","Chris",[1]!cleaneddata[[#This Row],[Region]]="East","Erin",[1]!cleaneddata[[#This Row],[Region]]="South","Sam",[1]!cleaneddata[[#This Row],[Region]]="West","William")</f>
        <v>Chris</v>
      </c>
    </row>
    <row r="529" spans="1:26" x14ac:dyDescent="0.3">
      <c r="A529" s="11">
        <v>1683</v>
      </c>
      <c r="B529" s="12" t="s">
        <v>1195</v>
      </c>
      <c r="C529" s="12" t="s">
        <v>49</v>
      </c>
      <c r="D529" s="12">
        <v>0.04</v>
      </c>
      <c r="E529" s="12">
        <v>6.28</v>
      </c>
      <c r="F529" s="12">
        <v>5.41</v>
      </c>
      <c r="G529" s="12" t="s">
        <v>15</v>
      </c>
      <c r="H529" s="12" t="s">
        <v>16</v>
      </c>
      <c r="I529" s="12" t="s">
        <v>4</v>
      </c>
      <c r="J529" s="12" t="s">
        <v>106</v>
      </c>
      <c r="K529" s="12" t="s">
        <v>52</v>
      </c>
      <c r="L529" s="12" t="s">
        <v>938</v>
      </c>
      <c r="M529" s="12">
        <v>0.53</v>
      </c>
      <c r="N529" s="12" t="s">
        <v>8</v>
      </c>
      <c r="O529" s="12" t="s">
        <v>29</v>
      </c>
      <c r="P529" s="12" t="s">
        <v>167</v>
      </c>
      <c r="Q529" s="12" t="s">
        <v>1196</v>
      </c>
      <c r="R529" s="12">
        <v>77301</v>
      </c>
      <c r="S529" s="13">
        <v>42049</v>
      </c>
      <c r="T529" s="13">
        <v>42051</v>
      </c>
      <c r="U529" s="12">
        <v>-19.957599999999999</v>
      </c>
      <c r="V529" s="12">
        <v>11</v>
      </c>
      <c r="W529" s="12">
        <v>72.77</v>
      </c>
      <c r="X529" s="12">
        <v>90612</v>
      </c>
      <c r="Y529" s="12">
        <f>[1]!cleaneddata[[#This Row],[Unit Price]]-[1]!cleaneddata[[#This Row],[Discount]]</f>
        <v>6.24</v>
      </c>
      <c r="Z529" s="14" t="str">
        <f>_xlfn.IFS([1]!cleaneddata[[#This Row],[Region]]="Central","Chris",[1]!cleaneddata[[#This Row],[Region]]="East","Erin",[1]!cleaneddata[[#This Row],[Region]]="South","Sam",[1]!cleaneddata[[#This Row],[Region]]="West","William")</f>
        <v>Chris</v>
      </c>
    </row>
    <row r="530" spans="1:26" x14ac:dyDescent="0.3">
      <c r="A530" s="7">
        <v>11</v>
      </c>
      <c r="B530" s="8" t="s">
        <v>1197</v>
      </c>
      <c r="C530" s="8" t="s">
        <v>1</v>
      </c>
      <c r="D530" s="8">
        <v>0.06</v>
      </c>
      <c r="E530" s="8">
        <v>9.48</v>
      </c>
      <c r="F530" s="8">
        <v>7.29</v>
      </c>
      <c r="G530" s="8" t="s">
        <v>15</v>
      </c>
      <c r="H530" s="8" t="s">
        <v>50</v>
      </c>
      <c r="I530" s="8" t="s">
        <v>4</v>
      </c>
      <c r="J530" s="8" t="s">
        <v>106</v>
      </c>
      <c r="K530" s="8" t="s">
        <v>19</v>
      </c>
      <c r="L530" s="8" t="s">
        <v>484</v>
      </c>
      <c r="M530" s="8">
        <v>0.45</v>
      </c>
      <c r="N530" s="8" t="s">
        <v>8</v>
      </c>
      <c r="O530" s="8" t="s">
        <v>90</v>
      </c>
      <c r="P530" s="8" t="s">
        <v>377</v>
      </c>
      <c r="Q530" s="8" t="s">
        <v>1198</v>
      </c>
      <c r="R530" s="8">
        <v>7203</v>
      </c>
      <c r="S530" s="9">
        <v>42050</v>
      </c>
      <c r="T530" s="9">
        <v>42052</v>
      </c>
      <c r="U530" s="8">
        <v>-53.809600000000003</v>
      </c>
      <c r="V530" s="8">
        <v>22</v>
      </c>
      <c r="W530" s="8">
        <v>211.15</v>
      </c>
      <c r="X530" s="8">
        <v>90192</v>
      </c>
      <c r="Y530" s="8">
        <f>[1]!cleaneddata[[#This Row],[Unit Price]]-[1]!cleaneddata[[#This Row],[Discount]]</f>
        <v>9.42</v>
      </c>
      <c r="Z530" s="10" t="str">
        <f>_xlfn.IFS([1]!cleaneddata[[#This Row],[Region]]="Central","Chris",[1]!cleaneddata[[#This Row],[Region]]="East","Erin",[1]!cleaneddata[[#This Row],[Region]]="South","Sam",[1]!cleaneddata[[#This Row],[Region]]="West","William")</f>
        <v>Erin</v>
      </c>
    </row>
    <row r="531" spans="1:26" x14ac:dyDescent="0.3">
      <c r="A531" s="11">
        <v>596</v>
      </c>
      <c r="B531" s="12" t="s">
        <v>1199</v>
      </c>
      <c r="C531" s="12" t="s">
        <v>1</v>
      </c>
      <c r="D531" s="12">
        <v>0.03</v>
      </c>
      <c r="E531" s="12">
        <v>3.8</v>
      </c>
      <c r="F531" s="12">
        <v>1.49</v>
      </c>
      <c r="G531" s="12" t="s">
        <v>15</v>
      </c>
      <c r="H531" s="12" t="s">
        <v>16</v>
      </c>
      <c r="I531" s="12" t="s">
        <v>25</v>
      </c>
      <c r="J531" s="12" t="s">
        <v>51</v>
      </c>
      <c r="K531" s="12" t="s">
        <v>52</v>
      </c>
      <c r="L531" s="12" t="s">
        <v>1200</v>
      </c>
      <c r="M531" s="12">
        <v>0.38</v>
      </c>
      <c r="N531" s="12" t="s">
        <v>8</v>
      </c>
      <c r="O531" s="12" t="s">
        <v>29</v>
      </c>
      <c r="P531" s="12" t="s">
        <v>30</v>
      </c>
      <c r="Q531" s="12" t="s">
        <v>1201</v>
      </c>
      <c r="R531" s="12">
        <v>46032</v>
      </c>
      <c r="S531" s="13">
        <v>42050</v>
      </c>
      <c r="T531" s="13">
        <v>42052</v>
      </c>
      <c r="U531" s="12">
        <v>15.2745</v>
      </c>
      <c r="V531" s="12">
        <v>6</v>
      </c>
      <c r="W531" s="12">
        <v>24.27</v>
      </c>
      <c r="X531" s="12">
        <v>86308</v>
      </c>
      <c r="Y531" s="12">
        <f>[1]!cleaneddata[[#This Row],[Unit Price]]-[1]!cleaneddata[[#This Row],[Discount]]</f>
        <v>3.77</v>
      </c>
      <c r="Z531" s="14" t="str">
        <f>_xlfn.IFS([1]!cleaneddata[[#This Row],[Region]]="Central","Chris",[1]!cleaneddata[[#This Row],[Region]]="East","Erin",[1]!cleaneddata[[#This Row],[Region]]="South","Sam",[1]!cleaneddata[[#This Row],[Region]]="West","William")</f>
        <v>Chris</v>
      </c>
    </row>
    <row r="532" spans="1:26" x14ac:dyDescent="0.3">
      <c r="A532" s="7">
        <v>596</v>
      </c>
      <c r="B532" s="8" t="s">
        <v>1199</v>
      </c>
      <c r="C532" s="8" t="s">
        <v>1</v>
      </c>
      <c r="D532" s="8">
        <v>7.0000000000000007E-2</v>
      </c>
      <c r="E532" s="8">
        <v>7.98</v>
      </c>
      <c r="F532" s="8">
        <v>1.25</v>
      </c>
      <c r="G532" s="8" t="s">
        <v>15</v>
      </c>
      <c r="H532" s="8" t="s">
        <v>16</v>
      </c>
      <c r="I532" s="8" t="s">
        <v>25</v>
      </c>
      <c r="J532" s="8" t="s">
        <v>67</v>
      </c>
      <c r="K532" s="8" t="s">
        <v>27</v>
      </c>
      <c r="L532" s="8" t="s">
        <v>1202</v>
      </c>
      <c r="M532" s="8">
        <v>0.35</v>
      </c>
      <c r="N532" s="8" t="s">
        <v>8</v>
      </c>
      <c r="O532" s="8" t="s">
        <v>29</v>
      </c>
      <c r="P532" s="8" t="s">
        <v>30</v>
      </c>
      <c r="Q532" s="8" t="s">
        <v>1201</v>
      </c>
      <c r="R532" s="8">
        <v>46032</v>
      </c>
      <c r="S532" s="9">
        <v>42050</v>
      </c>
      <c r="T532" s="9">
        <v>42052</v>
      </c>
      <c r="U532" s="8">
        <v>26.585699999999999</v>
      </c>
      <c r="V532" s="8">
        <v>5</v>
      </c>
      <c r="W532" s="8">
        <v>38.53</v>
      </c>
      <c r="X532" s="8">
        <v>86308</v>
      </c>
      <c r="Y532" s="8">
        <f>[1]!cleaneddata[[#This Row],[Unit Price]]-[1]!cleaneddata[[#This Row],[Discount]]</f>
        <v>7.91</v>
      </c>
      <c r="Z532" s="10" t="str">
        <f>_xlfn.IFS([1]!cleaneddata[[#This Row],[Region]]="Central","Chris",[1]!cleaneddata[[#This Row],[Region]]="East","Erin",[1]!cleaneddata[[#This Row],[Region]]="South","Sam",[1]!cleaneddata[[#This Row],[Region]]="West","William")</f>
        <v>Chris</v>
      </c>
    </row>
    <row r="533" spans="1:26" x14ac:dyDescent="0.3">
      <c r="A533" s="11">
        <v>596</v>
      </c>
      <c r="B533" s="12" t="s">
        <v>1199</v>
      </c>
      <c r="C533" s="12" t="s">
        <v>1</v>
      </c>
      <c r="D533" s="12">
        <v>7.0000000000000007E-2</v>
      </c>
      <c r="E533" s="12">
        <v>417.4</v>
      </c>
      <c r="F533" s="12">
        <v>75.23</v>
      </c>
      <c r="G533" s="12" t="s">
        <v>2</v>
      </c>
      <c r="H533" s="12" t="s">
        <v>16</v>
      </c>
      <c r="I533" s="12" t="s">
        <v>4</v>
      </c>
      <c r="J533" s="12" t="s">
        <v>5</v>
      </c>
      <c r="K533" s="12" t="s">
        <v>6</v>
      </c>
      <c r="L533" s="12" t="s">
        <v>1203</v>
      </c>
      <c r="M533" s="12">
        <v>0.79</v>
      </c>
      <c r="N533" s="12" t="s">
        <v>8</v>
      </c>
      <c r="O533" s="12" t="s">
        <v>29</v>
      </c>
      <c r="P533" s="12" t="s">
        <v>30</v>
      </c>
      <c r="Q533" s="12" t="s">
        <v>1201</v>
      </c>
      <c r="R533" s="12">
        <v>46032</v>
      </c>
      <c r="S533" s="13">
        <v>42050</v>
      </c>
      <c r="T533" s="13">
        <v>42051</v>
      </c>
      <c r="U533" s="12">
        <v>-575.35199999999998</v>
      </c>
      <c r="V533" s="12">
        <v>12</v>
      </c>
      <c r="W533" s="12">
        <v>4910.72</v>
      </c>
      <c r="X533" s="12">
        <v>86308</v>
      </c>
      <c r="Y533" s="12">
        <f>[1]!cleaneddata[[#This Row],[Unit Price]]-[1]!cleaneddata[[#This Row],[Discount]]</f>
        <v>417.33</v>
      </c>
      <c r="Z533" s="14" t="str">
        <f>_xlfn.IFS([1]!cleaneddata[[#This Row],[Region]]="Central","Chris",[1]!cleaneddata[[#This Row],[Region]]="East","Erin",[1]!cleaneddata[[#This Row],[Region]]="South","Sam",[1]!cleaneddata[[#This Row],[Region]]="West","William")</f>
        <v>Chris</v>
      </c>
    </row>
    <row r="534" spans="1:26" x14ac:dyDescent="0.3">
      <c r="A534" s="7">
        <v>2260</v>
      </c>
      <c r="B534" s="8" t="s">
        <v>1204</v>
      </c>
      <c r="C534" s="8" t="s">
        <v>1</v>
      </c>
      <c r="D534" s="8">
        <v>0.02</v>
      </c>
      <c r="E534" s="8">
        <v>4.9800000000000004</v>
      </c>
      <c r="F534" s="8">
        <v>0.49</v>
      </c>
      <c r="G534" s="8" t="s">
        <v>15</v>
      </c>
      <c r="H534" s="8" t="s">
        <v>73</v>
      </c>
      <c r="I534" s="8" t="s">
        <v>25</v>
      </c>
      <c r="J534" s="8" t="s">
        <v>132</v>
      </c>
      <c r="K534" s="8" t="s">
        <v>52</v>
      </c>
      <c r="L534" s="8" t="s">
        <v>1111</v>
      </c>
      <c r="M534" s="8">
        <v>0.39</v>
      </c>
      <c r="N534" s="8" t="s">
        <v>8</v>
      </c>
      <c r="O534" s="8" t="s">
        <v>9</v>
      </c>
      <c r="P534" s="8" t="s">
        <v>54</v>
      </c>
      <c r="Q534" s="8" t="s">
        <v>1205</v>
      </c>
      <c r="R534" s="8">
        <v>30161</v>
      </c>
      <c r="S534" s="9">
        <v>42050</v>
      </c>
      <c r="T534" s="9">
        <v>42051</v>
      </c>
      <c r="U534" s="8">
        <v>-52.863999999999997</v>
      </c>
      <c r="V534" s="8">
        <v>17</v>
      </c>
      <c r="W534" s="8">
        <v>87.11</v>
      </c>
      <c r="X534" s="8">
        <v>89601</v>
      </c>
      <c r="Y534" s="8">
        <f>[1]!cleaneddata[[#This Row],[Unit Price]]-[1]!cleaneddata[[#This Row],[Discount]]</f>
        <v>4.9600000000000009</v>
      </c>
      <c r="Z534" s="10" t="str">
        <f>_xlfn.IFS([1]!cleaneddata[[#This Row],[Region]]="Central","Chris",[1]!cleaneddata[[#This Row],[Region]]="East","Erin",[1]!cleaneddata[[#This Row],[Region]]="South","Sam",[1]!cleaneddata[[#This Row],[Region]]="West","William")</f>
        <v>Sam</v>
      </c>
    </row>
    <row r="535" spans="1:26" x14ac:dyDescent="0.3">
      <c r="A535" s="11">
        <v>2260</v>
      </c>
      <c r="B535" s="12" t="s">
        <v>1204</v>
      </c>
      <c r="C535" s="12" t="s">
        <v>1</v>
      </c>
      <c r="D535" s="12">
        <v>0.01</v>
      </c>
      <c r="E535" s="12">
        <v>20.99</v>
      </c>
      <c r="F535" s="12">
        <v>0.99</v>
      </c>
      <c r="G535" s="12" t="s">
        <v>15</v>
      </c>
      <c r="H535" s="12" t="s">
        <v>73</v>
      </c>
      <c r="I535" s="12" t="s">
        <v>17</v>
      </c>
      <c r="J535" s="12" t="s">
        <v>115</v>
      </c>
      <c r="K535" s="12" t="s">
        <v>19</v>
      </c>
      <c r="L535" s="12" t="s">
        <v>1206</v>
      </c>
      <c r="M535" s="12">
        <v>0.83</v>
      </c>
      <c r="N535" s="12" t="s">
        <v>8</v>
      </c>
      <c r="O535" s="12" t="s">
        <v>9</v>
      </c>
      <c r="P535" s="12" t="s">
        <v>54</v>
      </c>
      <c r="Q535" s="12" t="s">
        <v>1205</v>
      </c>
      <c r="R535" s="12">
        <v>30161</v>
      </c>
      <c r="S535" s="13">
        <v>42050</v>
      </c>
      <c r="T535" s="13">
        <v>42051</v>
      </c>
      <c r="U535" s="12">
        <v>45.378</v>
      </c>
      <c r="V535" s="12">
        <v>9</v>
      </c>
      <c r="W535" s="12">
        <v>170.46</v>
      </c>
      <c r="X535" s="12">
        <v>89601</v>
      </c>
      <c r="Y535" s="12">
        <f>[1]!cleaneddata[[#This Row],[Unit Price]]-[1]!cleaneddata[[#This Row],[Discount]]</f>
        <v>20.979999999999997</v>
      </c>
      <c r="Z535" s="14" t="str">
        <f>_xlfn.IFS([1]!cleaneddata[[#This Row],[Region]]="Central","Chris",[1]!cleaneddata[[#This Row],[Region]]="East","Erin",[1]!cleaneddata[[#This Row],[Region]]="South","Sam",[1]!cleaneddata[[#This Row],[Region]]="West","William")</f>
        <v>Sam</v>
      </c>
    </row>
    <row r="536" spans="1:26" x14ac:dyDescent="0.3">
      <c r="A536" s="7">
        <v>3211</v>
      </c>
      <c r="B536" s="8" t="s">
        <v>1207</v>
      </c>
      <c r="C536" s="8" t="s">
        <v>14</v>
      </c>
      <c r="D536" s="8">
        <v>0.1</v>
      </c>
      <c r="E536" s="8">
        <v>7.31</v>
      </c>
      <c r="F536" s="8">
        <v>0.49</v>
      </c>
      <c r="G536" s="8" t="s">
        <v>15</v>
      </c>
      <c r="H536" s="8" t="s">
        <v>73</v>
      </c>
      <c r="I536" s="8" t="s">
        <v>25</v>
      </c>
      <c r="J536" s="8" t="s">
        <v>132</v>
      </c>
      <c r="K536" s="8" t="s">
        <v>52</v>
      </c>
      <c r="L536" s="8" t="s">
        <v>1135</v>
      </c>
      <c r="M536" s="8">
        <v>0.38</v>
      </c>
      <c r="N536" s="8" t="s">
        <v>8</v>
      </c>
      <c r="O536" s="8" t="s">
        <v>29</v>
      </c>
      <c r="P536" s="8" t="s">
        <v>82</v>
      </c>
      <c r="Q536" s="8" t="s">
        <v>1208</v>
      </c>
      <c r="R536" s="8">
        <v>60101</v>
      </c>
      <c r="S536" s="9">
        <v>42050</v>
      </c>
      <c r="T536" s="9">
        <v>42051</v>
      </c>
      <c r="U536" s="8">
        <v>55.020600000000002</v>
      </c>
      <c r="V536" s="8">
        <v>12</v>
      </c>
      <c r="W536" s="8">
        <v>79.739999999999995</v>
      </c>
      <c r="X536" s="8">
        <v>91522</v>
      </c>
      <c r="Y536" s="8">
        <f>[1]!cleaneddata[[#This Row],[Unit Price]]-[1]!cleaneddata[[#This Row],[Discount]]</f>
        <v>7.21</v>
      </c>
      <c r="Z536" s="10" t="str">
        <f>_xlfn.IFS([1]!cleaneddata[[#This Row],[Region]]="Central","Chris",[1]!cleaneddata[[#This Row],[Region]]="East","Erin",[1]!cleaneddata[[#This Row],[Region]]="South","Sam",[1]!cleaneddata[[#This Row],[Region]]="West","William")</f>
        <v>Chris</v>
      </c>
    </row>
    <row r="537" spans="1:26" x14ac:dyDescent="0.3">
      <c r="A537" s="11">
        <v>3211</v>
      </c>
      <c r="B537" s="12" t="s">
        <v>1207</v>
      </c>
      <c r="C537" s="12" t="s">
        <v>14</v>
      </c>
      <c r="D537" s="12">
        <v>0.1</v>
      </c>
      <c r="E537" s="12">
        <v>20.99</v>
      </c>
      <c r="F537" s="12">
        <v>2.5</v>
      </c>
      <c r="G537" s="12" t="s">
        <v>15</v>
      </c>
      <c r="H537" s="12" t="s">
        <v>73</v>
      </c>
      <c r="I537" s="12" t="s">
        <v>17</v>
      </c>
      <c r="J537" s="12" t="s">
        <v>115</v>
      </c>
      <c r="K537" s="12" t="s">
        <v>27</v>
      </c>
      <c r="L537" s="12" t="s">
        <v>1209</v>
      </c>
      <c r="M537" s="12">
        <v>0.81</v>
      </c>
      <c r="N537" s="12" t="s">
        <v>8</v>
      </c>
      <c r="O537" s="12" t="s">
        <v>29</v>
      </c>
      <c r="P537" s="12" t="s">
        <v>82</v>
      </c>
      <c r="Q537" s="12" t="s">
        <v>1208</v>
      </c>
      <c r="R537" s="12">
        <v>60101</v>
      </c>
      <c r="S537" s="13">
        <v>42050</v>
      </c>
      <c r="T537" s="13">
        <v>42051</v>
      </c>
      <c r="U537" s="12">
        <v>-43.65504</v>
      </c>
      <c r="V537" s="12">
        <v>23</v>
      </c>
      <c r="W537" s="12">
        <v>392.45</v>
      </c>
      <c r="X537" s="12">
        <v>91522</v>
      </c>
      <c r="Y537" s="12">
        <f>[1]!cleaneddata[[#This Row],[Unit Price]]-[1]!cleaneddata[[#This Row],[Discount]]</f>
        <v>20.889999999999997</v>
      </c>
      <c r="Z537" s="14" t="str">
        <f>_xlfn.IFS([1]!cleaneddata[[#This Row],[Region]]="Central","Chris",[1]!cleaneddata[[#This Row],[Region]]="East","Erin",[1]!cleaneddata[[#This Row],[Region]]="South","Sam",[1]!cleaneddata[[#This Row],[Region]]="West","William")</f>
        <v>Chris</v>
      </c>
    </row>
    <row r="538" spans="1:26" x14ac:dyDescent="0.3">
      <c r="A538" s="7">
        <v>393</v>
      </c>
      <c r="B538" s="8" t="s">
        <v>1210</v>
      </c>
      <c r="C538" s="8" t="s">
        <v>24</v>
      </c>
      <c r="D538" s="8">
        <v>7.0000000000000007E-2</v>
      </c>
      <c r="E538" s="8">
        <v>9.7100000000000009</v>
      </c>
      <c r="F538" s="8">
        <v>9.4499999999999993</v>
      </c>
      <c r="G538" s="8" t="s">
        <v>15</v>
      </c>
      <c r="H538" s="8" t="s">
        <v>73</v>
      </c>
      <c r="I538" s="8" t="s">
        <v>25</v>
      </c>
      <c r="J538" s="8" t="s">
        <v>57</v>
      </c>
      <c r="K538" s="8" t="s">
        <v>52</v>
      </c>
      <c r="L538" s="8" t="s">
        <v>1211</v>
      </c>
      <c r="M538" s="8">
        <v>0.6</v>
      </c>
      <c r="N538" s="8" t="s">
        <v>8</v>
      </c>
      <c r="O538" s="8" t="s">
        <v>90</v>
      </c>
      <c r="P538" s="8" t="s">
        <v>91</v>
      </c>
      <c r="Q538" s="8" t="s">
        <v>1212</v>
      </c>
      <c r="R538" s="8">
        <v>13021</v>
      </c>
      <c r="S538" s="9">
        <v>42050</v>
      </c>
      <c r="T538" s="9">
        <v>42057</v>
      </c>
      <c r="U538" s="8">
        <v>-81.77</v>
      </c>
      <c r="V538" s="8">
        <v>3</v>
      </c>
      <c r="W538" s="8">
        <v>31.44</v>
      </c>
      <c r="X538" s="8">
        <v>86382</v>
      </c>
      <c r="Y538" s="8">
        <f>[1]!cleaneddata[[#This Row],[Unit Price]]-[1]!cleaneddata[[#This Row],[Discount]]</f>
        <v>9.64</v>
      </c>
      <c r="Z538" s="10" t="str">
        <f>_xlfn.IFS([1]!cleaneddata[[#This Row],[Region]]="Central","Chris",[1]!cleaneddata[[#This Row],[Region]]="East","Erin",[1]!cleaneddata[[#This Row],[Region]]="South","Sam",[1]!cleaneddata[[#This Row],[Region]]="West","William")</f>
        <v>Erin</v>
      </c>
    </row>
    <row r="539" spans="1:26" x14ac:dyDescent="0.3">
      <c r="A539" s="11">
        <v>651</v>
      </c>
      <c r="B539" s="12" t="s">
        <v>274</v>
      </c>
      <c r="C539" s="12" t="s">
        <v>24</v>
      </c>
      <c r="D539" s="12">
        <v>0.04</v>
      </c>
      <c r="E539" s="12">
        <v>880.98</v>
      </c>
      <c r="F539" s="12">
        <v>44.55</v>
      </c>
      <c r="G539" s="12" t="s">
        <v>2</v>
      </c>
      <c r="H539" s="12" t="s">
        <v>16</v>
      </c>
      <c r="I539" s="12" t="s">
        <v>4</v>
      </c>
      <c r="J539" s="12" t="s">
        <v>97</v>
      </c>
      <c r="K539" s="12" t="s">
        <v>6</v>
      </c>
      <c r="L539" s="12" t="s">
        <v>218</v>
      </c>
      <c r="M539" s="12">
        <v>0.62</v>
      </c>
      <c r="N539" s="12" t="s">
        <v>8</v>
      </c>
      <c r="O539" s="12" t="s">
        <v>37</v>
      </c>
      <c r="P539" s="12" t="s">
        <v>276</v>
      </c>
      <c r="Q539" s="12" t="s">
        <v>277</v>
      </c>
      <c r="R539" s="12">
        <v>89115</v>
      </c>
      <c r="S539" s="13">
        <v>42050</v>
      </c>
      <c r="T539" s="13">
        <v>42054</v>
      </c>
      <c r="U539" s="12">
        <v>4233.2587999999996</v>
      </c>
      <c r="V539" s="12">
        <v>8</v>
      </c>
      <c r="W539" s="12">
        <v>6901.25</v>
      </c>
      <c r="X539" s="12">
        <v>91576</v>
      </c>
      <c r="Y539" s="12">
        <f>[1]!cleaneddata[[#This Row],[Unit Price]]-[1]!cleaneddata[[#This Row],[Discount]]</f>
        <v>880.94</v>
      </c>
      <c r="Z539" s="14" t="str">
        <f>_xlfn.IFS([1]!cleaneddata[[#This Row],[Region]]="Central","Chris",[1]!cleaneddata[[#This Row],[Region]]="East","Erin",[1]!cleaneddata[[#This Row],[Region]]="South","Sam",[1]!cleaneddata[[#This Row],[Region]]="West","William")</f>
        <v>William</v>
      </c>
    </row>
    <row r="540" spans="1:26" x14ac:dyDescent="0.3">
      <c r="A540" s="7">
        <v>651</v>
      </c>
      <c r="B540" s="8" t="s">
        <v>274</v>
      </c>
      <c r="C540" s="8" t="s">
        <v>24</v>
      </c>
      <c r="D540" s="8">
        <v>7.0000000000000007E-2</v>
      </c>
      <c r="E540" s="8">
        <v>13.4</v>
      </c>
      <c r="F540" s="8">
        <v>4.95</v>
      </c>
      <c r="G540" s="8" t="s">
        <v>15</v>
      </c>
      <c r="H540" s="8" t="s">
        <v>16</v>
      </c>
      <c r="I540" s="8" t="s">
        <v>4</v>
      </c>
      <c r="J540" s="8" t="s">
        <v>106</v>
      </c>
      <c r="K540" s="8" t="s">
        <v>19</v>
      </c>
      <c r="L540" s="8" t="s">
        <v>1213</v>
      </c>
      <c r="M540" s="8">
        <v>0.37</v>
      </c>
      <c r="N540" s="8" t="s">
        <v>8</v>
      </c>
      <c r="O540" s="8" t="s">
        <v>37</v>
      </c>
      <c r="P540" s="8" t="s">
        <v>276</v>
      </c>
      <c r="Q540" s="8" t="s">
        <v>277</v>
      </c>
      <c r="R540" s="8">
        <v>89115</v>
      </c>
      <c r="S540" s="9">
        <v>42050</v>
      </c>
      <c r="T540" s="9">
        <v>42055</v>
      </c>
      <c r="U540" s="8">
        <v>102.76860000000001</v>
      </c>
      <c r="V540" s="8">
        <v>11</v>
      </c>
      <c r="W540" s="8">
        <v>148.94</v>
      </c>
      <c r="X540" s="8">
        <v>91576</v>
      </c>
      <c r="Y540" s="8">
        <f>[1]!cleaneddata[[#This Row],[Unit Price]]-[1]!cleaneddata[[#This Row],[Discount]]</f>
        <v>13.33</v>
      </c>
      <c r="Z540" s="10" t="str">
        <f>_xlfn.IFS([1]!cleaneddata[[#This Row],[Region]]="Central","Chris",[1]!cleaneddata[[#This Row],[Region]]="East","Erin",[1]!cleaneddata[[#This Row],[Region]]="South","Sam",[1]!cleaneddata[[#This Row],[Region]]="West","William")</f>
        <v>William</v>
      </c>
    </row>
    <row r="541" spans="1:26" x14ac:dyDescent="0.3">
      <c r="A541" s="11">
        <v>651</v>
      </c>
      <c r="B541" s="12" t="s">
        <v>274</v>
      </c>
      <c r="C541" s="12" t="s">
        <v>24</v>
      </c>
      <c r="D541" s="12">
        <v>0.01</v>
      </c>
      <c r="E541" s="12">
        <v>15.99</v>
      </c>
      <c r="F541" s="12">
        <v>11.28</v>
      </c>
      <c r="G541" s="12" t="s">
        <v>15</v>
      </c>
      <c r="H541" s="12" t="s">
        <v>16</v>
      </c>
      <c r="I541" s="12" t="s">
        <v>17</v>
      </c>
      <c r="J541" s="12" t="s">
        <v>34</v>
      </c>
      <c r="K541" s="12" t="s">
        <v>124</v>
      </c>
      <c r="L541" s="12" t="s">
        <v>1214</v>
      </c>
      <c r="M541" s="12">
        <v>0.38</v>
      </c>
      <c r="N541" s="12" t="s">
        <v>8</v>
      </c>
      <c r="O541" s="12" t="s">
        <v>37</v>
      </c>
      <c r="P541" s="12" t="s">
        <v>276</v>
      </c>
      <c r="Q541" s="12" t="s">
        <v>277</v>
      </c>
      <c r="R541" s="12">
        <v>89115</v>
      </c>
      <c r="S541" s="13">
        <v>42050</v>
      </c>
      <c r="T541" s="13">
        <v>42057</v>
      </c>
      <c r="U541" s="12">
        <v>-36.671543999999997</v>
      </c>
      <c r="V541" s="12">
        <v>12</v>
      </c>
      <c r="W541" s="12">
        <v>200.68</v>
      </c>
      <c r="X541" s="12">
        <v>91576</v>
      </c>
      <c r="Y541" s="12">
        <f>[1]!cleaneddata[[#This Row],[Unit Price]]-[1]!cleaneddata[[#This Row],[Discount]]</f>
        <v>15.98</v>
      </c>
      <c r="Z541" s="14" t="str">
        <f>_xlfn.IFS([1]!cleaneddata[[#This Row],[Region]]="Central","Chris",[1]!cleaneddata[[#This Row],[Region]]="East","Erin",[1]!cleaneddata[[#This Row],[Region]]="South","Sam",[1]!cleaneddata[[#This Row],[Region]]="West","William")</f>
        <v>William</v>
      </c>
    </row>
    <row r="542" spans="1:26" x14ac:dyDescent="0.3">
      <c r="A542" s="7">
        <v>2684</v>
      </c>
      <c r="B542" s="8" t="s">
        <v>1215</v>
      </c>
      <c r="C542" s="8" t="s">
        <v>24</v>
      </c>
      <c r="D542" s="8">
        <v>0.09</v>
      </c>
      <c r="E542" s="8">
        <v>8.74</v>
      </c>
      <c r="F542" s="8">
        <v>1.39</v>
      </c>
      <c r="G542" s="8" t="s">
        <v>66</v>
      </c>
      <c r="H542" s="8" t="s">
        <v>3</v>
      </c>
      <c r="I542" s="8" t="s">
        <v>25</v>
      </c>
      <c r="J542" s="8" t="s">
        <v>325</v>
      </c>
      <c r="K542" s="8" t="s">
        <v>52</v>
      </c>
      <c r="L542" s="8" t="s">
        <v>420</v>
      </c>
      <c r="M542" s="8">
        <v>0.38</v>
      </c>
      <c r="N542" s="8" t="s">
        <v>8</v>
      </c>
      <c r="O542" s="8" t="s">
        <v>9</v>
      </c>
      <c r="P542" s="8" t="s">
        <v>103</v>
      </c>
      <c r="Q542" s="8" t="s">
        <v>1216</v>
      </c>
      <c r="R542" s="8">
        <v>33952</v>
      </c>
      <c r="S542" s="9">
        <v>42050</v>
      </c>
      <c r="T542" s="9">
        <v>42055</v>
      </c>
      <c r="U542" s="8">
        <v>23.616</v>
      </c>
      <c r="V542" s="8">
        <v>1</v>
      </c>
      <c r="W542" s="8">
        <v>11.78</v>
      </c>
      <c r="X542" s="8">
        <v>89146</v>
      </c>
      <c r="Y542" s="8">
        <f>[1]!cleaneddata[[#This Row],[Unit Price]]-[1]!cleaneddata[[#This Row],[Discount]]</f>
        <v>8.65</v>
      </c>
      <c r="Z542" s="10" t="str">
        <f>_xlfn.IFS([1]!cleaneddata[[#This Row],[Region]]="Central","Chris",[1]!cleaneddata[[#This Row],[Region]]="East","Erin",[1]!cleaneddata[[#This Row],[Region]]="South","Sam",[1]!cleaneddata[[#This Row],[Region]]="West","William")</f>
        <v>Sam</v>
      </c>
    </row>
    <row r="543" spans="1:26" x14ac:dyDescent="0.3">
      <c r="A543" s="11">
        <v>2684</v>
      </c>
      <c r="B543" s="12" t="s">
        <v>1215</v>
      </c>
      <c r="C543" s="12" t="s">
        <v>24</v>
      </c>
      <c r="D543" s="12">
        <v>0.09</v>
      </c>
      <c r="E543" s="12">
        <v>18.97</v>
      </c>
      <c r="F543" s="12">
        <v>9.0299999999999994</v>
      </c>
      <c r="G543" s="12" t="s">
        <v>15</v>
      </c>
      <c r="H543" s="12" t="s">
        <v>3</v>
      </c>
      <c r="I543" s="12" t="s">
        <v>25</v>
      </c>
      <c r="J543" s="12" t="s">
        <v>67</v>
      </c>
      <c r="K543" s="12" t="s">
        <v>52</v>
      </c>
      <c r="L543" s="12" t="s">
        <v>610</v>
      </c>
      <c r="M543" s="12">
        <v>0.37</v>
      </c>
      <c r="N543" s="12" t="s">
        <v>8</v>
      </c>
      <c r="O543" s="12" t="s">
        <v>9</v>
      </c>
      <c r="P543" s="12" t="s">
        <v>103</v>
      </c>
      <c r="Q543" s="12" t="s">
        <v>1216</v>
      </c>
      <c r="R543" s="12">
        <v>33952</v>
      </c>
      <c r="S543" s="13">
        <v>42050</v>
      </c>
      <c r="T543" s="13">
        <v>42055</v>
      </c>
      <c r="U543" s="12">
        <v>-1748.0119999999999</v>
      </c>
      <c r="V543" s="12">
        <v>1</v>
      </c>
      <c r="W543" s="12">
        <v>20.96</v>
      </c>
      <c r="X543" s="12">
        <v>89146</v>
      </c>
      <c r="Y543" s="12">
        <f>[1]!cleaneddata[[#This Row],[Unit Price]]-[1]!cleaneddata[[#This Row],[Discount]]</f>
        <v>18.88</v>
      </c>
      <c r="Z543" s="14" t="str">
        <f>_xlfn.IFS([1]!cleaneddata[[#This Row],[Region]]="Central","Chris",[1]!cleaneddata[[#This Row],[Region]]="East","Erin",[1]!cleaneddata[[#This Row],[Region]]="South","Sam",[1]!cleaneddata[[#This Row],[Region]]="West","William")</f>
        <v>Sam</v>
      </c>
    </row>
    <row r="544" spans="1:26" x14ac:dyDescent="0.3">
      <c r="A544" s="7">
        <v>2951</v>
      </c>
      <c r="B544" s="8" t="s">
        <v>1217</v>
      </c>
      <c r="C544" s="8" t="s">
        <v>96</v>
      </c>
      <c r="D544" s="8">
        <v>7.0000000000000007E-2</v>
      </c>
      <c r="E544" s="8">
        <v>42.98</v>
      </c>
      <c r="F544" s="8">
        <v>4.62</v>
      </c>
      <c r="G544" s="8" t="s">
        <v>66</v>
      </c>
      <c r="H544" s="8" t="s">
        <v>73</v>
      </c>
      <c r="I544" s="8" t="s">
        <v>25</v>
      </c>
      <c r="J544" s="8" t="s">
        <v>74</v>
      </c>
      <c r="K544" s="8" t="s">
        <v>52</v>
      </c>
      <c r="L544" s="8" t="s">
        <v>260</v>
      </c>
      <c r="M544" s="8">
        <v>0.56000000000000005</v>
      </c>
      <c r="N544" s="8" t="s">
        <v>8</v>
      </c>
      <c r="O544" s="8" t="s">
        <v>29</v>
      </c>
      <c r="P544" s="8" t="s">
        <v>517</v>
      </c>
      <c r="Q544" s="8" t="s">
        <v>1218</v>
      </c>
      <c r="R544" s="8">
        <v>67601</v>
      </c>
      <c r="S544" s="9">
        <v>42050</v>
      </c>
      <c r="T544" s="9">
        <v>42052</v>
      </c>
      <c r="U544" s="8">
        <v>565.38599999999997</v>
      </c>
      <c r="V544" s="8">
        <v>19</v>
      </c>
      <c r="W544" s="8">
        <v>819.4</v>
      </c>
      <c r="X544" s="8">
        <v>91397</v>
      </c>
      <c r="Y544" s="8">
        <f>[1]!cleaneddata[[#This Row],[Unit Price]]-[1]!cleaneddata[[#This Row],[Discount]]</f>
        <v>42.91</v>
      </c>
      <c r="Z544" s="10" t="str">
        <f>_xlfn.IFS([1]!cleaneddata[[#This Row],[Region]]="Central","Chris",[1]!cleaneddata[[#This Row],[Region]]="East","Erin",[1]!cleaneddata[[#This Row],[Region]]="South","Sam",[1]!cleaneddata[[#This Row],[Region]]="West","William")</f>
        <v>Chris</v>
      </c>
    </row>
    <row r="545" spans="1:26" x14ac:dyDescent="0.3">
      <c r="A545" s="11">
        <v>2951</v>
      </c>
      <c r="B545" s="12" t="s">
        <v>1217</v>
      </c>
      <c r="C545" s="12" t="s">
        <v>96</v>
      </c>
      <c r="D545" s="12">
        <v>0.03</v>
      </c>
      <c r="E545" s="12">
        <v>89.99</v>
      </c>
      <c r="F545" s="12">
        <v>42</v>
      </c>
      <c r="G545" s="12" t="s">
        <v>2</v>
      </c>
      <c r="H545" s="12" t="s">
        <v>73</v>
      </c>
      <c r="I545" s="12" t="s">
        <v>4</v>
      </c>
      <c r="J545" s="12" t="s">
        <v>88</v>
      </c>
      <c r="K545" s="12" t="s">
        <v>35</v>
      </c>
      <c r="L545" s="12" t="s">
        <v>1219</v>
      </c>
      <c r="M545" s="12">
        <v>0.66</v>
      </c>
      <c r="N545" s="12" t="s">
        <v>8</v>
      </c>
      <c r="O545" s="12" t="s">
        <v>29</v>
      </c>
      <c r="P545" s="12" t="s">
        <v>517</v>
      </c>
      <c r="Q545" s="12" t="s">
        <v>1218</v>
      </c>
      <c r="R545" s="12">
        <v>67601</v>
      </c>
      <c r="S545" s="13">
        <v>42050</v>
      </c>
      <c r="T545" s="13">
        <v>42053</v>
      </c>
      <c r="U545" s="12">
        <v>-230.9528</v>
      </c>
      <c r="V545" s="12">
        <v>19</v>
      </c>
      <c r="W545" s="12">
        <v>1809.75</v>
      </c>
      <c r="X545" s="12">
        <v>91397</v>
      </c>
      <c r="Y545" s="12">
        <f>[1]!cleaneddata[[#This Row],[Unit Price]]-[1]!cleaneddata[[#This Row],[Discount]]</f>
        <v>89.96</v>
      </c>
      <c r="Z545" s="14" t="str">
        <f>_xlfn.IFS([1]!cleaneddata[[#This Row],[Region]]="Central","Chris",[1]!cleaneddata[[#This Row],[Region]]="East","Erin",[1]!cleaneddata[[#This Row],[Region]]="South","Sam",[1]!cleaneddata[[#This Row],[Region]]="West","William")</f>
        <v>Chris</v>
      </c>
    </row>
    <row r="546" spans="1:26" x14ac:dyDescent="0.3">
      <c r="A546" s="7">
        <v>2355</v>
      </c>
      <c r="B546" s="8" t="s">
        <v>1220</v>
      </c>
      <c r="C546" s="8" t="s">
        <v>49</v>
      </c>
      <c r="D546" s="8">
        <v>0.1</v>
      </c>
      <c r="E546" s="8">
        <v>78.69</v>
      </c>
      <c r="F546" s="8">
        <v>19.989999999999998</v>
      </c>
      <c r="G546" s="8" t="s">
        <v>15</v>
      </c>
      <c r="H546" s="8" t="s">
        <v>16</v>
      </c>
      <c r="I546" s="8" t="s">
        <v>4</v>
      </c>
      <c r="J546" s="8" t="s">
        <v>106</v>
      </c>
      <c r="K546" s="8" t="s">
        <v>52</v>
      </c>
      <c r="L546" s="8" t="s">
        <v>1221</v>
      </c>
      <c r="M546" s="8">
        <v>0.43</v>
      </c>
      <c r="N546" s="8" t="s">
        <v>8</v>
      </c>
      <c r="O546" s="8" t="s">
        <v>37</v>
      </c>
      <c r="P546" s="8" t="s">
        <v>69</v>
      </c>
      <c r="Q546" s="8" t="s">
        <v>1222</v>
      </c>
      <c r="R546" s="8">
        <v>92236</v>
      </c>
      <c r="S546" s="9">
        <v>42050</v>
      </c>
      <c r="T546" s="9">
        <v>42051</v>
      </c>
      <c r="U546" s="8">
        <v>465.43950000000001</v>
      </c>
      <c r="V546" s="8">
        <v>9</v>
      </c>
      <c r="W546" s="8">
        <v>674.55</v>
      </c>
      <c r="X546" s="8">
        <v>91304</v>
      </c>
      <c r="Y546" s="8">
        <f>[1]!cleaneddata[[#This Row],[Unit Price]]-[1]!cleaneddata[[#This Row],[Discount]]</f>
        <v>78.59</v>
      </c>
      <c r="Z546" s="10" t="str">
        <f>_xlfn.IFS([1]!cleaneddata[[#This Row],[Region]]="Central","Chris",[1]!cleaneddata[[#This Row],[Region]]="East","Erin",[1]!cleaneddata[[#This Row],[Region]]="South","Sam",[1]!cleaneddata[[#This Row],[Region]]="West","William")</f>
        <v>William</v>
      </c>
    </row>
    <row r="547" spans="1:26" x14ac:dyDescent="0.3">
      <c r="A547" s="11">
        <v>1129</v>
      </c>
      <c r="B547" s="12" t="s">
        <v>766</v>
      </c>
      <c r="C547" s="12" t="s">
        <v>24</v>
      </c>
      <c r="D547" s="12">
        <v>0.04</v>
      </c>
      <c r="E547" s="12">
        <v>8.6</v>
      </c>
      <c r="F547" s="12">
        <v>6.19</v>
      </c>
      <c r="G547" s="12" t="s">
        <v>15</v>
      </c>
      <c r="H547" s="12" t="s">
        <v>50</v>
      </c>
      <c r="I547" s="12" t="s">
        <v>25</v>
      </c>
      <c r="J547" s="12" t="s">
        <v>51</v>
      </c>
      <c r="K547" s="12" t="s">
        <v>52</v>
      </c>
      <c r="L547" s="12" t="s">
        <v>512</v>
      </c>
      <c r="M547" s="12">
        <v>0.38</v>
      </c>
      <c r="N547" s="12" t="s">
        <v>8</v>
      </c>
      <c r="O547" s="12" t="s">
        <v>90</v>
      </c>
      <c r="P547" s="12" t="s">
        <v>383</v>
      </c>
      <c r="Q547" s="12" t="s">
        <v>768</v>
      </c>
      <c r="R547" s="12">
        <v>2118</v>
      </c>
      <c r="S547" s="13">
        <v>42051</v>
      </c>
      <c r="T547" s="13">
        <v>42058</v>
      </c>
      <c r="U547" s="12">
        <v>-63.813499999999998</v>
      </c>
      <c r="V547" s="12">
        <v>37</v>
      </c>
      <c r="W547" s="12">
        <v>311.66000000000003</v>
      </c>
      <c r="X547" s="12">
        <v>32037</v>
      </c>
      <c r="Y547" s="12">
        <f>[1]!cleaneddata[[#This Row],[Unit Price]]-[1]!cleaneddata[[#This Row],[Discount]]</f>
        <v>8.56</v>
      </c>
      <c r="Z547" s="14" t="str">
        <f>_xlfn.IFS([1]!cleaneddata[[#This Row],[Region]]="Central","Chris",[1]!cleaneddata[[#This Row],[Region]]="East","Erin",[1]!cleaneddata[[#This Row],[Region]]="South","Sam",[1]!cleaneddata[[#This Row],[Region]]="West","William")</f>
        <v>Erin</v>
      </c>
    </row>
    <row r="548" spans="1:26" x14ac:dyDescent="0.3">
      <c r="A548" s="7">
        <v>1129</v>
      </c>
      <c r="B548" s="8" t="s">
        <v>766</v>
      </c>
      <c r="C548" s="8" t="s">
        <v>24</v>
      </c>
      <c r="D548" s="8">
        <v>7.0000000000000007E-2</v>
      </c>
      <c r="E548" s="8">
        <v>699.99</v>
      </c>
      <c r="F548" s="8">
        <v>24.49</v>
      </c>
      <c r="G548" s="8" t="s">
        <v>15</v>
      </c>
      <c r="H548" s="8" t="s">
        <v>50</v>
      </c>
      <c r="I548" s="8" t="s">
        <v>17</v>
      </c>
      <c r="J548" s="8" t="s">
        <v>42</v>
      </c>
      <c r="K548" s="8" t="s">
        <v>43</v>
      </c>
      <c r="L548" s="8" t="s">
        <v>1223</v>
      </c>
      <c r="M548" s="8">
        <v>0.54</v>
      </c>
      <c r="N548" s="8" t="s">
        <v>8</v>
      </c>
      <c r="O548" s="8" t="s">
        <v>90</v>
      </c>
      <c r="P548" s="8" t="s">
        <v>383</v>
      </c>
      <c r="Q548" s="8" t="s">
        <v>768</v>
      </c>
      <c r="R548" s="8">
        <v>2118</v>
      </c>
      <c r="S548" s="9">
        <v>42051</v>
      </c>
      <c r="T548" s="9">
        <v>42055</v>
      </c>
      <c r="U548" s="8">
        <v>325.29000000000002</v>
      </c>
      <c r="V548" s="8">
        <v>15</v>
      </c>
      <c r="W548" s="8">
        <v>9862.51</v>
      </c>
      <c r="X548" s="8">
        <v>32037</v>
      </c>
      <c r="Y548" s="8">
        <f>[1]!cleaneddata[[#This Row],[Unit Price]]-[1]!cleaneddata[[#This Row],[Discount]]</f>
        <v>699.92</v>
      </c>
      <c r="Z548" s="10" t="str">
        <f>_xlfn.IFS([1]!cleaneddata[[#This Row],[Region]]="Central","Chris",[1]!cleaneddata[[#This Row],[Region]]="East","Erin",[1]!cleaneddata[[#This Row],[Region]]="South","Sam",[1]!cleaneddata[[#This Row],[Region]]="West","William")</f>
        <v>Erin</v>
      </c>
    </row>
    <row r="549" spans="1:26" x14ac:dyDescent="0.3">
      <c r="A549" s="11">
        <v>1132</v>
      </c>
      <c r="B549" s="12" t="s">
        <v>1101</v>
      </c>
      <c r="C549" s="12" t="s">
        <v>24</v>
      </c>
      <c r="D549" s="12">
        <v>0.04</v>
      </c>
      <c r="E549" s="12">
        <v>8.6</v>
      </c>
      <c r="F549" s="12">
        <v>6.19</v>
      </c>
      <c r="G549" s="12" t="s">
        <v>15</v>
      </c>
      <c r="H549" s="12" t="s">
        <v>50</v>
      </c>
      <c r="I549" s="12" t="s">
        <v>25</v>
      </c>
      <c r="J549" s="12" t="s">
        <v>51</v>
      </c>
      <c r="K549" s="12" t="s">
        <v>52</v>
      </c>
      <c r="L549" s="12" t="s">
        <v>512</v>
      </c>
      <c r="M549" s="12">
        <v>0.38</v>
      </c>
      <c r="N549" s="12" t="s">
        <v>8</v>
      </c>
      <c r="O549" s="12" t="s">
        <v>29</v>
      </c>
      <c r="P549" s="12" t="s">
        <v>167</v>
      </c>
      <c r="Q549" s="12" t="s">
        <v>1102</v>
      </c>
      <c r="R549" s="12">
        <v>76039</v>
      </c>
      <c r="S549" s="13">
        <v>42051</v>
      </c>
      <c r="T549" s="13">
        <v>42058</v>
      </c>
      <c r="U549" s="12">
        <v>-63.813499999999998</v>
      </c>
      <c r="V549" s="12">
        <v>9</v>
      </c>
      <c r="W549" s="12">
        <v>75.81</v>
      </c>
      <c r="X549" s="12">
        <v>88102</v>
      </c>
      <c r="Y549" s="12">
        <f>[1]!cleaneddata[[#This Row],[Unit Price]]-[1]!cleaneddata[[#This Row],[Discount]]</f>
        <v>8.56</v>
      </c>
      <c r="Z549" s="14" t="str">
        <f>_xlfn.IFS([1]!cleaneddata[[#This Row],[Region]]="Central","Chris",[1]!cleaneddata[[#This Row],[Region]]="East","Erin",[1]!cleaneddata[[#This Row],[Region]]="South","Sam",[1]!cleaneddata[[#This Row],[Region]]="West","William")</f>
        <v>Chris</v>
      </c>
    </row>
    <row r="550" spans="1:26" x14ac:dyDescent="0.3">
      <c r="A550" s="7">
        <v>1132</v>
      </c>
      <c r="B550" s="8" t="s">
        <v>1101</v>
      </c>
      <c r="C550" s="8" t="s">
        <v>24</v>
      </c>
      <c r="D550" s="8">
        <v>7.0000000000000007E-2</v>
      </c>
      <c r="E550" s="8">
        <v>699.99</v>
      </c>
      <c r="F550" s="8">
        <v>24.49</v>
      </c>
      <c r="G550" s="8" t="s">
        <v>15</v>
      </c>
      <c r="H550" s="8" t="s">
        <v>50</v>
      </c>
      <c r="I550" s="8" t="s">
        <v>17</v>
      </c>
      <c r="J550" s="8" t="s">
        <v>42</v>
      </c>
      <c r="K550" s="8" t="s">
        <v>43</v>
      </c>
      <c r="L550" s="8" t="s">
        <v>1223</v>
      </c>
      <c r="M550" s="8">
        <v>0.54</v>
      </c>
      <c r="N550" s="8" t="s">
        <v>8</v>
      </c>
      <c r="O550" s="8" t="s">
        <v>29</v>
      </c>
      <c r="P550" s="8" t="s">
        <v>167</v>
      </c>
      <c r="Q550" s="8" t="s">
        <v>1102</v>
      </c>
      <c r="R550" s="8">
        <v>76039</v>
      </c>
      <c r="S550" s="9">
        <v>42051</v>
      </c>
      <c r="T550" s="9">
        <v>42055</v>
      </c>
      <c r="U550" s="8">
        <v>325.29000000000002</v>
      </c>
      <c r="V550" s="8">
        <v>4</v>
      </c>
      <c r="W550" s="8">
        <v>2630</v>
      </c>
      <c r="X550" s="8">
        <v>88102</v>
      </c>
      <c r="Y550" s="8">
        <f>[1]!cleaneddata[[#This Row],[Unit Price]]-[1]!cleaneddata[[#This Row],[Discount]]</f>
        <v>699.92</v>
      </c>
      <c r="Z550" s="10" t="str">
        <f>_xlfn.IFS([1]!cleaneddata[[#This Row],[Region]]="Central","Chris",[1]!cleaneddata[[#This Row],[Region]]="East","Erin",[1]!cleaneddata[[#This Row],[Region]]="South","Sam",[1]!cleaneddata[[#This Row],[Region]]="West","William")</f>
        <v>Chris</v>
      </c>
    </row>
    <row r="551" spans="1:26" x14ac:dyDescent="0.3">
      <c r="A551" s="11">
        <v>1580</v>
      </c>
      <c r="B551" s="12" t="s">
        <v>1224</v>
      </c>
      <c r="C551" s="12" t="s">
        <v>24</v>
      </c>
      <c r="D551" s="12">
        <v>0.1</v>
      </c>
      <c r="E551" s="12">
        <v>11.58</v>
      </c>
      <c r="F551" s="12">
        <v>6.97</v>
      </c>
      <c r="G551" s="12" t="s">
        <v>15</v>
      </c>
      <c r="H551" s="12" t="s">
        <v>73</v>
      </c>
      <c r="I551" s="12" t="s">
        <v>25</v>
      </c>
      <c r="J551" s="12" t="s">
        <v>325</v>
      </c>
      <c r="K551" s="12" t="s">
        <v>52</v>
      </c>
      <c r="L551" s="12" t="s">
        <v>604</v>
      </c>
      <c r="M551" s="12">
        <v>0.35</v>
      </c>
      <c r="N551" s="12" t="s">
        <v>8</v>
      </c>
      <c r="O551" s="12" t="s">
        <v>90</v>
      </c>
      <c r="P551" s="12" t="s">
        <v>311</v>
      </c>
      <c r="Q551" s="12" t="s">
        <v>1225</v>
      </c>
      <c r="R551" s="12">
        <v>4901</v>
      </c>
      <c r="S551" s="13">
        <v>42051</v>
      </c>
      <c r="T551" s="13">
        <v>42055</v>
      </c>
      <c r="U551" s="12">
        <v>-8.3979999999999997</v>
      </c>
      <c r="V551" s="12">
        <v>1</v>
      </c>
      <c r="W551" s="12">
        <v>14.53</v>
      </c>
      <c r="X551" s="12">
        <v>90934</v>
      </c>
      <c r="Y551" s="12">
        <f>[1]!cleaneddata[[#This Row],[Unit Price]]-[1]!cleaneddata[[#This Row],[Discount]]</f>
        <v>11.48</v>
      </c>
      <c r="Z551" s="14" t="str">
        <f>_xlfn.IFS([1]!cleaneddata[[#This Row],[Region]]="Central","Chris",[1]!cleaneddata[[#This Row],[Region]]="East","Erin",[1]!cleaneddata[[#This Row],[Region]]="South","Sam",[1]!cleaneddata[[#This Row],[Region]]="West","William")</f>
        <v>Erin</v>
      </c>
    </row>
    <row r="552" spans="1:26" x14ac:dyDescent="0.3">
      <c r="A552" s="7">
        <v>1138</v>
      </c>
      <c r="B552" s="8" t="s">
        <v>1226</v>
      </c>
      <c r="C552" s="8" t="s">
        <v>96</v>
      </c>
      <c r="D552" s="8">
        <v>0.02</v>
      </c>
      <c r="E552" s="8">
        <v>160.97999999999999</v>
      </c>
      <c r="F552" s="8">
        <v>30</v>
      </c>
      <c r="G552" s="8" t="s">
        <v>2</v>
      </c>
      <c r="H552" s="8" t="s">
        <v>50</v>
      </c>
      <c r="I552" s="8" t="s">
        <v>4</v>
      </c>
      <c r="J552" s="8" t="s">
        <v>88</v>
      </c>
      <c r="K552" s="8" t="s">
        <v>35</v>
      </c>
      <c r="L552" s="8" t="s">
        <v>872</v>
      </c>
      <c r="M552" s="8">
        <v>0.62</v>
      </c>
      <c r="N552" s="8" t="s">
        <v>8</v>
      </c>
      <c r="O552" s="8" t="s">
        <v>29</v>
      </c>
      <c r="P552" s="8" t="s">
        <v>167</v>
      </c>
      <c r="Q552" s="8" t="s">
        <v>1227</v>
      </c>
      <c r="R552" s="8">
        <v>75056</v>
      </c>
      <c r="S552" s="9">
        <v>42051</v>
      </c>
      <c r="T552" s="9">
        <v>42054</v>
      </c>
      <c r="U552" s="8">
        <v>-51.116</v>
      </c>
      <c r="V552" s="8">
        <v>1</v>
      </c>
      <c r="W552" s="8">
        <v>192.49</v>
      </c>
      <c r="X552" s="8">
        <v>86574</v>
      </c>
      <c r="Y552" s="8">
        <f>[1]!cleaneddata[[#This Row],[Unit Price]]-[1]!cleaneddata[[#This Row],[Discount]]</f>
        <v>160.95999999999998</v>
      </c>
      <c r="Z552" s="10" t="str">
        <f>_xlfn.IFS([1]!cleaneddata[[#This Row],[Region]]="Central","Chris",[1]!cleaneddata[[#This Row],[Region]]="East","Erin",[1]!cleaneddata[[#This Row],[Region]]="South","Sam",[1]!cleaneddata[[#This Row],[Region]]="West","William")</f>
        <v>Chris</v>
      </c>
    </row>
    <row r="553" spans="1:26" x14ac:dyDescent="0.3">
      <c r="A553" s="11">
        <v>1228</v>
      </c>
      <c r="B553" s="12" t="s">
        <v>1228</v>
      </c>
      <c r="C553" s="12" t="s">
        <v>96</v>
      </c>
      <c r="D553" s="12">
        <v>0</v>
      </c>
      <c r="E553" s="12">
        <v>7.1</v>
      </c>
      <c r="F553" s="12">
        <v>6.05</v>
      </c>
      <c r="G553" s="12" t="s">
        <v>15</v>
      </c>
      <c r="H553" s="12" t="s">
        <v>3</v>
      </c>
      <c r="I553" s="12" t="s">
        <v>25</v>
      </c>
      <c r="J553" s="12" t="s">
        <v>51</v>
      </c>
      <c r="K553" s="12" t="s">
        <v>52</v>
      </c>
      <c r="L553" s="12" t="s">
        <v>231</v>
      </c>
      <c r="M553" s="12">
        <v>0.39</v>
      </c>
      <c r="N553" s="12" t="s">
        <v>8</v>
      </c>
      <c r="O553" s="12" t="s">
        <v>90</v>
      </c>
      <c r="P553" s="12" t="s">
        <v>300</v>
      </c>
      <c r="Q553" s="12" t="s">
        <v>301</v>
      </c>
      <c r="R553" s="12">
        <v>19140</v>
      </c>
      <c r="S553" s="13">
        <v>42051</v>
      </c>
      <c r="T553" s="13">
        <v>42052</v>
      </c>
      <c r="U553" s="12">
        <v>-60.145000000000003</v>
      </c>
      <c r="V553" s="12">
        <v>28</v>
      </c>
      <c r="W553" s="12">
        <v>208.83</v>
      </c>
      <c r="X553" s="12">
        <v>55874</v>
      </c>
      <c r="Y553" s="12">
        <f>[1]!cleaneddata[[#This Row],[Unit Price]]-[1]!cleaneddata[[#This Row],[Discount]]</f>
        <v>7.1</v>
      </c>
      <c r="Z553" s="14" t="str">
        <f>_xlfn.IFS([1]!cleaneddata[[#This Row],[Region]]="Central","Chris",[1]!cleaneddata[[#This Row],[Region]]="East","Erin",[1]!cleaneddata[[#This Row],[Region]]="South","Sam",[1]!cleaneddata[[#This Row],[Region]]="West","William")</f>
        <v>Erin</v>
      </c>
    </row>
    <row r="554" spans="1:26" x14ac:dyDescent="0.3">
      <c r="A554" s="7">
        <v>1228</v>
      </c>
      <c r="B554" s="8" t="s">
        <v>1228</v>
      </c>
      <c r="C554" s="8" t="s">
        <v>96</v>
      </c>
      <c r="D554" s="8">
        <v>0.01</v>
      </c>
      <c r="E554" s="8">
        <v>4.9800000000000004</v>
      </c>
      <c r="F554" s="8">
        <v>4.62</v>
      </c>
      <c r="G554" s="8" t="s">
        <v>66</v>
      </c>
      <c r="H554" s="8" t="s">
        <v>3</v>
      </c>
      <c r="I554" s="8" t="s">
        <v>17</v>
      </c>
      <c r="J554" s="8" t="s">
        <v>18</v>
      </c>
      <c r="K554" s="8" t="s">
        <v>19</v>
      </c>
      <c r="L554" s="8" t="s">
        <v>1229</v>
      </c>
      <c r="M554" s="8">
        <v>0.64</v>
      </c>
      <c r="N554" s="8" t="s">
        <v>8</v>
      </c>
      <c r="O554" s="8" t="s">
        <v>90</v>
      </c>
      <c r="P554" s="8" t="s">
        <v>300</v>
      </c>
      <c r="Q554" s="8" t="s">
        <v>301</v>
      </c>
      <c r="R554" s="8">
        <v>19140</v>
      </c>
      <c r="S554" s="9">
        <v>42051</v>
      </c>
      <c r="T554" s="9">
        <v>42053</v>
      </c>
      <c r="U554" s="8">
        <v>-111.72</v>
      </c>
      <c r="V554" s="8">
        <v>41</v>
      </c>
      <c r="W554" s="8">
        <v>228.3</v>
      </c>
      <c r="X554" s="8">
        <v>55874</v>
      </c>
      <c r="Y554" s="8">
        <f>[1]!cleaneddata[[#This Row],[Unit Price]]-[1]!cleaneddata[[#This Row],[Discount]]</f>
        <v>4.9700000000000006</v>
      </c>
      <c r="Z554" s="10" t="str">
        <f>_xlfn.IFS([1]!cleaneddata[[#This Row],[Region]]="Central","Chris",[1]!cleaneddata[[#This Row],[Region]]="East","Erin",[1]!cleaneddata[[#This Row],[Region]]="South","Sam",[1]!cleaneddata[[#This Row],[Region]]="West","William")</f>
        <v>Erin</v>
      </c>
    </row>
    <row r="555" spans="1:26" x14ac:dyDescent="0.3">
      <c r="A555" s="11">
        <v>1228</v>
      </c>
      <c r="B555" s="12" t="s">
        <v>1228</v>
      </c>
      <c r="C555" s="12" t="s">
        <v>96</v>
      </c>
      <c r="D555" s="12">
        <v>0.06</v>
      </c>
      <c r="E555" s="12">
        <v>5.68</v>
      </c>
      <c r="F555" s="12">
        <v>1.39</v>
      </c>
      <c r="G555" s="12" t="s">
        <v>15</v>
      </c>
      <c r="H555" s="12" t="s">
        <v>3</v>
      </c>
      <c r="I555" s="12" t="s">
        <v>25</v>
      </c>
      <c r="J555" s="12" t="s">
        <v>325</v>
      </c>
      <c r="K555" s="12" t="s">
        <v>52</v>
      </c>
      <c r="L555" s="12" t="s">
        <v>578</v>
      </c>
      <c r="M555" s="12">
        <v>0.38</v>
      </c>
      <c r="N555" s="12" t="s">
        <v>8</v>
      </c>
      <c r="O555" s="12" t="s">
        <v>90</v>
      </c>
      <c r="P555" s="12" t="s">
        <v>300</v>
      </c>
      <c r="Q555" s="12" t="s">
        <v>301</v>
      </c>
      <c r="R555" s="12">
        <v>19140</v>
      </c>
      <c r="S555" s="13">
        <v>42051</v>
      </c>
      <c r="T555" s="13">
        <v>42051</v>
      </c>
      <c r="U555" s="12">
        <v>33.01</v>
      </c>
      <c r="V555" s="12">
        <v>24</v>
      </c>
      <c r="W555" s="12">
        <v>129.53</v>
      </c>
      <c r="X555" s="12">
        <v>55874</v>
      </c>
      <c r="Y555" s="12">
        <f>[1]!cleaneddata[[#This Row],[Unit Price]]-[1]!cleaneddata[[#This Row],[Discount]]</f>
        <v>5.62</v>
      </c>
      <c r="Z555" s="14" t="str">
        <f>_xlfn.IFS([1]!cleaneddata[[#This Row],[Region]]="Central","Chris",[1]!cleaneddata[[#This Row],[Region]]="East","Erin",[1]!cleaneddata[[#This Row],[Region]]="South","Sam",[1]!cleaneddata[[#This Row],[Region]]="West","William")</f>
        <v>Erin</v>
      </c>
    </row>
    <row r="556" spans="1:26" x14ac:dyDescent="0.3">
      <c r="A556" s="7">
        <v>1229</v>
      </c>
      <c r="B556" s="8" t="s">
        <v>1230</v>
      </c>
      <c r="C556" s="8" t="s">
        <v>96</v>
      </c>
      <c r="D556" s="8">
        <v>0.01</v>
      </c>
      <c r="E556" s="8">
        <v>4.9800000000000004</v>
      </c>
      <c r="F556" s="8">
        <v>4.62</v>
      </c>
      <c r="G556" s="8" t="s">
        <v>66</v>
      </c>
      <c r="H556" s="8" t="s">
        <v>3</v>
      </c>
      <c r="I556" s="8" t="s">
        <v>17</v>
      </c>
      <c r="J556" s="8" t="s">
        <v>18</v>
      </c>
      <c r="K556" s="8" t="s">
        <v>19</v>
      </c>
      <c r="L556" s="8" t="s">
        <v>1229</v>
      </c>
      <c r="M556" s="8">
        <v>0.64</v>
      </c>
      <c r="N556" s="8" t="s">
        <v>8</v>
      </c>
      <c r="O556" s="8" t="s">
        <v>29</v>
      </c>
      <c r="P556" s="8" t="s">
        <v>167</v>
      </c>
      <c r="Q556" s="8" t="s">
        <v>1148</v>
      </c>
      <c r="R556" s="8">
        <v>75482</v>
      </c>
      <c r="S556" s="9">
        <v>42051</v>
      </c>
      <c r="T556" s="9">
        <v>42053</v>
      </c>
      <c r="U556" s="8">
        <v>-111.72</v>
      </c>
      <c r="V556" s="8">
        <v>10</v>
      </c>
      <c r="W556" s="8">
        <v>55.68</v>
      </c>
      <c r="X556" s="8">
        <v>90378</v>
      </c>
      <c r="Y556" s="8">
        <f>[1]!cleaneddata[[#This Row],[Unit Price]]-[1]!cleaneddata[[#This Row],[Discount]]</f>
        <v>4.9700000000000006</v>
      </c>
      <c r="Z556" s="10" t="str">
        <f>_xlfn.IFS([1]!cleaneddata[[#This Row],[Region]]="Central","Chris",[1]!cleaneddata[[#This Row],[Region]]="East","Erin",[1]!cleaneddata[[#This Row],[Region]]="South","Sam",[1]!cleaneddata[[#This Row],[Region]]="West","William")</f>
        <v>Chris</v>
      </c>
    </row>
    <row r="557" spans="1:26" x14ac:dyDescent="0.3">
      <c r="A557" s="11">
        <v>1625</v>
      </c>
      <c r="B557" s="12" t="s">
        <v>1231</v>
      </c>
      <c r="C557" s="12" t="s">
        <v>96</v>
      </c>
      <c r="D557" s="12">
        <v>0</v>
      </c>
      <c r="E557" s="12">
        <v>209.37</v>
      </c>
      <c r="F557" s="12">
        <v>69</v>
      </c>
      <c r="G557" s="12" t="s">
        <v>15</v>
      </c>
      <c r="H557" s="12" t="s">
        <v>50</v>
      </c>
      <c r="I557" s="12" t="s">
        <v>4</v>
      </c>
      <c r="J557" s="12" t="s">
        <v>5</v>
      </c>
      <c r="K557" s="12" t="s">
        <v>43</v>
      </c>
      <c r="L557" s="12" t="s">
        <v>1232</v>
      </c>
      <c r="M557" s="12">
        <v>0.79</v>
      </c>
      <c r="N557" s="12" t="s">
        <v>8</v>
      </c>
      <c r="O557" s="12" t="s">
        <v>90</v>
      </c>
      <c r="P557" s="12" t="s">
        <v>91</v>
      </c>
      <c r="Q557" s="12" t="s">
        <v>1233</v>
      </c>
      <c r="R557" s="12">
        <v>11542</v>
      </c>
      <c r="S557" s="13">
        <v>42051</v>
      </c>
      <c r="T557" s="13">
        <v>42053</v>
      </c>
      <c r="U557" s="12">
        <v>-263.11192907999998</v>
      </c>
      <c r="V557" s="12">
        <v>11</v>
      </c>
      <c r="W557" s="12">
        <v>1959.88</v>
      </c>
      <c r="X557" s="12">
        <v>90601</v>
      </c>
      <c r="Y557" s="12">
        <f>[1]!cleaneddata[[#This Row],[Unit Price]]-[1]!cleaneddata[[#This Row],[Discount]]</f>
        <v>209.37</v>
      </c>
      <c r="Z557" s="14" t="str">
        <f>_xlfn.IFS([1]!cleaneddata[[#This Row],[Region]]="Central","Chris",[1]!cleaneddata[[#This Row],[Region]]="East","Erin",[1]!cleaneddata[[#This Row],[Region]]="South","Sam",[1]!cleaneddata[[#This Row],[Region]]="West","William")</f>
        <v>Erin</v>
      </c>
    </row>
    <row r="558" spans="1:26" x14ac:dyDescent="0.3">
      <c r="A558" s="7">
        <v>3151</v>
      </c>
      <c r="B558" s="8" t="s">
        <v>961</v>
      </c>
      <c r="C558" s="8" t="s">
        <v>49</v>
      </c>
      <c r="D558" s="8">
        <v>0.05</v>
      </c>
      <c r="E558" s="8">
        <v>25.99</v>
      </c>
      <c r="F558" s="8">
        <v>5.37</v>
      </c>
      <c r="G558" s="8" t="s">
        <v>66</v>
      </c>
      <c r="H558" s="8" t="s">
        <v>73</v>
      </c>
      <c r="I558" s="8" t="s">
        <v>25</v>
      </c>
      <c r="J558" s="8" t="s">
        <v>26</v>
      </c>
      <c r="K558" s="8" t="s">
        <v>52</v>
      </c>
      <c r="L558" s="8" t="s">
        <v>1234</v>
      </c>
      <c r="M558" s="8">
        <v>0.56000000000000005</v>
      </c>
      <c r="N558" s="8" t="s">
        <v>8</v>
      </c>
      <c r="O558" s="8" t="s">
        <v>37</v>
      </c>
      <c r="P558" s="8" t="s">
        <v>69</v>
      </c>
      <c r="Q558" s="8" t="s">
        <v>962</v>
      </c>
      <c r="R558" s="8">
        <v>92277</v>
      </c>
      <c r="S558" s="9">
        <v>42051</v>
      </c>
      <c r="T558" s="9">
        <v>42053</v>
      </c>
      <c r="U558" s="8">
        <v>220.35720000000001</v>
      </c>
      <c r="V558" s="8">
        <v>18</v>
      </c>
      <c r="W558" s="8">
        <v>451.35</v>
      </c>
      <c r="X558" s="8">
        <v>88545</v>
      </c>
      <c r="Y558" s="8">
        <f>[1]!cleaneddata[[#This Row],[Unit Price]]-[1]!cleaneddata[[#This Row],[Discount]]</f>
        <v>25.939999999999998</v>
      </c>
      <c r="Z558" s="10" t="str">
        <f>_xlfn.IFS([1]!cleaneddata[[#This Row],[Region]]="Central","Chris",[1]!cleaneddata[[#This Row],[Region]]="East","Erin",[1]!cleaneddata[[#This Row],[Region]]="South","Sam",[1]!cleaneddata[[#This Row],[Region]]="West","William")</f>
        <v>William</v>
      </c>
    </row>
    <row r="559" spans="1:26" x14ac:dyDescent="0.3">
      <c r="A559" s="11">
        <v>936</v>
      </c>
      <c r="B559" s="12" t="s">
        <v>1235</v>
      </c>
      <c r="C559" s="12" t="s">
        <v>1</v>
      </c>
      <c r="D559" s="12">
        <v>0.05</v>
      </c>
      <c r="E559" s="12">
        <v>6.04</v>
      </c>
      <c r="F559" s="12">
        <v>2.14</v>
      </c>
      <c r="G559" s="12" t="s">
        <v>66</v>
      </c>
      <c r="H559" s="12" t="s">
        <v>73</v>
      </c>
      <c r="I559" s="12" t="s">
        <v>25</v>
      </c>
      <c r="J559" s="12" t="s">
        <v>67</v>
      </c>
      <c r="K559" s="12" t="s">
        <v>27</v>
      </c>
      <c r="L559" s="12" t="s">
        <v>1236</v>
      </c>
      <c r="M559" s="12">
        <v>0.38</v>
      </c>
      <c r="N559" s="12" t="s">
        <v>8</v>
      </c>
      <c r="O559" s="12" t="s">
        <v>37</v>
      </c>
      <c r="P559" s="12" t="s">
        <v>69</v>
      </c>
      <c r="Q559" s="12" t="s">
        <v>1237</v>
      </c>
      <c r="R559" s="12">
        <v>92374</v>
      </c>
      <c r="S559" s="13">
        <v>42052</v>
      </c>
      <c r="T559" s="13">
        <v>42054</v>
      </c>
      <c r="U559" s="12">
        <v>-4.1399999999999997</v>
      </c>
      <c r="V559" s="12">
        <v>1</v>
      </c>
      <c r="W559" s="12">
        <v>8.41</v>
      </c>
      <c r="X559" s="12">
        <v>90588</v>
      </c>
      <c r="Y559" s="12">
        <f>[1]!cleaneddata[[#This Row],[Unit Price]]-[1]!cleaneddata[[#This Row],[Discount]]</f>
        <v>5.99</v>
      </c>
      <c r="Z559" s="14" t="str">
        <f>_xlfn.IFS([1]!cleaneddata[[#This Row],[Region]]="Central","Chris",[1]!cleaneddata[[#This Row],[Region]]="East","Erin",[1]!cleaneddata[[#This Row],[Region]]="South","Sam",[1]!cleaneddata[[#This Row],[Region]]="West","William")</f>
        <v>William</v>
      </c>
    </row>
    <row r="560" spans="1:26" x14ac:dyDescent="0.3">
      <c r="A560" s="7">
        <v>1305</v>
      </c>
      <c r="B560" s="8" t="s">
        <v>1238</v>
      </c>
      <c r="C560" s="8" t="s">
        <v>14</v>
      </c>
      <c r="D560" s="8">
        <v>0.04</v>
      </c>
      <c r="E560" s="8">
        <v>62.18</v>
      </c>
      <c r="F560" s="8">
        <v>10.84</v>
      </c>
      <c r="G560" s="8" t="s">
        <v>15</v>
      </c>
      <c r="H560" s="8" t="s">
        <v>16</v>
      </c>
      <c r="I560" s="8" t="s">
        <v>4</v>
      </c>
      <c r="J560" s="8" t="s">
        <v>106</v>
      </c>
      <c r="K560" s="8" t="s">
        <v>124</v>
      </c>
      <c r="L560" s="8" t="s">
        <v>1239</v>
      </c>
      <c r="M560" s="8">
        <v>0.63</v>
      </c>
      <c r="N560" s="8" t="s">
        <v>8</v>
      </c>
      <c r="O560" s="8" t="s">
        <v>37</v>
      </c>
      <c r="P560" s="8" t="s">
        <v>126</v>
      </c>
      <c r="Q560" s="8" t="s">
        <v>1240</v>
      </c>
      <c r="R560" s="8">
        <v>84120</v>
      </c>
      <c r="S560" s="9">
        <v>42052</v>
      </c>
      <c r="T560" s="9">
        <v>42054</v>
      </c>
      <c r="U560" s="8">
        <v>125.8077</v>
      </c>
      <c r="V560" s="8">
        <v>3</v>
      </c>
      <c r="W560" s="8">
        <v>182.33</v>
      </c>
      <c r="X560" s="8">
        <v>87002</v>
      </c>
      <c r="Y560" s="8">
        <f>[1]!cleaneddata[[#This Row],[Unit Price]]-[1]!cleaneddata[[#This Row],[Discount]]</f>
        <v>62.14</v>
      </c>
      <c r="Z560" s="10" t="str">
        <f>_xlfn.IFS([1]!cleaneddata[[#This Row],[Region]]="Central","Chris",[1]!cleaneddata[[#This Row],[Region]]="East","Erin",[1]!cleaneddata[[#This Row],[Region]]="South","Sam",[1]!cleaneddata[[#This Row],[Region]]="West","William")</f>
        <v>William</v>
      </c>
    </row>
    <row r="561" spans="1:26" x14ac:dyDescent="0.3">
      <c r="A561" s="11">
        <v>2427</v>
      </c>
      <c r="B561" s="12" t="s">
        <v>1241</v>
      </c>
      <c r="C561" s="12" t="s">
        <v>14</v>
      </c>
      <c r="D561" s="12">
        <v>0.03</v>
      </c>
      <c r="E561" s="12">
        <v>40.99</v>
      </c>
      <c r="F561" s="12">
        <v>19.989999999999998</v>
      </c>
      <c r="G561" s="12" t="s">
        <v>15</v>
      </c>
      <c r="H561" s="12" t="s">
        <v>73</v>
      </c>
      <c r="I561" s="12" t="s">
        <v>25</v>
      </c>
      <c r="J561" s="12" t="s">
        <v>67</v>
      </c>
      <c r="K561" s="12" t="s">
        <v>52</v>
      </c>
      <c r="L561" s="12" t="s">
        <v>1242</v>
      </c>
      <c r="M561" s="12">
        <v>0.36</v>
      </c>
      <c r="N561" s="12" t="s">
        <v>8</v>
      </c>
      <c r="O561" s="12" t="s">
        <v>29</v>
      </c>
      <c r="P561" s="12" t="s">
        <v>167</v>
      </c>
      <c r="Q561" s="12" t="s">
        <v>1243</v>
      </c>
      <c r="R561" s="12">
        <v>76248</v>
      </c>
      <c r="S561" s="13">
        <v>42052</v>
      </c>
      <c r="T561" s="13">
        <v>42053</v>
      </c>
      <c r="U561" s="12">
        <v>395.30799999999999</v>
      </c>
      <c r="V561" s="12">
        <v>21</v>
      </c>
      <c r="W561" s="12">
        <v>885.65</v>
      </c>
      <c r="X561" s="12">
        <v>90860</v>
      </c>
      <c r="Y561" s="12">
        <f>[1]!cleaneddata[[#This Row],[Unit Price]]-[1]!cleaneddata[[#This Row],[Discount]]</f>
        <v>40.96</v>
      </c>
      <c r="Z561" s="14" t="str">
        <f>_xlfn.IFS([1]!cleaneddata[[#This Row],[Region]]="Central","Chris",[1]!cleaneddata[[#This Row],[Region]]="East","Erin",[1]!cleaneddata[[#This Row],[Region]]="South","Sam",[1]!cleaneddata[[#This Row],[Region]]="West","William")</f>
        <v>Chris</v>
      </c>
    </row>
    <row r="562" spans="1:26" x14ac:dyDescent="0.3">
      <c r="A562" s="7">
        <v>1065</v>
      </c>
      <c r="B562" s="8" t="s">
        <v>1244</v>
      </c>
      <c r="C562" s="8" t="s">
        <v>1</v>
      </c>
      <c r="D562" s="8">
        <v>0.01</v>
      </c>
      <c r="E562" s="8">
        <v>15.99</v>
      </c>
      <c r="F562" s="8">
        <v>13.18</v>
      </c>
      <c r="G562" s="8" t="s">
        <v>15</v>
      </c>
      <c r="H562" s="8" t="s">
        <v>73</v>
      </c>
      <c r="I562" s="8" t="s">
        <v>25</v>
      </c>
      <c r="J562" s="8" t="s">
        <v>51</v>
      </c>
      <c r="K562" s="8" t="s">
        <v>52</v>
      </c>
      <c r="L562" s="8" t="s">
        <v>275</v>
      </c>
      <c r="M562" s="8">
        <v>0.37</v>
      </c>
      <c r="N562" s="8" t="s">
        <v>8</v>
      </c>
      <c r="O562" s="8" t="s">
        <v>29</v>
      </c>
      <c r="P562" s="8" t="s">
        <v>82</v>
      </c>
      <c r="Q562" s="8" t="s">
        <v>1245</v>
      </c>
      <c r="R562" s="8">
        <v>60459</v>
      </c>
      <c r="S562" s="9">
        <v>42053</v>
      </c>
      <c r="T562" s="9">
        <v>42055</v>
      </c>
      <c r="U562" s="8">
        <v>-99.43544</v>
      </c>
      <c r="V562" s="8">
        <v>23</v>
      </c>
      <c r="W562" s="8">
        <v>377.44</v>
      </c>
      <c r="X562" s="8">
        <v>88899</v>
      </c>
      <c r="Y562" s="8">
        <f>[1]!cleaneddata[[#This Row],[Unit Price]]-[1]!cleaneddata[[#This Row],[Discount]]</f>
        <v>15.98</v>
      </c>
      <c r="Z562" s="10" t="str">
        <f>_xlfn.IFS([1]!cleaneddata[[#This Row],[Region]]="Central","Chris",[1]!cleaneddata[[#This Row],[Region]]="East","Erin",[1]!cleaneddata[[#This Row],[Region]]="South","Sam",[1]!cleaneddata[[#This Row],[Region]]="West","William")</f>
        <v>Chris</v>
      </c>
    </row>
    <row r="563" spans="1:26" x14ac:dyDescent="0.3">
      <c r="A563" s="11">
        <v>3255</v>
      </c>
      <c r="B563" s="12" t="s">
        <v>1246</v>
      </c>
      <c r="C563" s="12" t="s">
        <v>1</v>
      </c>
      <c r="D563" s="12">
        <v>0.06</v>
      </c>
      <c r="E563" s="12">
        <v>47.98</v>
      </c>
      <c r="F563" s="12">
        <v>3.61</v>
      </c>
      <c r="G563" s="12" t="s">
        <v>15</v>
      </c>
      <c r="H563" s="12" t="s">
        <v>50</v>
      </c>
      <c r="I563" s="12" t="s">
        <v>17</v>
      </c>
      <c r="J563" s="12" t="s">
        <v>18</v>
      </c>
      <c r="K563" s="12" t="s">
        <v>19</v>
      </c>
      <c r="L563" s="12" t="s">
        <v>1247</v>
      </c>
      <c r="M563" s="12">
        <v>0.71</v>
      </c>
      <c r="N563" s="12" t="s">
        <v>8</v>
      </c>
      <c r="O563" s="12" t="s">
        <v>9</v>
      </c>
      <c r="P563" s="12" t="s">
        <v>103</v>
      </c>
      <c r="Q563" s="12" t="s">
        <v>1248</v>
      </c>
      <c r="R563" s="12">
        <v>33319</v>
      </c>
      <c r="S563" s="13">
        <v>42053</v>
      </c>
      <c r="T563" s="13">
        <v>42055</v>
      </c>
      <c r="U563" s="12">
        <v>596.80799999999999</v>
      </c>
      <c r="V563" s="12">
        <v>2</v>
      </c>
      <c r="W563" s="12">
        <v>97.96</v>
      </c>
      <c r="X563" s="12">
        <v>90488</v>
      </c>
      <c r="Y563" s="12">
        <f>[1]!cleaneddata[[#This Row],[Unit Price]]-[1]!cleaneddata[[#This Row],[Discount]]</f>
        <v>47.919999999999995</v>
      </c>
      <c r="Z563" s="14" t="str">
        <f>_xlfn.IFS([1]!cleaneddata[[#This Row],[Region]]="Central","Chris",[1]!cleaneddata[[#This Row],[Region]]="East","Erin",[1]!cleaneddata[[#This Row],[Region]]="South","Sam",[1]!cleaneddata[[#This Row],[Region]]="West","William")</f>
        <v>Sam</v>
      </c>
    </row>
    <row r="564" spans="1:26" x14ac:dyDescent="0.3">
      <c r="A564" s="7">
        <v>2141</v>
      </c>
      <c r="B564" s="8" t="s">
        <v>1249</v>
      </c>
      <c r="C564" s="8" t="s">
        <v>14</v>
      </c>
      <c r="D564" s="8">
        <v>0.01</v>
      </c>
      <c r="E564" s="8">
        <v>5.44</v>
      </c>
      <c r="F564" s="8">
        <v>7.46</v>
      </c>
      <c r="G564" s="8" t="s">
        <v>15</v>
      </c>
      <c r="H564" s="8" t="s">
        <v>50</v>
      </c>
      <c r="I564" s="8" t="s">
        <v>25</v>
      </c>
      <c r="J564" s="8" t="s">
        <v>51</v>
      </c>
      <c r="K564" s="8" t="s">
        <v>52</v>
      </c>
      <c r="L564" s="8" t="s">
        <v>1250</v>
      </c>
      <c r="M564" s="8">
        <v>0.36</v>
      </c>
      <c r="N564" s="8" t="s">
        <v>8</v>
      </c>
      <c r="O564" s="8" t="s">
        <v>37</v>
      </c>
      <c r="P564" s="8" t="s">
        <v>38</v>
      </c>
      <c r="Q564" s="8" t="s">
        <v>1251</v>
      </c>
      <c r="R564" s="8">
        <v>81301</v>
      </c>
      <c r="S564" s="9">
        <v>42053</v>
      </c>
      <c r="T564" s="9">
        <v>42054</v>
      </c>
      <c r="U564" s="8">
        <v>-18.478200000000001</v>
      </c>
      <c r="V564" s="8">
        <v>3</v>
      </c>
      <c r="W564" s="8">
        <v>19.68</v>
      </c>
      <c r="X564" s="8">
        <v>87570</v>
      </c>
      <c r="Y564" s="8">
        <f>[1]!cleaneddata[[#This Row],[Unit Price]]-[1]!cleaneddata[[#This Row],[Discount]]</f>
        <v>5.4300000000000006</v>
      </c>
      <c r="Z564" s="10" t="str">
        <f>_xlfn.IFS([1]!cleaneddata[[#This Row],[Region]]="Central","Chris",[1]!cleaneddata[[#This Row],[Region]]="East","Erin",[1]!cleaneddata[[#This Row],[Region]]="South","Sam",[1]!cleaneddata[[#This Row],[Region]]="West","William")</f>
        <v>William</v>
      </c>
    </row>
    <row r="565" spans="1:26" x14ac:dyDescent="0.3">
      <c r="A565" s="11">
        <v>2141</v>
      </c>
      <c r="B565" s="12" t="s">
        <v>1249</v>
      </c>
      <c r="C565" s="12" t="s">
        <v>14</v>
      </c>
      <c r="D565" s="12">
        <v>0.02</v>
      </c>
      <c r="E565" s="12">
        <v>549.99</v>
      </c>
      <c r="F565" s="12">
        <v>49</v>
      </c>
      <c r="G565" s="12" t="s">
        <v>2</v>
      </c>
      <c r="H565" s="12" t="s">
        <v>50</v>
      </c>
      <c r="I565" s="12" t="s">
        <v>17</v>
      </c>
      <c r="J565" s="12" t="s">
        <v>42</v>
      </c>
      <c r="K565" s="12" t="s">
        <v>35</v>
      </c>
      <c r="L565" s="12" t="s">
        <v>1252</v>
      </c>
      <c r="M565" s="12">
        <v>0.35</v>
      </c>
      <c r="N565" s="12" t="s">
        <v>8</v>
      </c>
      <c r="O565" s="12" t="s">
        <v>37</v>
      </c>
      <c r="P565" s="12" t="s">
        <v>38</v>
      </c>
      <c r="Q565" s="12" t="s">
        <v>1251</v>
      </c>
      <c r="R565" s="12">
        <v>81301</v>
      </c>
      <c r="S565" s="13">
        <v>42053</v>
      </c>
      <c r="T565" s="13">
        <v>42055</v>
      </c>
      <c r="U565" s="12">
        <v>-381.84120000000001</v>
      </c>
      <c r="V565" s="12">
        <v>18</v>
      </c>
      <c r="W565" s="12">
        <v>9798.84</v>
      </c>
      <c r="X565" s="12">
        <v>87570</v>
      </c>
      <c r="Y565" s="12">
        <f>[1]!cleaneddata[[#This Row],[Unit Price]]-[1]!cleaneddata[[#This Row],[Discount]]</f>
        <v>549.97</v>
      </c>
      <c r="Z565" s="14" t="str">
        <f>_xlfn.IFS([1]!cleaneddata[[#This Row],[Region]]="Central","Chris",[1]!cleaneddata[[#This Row],[Region]]="East","Erin",[1]!cleaneddata[[#This Row],[Region]]="South","Sam",[1]!cleaneddata[[#This Row],[Region]]="West","William")</f>
        <v>William</v>
      </c>
    </row>
    <row r="566" spans="1:26" x14ac:dyDescent="0.3">
      <c r="A566" s="7">
        <v>2141</v>
      </c>
      <c r="B566" s="8" t="s">
        <v>1249</v>
      </c>
      <c r="C566" s="8" t="s">
        <v>14</v>
      </c>
      <c r="D566" s="8">
        <v>0.03</v>
      </c>
      <c r="E566" s="8">
        <v>22.01</v>
      </c>
      <c r="F566" s="8">
        <v>5.53</v>
      </c>
      <c r="G566" s="8" t="s">
        <v>66</v>
      </c>
      <c r="H566" s="8" t="s">
        <v>50</v>
      </c>
      <c r="I566" s="8" t="s">
        <v>25</v>
      </c>
      <c r="J566" s="8" t="s">
        <v>26</v>
      </c>
      <c r="K566" s="8" t="s">
        <v>19</v>
      </c>
      <c r="L566" s="8" t="s">
        <v>476</v>
      </c>
      <c r="M566" s="8">
        <v>0.59</v>
      </c>
      <c r="N566" s="8" t="s">
        <v>8</v>
      </c>
      <c r="O566" s="8" t="s">
        <v>37</v>
      </c>
      <c r="P566" s="8" t="s">
        <v>38</v>
      </c>
      <c r="Q566" s="8" t="s">
        <v>1251</v>
      </c>
      <c r="R566" s="8">
        <v>81301</v>
      </c>
      <c r="S566" s="9">
        <v>42053</v>
      </c>
      <c r="T566" s="9">
        <v>42054</v>
      </c>
      <c r="U566" s="8">
        <v>12.5504</v>
      </c>
      <c r="V566" s="8">
        <v>7</v>
      </c>
      <c r="W566" s="8">
        <v>154.11000000000001</v>
      </c>
      <c r="X566" s="8">
        <v>87570</v>
      </c>
      <c r="Y566" s="8">
        <f>[1]!cleaneddata[[#This Row],[Unit Price]]-[1]!cleaneddata[[#This Row],[Discount]]</f>
        <v>21.98</v>
      </c>
      <c r="Z566" s="10" t="str">
        <f>_xlfn.IFS([1]!cleaneddata[[#This Row],[Region]]="Central","Chris",[1]!cleaneddata[[#This Row],[Region]]="East","Erin",[1]!cleaneddata[[#This Row],[Region]]="South","Sam",[1]!cleaneddata[[#This Row],[Region]]="West","William")</f>
        <v>William</v>
      </c>
    </row>
    <row r="567" spans="1:26" x14ac:dyDescent="0.3">
      <c r="A567" s="11">
        <v>2141</v>
      </c>
      <c r="B567" s="12" t="s">
        <v>1249</v>
      </c>
      <c r="C567" s="12" t="s">
        <v>14</v>
      </c>
      <c r="D567" s="12">
        <v>0.09</v>
      </c>
      <c r="E567" s="12">
        <v>34.76</v>
      </c>
      <c r="F567" s="12">
        <v>8.2200000000000006</v>
      </c>
      <c r="G567" s="12" t="s">
        <v>15</v>
      </c>
      <c r="H567" s="12" t="s">
        <v>50</v>
      </c>
      <c r="I567" s="12" t="s">
        <v>25</v>
      </c>
      <c r="J567" s="12" t="s">
        <v>57</v>
      </c>
      <c r="K567" s="12" t="s">
        <v>52</v>
      </c>
      <c r="L567" s="12" t="s">
        <v>1253</v>
      </c>
      <c r="M567" s="12">
        <v>0.56999999999999995</v>
      </c>
      <c r="N567" s="12" t="s">
        <v>8</v>
      </c>
      <c r="O567" s="12" t="s">
        <v>37</v>
      </c>
      <c r="P567" s="12" t="s">
        <v>38</v>
      </c>
      <c r="Q567" s="12" t="s">
        <v>1251</v>
      </c>
      <c r="R567" s="12">
        <v>81301</v>
      </c>
      <c r="S567" s="13">
        <v>42053</v>
      </c>
      <c r="T567" s="13">
        <v>42055</v>
      </c>
      <c r="U567" s="12">
        <v>45.3324</v>
      </c>
      <c r="V567" s="12">
        <v>7</v>
      </c>
      <c r="W567" s="12">
        <v>242.97</v>
      </c>
      <c r="X567" s="12">
        <v>87570</v>
      </c>
      <c r="Y567" s="12">
        <f>[1]!cleaneddata[[#This Row],[Unit Price]]-[1]!cleaneddata[[#This Row],[Discount]]</f>
        <v>34.669999999999995</v>
      </c>
      <c r="Z567" s="14" t="str">
        <f>_xlfn.IFS([1]!cleaneddata[[#This Row],[Region]]="Central","Chris",[1]!cleaneddata[[#This Row],[Region]]="East","Erin",[1]!cleaneddata[[#This Row],[Region]]="South","Sam",[1]!cleaneddata[[#This Row],[Region]]="West","William")</f>
        <v>William</v>
      </c>
    </row>
    <row r="568" spans="1:26" x14ac:dyDescent="0.3">
      <c r="A568" s="7">
        <v>91</v>
      </c>
      <c r="B568" s="8" t="s">
        <v>1254</v>
      </c>
      <c r="C568" s="8" t="s">
        <v>96</v>
      </c>
      <c r="D568" s="8">
        <v>0.05</v>
      </c>
      <c r="E568" s="8">
        <v>5.18</v>
      </c>
      <c r="F568" s="8">
        <v>2.04</v>
      </c>
      <c r="G568" s="8" t="s">
        <v>15</v>
      </c>
      <c r="H568" s="8" t="s">
        <v>50</v>
      </c>
      <c r="I568" s="8" t="s">
        <v>25</v>
      </c>
      <c r="J568" s="8" t="s">
        <v>67</v>
      </c>
      <c r="K568" s="8" t="s">
        <v>27</v>
      </c>
      <c r="L568" s="8" t="s">
        <v>813</v>
      </c>
      <c r="M568" s="8">
        <v>0.36</v>
      </c>
      <c r="N568" s="8" t="s">
        <v>8</v>
      </c>
      <c r="O568" s="8" t="s">
        <v>37</v>
      </c>
      <c r="P568" s="8" t="s">
        <v>69</v>
      </c>
      <c r="Q568" s="8" t="s">
        <v>1255</v>
      </c>
      <c r="R568" s="8">
        <v>94591</v>
      </c>
      <c r="S568" s="9">
        <v>42053</v>
      </c>
      <c r="T568" s="9">
        <v>42055</v>
      </c>
      <c r="U568" s="8">
        <v>34.010399999999997</v>
      </c>
      <c r="V568" s="8">
        <v>10</v>
      </c>
      <c r="W568" s="8">
        <v>53.54</v>
      </c>
      <c r="X568" s="8">
        <v>87176</v>
      </c>
      <c r="Y568" s="8">
        <f>[1]!cleaneddata[[#This Row],[Unit Price]]-[1]!cleaneddata[[#This Row],[Discount]]</f>
        <v>5.13</v>
      </c>
      <c r="Z568" s="10" t="str">
        <f>_xlfn.IFS([1]!cleaneddata[[#This Row],[Region]]="Central","Chris",[1]!cleaneddata[[#This Row],[Region]]="East","Erin",[1]!cleaneddata[[#This Row],[Region]]="South","Sam",[1]!cleaneddata[[#This Row],[Region]]="West","William")</f>
        <v>William</v>
      </c>
    </row>
    <row r="569" spans="1:26" x14ac:dyDescent="0.3">
      <c r="A569" s="11">
        <v>2521</v>
      </c>
      <c r="B569" s="12" t="s">
        <v>1256</v>
      </c>
      <c r="C569" s="12" t="s">
        <v>96</v>
      </c>
      <c r="D569" s="12">
        <v>0</v>
      </c>
      <c r="E569" s="12">
        <v>175.99</v>
      </c>
      <c r="F569" s="12">
        <v>4.99</v>
      </c>
      <c r="G569" s="12" t="s">
        <v>15</v>
      </c>
      <c r="H569" s="12" t="s">
        <v>50</v>
      </c>
      <c r="I569" s="12" t="s">
        <v>17</v>
      </c>
      <c r="J569" s="12" t="s">
        <v>115</v>
      </c>
      <c r="K569" s="12" t="s">
        <v>52</v>
      </c>
      <c r="L569" s="12" t="s">
        <v>1257</v>
      </c>
      <c r="M569" s="12">
        <v>0.59</v>
      </c>
      <c r="N569" s="12" t="s">
        <v>8</v>
      </c>
      <c r="O569" s="12" t="s">
        <v>29</v>
      </c>
      <c r="P569" s="12" t="s">
        <v>167</v>
      </c>
      <c r="Q569" s="12" t="s">
        <v>1258</v>
      </c>
      <c r="R569" s="12">
        <v>75109</v>
      </c>
      <c r="S569" s="13">
        <v>42053</v>
      </c>
      <c r="T569" s="13">
        <v>42056</v>
      </c>
      <c r="U569" s="12">
        <v>1656.6555000000001</v>
      </c>
      <c r="V569" s="12">
        <v>15</v>
      </c>
      <c r="W569" s="12">
        <v>2400.9499999999998</v>
      </c>
      <c r="X569" s="12">
        <v>87032</v>
      </c>
      <c r="Y569" s="12">
        <f>[1]!cleaneddata[[#This Row],[Unit Price]]-[1]!cleaneddata[[#This Row],[Discount]]</f>
        <v>175.99</v>
      </c>
      <c r="Z569" s="14" t="str">
        <f>_xlfn.IFS([1]!cleaneddata[[#This Row],[Region]]="Central","Chris",[1]!cleaneddata[[#This Row],[Region]]="East","Erin",[1]!cleaneddata[[#This Row],[Region]]="South","Sam",[1]!cleaneddata[[#This Row],[Region]]="West","William")</f>
        <v>Chris</v>
      </c>
    </row>
    <row r="570" spans="1:26" x14ac:dyDescent="0.3">
      <c r="A570" s="7">
        <v>2498</v>
      </c>
      <c r="B570" s="8" t="s">
        <v>937</v>
      </c>
      <c r="C570" s="8" t="s">
        <v>49</v>
      </c>
      <c r="D570" s="8">
        <v>0.09</v>
      </c>
      <c r="E570" s="8">
        <v>355.98</v>
      </c>
      <c r="F570" s="8">
        <v>58.92</v>
      </c>
      <c r="G570" s="8" t="s">
        <v>2</v>
      </c>
      <c r="H570" s="8" t="s">
        <v>73</v>
      </c>
      <c r="I570" s="8" t="s">
        <v>4</v>
      </c>
      <c r="J570" s="8" t="s">
        <v>88</v>
      </c>
      <c r="K570" s="8" t="s">
        <v>35</v>
      </c>
      <c r="L570" s="8" t="s">
        <v>674</v>
      </c>
      <c r="M570" s="8">
        <v>0.64</v>
      </c>
      <c r="N570" s="8" t="s">
        <v>8</v>
      </c>
      <c r="O570" s="8" t="s">
        <v>37</v>
      </c>
      <c r="P570" s="8" t="s">
        <v>69</v>
      </c>
      <c r="Q570" s="8" t="s">
        <v>870</v>
      </c>
      <c r="R570" s="8">
        <v>92024</v>
      </c>
      <c r="S570" s="9">
        <v>42053</v>
      </c>
      <c r="T570" s="9">
        <v>42055</v>
      </c>
      <c r="U570" s="8">
        <v>1240.25</v>
      </c>
      <c r="V570" s="8">
        <v>30</v>
      </c>
      <c r="W570" s="8">
        <v>10554.63</v>
      </c>
      <c r="X570" s="8">
        <v>16547</v>
      </c>
      <c r="Y570" s="8">
        <f>[1]!cleaneddata[[#This Row],[Unit Price]]-[1]!cleaneddata[[#This Row],[Discount]]</f>
        <v>355.89000000000004</v>
      </c>
      <c r="Z570" s="10" t="str">
        <f>_xlfn.IFS([1]!cleaneddata[[#This Row],[Region]]="Central","Chris",[1]!cleaneddata[[#This Row],[Region]]="East","Erin",[1]!cleaneddata[[#This Row],[Region]]="South","Sam",[1]!cleaneddata[[#This Row],[Region]]="West","William")</f>
        <v>William</v>
      </c>
    </row>
    <row r="571" spans="1:26" x14ac:dyDescent="0.3">
      <c r="A571" s="11">
        <v>2498</v>
      </c>
      <c r="B571" s="12" t="s">
        <v>937</v>
      </c>
      <c r="C571" s="12" t="s">
        <v>49</v>
      </c>
      <c r="D571" s="12">
        <v>0.04</v>
      </c>
      <c r="E571" s="12">
        <v>218.75</v>
      </c>
      <c r="F571" s="12">
        <v>69.64</v>
      </c>
      <c r="G571" s="12" t="s">
        <v>2</v>
      </c>
      <c r="H571" s="12" t="s">
        <v>73</v>
      </c>
      <c r="I571" s="12" t="s">
        <v>4</v>
      </c>
      <c r="J571" s="12" t="s">
        <v>5</v>
      </c>
      <c r="K571" s="12" t="s">
        <v>6</v>
      </c>
      <c r="L571" s="12" t="s">
        <v>854</v>
      </c>
      <c r="M571" s="12">
        <v>0.77</v>
      </c>
      <c r="N571" s="12" t="s">
        <v>8</v>
      </c>
      <c r="O571" s="12" t="s">
        <v>37</v>
      </c>
      <c r="P571" s="12" t="s">
        <v>69</v>
      </c>
      <c r="Q571" s="12" t="s">
        <v>870</v>
      </c>
      <c r="R571" s="12">
        <v>92024</v>
      </c>
      <c r="S571" s="13">
        <v>42053</v>
      </c>
      <c r="T571" s="13">
        <v>42053</v>
      </c>
      <c r="U571" s="12">
        <v>-533.23199999999997</v>
      </c>
      <c r="V571" s="12">
        <v>8</v>
      </c>
      <c r="W571" s="12">
        <v>1749.64</v>
      </c>
      <c r="X571" s="12">
        <v>16547</v>
      </c>
      <c r="Y571" s="12">
        <f>[1]!cleaneddata[[#This Row],[Unit Price]]-[1]!cleaneddata[[#This Row],[Discount]]</f>
        <v>218.71</v>
      </c>
      <c r="Z571" s="14" t="str">
        <f>_xlfn.IFS([1]!cleaneddata[[#This Row],[Region]]="Central","Chris",[1]!cleaneddata[[#This Row],[Region]]="East","Erin",[1]!cleaneddata[[#This Row],[Region]]="South","Sam",[1]!cleaneddata[[#This Row],[Region]]="West","William")</f>
        <v>William</v>
      </c>
    </row>
    <row r="572" spans="1:26" x14ac:dyDescent="0.3">
      <c r="A572" s="7">
        <v>2499</v>
      </c>
      <c r="B572" s="8" t="s">
        <v>1259</v>
      </c>
      <c r="C572" s="8" t="s">
        <v>49</v>
      </c>
      <c r="D572" s="8">
        <v>0.09</v>
      </c>
      <c r="E572" s="8">
        <v>355.98</v>
      </c>
      <c r="F572" s="8">
        <v>58.92</v>
      </c>
      <c r="G572" s="8" t="s">
        <v>2</v>
      </c>
      <c r="H572" s="8" t="s">
        <v>73</v>
      </c>
      <c r="I572" s="8" t="s">
        <v>4</v>
      </c>
      <c r="J572" s="8" t="s">
        <v>88</v>
      </c>
      <c r="K572" s="8" t="s">
        <v>35</v>
      </c>
      <c r="L572" s="8" t="s">
        <v>674</v>
      </c>
      <c r="M572" s="8">
        <v>0.64</v>
      </c>
      <c r="N572" s="8" t="s">
        <v>8</v>
      </c>
      <c r="O572" s="8" t="s">
        <v>29</v>
      </c>
      <c r="P572" s="8" t="s">
        <v>82</v>
      </c>
      <c r="Q572" s="8" t="s">
        <v>1260</v>
      </c>
      <c r="R572" s="8">
        <v>60901</v>
      </c>
      <c r="S572" s="9">
        <v>42053</v>
      </c>
      <c r="T572" s="9">
        <v>42055</v>
      </c>
      <c r="U572" s="8">
        <v>1240.25</v>
      </c>
      <c r="V572" s="8">
        <v>8</v>
      </c>
      <c r="W572" s="8">
        <v>2814.57</v>
      </c>
      <c r="X572" s="8">
        <v>88319</v>
      </c>
      <c r="Y572" s="8">
        <f>[1]!cleaneddata[[#This Row],[Unit Price]]-[1]!cleaneddata[[#This Row],[Discount]]</f>
        <v>355.89000000000004</v>
      </c>
      <c r="Z572" s="10" t="str">
        <f>_xlfn.IFS([1]!cleaneddata[[#This Row],[Region]]="Central","Chris",[1]!cleaneddata[[#This Row],[Region]]="East","Erin",[1]!cleaneddata[[#This Row],[Region]]="South","Sam",[1]!cleaneddata[[#This Row],[Region]]="West","William")</f>
        <v>Chris</v>
      </c>
    </row>
    <row r="573" spans="1:26" x14ac:dyDescent="0.3">
      <c r="A573" s="11">
        <v>993</v>
      </c>
      <c r="B573" s="12" t="s">
        <v>1261</v>
      </c>
      <c r="C573" s="12" t="s">
        <v>14</v>
      </c>
      <c r="D573" s="12">
        <v>0.05</v>
      </c>
      <c r="E573" s="12">
        <v>4.28</v>
      </c>
      <c r="F573" s="12">
        <v>5.17</v>
      </c>
      <c r="G573" s="12" t="s">
        <v>15</v>
      </c>
      <c r="H573" s="12" t="s">
        <v>3</v>
      </c>
      <c r="I573" s="12" t="s">
        <v>25</v>
      </c>
      <c r="J573" s="12" t="s">
        <v>67</v>
      </c>
      <c r="K573" s="12" t="s">
        <v>52</v>
      </c>
      <c r="L573" s="12" t="s">
        <v>1262</v>
      </c>
      <c r="M573" s="12">
        <v>0.4</v>
      </c>
      <c r="N573" s="12" t="s">
        <v>8</v>
      </c>
      <c r="O573" s="12" t="s">
        <v>37</v>
      </c>
      <c r="P573" s="12" t="s">
        <v>69</v>
      </c>
      <c r="Q573" s="12" t="s">
        <v>1263</v>
      </c>
      <c r="R573" s="12">
        <v>93030</v>
      </c>
      <c r="S573" s="13">
        <v>42054</v>
      </c>
      <c r="T573" s="13">
        <v>42054</v>
      </c>
      <c r="U573" s="12">
        <v>-104.57</v>
      </c>
      <c r="V573" s="12">
        <v>9</v>
      </c>
      <c r="W573" s="12">
        <v>38.58</v>
      </c>
      <c r="X573" s="12">
        <v>89432</v>
      </c>
      <c r="Y573" s="12">
        <f>[1]!cleaneddata[[#This Row],[Unit Price]]-[1]!cleaneddata[[#This Row],[Discount]]</f>
        <v>4.2300000000000004</v>
      </c>
      <c r="Z573" s="14" t="str">
        <f>_xlfn.IFS([1]!cleaneddata[[#This Row],[Region]]="Central","Chris",[1]!cleaneddata[[#This Row],[Region]]="East","Erin",[1]!cleaneddata[[#This Row],[Region]]="South","Sam",[1]!cleaneddata[[#This Row],[Region]]="West","William")</f>
        <v>William</v>
      </c>
    </row>
    <row r="574" spans="1:26" x14ac:dyDescent="0.3">
      <c r="A574" s="7">
        <v>1303</v>
      </c>
      <c r="B574" s="8" t="s">
        <v>1264</v>
      </c>
      <c r="C574" s="8" t="s">
        <v>14</v>
      </c>
      <c r="D574" s="8">
        <v>0.03</v>
      </c>
      <c r="E574" s="8">
        <v>39.479999999999997</v>
      </c>
      <c r="F574" s="8">
        <v>1.99</v>
      </c>
      <c r="G574" s="8" t="s">
        <v>15</v>
      </c>
      <c r="H574" s="8" t="s">
        <v>16</v>
      </c>
      <c r="I574" s="8" t="s">
        <v>17</v>
      </c>
      <c r="J574" s="8" t="s">
        <v>18</v>
      </c>
      <c r="K574" s="8" t="s">
        <v>19</v>
      </c>
      <c r="L574" s="8" t="s">
        <v>1265</v>
      </c>
      <c r="M574" s="8">
        <v>0.54</v>
      </c>
      <c r="N574" s="8" t="s">
        <v>8</v>
      </c>
      <c r="O574" s="8" t="s">
        <v>37</v>
      </c>
      <c r="P574" s="8" t="s">
        <v>126</v>
      </c>
      <c r="Q574" s="8" t="s">
        <v>1266</v>
      </c>
      <c r="R574" s="8">
        <v>84074</v>
      </c>
      <c r="S574" s="9">
        <v>42054</v>
      </c>
      <c r="T574" s="9">
        <v>42056</v>
      </c>
      <c r="U574" s="8">
        <v>317.08949999999999</v>
      </c>
      <c r="V574" s="8">
        <v>12</v>
      </c>
      <c r="W574" s="8">
        <v>459.55</v>
      </c>
      <c r="X574" s="8">
        <v>87003</v>
      </c>
      <c r="Y574" s="8">
        <f>[1]!cleaneddata[[#This Row],[Unit Price]]-[1]!cleaneddata[[#This Row],[Discount]]</f>
        <v>39.449999999999996</v>
      </c>
      <c r="Z574" s="10" t="str">
        <f>_xlfn.IFS([1]!cleaneddata[[#This Row],[Region]]="Central","Chris",[1]!cleaneddata[[#This Row],[Region]]="East","Erin",[1]!cleaneddata[[#This Row],[Region]]="South","Sam",[1]!cleaneddata[[#This Row],[Region]]="West","William")</f>
        <v>William</v>
      </c>
    </row>
    <row r="575" spans="1:26" x14ac:dyDescent="0.3">
      <c r="A575" s="11">
        <v>2828</v>
      </c>
      <c r="B575" s="12" t="s">
        <v>1267</v>
      </c>
      <c r="C575" s="12" t="s">
        <v>14</v>
      </c>
      <c r="D575" s="12">
        <v>0.05</v>
      </c>
      <c r="E575" s="12">
        <v>11.29</v>
      </c>
      <c r="F575" s="12">
        <v>5.03</v>
      </c>
      <c r="G575" s="12" t="s">
        <v>15</v>
      </c>
      <c r="H575" s="12" t="s">
        <v>73</v>
      </c>
      <c r="I575" s="12" t="s">
        <v>25</v>
      </c>
      <c r="J575" s="12" t="s">
        <v>57</v>
      </c>
      <c r="K575" s="12" t="s">
        <v>52</v>
      </c>
      <c r="L575" s="12" t="s">
        <v>1268</v>
      </c>
      <c r="M575" s="12">
        <v>0.59</v>
      </c>
      <c r="N575" s="12" t="s">
        <v>8</v>
      </c>
      <c r="O575" s="12" t="s">
        <v>37</v>
      </c>
      <c r="P575" s="12" t="s">
        <v>69</v>
      </c>
      <c r="Q575" s="12" t="s">
        <v>1269</v>
      </c>
      <c r="R575" s="12">
        <v>92243</v>
      </c>
      <c r="S575" s="13">
        <v>42054</v>
      </c>
      <c r="T575" s="13">
        <v>42056</v>
      </c>
      <c r="U575" s="12">
        <v>-35.26</v>
      </c>
      <c r="V575" s="12">
        <v>8</v>
      </c>
      <c r="W575" s="12">
        <v>90.46</v>
      </c>
      <c r="X575" s="12">
        <v>87720</v>
      </c>
      <c r="Y575" s="12">
        <f>[1]!cleaneddata[[#This Row],[Unit Price]]-[1]!cleaneddata[[#This Row],[Discount]]</f>
        <v>11.239999999999998</v>
      </c>
      <c r="Z575" s="14" t="str">
        <f>_xlfn.IFS([1]!cleaneddata[[#This Row],[Region]]="Central","Chris",[1]!cleaneddata[[#This Row],[Region]]="East","Erin",[1]!cleaneddata[[#This Row],[Region]]="South","Sam",[1]!cleaneddata[[#This Row],[Region]]="West","William")</f>
        <v>William</v>
      </c>
    </row>
    <row r="576" spans="1:26" x14ac:dyDescent="0.3">
      <c r="A576" s="7">
        <v>1303</v>
      </c>
      <c r="B576" s="8" t="s">
        <v>1264</v>
      </c>
      <c r="C576" s="8" t="s">
        <v>24</v>
      </c>
      <c r="D576" s="8">
        <v>0.01</v>
      </c>
      <c r="E576" s="8">
        <v>65.989999999999995</v>
      </c>
      <c r="F576" s="8">
        <v>5.31</v>
      </c>
      <c r="G576" s="8" t="s">
        <v>15</v>
      </c>
      <c r="H576" s="8" t="s">
        <v>16</v>
      </c>
      <c r="I576" s="8" t="s">
        <v>17</v>
      </c>
      <c r="J576" s="8" t="s">
        <v>115</v>
      </c>
      <c r="K576" s="8" t="s">
        <v>52</v>
      </c>
      <c r="L576" s="8" t="s">
        <v>1270</v>
      </c>
      <c r="M576" s="8">
        <v>0.56999999999999995</v>
      </c>
      <c r="N576" s="8" t="s">
        <v>8</v>
      </c>
      <c r="O576" s="8" t="s">
        <v>37</v>
      </c>
      <c r="P576" s="8" t="s">
        <v>126</v>
      </c>
      <c r="Q576" s="8" t="s">
        <v>1266</v>
      </c>
      <c r="R576" s="8">
        <v>84074</v>
      </c>
      <c r="S576" s="9">
        <v>42054</v>
      </c>
      <c r="T576" s="9">
        <v>42061</v>
      </c>
      <c r="U576" s="8">
        <v>250.36272</v>
      </c>
      <c r="V576" s="8">
        <v>9</v>
      </c>
      <c r="W576" s="8">
        <v>536.9</v>
      </c>
      <c r="X576" s="8">
        <v>87005</v>
      </c>
      <c r="Y576" s="8">
        <f>[1]!cleaneddata[[#This Row],[Unit Price]]-[1]!cleaneddata[[#This Row],[Discount]]</f>
        <v>65.97999999999999</v>
      </c>
      <c r="Z576" s="10" t="str">
        <f>_xlfn.IFS([1]!cleaneddata[[#This Row],[Region]]="Central","Chris",[1]!cleaneddata[[#This Row],[Region]]="East","Erin",[1]!cleaneddata[[#This Row],[Region]]="South","Sam",[1]!cleaneddata[[#This Row],[Region]]="West","William")</f>
        <v>William</v>
      </c>
    </row>
    <row r="577" spans="1:26" x14ac:dyDescent="0.3">
      <c r="A577" s="11">
        <v>2287</v>
      </c>
      <c r="B577" s="12" t="s">
        <v>1271</v>
      </c>
      <c r="C577" s="12" t="s">
        <v>24</v>
      </c>
      <c r="D577" s="12">
        <v>0.1</v>
      </c>
      <c r="E577" s="12">
        <v>54.1</v>
      </c>
      <c r="F577" s="12">
        <v>19.989999999999998</v>
      </c>
      <c r="G577" s="12" t="s">
        <v>15</v>
      </c>
      <c r="H577" s="12" t="s">
        <v>73</v>
      </c>
      <c r="I577" s="12" t="s">
        <v>25</v>
      </c>
      <c r="J577" s="12" t="s">
        <v>57</v>
      </c>
      <c r="K577" s="12" t="s">
        <v>52</v>
      </c>
      <c r="L577" s="12" t="s">
        <v>1272</v>
      </c>
      <c r="M577" s="12">
        <v>0.59</v>
      </c>
      <c r="N577" s="12" t="s">
        <v>8</v>
      </c>
      <c r="O577" s="12" t="s">
        <v>9</v>
      </c>
      <c r="P577" s="12" t="s">
        <v>251</v>
      </c>
      <c r="Q577" s="12" t="s">
        <v>1273</v>
      </c>
      <c r="R577" s="12">
        <v>29483</v>
      </c>
      <c r="S577" s="13">
        <v>42054</v>
      </c>
      <c r="T577" s="13">
        <v>42059</v>
      </c>
      <c r="U577" s="12">
        <v>34.067999999999998</v>
      </c>
      <c r="V577" s="12">
        <v>9</v>
      </c>
      <c r="W577" s="12">
        <v>469.59</v>
      </c>
      <c r="X577" s="12">
        <v>90147</v>
      </c>
      <c r="Y577" s="12">
        <f>[1]!cleaneddata[[#This Row],[Unit Price]]-[1]!cleaneddata[[#This Row],[Discount]]</f>
        <v>54</v>
      </c>
      <c r="Z577" s="14" t="str">
        <f>_xlfn.IFS([1]!cleaneddata[[#This Row],[Region]]="Central","Chris",[1]!cleaneddata[[#This Row],[Region]]="East","Erin",[1]!cleaneddata[[#This Row],[Region]]="South","Sam",[1]!cleaneddata[[#This Row],[Region]]="West","William")</f>
        <v>Sam</v>
      </c>
    </row>
    <row r="578" spans="1:26" x14ac:dyDescent="0.3">
      <c r="A578" s="7">
        <v>1827</v>
      </c>
      <c r="B578" s="8" t="s">
        <v>1274</v>
      </c>
      <c r="C578" s="8" t="s">
        <v>49</v>
      </c>
      <c r="D578" s="8">
        <v>0</v>
      </c>
      <c r="E578" s="8">
        <v>5.98</v>
      </c>
      <c r="F578" s="8">
        <v>0.96</v>
      </c>
      <c r="G578" s="8" t="s">
        <v>15</v>
      </c>
      <c r="H578" s="8" t="s">
        <v>73</v>
      </c>
      <c r="I578" s="8" t="s">
        <v>25</v>
      </c>
      <c r="J578" s="8" t="s">
        <v>26</v>
      </c>
      <c r="K578" s="8" t="s">
        <v>27</v>
      </c>
      <c r="L578" s="8" t="s">
        <v>1275</v>
      </c>
      <c r="M578" s="8">
        <v>0.6</v>
      </c>
      <c r="N578" s="8" t="s">
        <v>8</v>
      </c>
      <c r="O578" s="8" t="s">
        <v>29</v>
      </c>
      <c r="P578" s="8" t="s">
        <v>193</v>
      </c>
      <c r="Q578" s="8" t="s">
        <v>936</v>
      </c>
      <c r="R578" s="8">
        <v>52601</v>
      </c>
      <c r="S578" s="9">
        <v>42054</v>
      </c>
      <c r="T578" s="9">
        <v>42055</v>
      </c>
      <c r="U578" s="8">
        <v>38.039700000000003</v>
      </c>
      <c r="V578" s="8">
        <v>9</v>
      </c>
      <c r="W578" s="8">
        <v>55.13</v>
      </c>
      <c r="X578" s="8">
        <v>86956</v>
      </c>
      <c r="Y578" s="8">
        <f>[1]!cleaneddata[[#This Row],[Unit Price]]-[1]!cleaneddata[[#This Row],[Discount]]</f>
        <v>5.98</v>
      </c>
      <c r="Z578" s="10" t="str">
        <f>_xlfn.IFS([1]!cleaneddata[[#This Row],[Region]]="Central","Chris",[1]!cleaneddata[[#This Row],[Region]]="East","Erin",[1]!cleaneddata[[#This Row],[Region]]="South","Sam",[1]!cleaneddata[[#This Row],[Region]]="West","William")</f>
        <v>Chris</v>
      </c>
    </row>
    <row r="579" spans="1:26" x14ac:dyDescent="0.3">
      <c r="A579" s="11">
        <v>1828</v>
      </c>
      <c r="B579" s="12" t="s">
        <v>230</v>
      </c>
      <c r="C579" s="12" t="s">
        <v>49</v>
      </c>
      <c r="D579" s="12">
        <v>0.02</v>
      </c>
      <c r="E579" s="12">
        <v>5.98</v>
      </c>
      <c r="F579" s="12">
        <v>5.46</v>
      </c>
      <c r="G579" s="12" t="s">
        <v>15</v>
      </c>
      <c r="H579" s="12" t="s">
        <v>73</v>
      </c>
      <c r="I579" s="12" t="s">
        <v>25</v>
      </c>
      <c r="J579" s="12" t="s">
        <v>67</v>
      </c>
      <c r="K579" s="12" t="s">
        <v>52</v>
      </c>
      <c r="L579" s="12" t="s">
        <v>1164</v>
      </c>
      <c r="M579" s="12">
        <v>0.36</v>
      </c>
      <c r="N579" s="12" t="s">
        <v>8</v>
      </c>
      <c r="O579" s="12" t="s">
        <v>29</v>
      </c>
      <c r="P579" s="12" t="s">
        <v>193</v>
      </c>
      <c r="Q579" s="12" t="s">
        <v>232</v>
      </c>
      <c r="R579" s="12">
        <v>50613</v>
      </c>
      <c r="S579" s="13">
        <v>42054</v>
      </c>
      <c r="T579" s="13">
        <v>42055</v>
      </c>
      <c r="U579" s="12">
        <v>-47.12</v>
      </c>
      <c r="V579" s="12">
        <v>7</v>
      </c>
      <c r="W579" s="12">
        <v>44.8</v>
      </c>
      <c r="X579" s="12">
        <v>86956</v>
      </c>
      <c r="Y579" s="12">
        <f>[1]!cleaneddata[[#This Row],[Unit Price]]-[1]!cleaneddata[[#This Row],[Discount]]</f>
        <v>5.9600000000000009</v>
      </c>
      <c r="Z579" s="14" t="str">
        <f>_xlfn.IFS([1]!cleaneddata[[#This Row],[Region]]="Central","Chris",[1]!cleaneddata[[#This Row],[Region]]="East","Erin",[1]!cleaneddata[[#This Row],[Region]]="South","Sam",[1]!cleaneddata[[#This Row],[Region]]="West","William")</f>
        <v>Chris</v>
      </c>
    </row>
    <row r="580" spans="1:26" x14ac:dyDescent="0.3">
      <c r="A580" s="7">
        <v>2052</v>
      </c>
      <c r="B580" s="8" t="s">
        <v>1276</v>
      </c>
      <c r="C580" s="8" t="s">
        <v>49</v>
      </c>
      <c r="D580" s="8">
        <v>7.0000000000000007E-2</v>
      </c>
      <c r="E580" s="8">
        <v>31.78</v>
      </c>
      <c r="F580" s="8">
        <v>1.99</v>
      </c>
      <c r="G580" s="8" t="s">
        <v>15</v>
      </c>
      <c r="H580" s="8" t="s">
        <v>50</v>
      </c>
      <c r="I580" s="8" t="s">
        <v>17</v>
      </c>
      <c r="J580" s="8" t="s">
        <v>18</v>
      </c>
      <c r="K580" s="8" t="s">
        <v>19</v>
      </c>
      <c r="L580" s="8" t="s">
        <v>850</v>
      </c>
      <c r="M580" s="8">
        <v>0.42</v>
      </c>
      <c r="N580" s="8" t="s">
        <v>8</v>
      </c>
      <c r="O580" s="8" t="s">
        <v>37</v>
      </c>
      <c r="P580" s="8" t="s">
        <v>620</v>
      </c>
      <c r="Q580" s="8" t="s">
        <v>1277</v>
      </c>
      <c r="R580" s="8">
        <v>87105</v>
      </c>
      <c r="S580" s="9">
        <v>42054</v>
      </c>
      <c r="T580" s="9">
        <v>42056</v>
      </c>
      <c r="U580" s="8">
        <v>265.11180000000002</v>
      </c>
      <c r="V580" s="8">
        <v>13</v>
      </c>
      <c r="W580" s="8">
        <v>384.22</v>
      </c>
      <c r="X580" s="8">
        <v>87234</v>
      </c>
      <c r="Y580" s="8">
        <f>[1]!cleaneddata[[#This Row],[Unit Price]]-[1]!cleaneddata[[#This Row],[Discount]]</f>
        <v>31.71</v>
      </c>
      <c r="Z580" s="10" t="str">
        <f>_xlfn.IFS([1]!cleaneddata[[#This Row],[Region]]="Central","Chris",[1]!cleaneddata[[#This Row],[Region]]="East","Erin",[1]!cleaneddata[[#This Row],[Region]]="South","Sam",[1]!cleaneddata[[#This Row],[Region]]="West","William")</f>
        <v>William</v>
      </c>
    </row>
    <row r="581" spans="1:26" x14ac:dyDescent="0.3">
      <c r="A581" s="11">
        <v>2052</v>
      </c>
      <c r="B581" s="12" t="s">
        <v>1276</v>
      </c>
      <c r="C581" s="12" t="s">
        <v>49</v>
      </c>
      <c r="D581" s="12">
        <v>0</v>
      </c>
      <c r="E581" s="12">
        <v>5.98</v>
      </c>
      <c r="F581" s="12">
        <v>2.5</v>
      </c>
      <c r="G581" s="12" t="s">
        <v>15</v>
      </c>
      <c r="H581" s="12" t="s">
        <v>50</v>
      </c>
      <c r="I581" s="12" t="s">
        <v>25</v>
      </c>
      <c r="J581" s="12" t="s">
        <v>325</v>
      </c>
      <c r="K581" s="12" t="s">
        <v>52</v>
      </c>
      <c r="L581" s="12" t="s">
        <v>1278</v>
      </c>
      <c r="M581" s="12">
        <v>0.36</v>
      </c>
      <c r="N581" s="12" t="s">
        <v>8</v>
      </c>
      <c r="O581" s="12" t="s">
        <v>37</v>
      </c>
      <c r="P581" s="12" t="s">
        <v>620</v>
      </c>
      <c r="Q581" s="12" t="s">
        <v>1277</v>
      </c>
      <c r="R581" s="12">
        <v>87105</v>
      </c>
      <c r="S581" s="13">
        <v>42054</v>
      </c>
      <c r="T581" s="13">
        <v>42055</v>
      </c>
      <c r="U581" s="12">
        <v>9.5608000000000004</v>
      </c>
      <c r="V581" s="12">
        <v>5</v>
      </c>
      <c r="W581" s="12">
        <v>31.64</v>
      </c>
      <c r="X581" s="12">
        <v>87234</v>
      </c>
      <c r="Y581" s="12">
        <f>[1]!cleaneddata[[#This Row],[Unit Price]]-[1]!cleaneddata[[#This Row],[Discount]]</f>
        <v>5.98</v>
      </c>
      <c r="Z581" s="14" t="str">
        <f>_xlfn.IFS([1]!cleaneddata[[#This Row],[Region]]="Central","Chris",[1]!cleaneddata[[#This Row],[Region]]="East","Erin",[1]!cleaneddata[[#This Row],[Region]]="South","Sam",[1]!cleaneddata[[#This Row],[Region]]="West","William")</f>
        <v>William</v>
      </c>
    </row>
    <row r="582" spans="1:26" x14ac:dyDescent="0.3">
      <c r="A582" s="7">
        <v>2052</v>
      </c>
      <c r="B582" s="8" t="s">
        <v>1276</v>
      </c>
      <c r="C582" s="8" t="s">
        <v>49</v>
      </c>
      <c r="D582" s="8">
        <v>0.1</v>
      </c>
      <c r="E582" s="8">
        <v>35.99</v>
      </c>
      <c r="F582" s="8">
        <v>1.1000000000000001</v>
      </c>
      <c r="G582" s="8" t="s">
        <v>66</v>
      </c>
      <c r="H582" s="8" t="s">
        <v>50</v>
      </c>
      <c r="I582" s="8" t="s">
        <v>17</v>
      </c>
      <c r="J582" s="8" t="s">
        <v>115</v>
      </c>
      <c r="K582" s="8" t="s">
        <v>52</v>
      </c>
      <c r="L582" s="8" t="s">
        <v>254</v>
      </c>
      <c r="M582" s="8">
        <v>0.55000000000000004</v>
      </c>
      <c r="N582" s="8" t="s">
        <v>8</v>
      </c>
      <c r="O582" s="8" t="s">
        <v>37</v>
      </c>
      <c r="P582" s="8" t="s">
        <v>620</v>
      </c>
      <c r="Q582" s="8" t="s">
        <v>1277</v>
      </c>
      <c r="R582" s="8">
        <v>87105</v>
      </c>
      <c r="S582" s="9">
        <v>42054</v>
      </c>
      <c r="T582" s="9">
        <v>42055</v>
      </c>
      <c r="U582" s="8">
        <v>390.09840000000003</v>
      </c>
      <c r="V582" s="8">
        <v>19</v>
      </c>
      <c r="W582" s="8">
        <v>565.36</v>
      </c>
      <c r="X582" s="8">
        <v>87234</v>
      </c>
      <c r="Y582" s="8">
        <f>[1]!cleaneddata[[#This Row],[Unit Price]]-[1]!cleaneddata[[#This Row],[Discount]]</f>
        <v>35.89</v>
      </c>
      <c r="Z582" s="10" t="str">
        <f>_xlfn.IFS([1]!cleaneddata[[#This Row],[Region]]="Central","Chris",[1]!cleaneddata[[#This Row],[Region]]="East","Erin",[1]!cleaneddata[[#This Row],[Region]]="South","Sam",[1]!cleaneddata[[#This Row],[Region]]="West","William")</f>
        <v>William</v>
      </c>
    </row>
    <row r="583" spans="1:26" x14ac:dyDescent="0.3">
      <c r="A583" s="11">
        <v>2882</v>
      </c>
      <c r="B583" s="12" t="s">
        <v>651</v>
      </c>
      <c r="C583" s="12" t="s">
        <v>14</v>
      </c>
      <c r="D583" s="12">
        <v>0.03</v>
      </c>
      <c r="E583" s="12">
        <v>4.0599999999999996</v>
      </c>
      <c r="F583" s="12">
        <v>6.89</v>
      </c>
      <c r="G583" s="12" t="s">
        <v>15</v>
      </c>
      <c r="H583" s="12" t="s">
        <v>16</v>
      </c>
      <c r="I583" s="12" t="s">
        <v>25</v>
      </c>
      <c r="J583" s="12" t="s">
        <v>74</v>
      </c>
      <c r="K583" s="12" t="s">
        <v>52</v>
      </c>
      <c r="L583" s="12" t="s">
        <v>1279</v>
      </c>
      <c r="M583" s="12">
        <v>0.6</v>
      </c>
      <c r="N583" s="12" t="s">
        <v>8</v>
      </c>
      <c r="O583" s="12" t="s">
        <v>9</v>
      </c>
      <c r="P583" s="12" t="s">
        <v>76</v>
      </c>
      <c r="Q583" s="12" t="s">
        <v>653</v>
      </c>
      <c r="R583" s="12">
        <v>28206</v>
      </c>
      <c r="S583" s="13">
        <v>42055</v>
      </c>
      <c r="T583" s="13">
        <v>42057</v>
      </c>
      <c r="U583" s="12">
        <v>-246.27610000000001</v>
      </c>
      <c r="V583" s="12">
        <v>37</v>
      </c>
      <c r="W583" s="12">
        <v>159.88999999999999</v>
      </c>
      <c r="X583" s="12">
        <v>55300</v>
      </c>
      <c r="Y583" s="12">
        <f>[1]!cleaneddata[[#This Row],[Unit Price]]-[1]!cleaneddata[[#This Row],[Discount]]</f>
        <v>4.0299999999999994</v>
      </c>
      <c r="Z583" s="14" t="str">
        <f>_xlfn.IFS([1]!cleaneddata[[#This Row],[Region]]="Central","Chris",[1]!cleaneddata[[#This Row],[Region]]="East","Erin",[1]!cleaneddata[[#This Row],[Region]]="South","Sam",[1]!cleaneddata[[#This Row],[Region]]="West","William")</f>
        <v>Sam</v>
      </c>
    </row>
    <row r="584" spans="1:26" x14ac:dyDescent="0.3">
      <c r="A584" s="7">
        <v>2882</v>
      </c>
      <c r="B584" s="8" t="s">
        <v>651</v>
      </c>
      <c r="C584" s="8" t="s">
        <v>14</v>
      </c>
      <c r="D584" s="8">
        <v>0.01</v>
      </c>
      <c r="E584" s="8">
        <v>3.75</v>
      </c>
      <c r="F584" s="8">
        <v>0.5</v>
      </c>
      <c r="G584" s="8" t="s">
        <v>15</v>
      </c>
      <c r="H584" s="8" t="s">
        <v>16</v>
      </c>
      <c r="I584" s="8" t="s">
        <v>25</v>
      </c>
      <c r="J584" s="8" t="s">
        <v>132</v>
      </c>
      <c r="K584" s="8" t="s">
        <v>52</v>
      </c>
      <c r="L584" s="8" t="s">
        <v>1280</v>
      </c>
      <c r="M584" s="8">
        <v>0.37</v>
      </c>
      <c r="N584" s="8" t="s">
        <v>8</v>
      </c>
      <c r="O584" s="8" t="s">
        <v>9</v>
      </c>
      <c r="P584" s="8" t="s">
        <v>76</v>
      </c>
      <c r="Q584" s="8" t="s">
        <v>653</v>
      </c>
      <c r="R584" s="8">
        <v>28206</v>
      </c>
      <c r="S584" s="9">
        <v>42055</v>
      </c>
      <c r="T584" s="9">
        <v>42056</v>
      </c>
      <c r="U584" s="8">
        <v>55.194600000000001</v>
      </c>
      <c r="V584" s="8">
        <v>48</v>
      </c>
      <c r="W584" s="8">
        <v>180.48</v>
      </c>
      <c r="X584" s="8">
        <v>55300</v>
      </c>
      <c r="Y584" s="8">
        <f>[1]!cleaneddata[[#This Row],[Unit Price]]-[1]!cleaneddata[[#This Row],[Discount]]</f>
        <v>3.74</v>
      </c>
      <c r="Z584" s="10" t="str">
        <f>_xlfn.IFS([1]!cleaneddata[[#This Row],[Region]]="Central","Chris",[1]!cleaneddata[[#This Row],[Region]]="East","Erin",[1]!cleaneddata[[#This Row],[Region]]="South","Sam",[1]!cleaneddata[[#This Row],[Region]]="West","William")</f>
        <v>Sam</v>
      </c>
    </row>
    <row r="585" spans="1:26" x14ac:dyDescent="0.3">
      <c r="A585" s="11">
        <v>2882</v>
      </c>
      <c r="B585" s="12" t="s">
        <v>651</v>
      </c>
      <c r="C585" s="12" t="s">
        <v>14</v>
      </c>
      <c r="D585" s="12">
        <v>0.02</v>
      </c>
      <c r="E585" s="12">
        <v>10.68</v>
      </c>
      <c r="F585" s="12">
        <v>13.04</v>
      </c>
      <c r="G585" s="12" t="s">
        <v>15</v>
      </c>
      <c r="H585" s="12" t="s">
        <v>16</v>
      </c>
      <c r="I585" s="12" t="s">
        <v>4</v>
      </c>
      <c r="J585" s="12" t="s">
        <v>106</v>
      </c>
      <c r="K585" s="12" t="s">
        <v>43</v>
      </c>
      <c r="L585" s="12" t="s">
        <v>1281</v>
      </c>
      <c r="M585" s="12">
        <v>0.6</v>
      </c>
      <c r="N585" s="12" t="s">
        <v>8</v>
      </c>
      <c r="O585" s="12" t="s">
        <v>9</v>
      </c>
      <c r="P585" s="12" t="s">
        <v>76</v>
      </c>
      <c r="Q585" s="12" t="s">
        <v>653</v>
      </c>
      <c r="R585" s="12">
        <v>28206</v>
      </c>
      <c r="S585" s="13">
        <v>42055</v>
      </c>
      <c r="T585" s="13">
        <v>42057</v>
      </c>
      <c r="U585" s="12">
        <v>-307.29649999999998</v>
      </c>
      <c r="V585" s="12">
        <v>31</v>
      </c>
      <c r="W585" s="12">
        <v>350.48</v>
      </c>
      <c r="X585" s="12">
        <v>55300</v>
      </c>
      <c r="Y585" s="12">
        <f>[1]!cleaneddata[[#This Row],[Unit Price]]-[1]!cleaneddata[[#This Row],[Discount]]</f>
        <v>10.66</v>
      </c>
      <c r="Z585" s="14" t="str">
        <f>_xlfn.IFS([1]!cleaneddata[[#This Row],[Region]]="Central","Chris",[1]!cleaneddata[[#This Row],[Region]]="East","Erin",[1]!cleaneddata[[#This Row],[Region]]="South","Sam",[1]!cleaneddata[[#This Row],[Region]]="West","William")</f>
        <v>Sam</v>
      </c>
    </row>
    <row r="586" spans="1:26" x14ac:dyDescent="0.3">
      <c r="A586" s="7">
        <v>2886</v>
      </c>
      <c r="B586" s="8" t="s">
        <v>1282</v>
      </c>
      <c r="C586" s="8" t="s">
        <v>14</v>
      </c>
      <c r="D586" s="8">
        <v>0.03</v>
      </c>
      <c r="E586" s="8">
        <v>4.0599999999999996</v>
      </c>
      <c r="F586" s="8">
        <v>6.89</v>
      </c>
      <c r="G586" s="8" t="s">
        <v>15</v>
      </c>
      <c r="H586" s="8" t="s">
        <v>16</v>
      </c>
      <c r="I586" s="8" t="s">
        <v>25</v>
      </c>
      <c r="J586" s="8" t="s">
        <v>74</v>
      </c>
      <c r="K586" s="8" t="s">
        <v>52</v>
      </c>
      <c r="L586" s="8" t="s">
        <v>1279</v>
      </c>
      <c r="M586" s="8">
        <v>0.6</v>
      </c>
      <c r="N586" s="8" t="s">
        <v>8</v>
      </c>
      <c r="O586" s="8" t="s">
        <v>90</v>
      </c>
      <c r="P586" s="8" t="s">
        <v>297</v>
      </c>
      <c r="Q586" s="8" t="s">
        <v>1283</v>
      </c>
      <c r="R586" s="8">
        <v>44134</v>
      </c>
      <c r="S586" s="9">
        <v>42055</v>
      </c>
      <c r="T586" s="9">
        <v>42057</v>
      </c>
      <c r="U586" s="8">
        <v>-185.17</v>
      </c>
      <c r="V586" s="8">
        <v>9</v>
      </c>
      <c r="W586" s="8">
        <v>38.89</v>
      </c>
      <c r="X586" s="8">
        <v>87630</v>
      </c>
      <c r="Y586" s="8">
        <f>[1]!cleaneddata[[#This Row],[Unit Price]]-[1]!cleaneddata[[#This Row],[Discount]]</f>
        <v>4.0299999999999994</v>
      </c>
      <c r="Z586" s="10" t="str">
        <f>_xlfn.IFS([1]!cleaneddata[[#This Row],[Region]]="Central","Chris",[1]!cleaneddata[[#This Row],[Region]]="East","Erin",[1]!cleaneddata[[#This Row],[Region]]="South","Sam",[1]!cleaneddata[[#This Row],[Region]]="West","William")</f>
        <v>Erin</v>
      </c>
    </row>
    <row r="587" spans="1:26" x14ac:dyDescent="0.3">
      <c r="A587" s="11">
        <v>2886</v>
      </c>
      <c r="B587" s="12" t="s">
        <v>1282</v>
      </c>
      <c r="C587" s="12" t="s">
        <v>14</v>
      </c>
      <c r="D587" s="12">
        <v>0.01</v>
      </c>
      <c r="E587" s="12">
        <v>3.75</v>
      </c>
      <c r="F587" s="12">
        <v>0.5</v>
      </c>
      <c r="G587" s="12" t="s">
        <v>15</v>
      </c>
      <c r="H587" s="12" t="s">
        <v>16</v>
      </c>
      <c r="I587" s="12" t="s">
        <v>25</v>
      </c>
      <c r="J587" s="12" t="s">
        <v>132</v>
      </c>
      <c r="K587" s="12" t="s">
        <v>52</v>
      </c>
      <c r="L587" s="12" t="s">
        <v>1280</v>
      </c>
      <c r="M587" s="12">
        <v>0.37</v>
      </c>
      <c r="N587" s="12" t="s">
        <v>8</v>
      </c>
      <c r="O587" s="12" t="s">
        <v>90</v>
      </c>
      <c r="P587" s="12" t="s">
        <v>297</v>
      </c>
      <c r="Q587" s="12" t="s">
        <v>1283</v>
      </c>
      <c r="R587" s="12">
        <v>44134</v>
      </c>
      <c r="S587" s="13">
        <v>42055</v>
      </c>
      <c r="T587" s="13">
        <v>42056</v>
      </c>
      <c r="U587" s="12">
        <v>31.1328</v>
      </c>
      <c r="V587" s="12">
        <v>12</v>
      </c>
      <c r="W587" s="12">
        <v>45.12</v>
      </c>
      <c r="X587" s="12">
        <v>87630</v>
      </c>
      <c r="Y587" s="12">
        <f>[1]!cleaneddata[[#This Row],[Unit Price]]-[1]!cleaneddata[[#This Row],[Discount]]</f>
        <v>3.74</v>
      </c>
      <c r="Z587" s="14" t="str">
        <f>_xlfn.IFS([1]!cleaneddata[[#This Row],[Region]]="Central","Chris",[1]!cleaneddata[[#This Row],[Region]]="East","Erin",[1]!cleaneddata[[#This Row],[Region]]="South","Sam",[1]!cleaneddata[[#This Row],[Region]]="West","William")</f>
        <v>Erin</v>
      </c>
    </row>
    <row r="588" spans="1:26" x14ac:dyDescent="0.3">
      <c r="A588" s="7">
        <v>2886</v>
      </c>
      <c r="B588" s="8" t="s">
        <v>1282</v>
      </c>
      <c r="C588" s="8" t="s">
        <v>14</v>
      </c>
      <c r="D588" s="8">
        <v>0.02</v>
      </c>
      <c r="E588" s="8">
        <v>10.68</v>
      </c>
      <c r="F588" s="8">
        <v>13.04</v>
      </c>
      <c r="G588" s="8" t="s">
        <v>15</v>
      </c>
      <c r="H588" s="8" t="s">
        <v>16</v>
      </c>
      <c r="I588" s="8" t="s">
        <v>4</v>
      </c>
      <c r="J588" s="8" t="s">
        <v>106</v>
      </c>
      <c r="K588" s="8" t="s">
        <v>43</v>
      </c>
      <c r="L588" s="8" t="s">
        <v>1281</v>
      </c>
      <c r="M588" s="8">
        <v>0.6</v>
      </c>
      <c r="N588" s="8" t="s">
        <v>8</v>
      </c>
      <c r="O588" s="8" t="s">
        <v>90</v>
      </c>
      <c r="P588" s="8" t="s">
        <v>297</v>
      </c>
      <c r="Q588" s="8" t="s">
        <v>1283</v>
      </c>
      <c r="R588" s="8">
        <v>44134</v>
      </c>
      <c r="S588" s="9">
        <v>42055</v>
      </c>
      <c r="T588" s="9">
        <v>42057</v>
      </c>
      <c r="U588" s="8">
        <v>-231.05</v>
      </c>
      <c r="V588" s="8">
        <v>8</v>
      </c>
      <c r="W588" s="8">
        <v>90.45</v>
      </c>
      <c r="X588" s="8">
        <v>87630</v>
      </c>
      <c r="Y588" s="8">
        <f>[1]!cleaneddata[[#This Row],[Unit Price]]-[1]!cleaneddata[[#This Row],[Discount]]</f>
        <v>10.66</v>
      </c>
      <c r="Z588" s="10" t="str">
        <f>_xlfn.IFS([1]!cleaneddata[[#This Row],[Region]]="Central","Chris",[1]!cleaneddata[[#This Row],[Region]]="East","Erin",[1]!cleaneddata[[#This Row],[Region]]="South","Sam",[1]!cleaneddata[[#This Row],[Region]]="West","William")</f>
        <v>Erin</v>
      </c>
    </row>
    <row r="589" spans="1:26" x14ac:dyDescent="0.3">
      <c r="A589" s="11">
        <v>3284</v>
      </c>
      <c r="B589" s="12" t="s">
        <v>1284</v>
      </c>
      <c r="C589" s="12" t="s">
        <v>14</v>
      </c>
      <c r="D589" s="12">
        <v>0.05</v>
      </c>
      <c r="E589" s="12">
        <v>19.23</v>
      </c>
      <c r="F589" s="12">
        <v>6.15</v>
      </c>
      <c r="G589" s="12" t="s">
        <v>66</v>
      </c>
      <c r="H589" s="12" t="s">
        <v>73</v>
      </c>
      <c r="I589" s="12" t="s">
        <v>4</v>
      </c>
      <c r="J589" s="12" t="s">
        <v>106</v>
      </c>
      <c r="K589" s="12" t="s">
        <v>19</v>
      </c>
      <c r="L589" s="12" t="s">
        <v>1285</v>
      </c>
      <c r="M589" s="12">
        <v>0.44</v>
      </c>
      <c r="N589" s="12" t="s">
        <v>8</v>
      </c>
      <c r="O589" s="12" t="s">
        <v>9</v>
      </c>
      <c r="P589" s="12" t="s">
        <v>103</v>
      </c>
      <c r="Q589" s="12" t="s">
        <v>1286</v>
      </c>
      <c r="R589" s="12">
        <v>34741</v>
      </c>
      <c r="S589" s="13">
        <v>42055</v>
      </c>
      <c r="T589" s="13">
        <v>42057</v>
      </c>
      <c r="U589" s="12">
        <v>-2133.2779999999998</v>
      </c>
      <c r="V589" s="12">
        <v>6</v>
      </c>
      <c r="W589" s="12">
        <v>119.78</v>
      </c>
      <c r="X589" s="12">
        <v>90751</v>
      </c>
      <c r="Y589" s="12">
        <f>[1]!cleaneddata[[#This Row],[Unit Price]]-[1]!cleaneddata[[#This Row],[Discount]]</f>
        <v>19.18</v>
      </c>
      <c r="Z589" s="14" t="str">
        <f>_xlfn.IFS([1]!cleaneddata[[#This Row],[Region]]="Central","Chris",[1]!cleaneddata[[#This Row],[Region]]="East","Erin",[1]!cleaneddata[[#This Row],[Region]]="South","Sam",[1]!cleaneddata[[#This Row],[Region]]="West","William")</f>
        <v>Sam</v>
      </c>
    </row>
    <row r="590" spans="1:26" x14ac:dyDescent="0.3">
      <c r="A590" s="7">
        <v>233</v>
      </c>
      <c r="B590" s="8" t="s">
        <v>1287</v>
      </c>
      <c r="C590" s="8" t="s">
        <v>96</v>
      </c>
      <c r="D590" s="8">
        <v>7.0000000000000007E-2</v>
      </c>
      <c r="E590" s="8">
        <v>5.81</v>
      </c>
      <c r="F590" s="8">
        <v>8.49</v>
      </c>
      <c r="G590" s="8" t="s">
        <v>15</v>
      </c>
      <c r="H590" s="8" t="s">
        <v>3</v>
      </c>
      <c r="I590" s="8" t="s">
        <v>25</v>
      </c>
      <c r="J590" s="8" t="s">
        <v>51</v>
      </c>
      <c r="K590" s="8" t="s">
        <v>52</v>
      </c>
      <c r="L590" s="8" t="s">
        <v>310</v>
      </c>
      <c r="M590" s="8">
        <v>0.39</v>
      </c>
      <c r="N590" s="8" t="s">
        <v>8</v>
      </c>
      <c r="O590" s="8" t="s">
        <v>29</v>
      </c>
      <c r="P590" s="8" t="s">
        <v>82</v>
      </c>
      <c r="Q590" s="8" t="s">
        <v>1288</v>
      </c>
      <c r="R590" s="8">
        <v>60462</v>
      </c>
      <c r="S590" s="9">
        <v>42055</v>
      </c>
      <c r="T590" s="9">
        <v>42057</v>
      </c>
      <c r="U590" s="8">
        <v>-243.23650000000001</v>
      </c>
      <c r="V590" s="8">
        <v>10</v>
      </c>
      <c r="W590" s="8">
        <v>58.8</v>
      </c>
      <c r="X590" s="8">
        <v>90237</v>
      </c>
      <c r="Y590" s="8">
        <f>[1]!cleaneddata[[#This Row],[Unit Price]]-[1]!cleaneddata[[#This Row],[Discount]]</f>
        <v>5.7399999999999993</v>
      </c>
      <c r="Z590" s="10" t="str">
        <f>_xlfn.IFS([1]!cleaneddata[[#This Row],[Region]]="Central","Chris",[1]!cleaneddata[[#This Row],[Region]]="East","Erin",[1]!cleaneddata[[#This Row],[Region]]="South","Sam",[1]!cleaneddata[[#This Row],[Region]]="West","William")</f>
        <v>Chris</v>
      </c>
    </row>
    <row r="591" spans="1:26" x14ac:dyDescent="0.3">
      <c r="A591" s="11">
        <v>233</v>
      </c>
      <c r="B591" s="12" t="s">
        <v>1287</v>
      </c>
      <c r="C591" s="12" t="s">
        <v>96</v>
      </c>
      <c r="D591" s="12">
        <v>0.04</v>
      </c>
      <c r="E591" s="12">
        <v>9.65</v>
      </c>
      <c r="F591" s="12">
        <v>6.22</v>
      </c>
      <c r="G591" s="12" t="s">
        <v>15</v>
      </c>
      <c r="H591" s="12" t="s">
        <v>3</v>
      </c>
      <c r="I591" s="12" t="s">
        <v>4</v>
      </c>
      <c r="J591" s="12" t="s">
        <v>106</v>
      </c>
      <c r="K591" s="12" t="s">
        <v>52</v>
      </c>
      <c r="L591" s="12" t="s">
        <v>1289</v>
      </c>
      <c r="M591" s="12">
        <v>0.55000000000000004</v>
      </c>
      <c r="N591" s="12" t="s">
        <v>8</v>
      </c>
      <c r="O591" s="12" t="s">
        <v>29</v>
      </c>
      <c r="P591" s="12" t="s">
        <v>82</v>
      </c>
      <c r="Q591" s="12" t="s">
        <v>1288</v>
      </c>
      <c r="R591" s="12">
        <v>60462</v>
      </c>
      <c r="S591" s="13">
        <v>42055</v>
      </c>
      <c r="T591" s="13">
        <v>42056</v>
      </c>
      <c r="U591" s="12">
        <v>-53.62</v>
      </c>
      <c r="V591" s="12">
        <v>12</v>
      </c>
      <c r="W591" s="12">
        <v>120.47</v>
      </c>
      <c r="X591" s="12">
        <v>90237</v>
      </c>
      <c r="Y591" s="12">
        <f>[1]!cleaneddata[[#This Row],[Unit Price]]-[1]!cleaneddata[[#This Row],[Discount]]</f>
        <v>9.6100000000000012</v>
      </c>
      <c r="Z591" s="14" t="str">
        <f>_xlfn.IFS([1]!cleaneddata[[#This Row],[Region]]="Central","Chris",[1]!cleaneddata[[#This Row],[Region]]="East","Erin",[1]!cleaneddata[[#This Row],[Region]]="South","Sam",[1]!cleaneddata[[#This Row],[Region]]="West","William")</f>
        <v>Chris</v>
      </c>
    </row>
    <row r="592" spans="1:26" x14ac:dyDescent="0.3">
      <c r="A592" s="7">
        <v>1485</v>
      </c>
      <c r="B592" s="8" t="s">
        <v>1290</v>
      </c>
      <c r="C592" s="8" t="s">
        <v>49</v>
      </c>
      <c r="D592" s="8">
        <v>0.04</v>
      </c>
      <c r="E592" s="8">
        <v>11.5</v>
      </c>
      <c r="F592" s="8">
        <v>7.19</v>
      </c>
      <c r="G592" s="8" t="s">
        <v>15</v>
      </c>
      <c r="H592" s="8" t="s">
        <v>50</v>
      </c>
      <c r="I592" s="8" t="s">
        <v>25</v>
      </c>
      <c r="J592" s="8" t="s">
        <v>51</v>
      </c>
      <c r="K592" s="8" t="s">
        <v>52</v>
      </c>
      <c r="L592" s="8" t="s">
        <v>1291</v>
      </c>
      <c r="M592" s="8">
        <v>0.4</v>
      </c>
      <c r="N592" s="8" t="s">
        <v>8</v>
      </c>
      <c r="O592" s="8" t="s">
        <v>29</v>
      </c>
      <c r="P592" s="8" t="s">
        <v>82</v>
      </c>
      <c r="Q592" s="8" t="s">
        <v>1292</v>
      </c>
      <c r="R592" s="8">
        <v>60516</v>
      </c>
      <c r="S592" s="9">
        <v>42055</v>
      </c>
      <c r="T592" s="9">
        <v>42058</v>
      </c>
      <c r="U592" s="8">
        <v>-23.357880000000002</v>
      </c>
      <c r="V592" s="8">
        <v>14</v>
      </c>
      <c r="W592" s="8">
        <v>157.81</v>
      </c>
      <c r="X592" s="8">
        <v>91236</v>
      </c>
      <c r="Y592" s="8">
        <f>[1]!cleaneddata[[#This Row],[Unit Price]]-[1]!cleaneddata[[#This Row],[Discount]]</f>
        <v>11.46</v>
      </c>
      <c r="Z592" s="10" t="str">
        <f>_xlfn.IFS([1]!cleaneddata[[#This Row],[Region]]="Central","Chris",[1]!cleaneddata[[#This Row],[Region]]="East","Erin",[1]!cleaneddata[[#This Row],[Region]]="South","Sam",[1]!cleaneddata[[#This Row],[Region]]="West","William")</f>
        <v>Chris</v>
      </c>
    </row>
    <row r="593" spans="1:26" x14ac:dyDescent="0.3">
      <c r="A593" s="11">
        <v>1485</v>
      </c>
      <c r="B593" s="12" t="s">
        <v>1290</v>
      </c>
      <c r="C593" s="12" t="s">
        <v>49</v>
      </c>
      <c r="D593" s="12">
        <v>0.02</v>
      </c>
      <c r="E593" s="12">
        <v>15.7</v>
      </c>
      <c r="F593" s="12">
        <v>11.25</v>
      </c>
      <c r="G593" s="12" t="s">
        <v>15</v>
      </c>
      <c r="H593" s="12" t="s">
        <v>50</v>
      </c>
      <c r="I593" s="12" t="s">
        <v>25</v>
      </c>
      <c r="J593" s="12" t="s">
        <v>57</v>
      </c>
      <c r="K593" s="12" t="s">
        <v>52</v>
      </c>
      <c r="L593" s="12" t="s">
        <v>1293</v>
      </c>
      <c r="M593" s="12">
        <v>0.6</v>
      </c>
      <c r="N593" s="12" t="s">
        <v>8</v>
      </c>
      <c r="O593" s="12" t="s">
        <v>29</v>
      </c>
      <c r="P593" s="12" t="s">
        <v>82</v>
      </c>
      <c r="Q593" s="12" t="s">
        <v>1292</v>
      </c>
      <c r="R593" s="12">
        <v>60516</v>
      </c>
      <c r="S593" s="13">
        <v>42055</v>
      </c>
      <c r="T593" s="13">
        <v>42056</v>
      </c>
      <c r="U593" s="12">
        <v>-18.241599999999998</v>
      </c>
      <c r="V593" s="12">
        <v>1</v>
      </c>
      <c r="W593" s="12">
        <v>19.440000000000001</v>
      </c>
      <c r="X593" s="12">
        <v>91236</v>
      </c>
      <c r="Y593" s="12">
        <f>[1]!cleaneddata[[#This Row],[Unit Price]]-[1]!cleaneddata[[#This Row],[Discount]]</f>
        <v>15.68</v>
      </c>
      <c r="Z593" s="14" t="str">
        <f>_xlfn.IFS([1]!cleaneddata[[#This Row],[Region]]="Central","Chris",[1]!cleaneddata[[#This Row],[Region]]="East","Erin",[1]!cleaneddata[[#This Row],[Region]]="South","Sam",[1]!cleaneddata[[#This Row],[Region]]="West","William")</f>
        <v>Chris</v>
      </c>
    </row>
    <row r="594" spans="1:26" x14ac:dyDescent="0.3">
      <c r="A594" s="7">
        <v>1485</v>
      </c>
      <c r="B594" s="8" t="s">
        <v>1290</v>
      </c>
      <c r="C594" s="8" t="s">
        <v>49</v>
      </c>
      <c r="D594" s="8">
        <v>0.05</v>
      </c>
      <c r="E594" s="8">
        <v>225.02</v>
      </c>
      <c r="F594" s="8">
        <v>28.66</v>
      </c>
      <c r="G594" s="8" t="s">
        <v>2</v>
      </c>
      <c r="H594" s="8" t="s">
        <v>50</v>
      </c>
      <c r="I594" s="8" t="s">
        <v>25</v>
      </c>
      <c r="J594" s="8" t="s">
        <v>57</v>
      </c>
      <c r="K594" s="8" t="s">
        <v>35</v>
      </c>
      <c r="L594" s="8" t="s">
        <v>1294</v>
      </c>
      <c r="M594" s="8">
        <v>0.72</v>
      </c>
      <c r="N594" s="8" t="s">
        <v>8</v>
      </c>
      <c r="O594" s="8" t="s">
        <v>29</v>
      </c>
      <c r="P594" s="8" t="s">
        <v>82</v>
      </c>
      <c r="Q594" s="8" t="s">
        <v>1292</v>
      </c>
      <c r="R594" s="8">
        <v>60516</v>
      </c>
      <c r="S594" s="9">
        <v>42055</v>
      </c>
      <c r="T594" s="9">
        <v>42057</v>
      </c>
      <c r="U594" s="8">
        <v>1428.9104</v>
      </c>
      <c r="V594" s="8">
        <v>21</v>
      </c>
      <c r="W594" s="8">
        <v>4636.63</v>
      </c>
      <c r="X594" s="8">
        <v>91236</v>
      </c>
      <c r="Y594" s="8">
        <f>[1]!cleaneddata[[#This Row],[Unit Price]]-[1]!cleaneddata[[#This Row],[Discount]]</f>
        <v>224.97</v>
      </c>
      <c r="Z594" s="10" t="str">
        <f>_xlfn.IFS([1]!cleaneddata[[#This Row],[Region]]="Central","Chris",[1]!cleaneddata[[#This Row],[Region]]="East","Erin",[1]!cleaneddata[[#This Row],[Region]]="South","Sam",[1]!cleaneddata[[#This Row],[Region]]="West","William")</f>
        <v>Chris</v>
      </c>
    </row>
    <row r="595" spans="1:26" x14ac:dyDescent="0.3">
      <c r="A595" s="11">
        <v>181</v>
      </c>
      <c r="B595" s="12" t="s">
        <v>1295</v>
      </c>
      <c r="C595" s="12" t="s">
        <v>1</v>
      </c>
      <c r="D595" s="12">
        <v>0.02</v>
      </c>
      <c r="E595" s="12">
        <v>49.99</v>
      </c>
      <c r="F595" s="12">
        <v>19.989999999999998</v>
      </c>
      <c r="G595" s="12" t="s">
        <v>15</v>
      </c>
      <c r="H595" s="12" t="s">
        <v>3</v>
      </c>
      <c r="I595" s="12" t="s">
        <v>17</v>
      </c>
      <c r="J595" s="12" t="s">
        <v>18</v>
      </c>
      <c r="K595" s="12" t="s">
        <v>52</v>
      </c>
      <c r="L595" s="12" t="s">
        <v>1296</v>
      </c>
      <c r="M595" s="12">
        <v>0.41</v>
      </c>
      <c r="N595" s="12" t="s">
        <v>8</v>
      </c>
      <c r="O595" s="12" t="s">
        <v>37</v>
      </c>
      <c r="P595" s="12" t="s">
        <v>69</v>
      </c>
      <c r="Q595" s="12" t="s">
        <v>949</v>
      </c>
      <c r="R595" s="12">
        <v>94122</v>
      </c>
      <c r="S595" s="13">
        <v>42056</v>
      </c>
      <c r="T595" s="13">
        <v>42056</v>
      </c>
      <c r="U595" s="12">
        <v>-76.89</v>
      </c>
      <c r="V595" s="12">
        <v>18</v>
      </c>
      <c r="W595" s="12">
        <v>901.81</v>
      </c>
      <c r="X595" s="12">
        <v>38087</v>
      </c>
      <c r="Y595" s="12">
        <f>[1]!cleaneddata[[#This Row],[Unit Price]]-[1]!cleaneddata[[#This Row],[Discount]]</f>
        <v>49.97</v>
      </c>
      <c r="Z595" s="14" t="str">
        <f>_xlfn.IFS([1]!cleaneddata[[#This Row],[Region]]="Central","Chris",[1]!cleaneddata[[#This Row],[Region]]="East","Erin",[1]!cleaneddata[[#This Row],[Region]]="South","Sam",[1]!cleaneddata[[#This Row],[Region]]="West","William")</f>
        <v>William</v>
      </c>
    </row>
    <row r="596" spans="1:26" x14ac:dyDescent="0.3">
      <c r="A596" s="7">
        <v>184</v>
      </c>
      <c r="B596" s="8" t="s">
        <v>1297</v>
      </c>
      <c r="C596" s="8" t="s">
        <v>1</v>
      </c>
      <c r="D596" s="8">
        <v>0.02</v>
      </c>
      <c r="E596" s="8">
        <v>49.99</v>
      </c>
      <c r="F596" s="8">
        <v>19.989999999999998</v>
      </c>
      <c r="G596" s="8" t="s">
        <v>15</v>
      </c>
      <c r="H596" s="8" t="s">
        <v>3</v>
      </c>
      <c r="I596" s="8" t="s">
        <v>17</v>
      </c>
      <c r="J596" s="8" t="s">
        <v>18</v>
      </c>
      <c r="K596" s="8" t="s">
        <v>52</v>
      </c>
      <c r="L596" s="8" t="s">
        <v>1296</v>
      </c>
      <c r="M596" s="8">
        <v>0.41</v>
      </c>
      <c r="N596" s="8" t="s">
        <v>8</v>
      </c>
      <c r="O596" s="8" t="s">
        <v>90</v>
      </c>
      <c r="P596" s="8" t="s">
        <v>383</v>
      </c>
      <c r="Q596" s="8" t="s">
        <v>1298</v>
      </c>
      <c r="R596" s="8">
        <v>2474</v>
      </c>
      <c r="S596" s="9">
        <v>42056</v>
      </c>
      <c r="T596" s="9">
        <v>42056</v>
      </c>
      <c r="U596" s="8">
        <v>-76.89</v>
      </c>
      <c r="V596" s="8">
        <v>5</v>
      </c>
      <c r="W596" s="8">
        <v>250.5</v>
      </c>
      <c r="X596" s="8">
        <v>88360</v>
      </c>
      <c r="Y596" s="8">
        <f>[1]!cleaneddata[[#This Row],[Unit Price]]-[1]!cleaneddata[[#This Row],[Discount]]</f>
        <v>49.97</v>
      </c>
      <c r="Z596" s="10" t="str">
        <f>_xlfn.IFS([1]!cleaneddata[[#This Row],[Region]]="Central","Chris",[1]!cleaneddata[[#This Row],[Region]]="East","Erin",[1]!cleaneddata[[#This Row],[Region]]="South","Sam",[1]!cleaneddata[[#This Row],[Region]]="West","William")</f>
        <v>Erin</v>
      </c>
    </row>
    <row r="597" spans="1:26" x14ac:dyDescent="0.3">
      <c r="A597" s="11">
        <v>2225</v>
      </c>
      <c r="B597" s="12" t="s">
        <v>1299</v>
      </c>
      <c r="C597" s="12" t="s">
        <v>1</v>
      </c>
      <c r="D597" s="12">
        <v>0</v>
      </c>
      <c r="E597" s="12">
        <v>100.89</v>
      </c>
      <c r="F597" s="12">
        <v>42</v>
      </c>
      <c r="G597" s="12" t="s">
        <v>2</v>
      </c>
      <c r="H597" s="12" t="s">
        <v>3</v>
      </c>
      <c r="I597" s="12" t="s">
        <v>4</v>
      </c>
      <c r="J597" s="12" t="s">
        <v>88</v>
      </c>
      <c r="K597" s="12" t="s">
        <v>35</v>
      </c>
      <c r="L597" s="12" t="s">
        <v>1300</v>
      </c>
      <c r="M597" s="12">
        <v>0.61</v>
      </c>
      <c r="N597" s="12" t="s">
        <v>8</v>
      </c>
      <c r="O597" s="12" t="s">
        <v>37</v>
      </c>
      <c r="P597" s="12" t="s">
        <v>620</v>
      </c>
      <c r="Q597" s="12" t="s">
        <v>1301</v>
      </c>
      <c r="R597" s="12">
        <v>88240</v>
      </c>
      <c r="S597" s="13">
        <v>42056</v>
      </c>
      <c r="T597" s="13">
        <v>42057</v>
      </c>
      <c r="U597" s="12">
        <v>1500.12</v>
      </c>
      <c r="V597" s="12">
        <v>15</v>
      </c>
      <c r="W597" s="12">
        <v>1608.11</v>
      </c>
      <c r="X597" s="12">
        <v>89970</v>
      </c>
      <c r="Y597" s="12">
        <f>[1]!cleaneddata[[#This Row],[Unit Price]]-[1]!cleaneddata[[#This Row],[Discount]]</f>
        <v>100.89</v>
      </c>
      <c r="Z597" s="14" t="str">
        <f>_xlfn.IFS([1]!cleaneddata[[#This Row],[Region]]="Central","Chris",[1]!cleaneddata[[#This Row],[Region]]="East","Erin",[1]!cleaneddata[[#This Row],[Region]]="South","Sam",[1]!cleaneddata[[#This Row],[Region]]="West","William")</f>
        <v>William</v>
      </c>
    </row>
    <row r="598" spans="1:26" x14ac:dyDescent="0.3">
      <c r="A598" s="7">
        <v>875</v>
      </c>
      <c r="B598" s="8" t="s">
        <v>1302</v>
      </c>
      <c r="C598" s="8" t="s">
        <v>14</v>
      </c>
      <c r="D598" s="8">
        <v>0.04</v>
      </c>
      <c r="E598" s="8">
        <v>4.37</v>
      </c>
      <c r="F598" s="8">
        <v>5.15</v>
      </c>
      <c r="G598" s="8" t="s">
        <v>15</v>
      </c>
      <c r="H598" s="8" t="s">
        <v>3</v>
      </c>
      <c r="I598" s="8" t="s">
        <v>25</v>
      </c>
      <c r="J598" s="8" t="s">
        <v>74</v>
      </c>
      <c r="K598" s="8" t="s">
        <v>52</v>
      </c>
      <c r="L598" s="8" t="s">
        <v>1303</v>
      </c>
      <c r="M598" s="8">
        <v>0.59</v>
      </c>
      <c r="N598" s="8" t="s">
        <v>8</v>
      </c>
      <c r="O598" s="8" t="s">
        <v>37</v>
      </c>
      <c r="P598" s="8" t="s">
        <v>126</v>
      </c>
      <c r="Q598" s="8" t="s">
        <v>1304</v>
      </c>
      <c r="R598" s="8">
        <v>84106</v>
      </c>
      <c r="S598" s="9">
        <v>42056</v>
      </c>
      <c r="T598" s="9">
        <v>42057</v>
      </c>
      <c r="U598" s="8">
        <v>-74.479600000000005</v>
      </c>
      <c r="V598" s="8">
        <v>18</v>
      </c>
      <c r="W598" s="8">
        <v>78.59</v>
      </c>
      <c r="X598" s="8">
        <v>89059</v>
      </c>
      <c r="Y598" s="8">
        <f>[1]!cleaneddata[[#This Row],[Unit Price]]-[1]!cleaneddata[[#This Row],[Discount]]</f>
        <v>4.33</v>
      </c>
      <c r="Z598" s="10" t="str">
        <f>_xlfn.IFS([1]!cleaneddata[[#This Row],[Region]]="Central","Chris",[1]!cleaneddata[[#This Row],[Region]]="East","Erin",[1]!cleaneddata[[#This Row],[Region]]="South","Sam",[1]!cleaneddata[[#This Row],[Region]]="West","William")</f>
        <v>William</v>
      </c>
    </row>
    <row r="599" spans="1:26" x14ac:dyDescent="0.3">
      <c r="A599" s="11">
        <v>875</v>
      </c>
      <c r="B599" s="12" t="s">
        <v>1302</v>
      </c>
      <c r="C599" s="12" t="s">
        <v>14</v>
      </c>
      <c r="D599" s="12">
        <v>0.09</v>
      </c>
      <c r="E599" s="12">
        <v>155.99</v>
      </c>
      <c r="F599" s="12">
        <v>8.99</v>
      </c>
      <c r="G599" s="12" t="s">
        <v>15</v>
      </c>
      <c r="H599" s="12" t="s">
        <v>3</v>
      </c>
      <c r="I599" s="12" t="s">
        <v>17</v>
      </c>
      <c r="J599" s="12" t="s">
        <v>115</v>
      </c>
      <c r="K599" s="12" t="s">
        <v>52</v>
      </c>
      <c r="L599" s="12" t="s">
        <v>1305</v>
      </c>
      <c r="M599" s="12">
        <v>0.57999999999999996</v>
      </c>
      <c r="N599" s="12" t="s">
        <v>8</v>
      </c>
      <c r="O599" s="12" t="s">
        <v>37</v>
      </c>
      <c r="P599" s="12" t="s">
        <v>126</v>
      </c>
      <c r="Q599" s="12" t="s">
        <v>1304</v>
      </c>
      <c r="R599" s="12">
        <v>84106</v>
      </c>
      <c r="S599" s="13">
        <v>42056</v>
      </c>
      <c r="T599" s="13">
        <v>42058</v>
      </c>
      <c r="U599" s="12">
        <v>-232.22056000000001</v>
      </c>
      <c r="V599" s="12">
        <v>4</v>
      </c>
      <c r="W599" s="12">
        <v>497.11</v>
      </c>
      <c r="X599" s="12">
        <v>89059</v>
      </c>
      <c r="Y599" s="12">
        <f>[1]!cleaneddata[[#This Row],[Unit Price]]-[1]!cleaneddata[[#This Row],[Discount]]</f>
        <v>155.9</v>
      </c>
      <c r="Z599" s="14" t="str">
        <f>_xlfn.IFS([1]!cleaneddata[[#This Row],[Region]]="Central","Chris",[1]!cleaneddata[[#This Row],[Region]]="East","Erin",[1]!cleaneddata[[#This Row],[Region]]="South","Sam",[1]!cleaneddata[[#This Row],[Region]]="West","William")</f>
        <v>William</v>
      </c>
    </row>
    <row r="600" spans="1:26" x14ac:dyDescent="0.3">
      <c r="A600" s="7">
        <v>2472</v>
      </c>
      <c r="B600" s="8" t="s">
        <v>1306</v>
      </c>
      <c r="C600" s="8" t="s">
        <v>24</v>
      </c>
      <c r="D600" s="8">
        <v>0.1</v>
      </c>
      <c r="E600" s="8">
        <v>4.91</v>
      </c>
      <c r="F600" s="8">
        <v>0.5</v>
      </c>
      <c r="G600" s="8" t="s">
        <v>66</v>
      </c>
      <c r="H600" s="8" t="s">
        <v>50</v>
      </c>
      <c r="I600" s="8" t="s">
        <v>25</v>
      </c>
      <c r="J600" s="8" t="s">
        <v>132</v>
      </c>
      <c r="K600" s="8" t="s">
        <v>52</v>
      </c>
      <c r="L600" s="8" t="s">
        <v>981</v>
      </c>
      <c r="M600" s="8">
        <v>0.36</v>
      </c>
      <c r="N600" s="8" t="s">
        <v>8</v>
      </c>
      <c r="O600" s="8" t="s">
        <v>29</v>
      </c>
      <c r="P600" s="8" t="s">
        <v>82</v>
      </c>
      <c r="Q600" s="8" t="s">
        <v>1307</v>
      </c>
      <c r="R600" s="8">
        <v>60432</v>
      </c>
      <c r="S600" s="9">
        <v>42056</v>
      </c>
      <c r="T600" s="9">
        <v>42056</v>
      </c>
      <c r="U600" s="8">
        <v>35.279699999999998</v>
      </c>
      <c r="V600" s="8">
        <v>10</v>
      </c>
      <c r="W600" s="8">
        <v>51.13</v>
      </c>
      <c r="X600" s="8">
        <v>86514</v>
      </c>
      <c r="Y600" s="8">
        <f>[1]!cleaneddata[[#This Row],[Unit Price]]-[1]!cleaneddata[[#This Row],[Discount]]</f>
        <v>4.8100000000000005</v>
      </c>
      <c r="Z600" s="10" t="str">
        <f>_xlfn.IFS([1]!cleaneddata[[#This Row],[Region]]="Central","Chris",[1]!cleaneddata[[#This Row],[Region]]="East","Erin",[1]!cleaneddata[[#This Row],[Region]]="South","Sam",[1]!cleaneddata[[#This Row],[Region]]="West","William")</f>
        <v>Chris</v>
      </c>
    </row>
    <row r="601" spans="1:26" x14ac:dyDescent="0.3">
      <c r="A601" s="11">
        <v>553</v>
      </c>
      <c r="B601" s="12" t="s">
        <v>831</v>
      </c>
      <c r="C601" s="12" t="s">
        <v>49</v>
      </c>
      <c r="D601" s="12">
        <v>7.0000000000000007E-2</v>
      </c>
      <c r="E601" s="12">
        <v>2036.48</v>
      </c>
      <c r="F601" s="12">
        <v>14.7</v>
      </c>
      <c r="G601" s="12" t="s">
        <v>2</v>
      </c>
      <c r="H601" s="12" t="s">
        <v>73</v>
      </c>
      <c r="I601" s="12" t="s">
        <v>17</v>
      </c>
      <c r="J601" s="12" t="s">
        <v>34</v>
      </c>
      <c r="K601" s="12" t="s">
        <v>35</v>
      </c>
      <c r="L601" s="12" t="s">
        <v>36</v>
      </c>
      <c r="M601" s="12">
        <v>0.55000000000000004</v>
      </c>
      <c r="N601" s="12" t="s">
        <v>8</v>
      </c>
      <c r="O601" s="12" t="s">
        <v>37</v>
      </c>
      <c r="P601" s="12" t="s">
        <v>69</v>
      </c>
      <c r="Q601" s="12" t="s">
        <v>79</v>
      </c>
      <c r="R601" s="12">
        <v>90008</v>
      </c>
      <c r="S601" s="13">
        <v>42056</v>
      </c>
      <c r="T601" s="13">
        <v>42056</v>
      </c>
      <c r="U601" s="12">
        <v>4073.25</v>
      </c>
      <c r="V601" s="12">
        <v>25</v>
      </c>
      <c r="W601" s="12">
        <v>43046.2</v>
      </c>
      <c r="X601" s="12">
        <v>2433</v>
      </c>
      <c r="Y601" s="12">
        <f>[1]!cleaneddata[[#This Row],[Unit Price]]-[1]!cleaneddata[[#This Row],[Discount]]</f>
        <v>2036.41</v>
      </c>
      <c r="Z601" s="14" t="str">
        <f>_xlfn.IFS([1]!cleaneddata[[#This Row],[Region]]="Central","Chris",[1]!cleaneddata[[#This Row],[Region]]="East","Erin",[1]!cleaneddata[[#This Row],[Region]]="South","Sam",[1]!cleaneddata[[#This Row],[Region]]="West","William")</f>
        <v>William</v>
      </c>
    </row>
    <row r="602" spans="1:26" x14ac:dyDescent="0.3">
      <c r="A602" s="7">
        <v>555</v>
      </c>
      <c r="B602" s="8" t="s">
        <v>1308</v>
      </c>
      <c r="C602" s="8" t="s">
        <v>49</v>
      </c>
      <c r="D602" s="8">
        <v>7.0000000000000007E-2</v>
      </c>
      <c r="E602" s="8">
        <v>2036.48</v>
      </c>
      <c r="F602" s="8">
        <v>14.7</v>
      </c>
      <c r="G602" s="8" t="s">
        <v>2</v>
      </c>
      <c r="H602" s="8" t="s">
        <v>73</v>
      </c>
      <c r="I602" s="8" t="s">
        <v>17</v>
      </c>
      <c r="J602" s="8" t="s">
        <v>34</v>
      </c>
      <c r="K602" s="8" t="s">
        <v>35</v>
      </c>
      <c r="L602" s="8" t="s">
        <v>36</v>
      </c>
      <c r="M602" s="8">
        <v>0.55000000000000004</v>
      </c>
      <c r="N602" s="8" t="s">
        <v>8</v>
      </c>
      <c r="O602" s="8" t="s">
        <v>37</v>
      </c>
      <c r="P602" s="8" t="s">
        <v>126</v>
      </c>
      <c r="Q602" s="8" t="s">
        <v>1309</v>
      </c>
      <c r="R602" s="8">
        <v>84062</v>
      </c>
      <c r="S602" s="9">
        <v>42056</v>
      </c>
      <c r="T602" s="9">
        <v>42056</v>
      </c>
      <c r="U602" s="8">
        <v>6028.41</v>
      </c>
      <c r="V602" s="8">
        <v>6</v>
      </c>
      <c r="W602" s="8">
        <v>10331.09</v>
      </c>
      <c r="X602" s="8">
        <v>86190</v>
      </c>
      <c r="Y602" s="8">
        <f>[1]!cleaneddata[[#This Row],[Unit Price]]-[1]!cleaneddata[[#This Row],[Discount]]</f>
        <v>2036.41</v>
      </c>
      <c r="Z602" s="10" t="str">
        <f>_xlfn.IFS([1]!cleaneddata[[#This Row],[Region]]="Central","Chris",[1]!cleaneddata[[#This Row],[Region]]="East","Erin",[1]!cleaneddata[[#This Row],[Region]]="South","Sam",[1]!cleaneddata[[#This Row],[Region]]="West","William")</f>
        <v>William</v>
      </c>
    </row>
    <row r="603" spans="1:26" x14ac:dyDescent="0.3">
      <c r="A603" s="11">
        <v>3136</v>
      </c>
      <c r="B603" s="12" t="s">
        <v>1310</v>
      </c>
      <c r="C603" s="12" t="s">
        <v>1</v>
      </c>
      <c r="D603" s="12">
        <v>0.03</v>
      </c>
      <c r="E603" s="12">
        <v>150.88999999999999</v>
      </c>
      <c r="F603" s="12">
        <v>60.2</v>
      </c>
      <c r="G603" s="12" t="s">
        <v>2</v>
      </c>
      <c r="H603" s="12" t="s">
        <v>16</v>
      </c>
      <c r="I603" s="12" t="s">
        <v>4</v>
      </c>
      <c r="J603" s="12" t="s">
        <v>88</v>
      </c>
      <c r="K603" s="12" t="s">
        <v>35</v>
      </c>
      <c r="L603" s="12" t="s">
        <v>1311</v>
      </c>
      <c r="M603" s="12">
        <v>0.77</v>
      </c>
      <c r="N603" s="12" t="s">
        <v>8</v>
      </c>
      <c r="O603" s="12" t="s">
        <v>90</v>
      </c>
      <c r="P603" s="12" t="s">
        <v>311</v>
      </c>
      <c r="Q603" s="12" t="s">
        <v>312</v>
      </c>
      <c r="R603" s="12">
        <v>4073</v>
      </c>
      <c r="S603" s="13">
        <v>42057</v>
      </c>
      <c r="T603" s="13">
        <v>42057</v>
      </c>
      <c r="U603" s="12">
        <v>-677.87199999999996</v>
      </c>
      <c r="V603" s="12">
        <v>23</v>
      </c>
      <c r="W603" s="12">
        <v>3596.03</v>
      </c>
      <c r="X603" s="12">
        <v>86791</v>
      </c>
      <c r="Y603" s="12">
        <f>[1]!cleaneddata[[#This Row],[Unit Price]]-[1]!cleaneddata[[#This Row],[Discount]]</f>
        <v>150.85999999999999</v>
      </c>
      <c r="Z603" s="14" t="str">
        <f>_xlfn.IFS([1]!cleaneddata[[#This Row],[Region]]="Central","Chris",[1]!cleaneddata[[#This Row],[Region]]="East","Erin",[1]!cleaneddata[[#This Row],[Region]]="South","Sam",[1]!cleaneddata[[#This Row],[Region]]="West","William")</f>
        <v>Erin</v>
      </c>
    </row>
    <row r="604" spans="1:26" x14ac:dyDescent="0.3">
      <c r="A604" s="7">
        <v>32</v>
      </c>
      <c r="B604" s="8" t="s">
        <v>624</v>
      </c>
      <c r="C604" s="8" t="s">
        <v>14</v>
      </c>
      <c r="D604" s="8">
        <v>0.08</v>
      </c>
      <c r="E604" s="8">
        <v>34.99</v>
      </c>
      <c r="F604" s="8">
        <v>7.73</v>
      </c>
      <c r="G604" s="8" t="s">
        <v>15</v>
      </c>
      <c r="H604" s="8" t="s">
        <v>73</v>
      </c>
      <c r="I604" s="8" t="s">
        <v>25</v>
      </c>
      <c r="J604" s="8" t="s">
        <v>26</v>
      </c>
      <c r="K604" s="8" t="s">
        <v>52</v>
      </c>
      <c r="L604" s="8" t="s">
        <v>1312</v>
      </c>
      <c r="M604" s="8">
        <v>0.59</v>
      </c>
      <c r="N604" s="8" t="s">
        <v>8</v>
      </c>
      <c r="O604" s="8" t="s">
        <v>37</v>
      </c>
      <c r="P604" s="8" t="s">
        <v>119</v>
      </c>
      <c r="Q604" s="8" t="s">
        <v>626</v>
      </c>
      <c r="R604" s="8">
        <v>97526</v>
      </c>
      <c r="S604" s="9">
        <v>42057</v>
      </c>
      <c r="T604" s="9">
        <v>42058</v>
      </c>
      <c r="U604" s="8">
        <v>144.69</v>
      </c>
      <c r="V604" s="8">
        <v>13</v>
      </c>
      <c r="W604" s="8">
        <v>424.68</v>
      </c>
      <c r="X604" s="8">
        <v>89199</v>
      </c>
      <c r="Y604" s="8">
        <f>[1]!cleaneddata[[#This Row],[Unit Price]]-[1]!cleaneddata[[#This Row],[Discount]]</f>
        <v>34.910000000000004</v>
      </c>
      <c r="Z604" s="10" t="str">
        <f>_xlfn.IFS([1]!cleaneddata[[#This Row],[Region]]="Central","Chris",[1]!cleaneddata[[#This Row],[Region]]="East","Erin",[1]!cleaneddata[[#This Row],[Region]]="South","Sam",[1]!cleaneddata[[#This Row],[Region]]="West","William")</f>
        <v>William</v>
      </c>
    </row>
    <row r="605" spans="1:26" x14ac:dyDescent="0.3">
      <c r="A605" s="11">
        <v>1728</v>
      </c>
      <c r="B605" s="12" t="s">
        <v>1313</v>
      </c>
      <c r="C605" s="12" t="s">
        <v>14</v>
      </c>
      <c r="D605" s="12">
        <v>0.04</v>
      </c>
      <c r="E605" s="12">
        <v>55.48</v>
      </c>
      <c r="F605" s="12">
        <v>6.79</v>
      </c>
      <c r="G605" s="12" t="s">
        <v>15</v>
      </c>
      <c r="H605" s="12" t="s">
        <v>73</v>
      </c>
      <c r="I605" s="12" t="s">
        <v>25</v>
      </c>
      <c r="J605" s="12" t="s">
        <v>67</v>
      </c>
      <c r="K605" s="12" t="s">
        <v>52</v>
      </c>
      <c r="L605" s="12" t="s">
        <v>1314</v>
      </c>
      <c r="M605" s="12">
        <v>0.37</v>
      </c>
      <c r="N605" s="12" t="s">
        <v>8</v>
      </c>
      <c r="O605" s="12" t="s">
        <v>90</v>
      </c>
      <c r="P605" s="12" t="s">
        <v>297</v>
      </c>
      <c r="Q605" s="12" t="s">
        <v>1315</v>
      </c>
      <c r="R605" s="12">
        <v>45429</v>
      </c>
      <c r="S605" s="13">
        <v>42057</v>
      </c>
      <c r="T605" s="13">
        <v>42059</v>
      </c>
      <c r="U605" s="12">
        <v>376.88490000000002</v>
      </c>
      <c r="V605" s="12">
        <v>10</v>
      </c>
      <c r="W605" s="12">
        <v>546.21</v>
      </c>
      <c r="X605" s="12">
        <v>87195</v>
      </c>
      <c r="Y605" s="12">
        <f>[1]!cleaneddata[[#This Row],[Unit Price]]-[1]!cleaneddata[[#This Row],[Discount]]</f>
        <v>55.44</v>
      </c>
      <c r="Z605" s="14" t="str">
        <f>_xlfn.IFS([1]!cleaneddata[[#This Row],[Region]]="Central","Chris",[1]!cleaneddata[[#This Row],[Region]]="East","Erin",[1]!cleaneddata[[#This Row],[Region]]="South","Sam",[1]!cleaneddata[[#This Row],[Region]]="West","William")</f>
        <v>Erin</v>
      </c>
    </row>
    <row r="606" spans="1:26" x14ac:dyDescent="0.3">
      <c r="A606" s="7">
        <v>1991</v>
      </c>
      <c r="B606" s="8" t="s">
        <v>1316</v>
      </c>
      <c r="C606" s="8" t="s">
        <v>96</v>
      </c>
      <c r="D606" s="8">
        <v>0</v>
      </c>
      <c r="E606" s="8">
        <v>47.9</v>
      </c>
      <c r="F606" s="8">
        <v>5.86</v>
      </c>
      <c r="G606" s="8" t="s">
        <v>15</v>
      </c>
      <c r="H606" s="8" t="s">
        <v>50</v>
      </c>
      <c r="I606" s="8" t="s">
        <v>25</v>
      </c>
      <c r="J606" s="8" t="s">
        <v>67</v>
      </c>
      <c r="K606" s="8" t="s">
        <v>52</v>
      </c>
      <c r="L606" s="8" t="s">
        <v>1317</v>
      </c>
      <c r="M606" s="8">
        <v>0.37</v>
      </c>
      <c r="N606" s="8" t="s">
        <v>8</v>
      </c>
      <c r="O606" s="8" t="s">
        <v>37</v>
      </c>
      <c r="P606" s="8" t="s">
        <v>126</v>
      </c>
      <c r="Q606" s="8" t="s">
        <v>1318</v>
      </c>
      <c r="R606" s="8">
        <v>84118</v>
      </c>
      <c r="S606" s="9">
        <v>42057</v>
      </c>
      <c r="T606" s="9">
        <v>42059</v>
      </c>
      <c r="U606" s="8">
        <v>638.38109999999995</v>
      </c>
      <c r="V606" s="8">
        <v>18</v>
      </c>
      <c r="W606" s="8">
        <v>925.19</v>
      </c>
      <c r="X606" s="8">
        <v>90002</v>
      </c>
      <c r="Y606" s="8">
        <f>[1]!cleaneddata[[#This Row],[Unit Price]]-[1]!cleaneddata[[#This Row],[Discount]]</f>
        <v>47.9</v>
      </c>
      <c r="Z606" s="10" t="str">
        <f>_xlfn.IFS([1]!cleaneddata[[#This Row],[Region]]="Central","Chris",[1]!cleaneddata[[#This Row],[Region]]="East","Erin",[1]!cleaneddata[[#This Row],[Region]]="South","Sam",[1]!cleaneddata[[#This Row],[Region]]="West","William")</f>
        <v>William</v>
      </c>
    </row>
    <row r="607" spans="1:26" x14ac:dyDescent="0.3">
      <c r="A607" s="11">
        <v>236</v>
      </c>
      <c r="B607" s="12" t="s">
        <v>1319</v>
      </c>
      <c r="C607" s="12" t="s">
        <v>49</v>
      </c>
      <c r="D607" s="12">
        <v>0</v>
      </c>
      <c r="E607" s="12">
        <v>442.14</v>
      </c>
      <c r="F607" s="12">
        <v>14.7</v>
      </c>
      <c r="G607" s="12" t="s">
        <v>2</v>
      </c>
      <c r="H607" s="12" t="s">
        <v>73</v>
      </c>
      <c r="I607" s="12" t="s">
        <v>17</v>
      </c>
      <c r="J607" s="12" t="s">
        <v>34</v>
      </c>
      <c r="K607" s="12" t="s">
        <v>35</v>
      </c>
      <c r="L607" s="12" t="s">
        <v>1320</v>
      </c>
      <c r="M607" s="12">
        <v>0.56000000000000005</v>
      </c>
      <c r="N607" s="12" t="s">
        <v>8</v>
      </c>
      <c r="O607" s="12" t="s">
        <v>37</v>
      </c>
      <c r="P607" s="12" t="s">
        <v>38</v>
      </c>
      <c r="Q607" s="12" t="s">
        <v>1321</v>
      </c>
      <c r="R607" s="12">
        <v>80027</v>
      </c>
      <c r="S607" s="13">
        <v>42057</v>
      </c>
      <c r="T607" s="13">
        <v>42057</v>
      </c>
      <c r="U607" s="12">
        <v>3294.8258999999998</v>
      </c>
      <c r="V607" s="12">
        <v>10</v>
      </c>
      <c r="W607" s="12">
        <v>4775.1099999999997</v>
      </c>
      <c r="X607" s="12">
        <v>86621</v>
      </c>
      <c r="Y607" s="12">
        <f>[1]!cleaneddata[[#This Row],[Unit Price]]-[1]!cleaneddata[[#This Row],[Discount]]</f>
        <v>442.14</v>
      </c>
      <c r="Z607" s="14" t="str">
        <f>_xlfn.IFS([1]!cleaneddata[[#This Row],[Region]]="Central","Chris",[1]!cleaneddata[[#This Row],[Region]]="East","Erin",[1]!cleaneddata[[#This Row],[Region]]="South","Sam",[1]!cleaneddata[[#This Row],[Region]]="West","William")</f>
        <v>William</v>
      </c>
    </row>
    <row r="608" spans="1:26" x14ac:dyDescent="0.3">
      <c r="A608" s="7">
        <v>829</v>
      </c>
      <c r="B608" s="8" t="s">
        <v>1322</v>
      </c>
      <c r="C608" s="8" t="s">
        <v>49</v>
      </c>
      <c r="D608" s="8">
        <v>0.01</v>
      </c>
      <c r="E608" s="8">
        <v>5.18</v>
      </c>
      <c r="F608" s="8">
        <v>2.04</v>
      </c>
      <c r="G608" s="8" t="s">
        <v>15</v>
      </c>
      <c r="H608" s="8" t="s">
        <v>73</v>
      </c>
      <c r="I608" s="8" t="s">
        <v>25</v>
      </c>
      <c r="J608" s="8" t="s">
        <v>67</v>
      </c>
      <c r="K608" s="8" t="s">
        <v>27</v>
      </c>
      <c r="L608" s="8" t="s">
        <v>813</v>
      </c>
      <c r="M608" s="8">
        <v>0.36</v>
      </c>
      <c r="N608" s="8" t="s">
        <v>8</v>
      </c>
      <c r="O608" s="8" t="s">
        <v>9</v>
      </c>
      <c r="P608" s="8" t="s">
        <v>21</v>
      </c>
      <c r="Q608" s="8" t="s">
        <v>1323</v>
      </c>
      <c r="R608" s="8">
        <v>71854</v>
      </c>
      <c r="S608" s="9">
        <v>42057</v>
      </c>
      <c r="T608" s="9">
        <v>42059</v>
      </c>
      <c r="U608" s="8">
        <v>-17.654</v>
      </c>
      <c r="V608" s="8">
        <v>5</v>
      </c>
      <c r="W608" s="8">
        <v>28.46</v>
      </c>
      <c r="X608" s="8">
        <v>90271</v>
      </c>
      <c r="Y608" s="8">
        <f>[1]!cleaneddata[[#This Row],[Unit Price]]-[1]!cleaneddata[[#This Row],[Discount]]</f>
        <v>5.17</v>
      </c>
      <c r="Z608" s="10" t="str">
        <f>_xlfn.IFS([1]!cleaneddata[[#This Row],[Region]]="Central","Chris",[1]!cleaneddata[[#This Row],[Region]]="East","Erin",[1]!cleaneddata[[#This Row],[Region]]="South","Sam",[1]!cleaneddata[[#This Row],[Region]]="West","William")</f>
        <v>Sam</v>
      </c>
    </row>
    <row r="609" spans="1:26" x14ac:dyDescent="0.3">
      <c r="A609" s="11">
        <v>2653</v>
      </c>
      <c r="B609" s="12" t="s">
        <v>1324</v>
      </c>
      <c r="C609" s="12" t="s">
        <v>49</v>
      </c>
      <c r="D609" s="12">
        <v>0.05</v>
      </c>
      <c r="E609" s="12">
        <v>4.9800000000000004</v>
      </c>
      <c r="F609" s="12">
        <v>4.62</v>
      </c>
      <c r="G609" s="12" t="s">
        <v>15</v>
      </c>
      <c r="H609" s="12" t="s">
        <v>16</v>
      </c>
      <c r="I609" s="12" t="s">
        <v>17</v>
      </c>
      <c r="J609" s="12" t="s">
        <v>18</v>
      </c>
      <c r="K609" s="12" t="s">
        <v>19</v>
      </c>
      <c r="L609" s="12" t="s">
        <v>1229</v>
      </c>
      <c r="M609" s="12">
        <v>0.64</v>
      </c>
      <c r="N609" s="12" t="s">
        <v>8</v>
      </c>
      <c r="O609" s="12" t="s">
        <v>29</v>
      </c>
      <c r="P609" s="12" t="s">
        <v>517</v>
      </c>
      <c r="Q609" s="12" t="s">
        <v>1325</v>
      </c>
      <c r="R609" s="12">
        <v>67037</v>
      </c>
      <c r="S609" s="13">
        <v>42057</v>
      </c>
      <c r="T609" s="13">
        <v>42058</v>
      </c>
      <c r="U609" s="12">
        <v>-98.35</v>
      </c>
      <c r="V609" s="12">
        <v>7</v>
      </c>
      <c r="W609" s="12">
        <v>34.32</v>
      </c>
      <c r="X609" s="12">
        <v>89360</v>
      </c>
      <c r="Y609" s="12">
        <f>[1]!cleaneddata[[#This Row],[Unit Price]]-[1]!cleaneddata[[#This Row],[Discount]]</f>
        <v>4.9300000000000006</v>
      </c>
      <c r="Z609" s="14" t="str">
        <f>_xlfn.IFS([1]!cleaneddata[[#This Row],[Region]]="Central","Chris",[1]!cleaneddata[[#This Row],[Region]]="East","Erin",[1]!cleaneddata[[#This Row],[Region]]="South","Sam",[1]!cleaneddata[[#This Row],[Region]]="West","William")</f>
        <v>Chris</v>
      </c>
    </row>
    <row r="610" spans="1:26" x14ac:dyDescent="0.3">
      <c r="A610" s="7">
        <v>2653</v>
      </c>
      <c r="B610" s="8" t="s">
        <v>1324</v>
      </c>
      <c r="C610" s="8" t="s">
        <v>49</v>
      </c>
      <c r="D610" s="8">
        <v>0.02</v>
      </c>
      <c r="E610" s="8">
        <v>34.229999999999997</v>
      </c>
      <c r="F610" s="8">
        <v>5.0199999999999996</v>
      </c>
      <c r="G610" s="8" t="s">
        <v>15</v>
      </c>
      <c r="H610" s="8" t="s">
        <v>16</v>
      </c>
      <c r="I610" s="8" t="s">
        <v>4</v>
      </c>
      <c r="J610" s="8" t="s">
        <v>106</v>
      </c>
      <c r="K610" s="8" t="s">
        <v>52</v>
      </c>
      <c r="L610" s="8" t="s">
        <v>1326</v>
      </c>
      <c r="M610" s="8">
        <v>0.55000000000000004</v>
      </c>
      <c r="N610" s="8" t="s">
        <v>8</v>
      </c>
      <c r="O610" s="8" t="s">
        <v>29</v>
      </c>
      <c r="P610" s="8" t="s">
        <v>517</v>
      </c>
      <c r="Q610" s="8" t="s">
        <v>1325</v>
      </c>
      <c r="R610" s="8">
        <v>67037</v>
      </c>
      <c r="S610" s="9">
        <v>42057</v>
      </c>
      <c r="T610" s="9">
        <v>42059</v>
      </c>
      <c r="U610" s="8">
        <v>270.79050000000001</v>
      </c>
      <c r="V610" s="8">
        <v>11</v>
      </c>
      <c r="W610" s="8">
        <v>392.45</v>
      </c>
      <c r="X610" s="8">
        <v>89360</v>
      </c>
      <c r="Y610" s="8">
        <f>[1]!cleaneddata[[#This Row],[Unit Price]]-[1]!cleaneddata[[#This Row],[Discount]]</f>
        <v>34.209999999999994</v>
      </c>
      <c r="Z610" s="10" t="str">
        <f>_xlfn.IFS([1]!cleaneddata[[#This Row],[Region]]="Central","Chris",[1]!cleaneddata[[#This Row],[Region]]="East","Erin",[1]!cleaneddata[[#This Row],[Region]]="South","Sam",[1]!cleaneddata[[#This Row],[Region]]="West","William")</f>
        <v>Chris</v>
      </c>
    </row>
    <row r="611" spans="1:26" x14ac:dyDescent="0.3">
      <c r="A611" s="11">
        <v>2968</v>
      </c>
      <c r="B611" s="12" t="s">
        <v>1327</v>
      </c>
      <c r="C611" s="12" t="s">
        <v>49</v>
      </c>
      <c r="D611" s="12">
        <v>0.08</v>
      </c>
      <c r="E611" s="12">
        <v>9.68</v>
      </c>
      <c r="F611" s="12">
        <v>2.0299999999999998</v>
      </c>
      <c r="G611" s="12" t="s">
        <v>15</v>
      </c>
      <c r="H611" s="12" t="s">
        <v>3</v>
      </c>
      <c r="I611" s="12" t="s">
        <v>25</v>
      </c>
      <c r="J611" s="12" t="s">
        <v>67</v>
      </c>
      <c r="K611" s="12" t="s">
        <v>27</v>
      </c>
      <c r="L611" s="12" t="s">
        <v>1328</v>
      </c>
      <c r="M611" s="12">
        <v>0.37</v>
      </c>
      <c r="N611" s="12" t="s">
        <v>8</v>
      </c>
      <c r="O611" s="12" t="s">
        <v>9</v>
      </c>
      <c r="P611" s="12" t="s">
        <v>103</v>
      </c>
      <c r="Q611" s="12" t="s">
        <v>1329</v>
      </c>
      <c r="R611" s="12">
        <v>33021</v>
      </c>
      <c r="S611" s="13">
        <v>42057</v>
      </c>
      <c r="T611" s="13">
        <v>42059</v>
      </c>
      <c r="U611" s="12">
        <v>-536.24199999999996</v>
      </c>
      <c r="V611" s="12">
        <v>1</v>
      </c>
      <c r="W611" s="12">
        <v>10.94</v>
      </c>
      <c r="X611" s="12">
        <v>86085</v>
      </c>
      <c r="Y611" s="12">
        <f>[1]!cleaneddata[[#This Row],[Unit Price]]-[1]!cleaneddata[[#This Row],[Discount]]</f>
        <v>9.6</v>
      </c>
      <c r="Z611" s="14" t="str">
        <f>_xlfn.IFS([1]!cleaneddata[[#This Row],[Region]]="Central","Chris",[1]!cleaneddata[[#This Row],[Region]]="East","Erin",[1]!cleaneddata[[#This Row],[Region]]="South","Sam",[1]!cleaneddata[[#This Row],[Region]]="West","William")</f>
        <v>Sam</v>
      </c>
    </row>
    <row r="612" spans="1:26" x14ac:dyDescent="0.3">
      <c r="A612" s="7">
        <v>2968</v>
      </c>
      <c r="B612" s="8" t="s">
        <v>1327</v>
      </c>
      <c r="C612" s="8" t="s">
        <v>49</v>
      </c>
      <c r="D612" s="8">
        <v>0.04</v>
      </c>
      <c r="E612" s="8">
        <v>150.97999999999999</v>
      </c>
      <c r="F612" s="8">
        <v>16.010000000000002</v>
      </c>
      <c r="G612" s="8" t="s">
        <v>2</v>
      </c>
      <c r="H612" s="8" t="s">
        <v>3</v>
      </c>
      <c r="I612" s="8" t="s">
        <v>4</v>
      </c>
      <c r="J612" s="8" t="s">
        <v>5</v>
      </c>
      <c r="K612" s="8" t="s">
        <v>6</v>
      </c>
      <c r="L612" s="8" t="s">
        <v>1330</v>
      </c>
      <c r="M612" s="8">
        <v>0.7</v>
      </c>
      <c r="N612" s="8" t="s">
        <v>8</v>
      </c>
      <c r="O612" s="8" t="s">
        <v>9</v>
      </c>
      <c r="P612" s="8" t="s">
        <v>103</v>
      </c>
      <c r="Q612" s="8" t="s">
        <v>1329</v>
      </c>
      <c r="R612" s="8">
        <v>33021</v>
      </c>
      <c r="S612" s="9">
        <v>42057</v>
      </c>
      <c r="T612" s="9">
        <v>42058</v>
      </c>
      <c r="U612" s="8">
        <v>-125.86</v>
      </c>
      <c r="V612" s="8">
        <v>5</v>
      </c>
      <c r="W612" s="8">
        <v>731.38</v>
      </c>
      <c r="X612" s="8">
        <v>86085</v>
      </c>
      <c r="Y612" s="8">
        <f>[1]!cleaneddata[[#This Row],[Unit Price]]-[1]!cleaneddata[[#This Row],[Discount]]</f>
        <v>150.94</v>
      </c>
      <c r="Z612" s="10" t="str">
        <f>_xlfn.IFS([1]!cleaneddata[[#This Row],[Region]]="Central","Chris",[1]!cleaneddata[[#This Row],[Region]]="East","Erin",[1]!cleaneddata[[#This Row],[Region]]="South","Sam",[1]!cleaneddata[[#This Row],[Region]]="West","William")</f>
        <v>Sam</v>
      </c>
    </row>
    <row r="613" spans="1:26" x14ac:dyDescent="0.3">
      <c r="A613" s="11">
        <v>2697</v>
      </c>
      <c r="B613" s="12" t="s">
        <v>1331</v>
      </c>
      <c r="C613" s="12" t="s">
        <v>1</v>
      </c>
      <c r="D613" s="12">
        <v>0.04</v>
      </c>
      <c r="E613" s="12">
        <v>1.74</v>
      </c>
      <c r="F613" s="12">
        <v>4.08</v>
      </c>
      <c r="G613" s="12" t="s">
        <v>15</v>
      </c>
      <c r="H613" s="12" t="s">
        <v>73</v>
      </c>
      <c r="I613" s="12" t="s">
        <v>4</v>
      </c>
      <c r="J613" s="12" t="s">
        <v>106</v>
      </c>
      <c r="K613" s="12" t="s">
        <v>19</v>
      </c>
      <c r="L613" s="12" t="s">
        <v>750</v>
      </c>
      <c r="M613" s="12">
        <v>0.53</v>
      </c>
      <c r="N613" s="12" t="s">
        <v>8</v>
      </c>
      <c r="O613" s="12" t="s">
        <v>9</v>
      </c>
      <c r="P613" s="12" t="s">
        <v>144</v>
      </c>
      <c r="Q613" s="12" t="s">
        <v>1332</v>
      </c>
      <c r="R613" s="12">
        <v>35216</v>
      </c>
      <c r="S613" s="13">
        <v>42058</v>
      </c>
      <c r="T613" s="13">
        <v>42060</v>
      </c>
      <c r="U613" s="12">
        <v>9.2520000000000007</v>
      </c>
      <c r="V613" s="12">
        <v>16</v>
      </c>
      <c r="W613" s="12">
        <v>29.08</v>
      </c>
      <c r="X613" s="12">
        <v>87678</v>
      </c>
      <c r="Y613" s="12">
        <f>[1]!cleaneddata[[#This Row],[Unit Price]]-[1]!cleaneddata[[#This Row],[Discount]]</f>
        <v>1.7</v>
      </c>
      <c r="Z613" s="14" t="str">
        <f>_xlfn.IFS([1]!cleaneddata[[#This Row],[Region]]="Central","Chris",[1]!cleaneddata[[#This Row],[Region]]="East","Erin",[1]!cleaneddata[[#This Row],[Region]]="South","Sam",[1]!cleaneddata[[#This Row],[Region]]="West","William")</f>
        <v>Sam</v>
      </c>
    </row>
    <row r="614" spans="1:26" x14ac:dyDescent="0.3">
      <c r="A614" s="7">
        <v>2697</v>
      </c>
      <c r="B614" s="8" t="s">
        <v>1331</v>
      </c>
      <c r="C614" s="8" t="s">
        <v>1</v>
      </c>
      <c r="D614" s="8">
        <v>0.01</v>
      </c>
      <c r="E614" s="8">
        <v>119.99</v>
      </c>
      <c r="F614" s="8">
        <v>56.14</v>
      </c>
      <c r="G614" s="8" t="s">
        <v>2</v>
      </c>
      <c r="H614" s="8" t="s">
        <v>73</v>
      </c>
      <c r="I614" s="8" t="s">
        <v>17</v>
      </c>
      <c r="J614" s="8" t="s">
        <v>34</v>
      </c>
      <c r="K614" s="8" t="s">
        <v>6</v>
      </c>
      <c r="L614" s="8" t="s">
        <v>567</v>
      </c>
      <c r="M614" s="8">
        <v>0.39</v>
      </c>
      <c r="N614" s="8" t="s">
        <v>8</v>
      </c>
      <c r="O614" s="8" t="s">
        <v>9</v>
      </c>
      <c r="P614" s="8" t="s">
        <v>144</v>
      </c>
      <c r="Q614" s="8" t="s">
        <v>1332</v>
      </c>
      <c r="R614" s="8">
        <v>35216</v>
      </c>
      <c r="S614" s="9">
        <v>42058</v>
      </c>
      <c r="T614" s="9">
        <v>42059</v>
      </c>
      <c r="U614" s="8">
        <v>-1197.0419999999999</v>
      </c>
      <c r="V614" s="8">
        <v>21</v>
      </c>
      <c r="W614" s="8">
        <v>2569.5700000000002</v>
      </c>
      <c r="X614" s="8">
        <v>87678</v>
      </c>
      <c r="Y614" s="8">
        <f>[1]!cleaneddata[[#This Row],[Unit Price]]-[1]!cleaneddata[[#This Row],[Discount]]</f>
        <v>119.97999999999999</v>
      </c>
      <c r="Z614" s="10" t="str">
        <f>_xlfn.IFS([1]!cleaneddata[[#This Row],[Region]]="Central","Chris",[1]!cleaneddata[[#This Row],[Region]]="East","Erin",[1]!cleaneddata[[#This Row],[Region]]="South","Sam",[1]!cleaneddata[[#This Row],[Region]]="West","William")</f>
        <v>Sam</v>
      </c>
    </row>
    <row r="615" spans="1:26" x14ac:dyDescent="0.3">
      <c r="A615" s="11">
        <v>2865</v>
      </c>
      <c r="B615" s="12" t="s">
        <v>1333</v>
      </c>
      <c r="C615" s="12" t="s">
        <v>1</v>
      </c>
      <c r="D615" s="12">
        <v>0.01</v>
      </c>
      <c r="E615" s="12">
        <v>13.79</v>
      </c>
      <c r="F615" s="12">
        <v>8.7799999999999994</v>
      </c>
      <c r="G615" s="12" t="s">
        <v>15</v>
      </c>
      <c r="H615" s="12" t="s">
        <v>73</v>
      </c>
      <c r="I615" s="12" t="s">
        <v>4</v>
      </c>
      <c r="J615" s="12" t="s">
        <v>106</v>
      </c>
      <c r="K615" s="12" t="s">
        <v>52</v>
      </c>
      <c r="L615" s="12" t="s">
        <v>1334</v>
      </c>
      <c r="M615" s="12">
        <v>0.43</v>
      </c>
      <c r="N615" s="12" t="s">
        <v>8</v>
      </c>
      <c r="O615" s="12" t="s">
        <v>29</v>
      </c>
      <c r="P615" s="12" t="s">
        <v>167</v>
      </c>
      <c r="Q615" s="12" t="s">
        <v>1335</v>
      </c>
      <c r="R615" s="12">
        <v>75460</v>
      </c>
      <c r="S615" s="13">
        <v>42058</v>
      </c>
      <c r="T615" s="13">
        <v>42060</v>
      </c>
      <c r="U615" s="12">
        <v>-36.770000000000003</v>
      </c>
      <c r="V615" s="12">
        <v>4</v>
      </c>
      <c r="W615" s="12">
        <v>56.68</v>
      </c>
      <c r="X615" s="12">
        <v>90871</v>
      </c>
      <c r="Y615" s="12">
        <f>[1]!cleaneddata[[#This Row],[Unit Price]]-[1]!cleaneddata[[#This Row],[Discount]]</f>
        <v>13.78</v>
      </c>
      <c r="Z615" s="14" t="str">
        <f>_xlfn.IFS([1]!cleaneddata[[#This Row],[Region]]="Central","Chris",[1]!cleaneddata[[#This Row],[Region]]="East","Erin",[1]!cleaneddata[[#This Row],[Region]]="South","Sam",[1]!cleaneddata[[#This Row],[Region]]="West","William")</f>
        <v>Chris</v>
      </c>
    </row>
    <row r="616" spans="1:26" x14ac:dyDescent="0.3">
      <c r="A616" s="7">
        <v>2865</v>
      </c>
      <c r="B616" s="8" t="s">
        <v>1333</v>
      </c>
      <c r="C616" s="8" t="s">
        <v>1</v>
      </c>
      <c r="D616" s="8">
        <v>0.04</v>
      </c>
      <c r="E616" s="8">
        <v>33.29</v>
      </c>
      <c r="F616" s="8">
        <v>8.74</v>
      </c>
      <c r="G616" s="8" t="s">
        <v>15</v>
      </c>
      <c r="H616" s="8" t="s">
        <v>73</v>
      </c>
      <c r="I616" s="8" t="s">
        <v>25</v>
      </c>
      <c r="J616" s="8" t="s">
        <v>57</v>
      </c>
      <c r="K616" s="8" t="s">
        <v>52</v>
      </c>
      <c r="L616" s="8" t="s">
        <v>1336</v>
      </c>
      <c r="M616" s="8">
        <v>0.61</v>
      </c>
      <c r="N616" s="8" t="s">
        <v>8</v>
      </c>
      <c r="O616" s="8" t="s">
        <v>29</v>
      </c>
      <c r="P616" s="8" t="s">
        <v>167</v>
      </c>
      <c r="Q616" s="8" t="s">
        <v>1335</v>
      </c>
      <c r="R616" s="8">
        <v>75460</v>
      </c>
      <c r="S616" s="9">
        <v>42058</v>
      </c>
      <c r="T616" s="9">
        <v>42059</v>
      </c>
      <c r="U616" s="8">
        <v>87.03</v>
      </c>
      <c r="V616" s="8">
        <v>8</v>
      </c>
      <c r="W616" s="8">
        <v>273.33999999999997</v>
      </c>
      <c r="X616" s="8">
        <v>90871</v>
      </c>
      <c r="Y616" s="8">
        <f>[1]!cleaneddata[[#This Row],[Unit Price]]-[1]!cleaneddata[[#This Row],[Discount]]</f>
        <v>33.25</v>
      </c>
      <c r="Z616" s="10" t="str">
        <f>_xlfn.IFS([1]!cleaneddata[[#This Row],[Region]]="Central","Chris",[1]!cleaneddata[[#This Row],[Region]]="East","Erin",[1]!cleaneddata[[#This Row],[Region]]="South","Sam",[1]!cleaneddata[[#This Row],[Region]]="West","William")</f>
        <v>Chris</v>
      </c>
    </row>
    <row r="617" spans="1:26" x14ac:dyDescent="0.3">
      <c r="A617" s="11">
        <v>508</v>
      </c>
      <c r="B617" s="12" t="s">
        <v>1337</v>
      </c>
      <c r="C617" s="12" t="s">
        <v>14</v>
      </c>
      <c r="D617" s="12">
        <v>0.01</v>
      </c>
      <c r="E617" s="12">
        <v>20.98</v>
      </c>
      <c r="F617" s="12">
        <v>53.03</v>
      </c>
      <c r="G617" s="12" t="s">
        <v>2</v>
      </c>
      <c r="H617" s="12" t="s">
        <v>73</v>
      </c>
      <c r="I617" s="12" t="s">
        <v>25</v>
      </c>
      <c r="J617" s="12" t="s">
        <v>57</v>
      </c>
      <c r="K617" s="12" t="s">
        <v>35</v>
      </c>
      <c r="L617" s="12" t="s">
        <v>1098</v>
      </c>
      <c r="M617" s="12">
        <v>0.78</v>
      </c>
      <c r="N617" s="12" t="s">
        <v>8</v>
      </c>
      <c r="O617" s="12" t="s">
        <v>9</v>
      </c>
      <c r="P617" s="12" t="s">
        <v>368</v>
      </c>
      <c r="Q617" s="12" t="s">
        <v>1338</v>
      </c>
      <c r="R617" s="12">
        <v>41011</v>
      </c>
      <c r="S617" s="13">
        <v>42058</v>
      </c>
      <c r="T617" s="13">
        <v>42058</v>
      </c>
      <c r="U617" s="12">
        <v>-282.08179999999999</v>
      </c>
      <c r="V617" s="12">
        <v>5</v>
      </c>
      <c r="W617" s="12">
        <v>123</v>
      </c>
      <c r="X617" s="12">
        <v>87356</v>
      </c>
      <c r="Y617" s="12">
        <f>[1]!cleaneddata[[#This Row],[Unit Price]]-[1]!cleaneddata[[#This Row],[Discount]]</f>
        <v>20.97</v>
      </c>
      <c r="Z617" s="14" t="str">
        <f>_xlfn.IFS([1]!cleaneddata[[#This Row],[Region]]="Central","Chris",[1]!cleaneddata[[#This Row],[Region]]="East","Erin",[1]!cleaneddata[[#This Row],[Region]]="South","Sam",[1]!cleaneddata[[#This Row],[Region]]="West","William")</f>
        <v>Sam</v>
      </c>
    </row>
    <row r="618" spans="1:26" x14ac:dyDescent="0.3">
      <c r="A618" s="7">
        <v>2892</v>
      </c>
      <c r="B618" s="8" t="s">
        <v>1339</v>
      </c>
      <c r="C618" s="8" t="s">
        <v>14</v>
      </c>
      <c r="D618" s="8">
        <v>0.1</v>
      </c>
      <c r="E618" s="8">
        <v>209.37</v>
      </c>
      <c r="F618" s="8">
        <v>69</v>
      </c>
      <c r="G618" s="8" t="s">
        <v>15</v>
      </c>
      <c r="H618" s="8" t="s">
        <v>16</v>
      </c>
      <c r="I618" s="8" t="s">
        <v>4</v>
      </c>
      <c r="J618" s="8" t="s">
        <v>5</v>
      </c>
      <c r="K618" s="8" t="s">
        <v>43</v>
      </c>
      <c r="L618" s="8" t="s">
        <v>1232</v>
      </c>
      <c r="M618" s="8">
        <v>0.79</v>
      </c>
      <c r="N618" s="8" t="s">
        <v>8</v>
      </c>
      <c r="O618" s="8" t="s">
        <v>29</v>
      </c>
      <c r="P618" s="8" t="s">
        <v>269</v>
      </c>
      <c r="Q618" s="8" t="s">
        <v>1340</v>
      </c>
      <c r="R618" s="8">
        <v>48154</v>
      </c>
      <c r="S618" s="9">
        <v>42058</v>
      </c>
      <c r="T618" s="9">
        <v>42060</v>
      </c>
      <c r="U618" s="8">
        <v>-165.59492040000001</v>
      </c>
      <c r="V618" s="8">
        <v>11</v>
      </c>
      <c r="W618" s="8">
        <v>2125.12</v>
      </c>
      <c r="X618" s="8">
        <v>90011</v>
      </c>
      <c r="Y618" s="8">
        <f>[1]!cleaneddata[[#This Row],[Unit Price]]-[1]!cleaneddata[[#This Row],[Discount]]</f>
        <v>209.27</v>
      </c>
      <c r="Z618" s="10" t="str">
        <f>_xlfn.IFS([1]!cleaneddata[[#This Row],[Region]]="Central","Chris",[1]!cleaneddata[[#This Row],[Region]]="East","Erin",[1]!cleaneddata[[#This Row],[Region]]="South","Sam",[1]!cleaneddata[[#This Row],[Region]]="West","William")</f>
        <v>Chris</v>
      </c>
    </row>
    <row r="619" spans="1:26" x14ac:dyDescent="0.3">
      <c r="A619" s="11">
        <v>2893</v>
      </c>
      <c r="B619" s="12" t="s">
        <v>1341</v>
      </c>
      <c r="C619" s="12" t="s">
        <v>14</v>
      </c>
      <c r="D619" s="12">
        <v>7.0000000000000007E-2</v>
      </c>
      <c r="E619" s="12">
        <v>4.9800000000000004</v>
      </c>
      <c r="F619" s="12">
        <v>4.7</v>
      </c>
      <c r="G619" s="12" t="s">
        <v>15</v>
      </c>
      <c r="H619" s="12" t="s">
        <v>16</v>
      </c>
      <c r="I619" s="12" t="s">
        <v>25</v>
      </c>
      <c r="J619" s="12" t="s">
        <v>67</v>
      </c>
      <c r="K619" s="12" t="s">
        <v>52</v>
      </c>
      <c r="L619" s="12" t="s">
        <v>1342</v>
      </c>
      <c r="M619" s="12">
        <v>0.38</v>
      </c>
      <c r="N619" s="12" t="s">
        <v>8</v>
      </c>
      <c r="O619" s="12" t="s">
        <v>29</v>
      </c>
      <c r="P619" s="12" t="s">
        <v>269</v>
      </c>
      <c r="Q619" s="12" t="s">
        <v>490</v>
      </c>
      <c r="R619" s="12">
        <v>48071</v>
      </c>
      <c r="S619" s="13">
        <v>42058</v>
      </c>
      <c r="T619" s="13">
        <v>42059</v>
      </c>
      <c r="U619" s="12">
        <v>-21.684000000000001</v>
      </c>
      <c r="V619" s="12">
        <v>9</v>
      </c>
      <c r="W619" s="12">
        <v>45.05</v>
      </c>
      <c r="X619" s="12">
        <v>90011</v>
      </c>
      <c r="Y619" s="12">
        <f>[1]!cleaneddata[[#This Row],[Unit Price]]-[1]!cleaneddata[[#This Row],[Discount]]</f>
        <v>4.91</v>
      </c>
      <c r="Z619" s="14" t="str">
        <f>_xlfn.IFS([1]!cleaneddata[[#This Row],[Region]]="Central","Chris",[1]!cleaneddata[[#This Row],[Region]]="East","Erin",[1]!cleaneddata[[#This Row],[Region]]="South","Sam",[1]!cleaneddata[[#This Row],[Region]]="West","William")</f>
        <v>Chris</v>
      </c>
    </row>
    <row r="620" spans="1:26" x14ac:dyDescent="0.3">
      <c r="A620" s="7">
        <v>247</v>
      </c>
      <c r="B620" s="8" t="s">
        <v>1343</v>
      </c>
      <c r="C620" s="8" t="s">
        <v>96</v>
      </c>
      <c r="D620" s="8">
        <v>0.02</v>
      </c>
      <c r="E620" s="8">
        <v>146.05000000000001</v>
      </c>
      <c r="F620" s="8">
        <v>80.2</v>
      </c>
      <c r="G620" s="8" t="s">
        <v>2</v>
      </c>
      <c r="H620" s="8" t="s">
        <v>73</v>
      </c>
      <c r="I620" s="8" t="s">
        <v>4</v>
      </c>
      <c r="J620" s="8" t="s">
        <v>5</v>
      </c>
      <c r="K620" s="8" t="s">
        <v>6</v>
      </c>
      <c r="L620" s="8" t="s">
        <v>979</v>
      </c>
      <c r="M620" s="8">
        <v>0.71</v>
      </c>
      <c r="N620" s="8" t="s">
        <v>8</v>
      </c>
      <c r="O620" s="8" t="s">
        <v>9</v>
      </c>
      <c r="P620" s="8" t="s">
        <v>380</v>
      </c>
      <c r="Q620" s="8" t="s">
        <v>1344</v>
      </c>
      <c r="R620" s="8">
        <v>37804</v>
      </c>
      <c r="S620" s="9">
        <v>42058</v>
      </c>
      <c r="T620" s="9">
        <v>42058</v>
      </c>
      <c r="U620" s="8">
        <v>-101.19199999999999</v>
      </c>
      <c r="V620" s="8">
        <v>5</v>
      </c>
      <c r="W620" s="8">
        <v>798.69</v>
      </c>
      <c r="X620" s="8">
        <v>89139</v>
      </c>
      <c r="Y620" s="8">
        <f>[1]!cleaneddata[[#This Row],[Unit Price]]-[1]!cleaneddata[[#This Row],[Discount]]</f>
        <v>146.03</v>
      </c>
      <c r="Z620" s="10" t="str">
        <f>_xlfn.IFS([1]!cleaneddata[[#This Row],[Region]]="Central","Chris",[1]!cleaneddata[[#This Row],[Region]]="East","Erin",[1]!cleaneddata[[#This Row],[Region]]="South","Sam",[1]!cleaneddata[[#This Row],[Region]]="West","William")</f>
        <v>Sam</v>
      </c>
    </row>
    <row r="621" spans="1:26" x14ac:dyDescent="0.3">
      <c r="A621" s="11">
        <v>247</v>
      </c>
      <c r="B621" s="12" t="s">
        <v>1343</v>
      </c>
      <c r="C621" s="12" t="s">
        <v>96</v>
      </c>
      <c r="D621" s="12">
        <v>0.06</v>
      </c>
      <c r="E621" s="12">
        <v>65.989999999999995</v>
      </c>
      <c r="F621" s="12">
        <v>5.92</v>
      </c>
      <c r="G621" s="12" t="s">
        <v>15</v>
      </c>
      <c r="H621" s="12" t="s">
        <v>73</v>
      </c>
      <c r="I621" s="12" t="s">
        <v>17</v>
      </c>
      <c r="J621" s="12" t="s">
        <v>115</v>
      </c>
      <c r="K621" s="12" t="s">
        <v>52</v>
      </c>
      <c r="L621" s="12" t="s">
        <v>244</v>
      </c>
      <c r="M621" s="12">
        <v>0.55000000000000004</v>
      </c>
      <c r="N621" s="12" t="s">
        <v>8</v>
      </c>
      <c r="O621" s="12" t="s">
        <v>9</v>
      </c>
      <c r="P621" s="12" t="s">
        <v>380</v>
      </c>
      <c r="Q621" s="12" t="s">
        <v>1344</v>
      </c>
      <c r="R621" s="12">
        <v>37804</v>
      </c>
      <c r="S621" s="13">
        <v>42058</v>
      </c>
      <c r="T621" s="13">
        <v>42059</v>
      </c>
      <c r="U621" s="12">
        <v>-3.3319999999999999</v>
      </c>
      <c r="V621" s="12">
        <v>14</v>
      </c>
      <c r="W621" s="12">
        <v>792.11</v>
      </c>
      <c r="X621" s="12">
        <v>89139</v>
      </c>
      <c r="Y621" s="12">
        <f>[1]!cleaneddata[[#This Row],[Unit Price]]-[1]!cleaneddata[[#This Row],[Discount]]</f>
        <v>65.929999999999993</v>
      </c>
      <c r="Z621" s="14" t="str">
        <f>_xlfn.IFS([1]!cleaneddata[[#This Row],[Region]]="Central","Chris",[1]!cleaneddata[[#This Row],[Region]]="East","Erin",[1]!cleaneddata[[#This Row],[Region]]="South","Sam",[1]!cleaneddata[[#This Row],[Region]]="West","William")</f>
        <v>Sam</v>
      </c>
    </row>
    <row r="622" spans="1:26" x14ac:dyDescent="0.3">
      <c r="A622" s="7">
        <v>1649</v>
      </c>
      <c r="B622" s="8" t="s">
        <v>1345</v>
      </c>
      <c r="C622" s="8" t="s">
        <v>1</v>
      </c>
      <c r="D622" s="8">
        <v>0.03</v>
      </c>
      <c r="E622" s="8">
        <v>48.58</v>
      </c>
      <c r="F622" s="8">
        <v>3.99</v>
      </c>
      <c r="G622" s="8" t="s">
        <v>66</v>
      </c>
      <c r="H622" s="8" t="s">
        <v>73</v>
      </c>
      <c r="I622" s="8" t="s">
        <v>25</v>
      </c>
      <c r="J622" s="8" t="s">
        <v>74</v>
      </c>
      <c r="K622" s="8" t="s">
        <v>52</v>
      </c>
      <c r="L622" s="8" t="s">
        <v>1346</v>
      </c>
      <c r="M622" s="8">
        <v>0.56000000000000005</v>
      </c>
      <c r="N622" s="8" t="s">
        <v>8</v>
      </c>
      <c r="O622" s="8" t="s">
        <v>90</v>
      </c>
      <c r="P622" s="8" t="s">
        <v>91</v>
      </c>
      <c r="Q622" s="8" t="s">
        <v>522</v>
      </c>
      <c r="R622" s="8">
        <v>11598</v>
      </c>
      <c r="S622" s="9">
        <v>42059</v>
      </c>
      <c r="T622" s="9">
        <v>42061</v>
      </c>
      <c r="U622" s="8">
        <v>100.1328</v>
      </c>
      <c r="V622" s="8">
        <v>3</v>
      </c>
      <c r="W622" s="8">
        <v>145.12</v>
      </c>
      <c r="X622" s="8">
        <v>91041</v>
      </c>
      <c r="Y622" s="8">
        <f>[1]!cleaneddata[[#This Row],[Unit Price]]-[1]!cleaneddata[[#This Row],[Discount]]</f>
        <v>48.55</v>
      </c>
      <c r="Z622" s="10" t="str">
        <f>_xlfn.IFS([1]!cleaneddata[[#This Row],[Region]]="Central","Chris",[1]!cleaneddata[[#This Row],[Region]]="East","Erin",[1]!cleaneddata[[#This Row],[Region]]="South","Sam",[1]!cleaneddata[[#This Row],[Region]]="West","William")</f>
        <v>Erin</v>
      </c>
    </row>
    <row r="623" spans="1:26" x14ac:dyDescent="0.3">
      <c r="A623" s="11">
        <v>1894</v>
      </c>
      <c r="B623" s="12" t="s">
        <v>1347</v>
      </c>
      <c r="C623" s="12" t="s">
        <v>1</v>
      </c>
      <c r="D623" s="12">
        <v>0</v>
      </c>
      <c r="E623" s="12">
        <v>300.98</v>
      </c>
      <c r="F623" s="12">
        <v>164.73</v>
      </c>
      <c r="G623" s="12" t="s">
        <v>2</v>
      </c>
      <c r="H623" s="12" t="s">
        <v>50</v>
      </c>
      <c r="I623" s="12" t="s">
        <v>4</v>
      </c>
      <c r="J623" s="12" t="s">
        <v>88</v>
      </c>
      <c r="K623" s="12" t="s">
        <v>35</v>
      </c>
      <c r="L623" s="12" t="s">
        <v>1348</v>
      </c>
      <c r="M623" s="12">
        <v>0.56000000000000005</v>
      </c>
      <c r="N623" s="12" t="s">
        <v>8</v>
      </c>
      <c r="O623" s="12" t="s">
        <v>29</v>
      </c>
      <c r="P623" s="12" t="s">
        <v>337</v>
      </c>
      <c r="Q623" s="12" t="s">
        <v>1349</v>
      </c>
      <c r="R623" s="12">
        <v>54915</v>
      </c>
      <c r="S623" s="13">
        <v>42059</v>
      </c>
      <c r="T623" s="13">
        <v>42060</v>
      </c>
      <c r="U623" s="12">
        <v>2653.2914999999998</v>
      </c>
      <c r="V623" s="12">
        <v>12</v>
      </c>
      <c r="W623" s="12">
        <v>3845.35</v>
      </c>
      <c r="X623" s="12">
        <v>91261</v>
      </c>
      <c r="Y623" s="12">
        <f>[1]!cleaneddata[[#This Row],[Unit Price]]-[1]!cleaneddata[[#This Row],[Discount]]</f>
        <v>300.98</v>
      </c>
      <c r="Z623" s="14" t="str">
        <f>_xlfn.IFS([1]!cleaneddata[[#This Row],[Region]]="Central","Chris",[1]!cleaneddata[[#This Row],[Region]]="East","Erin",[1]!cleaneddata[[#This Row],[Region]]="South","Sam",[1]!cleaneddata[[#This Row],[Region]]="West","William")</f>
        <v>Chris</v>
      </c>
    </row>
    <row r="624" spans="1:26" x14ac:dyDescent="0.3">
      <c r="A624" s="7">
        <v>1894</v>
      </c>
      <c r="B624" s="8" t="s">
        <v>1347</v>
      </c>
      <c r="C624" s="8" t="s">
        <v>1</v>
      </c>
      <c r="D624" s="8">
        <v>0.09</v>
      </c>
      <c r="E624" s="8">
        <v>2.94</v>
      </c>
      <c r="F624" s="8">
        <v>0.96</v>
      </c>
      <c r="G624" s="8" t="s">
        <v>15</v>
      </c>
      <c r="H624" s="8" t="s">
        <v>50</v>
      </c>
      <c r="I624" s="8" t="s">
        <v>25</v>
      </c>
      <c r="J624" s="8" t="s">
        <v>26</v>
      </c>
      <c r="K624" s="8" t="s">
        <v>27</v>
      </c>
      <c r="L624" s="8" t="s">
        <v>809</v>
      </c>
      <c r="M624" s="8">
        <v>0.57999999999999996</v>
      </c>
      <c r="N624" s="8" t="s">
        <v>8</v>
      </c>
      <c r="O624" s="8" t="s">
        <v>29</v>
      </c>
      <c r="P624" s="8" t="s">
        <v>337</v>
      </c>
      <c r="Q624" s="8" t="s">
        <v>1349</v>
      </c>
      <c r="R624" s="8">
        <v>54915</v>
      </c>
      <c r="S624" s="9">
        <v>42059</v>
      </c>
      <c r="T624" s="9">
        <v>42061</v>
      </c>
      <c r="U624" s="8">
        <v>-1.84</v>
      </c>
      <c r="V624" s="8">
        <v>1</v>
      </c>
      <c r="W624" s="8">
        <v>3.77</v>
      </c>
      <c r="X624" s="8">
        <v>91261</v>
      </c>
      <c r="Y624" s="8">
        <f>[1]!cleaneddata[[#This Row],[Unit Price]]-[1]!cleaneddata[[#This Row],[Discount]]</f>
        <v>2.85</v>
      </c>
      <c r="Z624" s="10" t="str">
        <f>_xlfn.IFS([1]!cleaneddata[[#This Row],[Region]]="Central","Chris",[1]!cleaneddata[[#This Row],[Region]]="East","Erin",[1]!cleaneddata[[#This Row],[Region]]="South","Sam",[1]!cleaneddata[[#This Row],[Region]]="West","William")</f>
        <v>Chris</v>
      </c>
    </row>
    <row r="625" spans="1:26" x14ac:dyDescent="0.3">
      <c r="A625" s="11">
        <v>1919</v>
      </c>
      <c r="B625" s="12" t="s">
        <v>1350</v>
      </c>
      <c r="C625" s="12" t="s">
        <v>14</v>
      </c>
      <c r="D625" s="12">
        <v>0</v>
      </c>
      <c r="E625" s="12">
        <v>195.99</v>
      </c>
      <c r="F625" s="12">
        <v>8.99</v>
      </c>
      <c r="G625" s="12" t="s">
        <v>15</v>
      </c>
      <c r="H625" s="12" t="s">
        <v>50</v>
      </c>
      <c r="I625" s="12" t="s">
        <v>17</v>
      </c>
      <c r="J625" s="12" t="s">
        <v>115</v>
      </c>
      <c r="K625" s="12" t="s">
        <v>52</v>
      </c>
      <c r="L625" s="12" t="s">
        <v>1351</v>
      </c>
      <c r="M625" s="12">
        <v>0.6</v>
      </c>
      <c r="N625" s="12" t="s">
        <v>8</v>
      </c>
      <c r="O625" s="12" t="s">
        <v>9</v>
      </c>
      <c r="P625" s="12" t="s">
        <v>21</v>
      </c>
      <c r="Q625" s="12" t="s">
        <v>1352</v>
      </c>
      <c r="R625" s="12">
        <v>71603</v>
      </c>
      <c r="S625" s="13">
        <v>42059</v>
      </c>
      <c r="T625" s="13">
        <v>42060</v>
      </c>
      <c r="U625" s="12">
        <v>114.88200000000001</v>
      </c>
      <c r="V625" s="12">
        <v>5</v>
      </c>
      <c r="W625" s="12">
        <v>882.93</v>
      </c>
      <c r="X625" s="12">
        <v>85896</v>
      </c>
      <c r="Y625" s="12">
        <f>[1]!cleaneddata[[#This Row],[Unit Price]]-[1]!cleaneddata[[#This Row],[Discount]]</f>
        <v>195.99</v>
      </c>
      <c r="Z625" s="14" t="str">
        <f>_xlfn.IFS([1]!cleaneddata[[#This Row],[Region]]="Central","Chris",[1]!cleaneddata[[#This Row],[Region]]="East","Erin",[1]!cleaneddata[[#This Row],[Region]]="South","Sam",[1]!cleaneddata[[#This Row],[Region]]="West","William")</f>
        <v>Sam</v>
      </c>
    </row>
    <row r="626" spans="1:26" x14ac:dyDescent="0.3">
      <c r="A626" s="7">
        <v>1127</v>
      </c>
      <c r="B626" s="8" t="s">
        <v>1353</v>
      </c>
      <c r="C626" s="8" t="s">
        <v>96</v>
      </c>
      <c r="D626" s="8">
        <v>0.02</v>
      </c>
      <c r="E626" s="8">
        <v>4.0599999999999996</v>
      </c>
      <c r="F626" s="8">
        <v>6.89</v>
      </c>
      <c r="G626" s="8" t="s">
        <v>15</v>
      </c>
      <c r="H626" s="8" t="s">
        <v>16</v>
      </c>
      <c r="I626" s="8" t="s">
        <v>25</v>
      </c>
      <c r="J626" s="8" t="s">
        <v>74</v>
      </c>
      <c r="K626" s="8" t="s">
        <v>52</v>
      </c>
      <c r="L626" s="8" t="s">
        <v>1279</v>
      </c>
      <c r="M626" s="8">
        <v>0.6</v>
      </c>
      <c r="N626" s="8" t="s">
        <v>8</v>
      </c>
      <c r="O626" s="8" t="s">
        <v>29</v>
      </c>
      <c r="P626" s="8" t="s">
        <v>167</v>
      </c>
      <c r="Q626" s="8" t="s">
        <v>1354</v>
      </c>
      <c r="R626" s="8">
        <v>78852</v>
      </c>
      <c r="S626" s="9">
        <v>42059</v>
      </c>
      <c r="T626" s="9">
        <v>42061</v>
      </c>
      <c r="U626" s="8">
        <v>-93.735200000000006</v>
      </c>
      <c r="V626" s="8">
        <v>16</v>
      </c>
      <c r="W626" s="8">
        <v>66.81</v>
      </c>
      <c r="X626" s="8">
        <v>87221</v>
      </c>
      <c r="Y626" s="8">
        <f>[1]!cleaneddata[[#This Row],[Unit Price]]-[1]!cleaneddata[[#This Row],[Discount]]</f>
        <v>4.04</v>
      </c>
      <c r="Z626" s="10" t="str">
        <f>_xlfn.IFS([1]!cleaneddata[[#This Row],[Region]]="Central","Chris",[1]!cleaneddata[[#This Row],[Region]]="East","Erin",[1]!cleaneddata[[#This Row],[Region]]="South","Sam",[1]!cleaneddata[[#This Row],[Region]]="West","William")</f>
        <v>Chris</v>
      </c>
    </row>
    <row r="627" spans="1:26" x14ac:dyDescent="0.3">
      <c r="A627" s="11">
        <v>961</v>
      </c>
      <c r="B627" s="12" t="s">
        <v>1355</v>
      </c>
      <c r="C627" s="12" t="s">
        <v>49</v>
      </c>
      <c r="D627" s="12">
        <v>0.05</v>
      </c>
      <c r="E627" s="12">
        <v>124.49</v>
      </c>
      <c r="F627" s="12">
        <v>51.94</v>
      </c>
      <c r="G627" s="12" t="s">
        <v>2</v>
      </c>
      <c r="H627" s="12" t="s">
        <v>50</v>
      </c>
      <c r="I627" s="12" t="s">
        <v>4</v>
      </c>
      <c r="J627" s="12" t="s">
        <v>5</v>
      </c>
      <c r="K627" s="12" t="s">
        <v>6</v>
      </c>
      <c r="L627" s="12" t="s">
        <v>1157</v>
      </c>
      <c r="M627" s="12">
        <v>0.63</v>
      </c>
      <c r="N627" s="12" t="s">
        <v>8</v>
      </c>
      <c r="O627" s="12" t="s">
        <v>37</v>
      </c>
      <c r="P627" s="12" t="s">
        <v>69</v>
      </c>
      <c r="Q627" s="12" t="s">
        <v>1356</v>
      </c>
      <c r="R627" s="12">
        <v>94061</v>
      </c>
      <c r="S627" s="13">
        <v>42059</v>
      </c>
      <c r="T627" s="13">
        <v>42059</v>
      </c>
      <c r="U627" s="12">
        <v>-44.163600000000002</v>
      </c>
      <c r="V627" s="12">
        <v>1</v>
      </c>
      <c r="W627" s="12">
        <v>120.12</v>
      </c>
      <c r="X627" s="12">
        <v>89402</v>
      </c>
      <c r="Y627" s="12">
        <f>[1]!cleaneddata[[#This Row],[Unit Price]]-[1]!cleaneddata[[#This Row],[Discount]]</f>
        <v>124.44</v>
      </c>
      <c r="Z627" s="14" t="str">
        <f>_xlfn.IFS([1]!cleaneddata[[#This Row],[Region]]="Central","Chris",[1]!cleaneddata[[#This Row],[Region]]="East","Erin",[1]!cleaneddata[[#This Row],[Region]]="South","Sam",[1]!cleaneddata[[#This Row],[Region]]="West","William")</f>
        <v>William</v>
      </c>
    </row>
    <row r="628" spans="1:26" x14ac:dyDescent="0.3">
      <c r="A628" s="7">
        <v>2398</v>
      </c>
      <c r="B628" s="8" t="s">
        <v>1357</v>
      </c>
      <c r="C628" s="8" t="s">
        <v>49</v>
      </c>
      <c r="D628" s="8">
        <v>0.03</v>
      </c>
      <c r="E628" s="8">
        <v>7.64</v>
      </c>
      <c r="F628" s="8">
        <v>5.83</v>
      </c>
      <c r="G628" s="8" t="s">
        <v>15</v>
      </c>
      <c r="H628" s="8" t="s">
        <v>73</v>
      </c>
      <c r="I628" s="8" t="s">
        <v>25</v>
      </c>
      <c r="J628" s="8" t="s">
        <v>67</v>
      </c>
      <c r="K628" s="8" t="s">
        <v>27</v>
      </c>
      <c r="L628" s="8" t="s">
        <v>212</v>
      </c>
      <c r="M628" s="8">
        <v>0.36</v>
      </c>
      <c r="N628" s="8" t="s">
        <v>8</v>
      </c>
      <c r="O628" s="8" t="s">
        <v>29</v>
      </c>
      <c r="P628" s="8" t="s">
        <v>82</v>
      </c>
      <c r="Q628" s="8" t="s">
        <v>1358</v>
      </c>
      <c r="R628" s="8">
        <v>60103</v>
      </c>
      <c r="S628" s="9">
        <v>42059</v>
      </c>
      <c r="T628" s="9">
        <v>42061</v>
      </c>
      <c r="U628" s="8">
        <v>-15.090400000000001</v>
      </c>
      <c r="V628" s="8">
        <v>12</v>
      </c>
      <c r="W628" s="8">
        <v>96.86</v>
      </c>
      <c r="X628" s="8">
        <v>86373</v>
      </c>
      <c r="Y628" s="8">
        <f>[1]!cleaneddata[[#This Row],[Unit Price]]-[1]!cleaneddata[[#This Row],[Discount]]</f>
        <v>7.6099999999999994</v>
      </c>
      <c r="Z628" s="10" t="str">
        <f>_xlfn.IFS([1]!cleaneddata[[#This Row],[Region]]="Central","Chris",[1]!cleaneddata[[#This Row],[Region]]="East","Erin",[1]!cleaneddata[[#This Row],[Region]]="South","Sam",[1]!cleaneddata[[#This Row],[Region]]="West","William")</f>
        <v>Chris</v>
      </c>
    </row>
    <row r="629" spans="1:26" x14ac:dyDescent="0.3">
      <c r="A629" s="11">
        <v>1193</v>
      </c>
      <c r="B629" s="12" t="s">
        <v>1359</v>
      </c>
      <c r="C629" s="12" t="s">
        <v>14</v>
      </c>
      <c r="D629" s="12">
        <v>0.05</v>
      </c>
      <c r="E629" s="12">
        <v>52.4</v>
      </c>
      <c r="F629" s="12">
        <v>16.11</v>
      </c>
      <c r="G629" s="12" t="s">
        <v>15</v>
      </c>
      <c r="H629" s="12" t="s">
        <v>16</v>
      </c>
      <c r="I629" s="12" t="s">
        <v>25</v>
      </c>
      <c r="J629" s="12" t="s">
        <v>51</v>
      </c>
      <c r="K629" s="12" t="s">
        <v>52</v>
      </c>
      <c r="L629" s="12" t="s">
        <v>1360</v>
      </c>
      <c r="M629" s="12">
        <v>0.39</v>
      </c>
      <c r="N629" s="12" t="s">
        <v>8</v>
      </c>
      <c r="O629" s="12" t="s">
        <v>90</v>
      </c>
      <c r="P629" s="12" t="s">
        <v>354</v>
      </c>
      <c r="Q629" s="12" t="s">
        <v>45</v>
      </c>
      <c r="R629" s="12">
        <v>20016</v>
      </c>
      <c r="S629" s="13">
        <v>42060</v>
      </c>
      <c r="T629" s="13">
        <v>42062</v>
      </c>
      <c r="U629" s="12">
        <v>592.52650000000006</v>
      </c>
      <c r="V629" s="12">
        <v>85</v>
      </c>
      <c r="W629" s="12">
        <v>4556.63</v>
      </c>
      <c r="X629" s="12">
        <v>29350</v>
      </c>
      <c r="Y629" s="12">
        <f>[1]!cleaneddata[[#This Row],[Unit Price]]-[1]!cleaneddata[[#This Row],[Discount]]</f>
        <v>52.35</v>
      </c>
      <c r="Z629" s="14" t="str">
        <f>_xlfn.IFS([1]!cleaneddata[[#This Row],[Region]]="Central","Chris",[1]!cleaneddata[[#This Row],[Region]]="East","Erin",[1]!cleaneddata[[#This Row],[Region]]="South","Sam",[1]!cleaneddata[[#This Row],[Region]]="West","William")</f>
        <v>Erin</v>
      </c>
    </row>
    <row r="630" spans="1:26" x14ac:dyDescent="0.3">
      <c r="A630" s="7">
        <v>1193</v>
      </c>
      <c r="B630" s="8" t="s">
        <v>1359</v>
      </c>
      <c r="C630" s="8" t="s">
        <v>14</v>
      </c>
      <c r="D630" s="8">
        <v>0.05</v>
      </c>
      <c r="E630" s="8">
        <v>36.549999999999997</v>
      </c>
      <c r="F630" s="8">
        <v>13.89</v>
      </c>
      <c r="G630" s="8" t="s">
        <v>66</v>
      </c>
      <c r="H630" s="8" t="s">
        <v>16</v>
      </c>
      <c r="I630" s="8" t="s">
        <v>25</v>
      </c>
      <c r="J630" s="8" t="s">
        <v>26</v>
      </c>
      <c r="K630" s="8" t="s">
        <v>27</v>
      </c>
      <c r="L630" s="8" t="s">
        <v>1361</v>
      </c>
      <c r="M630" s="8">
        <v>0.41</v>
      </c>
      <c r="N630" s="8" t="s">
        <v>8</v>
      </c>
      <c r="O630" s="8" t="s">
        <v>90</v>
      </c>
      <c r="P630" s="8" t="s">
        <v>354</v>
      </c>
      <c r="Q630" s="8" t="s">
        <v>45</v>
      </c>
      <c r="R630" s="8">
        <v>20016</v>
      </c>
      <c r="S630" s="9">
        <v>42060</v>
      </c>
      <c r="T630" s="9">
        <v>42061</v>
      </c>
      <c r="U630" s="8">
        <v>232.8</v>
      </c>
      <c r="V630" s="8">
        <v>83</v>
      </c>
      <c r="W630" s="8">
        <v>2948.61</v>
      </c>
      <c r="X630" s="8">
        <v>29350</v>
      </c>
      <c r="Y630" s="8">
        <f>[1]!cleaneddata[[#This Row],[Unit Price]]-[1]!cleaneddata[[#This Row],[Discount]]</f>
        <v>36.5</v>
      </c>
      <c r="Z630" s="10" t="str">
        <f>_xlfn.IFS([1]!cleaneddata[[#This Row],[Region]]="Central","Chris",[1]!cleaneddata[[#This Row],[Region]]="East","Erin",[1]!cleaneddata[[#This Row],[Region]]="South","Sam",[1]!cleaneddata[[#This Row],[Region]]="West","William")</f>
        <v>Erin</v>
      </c>
    </row>
    <row r="631" spans="1:26" x14ac:dyDescent="0.3">
      <c r="A631" s="11">
        <v>1199</v>
      </c>
      <c r="B631" s="12" t="s">
        <v>1362</v>
      </c>
      <c r="C631" s="12" t="s">
        <v>14</v>
      </c>
      <c r="D631" s="12">
        <v>0.1</v>
      </c>
      <c r="E631" s="12">
        <v>15.14</v>
      </c>
      <c r="F631" s="12">
        <v>4.53</v>
      </c>
      <c r="G631" s="12" t="s">
        <v>15</v>
      </c>
      <c r="H631" s="12" t="s">
        <v>16</v>
      </c>
      <c r="I631" s="12" t="s">
        <v>25</v>
      </c>
      <c r="J631" s="12" t="s">
        <v>57</v>
      </c>
      <c r="K631" s="12" t="s">
        <v>52</v>
      </c>
      <c r="L631" s="12" t="s">
        <v>1363</v>
      </c>
      <c r="M631" s="12">
        <v>0.81</v>
      </c>
      <c r="N631" s="12" t="s">
        <v>8</v>
      </c>
      <c r="O631" s="12" t="s">
        <v>90</v>
      </c>
      <c r="P631" s="12" t="s">
        <v>1364</v>
      </c>
      <c r="Q631" s="12" t="s">
        <v>1365</v>
      </c>
      <c r="R631" s="12">
        <v>3060</v>
      </c>
      <c r="S631" s="13">
        <v>42060</v>
      </c>
      <c r="T631" s="13">
        <v>42063</v>
      </c>
      <c r="U631" s="12">
        <v>-24.897600000000001</v>
      </c>
      <c r="V631" s="12">
        <v>5</v>
      </c>
      <c r="W631" s="12">
        <v>75.17</v>
      </c>
      <c r="X631" s="12">
        <v>87585</v>
      </c>
      <c r="Y631" s="12">
        <f>[1]!cleaneddata[[#This Row],[Unit Price]]-[1]!cleaneddata[[#This Row],[Discount]]</f>
        <v>15.040000000000001</v>
      </c>
      <c r="Z631" s="14" t="str">
        <f>_xlfn.IFS([1]!cleaneddata[[#This Row],[Region]]="Central","Chris",[1]!cleaneddata[[#This Row],[Region]]="East","Erin",[1]!cleaneddata[[#This Row],[Region]]="South","Sam",[1]!cleaneddata[[#This Row],[Region]]="West","William")</f>
        <v>Erin</v>
      </c>
    </row>
    <row r="632" spans="1:26" x14ac:dyDescent="0.3">
      <c r="A632" s="7">
        <v>1200</v>
      </c>
      <c r="B632" s="8" t="s">
        <v>1366</v>
      </c>
      <c r="C632" s="8" t="s">
        <v>14</v>
      </c>
      <c r="D632" s="8">
        <v>0.05</v>
      </c>
      <c r="E632" s="8">
        <v>52.4</v>
      </c>
      <c r="F632" s="8">
        <v>16.11</v>
      </c>
      <c r="G632" s="8" t="s">
        <v>15</v>
      </c>
      <c r="H632" s="8" t="s">
        <v>16</v>
      </c>
      <c r="I632" s="8" t="s">
        <v>25</v>
      </c>
      <c r="J632" s="8" t="s">
        <v>51</v>
      </c>
      <c r="K632" s="8" t="s">
        <v>52</v>
      </c>
      <c r="L632" s="8" t="s">
        <v>1360</v>
      </c>
      <c r="M632" s="8">
        <v>0.39</v>
      </c>
      <c r="N632" s="8" t="s">
        <v>8</v>
      </c>
      <c r="O632" s="8" t="s">
        <v>90</v>
      </c>
      <c r="P632" s="8" t="s">
        <v>377</v>
      </c>
      <c r="Q632" s="8" t="s">
        <v>1367</v>
      </c>
      <c r="R632" s="8">
        <v>7407</v>
      </c>
      <c r="S632" s="9">
        <v>42060</v>
      </c>
      <c r="T632" s="9">
        <v>42062</v>
      </c>
      <c r="U632" s="8">
        <v>776.77440000000001</v>
      </c>
      <c r="V632" s="8">
        <v>21</v>
      </c>
      <c r="W632" s="8">
        <v>1125.76</v>
      </c>
      <c r="X632" s="8">
        <v>87585</v>
      </c>
      <c r="Y632" s="8">
        <f>[1]!cleaneddata[[#This Row],[Unit Price]]-[1]!cleaneddata[[#This Row],[Discount]]</f>
        <v>52.35</v>
      </c>
      <c r="Z632" s="10" t="str">
        <f>_xlfn.IFS([1]!cleaneddata[[#This Row],[Region]]="Central","Chris",[1]!cleaneddata[[#This Row],[Region]]="East","Erin",[1]!cleaneddata[[#This Row],[Region]]="South","Sam",[1]!cleaneddata[[#This Row],[Region]]="West","William")</f>
        <v>Erin</v>
      </c>
    </row>
    <row r="633" spans="1:26" x14ac:dyDescent="0.3">
      <c r="A633" s="11">
        <v>1202</v>
      </c>
      <c r="B633" s="12" t="s">
        <v>1368</v>
      </c>
      <c r="C633" s="12" t="s">
        <v>14</v>
      </c>
      <c r="D633" s="12">
        <v>0.05</v>
      </c>
      <c r="E633" s="12">
        <v>36.549999999999997</v>
      </c>
      <c r="F633" s="12">
        <v>13.89</v>
      </c>
      <c r="G633" s="12" t="s">
        <v>66</v>
      </c>
      <c r="H633" s="12" t="s">
        <v>16</v>
      </c>
      <c r="I633" s="12" t="s">
        <v>25</v>
      </c>
      <c r="J633" s="12" t="s">
        <v>26</v>
      </c>
      <c r="K633" s="12" t="s">
        <v>27</v>
      </c>
      <c r="L633" s="12" t="s">
        <v>1361</v>
      </c>
      <c r="M633" s="12">
        <v>0.41</v>
      </c>
      <c r="N633" s="12" t="s">
        <v>8</v>
      </c>
      <c r="O633" s="12" t="s">
        <v>90</v>
      </c>
      <c r="P633" s="12" t="s">
        <v>377</v>
      </c>
      <c r="Q633" s="12" t="s">
        <v>1369</v>
      </c>
      <c r="R633" s="12">
        <v>7079</v>
      </c>
      <c r="S633" s="13">
        <v>42060</v>
      </c>
      <c r="T633" s="13">
        <v>42061</v>
      </c>
      <c r="U633" s="12">
        <v>344.54399999999998</v>
      </c>
      <c r="V633" s="12">
        <v>21</v>
      </c>
      <c r="W633" s="12">
        <v>746.03</v>
      </c>
      <c r="X633" s="12">
        <v>87585</v>
      </c>
      <c r="Y633" s="12">
        <f>[1]!cleaneddata[[#This Row],[Unit Price]]-[1]!cleaneddata[[#This Row],[Discount]]</f>
        <v>36.5</v>
      </c>
      <c r="Z633" s="14" t="str">
        <f>_xlfn.IFS([1]!cleaneddata[[#This Row],[Region]]="Central","Chris",[1]!cleaneddata[[#This Row],[Region]]="East","Erin",[1]!cleaneddata[[#This Row],[Region]]="South","Sam",[1]!cleaneddata[[#This Row],[Region]]="West","William")</f>
        <v>Erin</v>
      </c>
    </row>
    <row r="634" spans="1:26" x14ac:dyDescent="0.3">
      <c r="A634" s="7">
        <v>2361</v>
      </c>
      <c r="B634" s="8" t="s">
        <v>1370</v>
      </c>
      <c r="C634" s="8" t="s">
        <v>14</v>
      </c>
      <c r="D634" s="8">
        <v>0.06</v>
      </c>
      <c r="E634" s="8">
        <v>8.33</v>
      </c>
      <c r="F634" s="8">
        <v>1.99</v>
      </c>
      <c r="G634" s="8" t="s">
        <v>15</v>
      </c>
      <c r="H634" s="8" t="s">
        <v>73</v>
      </c>
      <c r="I634" s="8" t="s">
        <v>17</v>
      </c>
      <c r="J634" s="8" t="s">
        <v>18</v>
      </c>
      <c r="K634" s="8" t="s">
        <v>19</v>
      </c>
      <c r="L634" s="8" t="s">
        <v>1182</v>
      </c>
      <c r="M634" s="8">
        <v>0.52</v>
      </c>
      <c r="N634" s="8" t="s">
        <v>8</v>
      </c>
      <c r="O634" s="8" t="s">
        <v>9</v>
      </c>
      <c r="P634" s="8" t="s">
        <v>103</v>
      </c>
      <c r="Q634" s="8" t="s">
        <v>1371</v>
      </c>
      <c r="R634" s="8">
        <v>32259</v>
      </c>
      <c r="S634" s="9">
        <v>42060</v>
      </c>
      <c r="T634" s="9">
        <v>42061</v>
      </c>
      <c r="U634" s="8">
        <v>-344.82</v>
      </c>
      <c r="V634" s="8">
        <v>1</v>
      </c>
      <c r="W634" s="8">
        <v>8.49</v>
      </c>
      <c r="X634" s="8">
        <v>88266</v>
      </c>
      <c r="Y634" s="8">
        <f>[1]!cleaneddata[[#This Row],[Unit Price]]-[1]!cleaneddata[[#This Row],[Discount]]</f>
        <v>8.27</v>
      </c>
      <c r="Z634" s="10" t="str">
        <f>_xlfn.IFS([1]!cleaneddata[[#This Row],[Region]]="Central","Chris",[1]!cleaneddata[[#This Row],[Region]]="East","Erin",[1]!cleaneddata[[#This Row],[Region]]="South","Sam",[1]!cleaneddata[[#This Row],[Region]]="West","William")</f>
        <v>Sam</v>
      </c>
    </row>
    <row r="635" spans="1:26" x14ac:dyDescent="0.3">
      <c r="A635" s="11">
        <v>851</v>
      </c>
      <c r="B635" s="12" t="s">
        <v>1372</v>
      </c>
      <c r="C635" s="12" t="s">
        <v>24</v>
      </c>
      <c r="D635" s="12">
        <v>0.1</v>
      </c>
      <c r="E635" s="12">
        <v>50.98</v>
      </c>
      <c r="F635" s="12">
        <v>22.24</v>
      </c>
      <c r="G635" s="12" t="s">
        <v>15</v>
      </c>
      <c r="H635" s="12" t="s">
        <v>73</v>
      </c>
      <c r="I635" s="12" t="s">
        <v>4</v>
      </c>
      <c r="J635" s="12" t="s">
        <v>106</v>
      </c>
      <c r="K635" s="12" t="s">
        <v>43</v>
      </c>
      <c r="L635" s="12" t="s">
        <v>1373</v>
      </c>
      <c r="M635" s="12">
        <v>0.55000000000000004</v>
      </c>
      <c r="N635" s="12" t="s">
        <v>8</v>
      </c>
      <c r="O635" s="12" t="s">
        <v>37</v>
      </c>
      <c r="P635" s="12" t="s">
        <v>69</v>
      </c>
      <c r="Q635" s="12" t="s">
        <v>1374</v>
      </c>
      <c r="R635" s="12">
        <v>91745</v>
      </c>
      <c r="S635" s="13">
        <v>42060</v>
      </c>
      <c r="T635" s="13">
        <v>42062</v>
      </c>
      <c r="U635" s="12">
        <v>98.12</v>
      </c>
      <c r="V635" s="12">
        <v>6</v>
      </c>
      <c r="W635" s="12">
        <v>300.63</v>
      </c>
      <c r="X635" s="12">
        <v>88568</v>
      </c>
      <c r="Y635" s="12">
        <f>[1]!cleaneddata[[#This Row],[Unit Price]]-[1]!cleaneddata[[#This Row],[Discount]]</f>
        <v>50.879999999999995</v>
      </c>
      <c r="Z635" s="14" t="str">
        <f>_xlfn.IFS([1]!cleaneddata[[#This Row],[Region]]="Central","Chris",[1]!cleaneddata[[#This Row],[Region]]="East","Erin",[1]!cleaneddata[[#This Row],[Region]]="South","Sam",[1]!cleaneddata[[#This Row],[Region]]="West","William")</f>
        <v>William</v>
      </c>
    </row>
    <row r="636" spans="1:26" x14ac:dyDescent="0.3">
      <c r="A636" s="7">
        <v>2980</v>
      </c>
      <c r="B636" s="8" t="s">
        <v>801</v>
      </c>
      <c r="C636" s="8" t="s">
        <v>96</v>
      </c>
      <c r="D636" s="8">
        <v>7.0000000000000007E-2</v>
      </c>
      <c r="E636" s="8">
        <v>2.61</v>
      </c>
      <c r="F636" s="8">
        <v>0.5</v>
      </c>
      <c r="G636" s="8" t="s">
        <v>15</v>
      </c>
      <c r="H636" s="8" t="s">
        <v>73</v>
      </c>
      <c r="I636" s="8" t="s">
        <v>25</v>
      </c>
      <c r="J636" s="8" t="s">
        <v>132</v>
      </c>
      <c r="K636" s="8" t="s">
        <v>52</v>
      </c>
      <c r="L636" s="8" t="s">
        <v>1375</v>
      </c>
      <c r="M636" s="8">
        <v>0.39</v>
      </c>
      <c r="N636" s="8" t="s">
        <v>8</v>
      </c>
      <c r="O636" s="8" t="s">
        <v>90</v>
      </c>
      <c r="P636" s="8" t="s">
        <v>297</v>
      </c>
      <c r="Q636" s="8" t="s">
        <v>803</v>
      </c>
      <c r="R636" s="8">
        <v>44870</v>
      </c>
      <c r="S636" s="9">
        <v>42060</v>
      </c>
      <c r="T636" s="9">
        <v>42062</v>
      </c>
      <c r="U636" s="8">
        <v>10.798500000000001</v>
      </c>
      <c r="V636" s="8">
        <v>6</v>
      </c>
      <c r="W636" s="8">
        <v>15.65</v>
      </c>
      <c r="X636" s="8">
        <v>86547</v>
      </c>
      <c r="Y636" s="8">
        <f>[1]!cleaneddata[[#This Row],[Unit Price]]-[1]!cleaneddata[[#This Row],[Discount]]</f>
        <v>2.54</v>
      </c>
      <c r="Z636" s="10" t="str">
        <f>_xlfn.IFS([1]!cleaneddata[[#This Row],[Region]]="Central","Chris",[1]!cleaneddata[[#This Row],[Region]]="East","Erin",[1]!cleaneddata[[#This Row],[Region]]="South","Sam",[1]!cleaneddata[[#This Row],[Region]]="West","William")</f>
        <v>Erin</v>
      </c>
    </row>
    <row r="637" spans="1:26" x14ac:dyDescent="0.3">
      <c r="A637" s="11">
        <v>868</v>
      </c>
      <c r="B637" s="12" t="s">
        <v>1376</v>
      </c>
      <c r="C637" s="12" t="s">
        <v>49</v>
      </c>
      <c r="D637" s="12">
        <v>0.04</v>
      </c>
      <c r="E637" s="12">
        <v>29.18</v>
      </c>
      <c r="F637" s="12">
        <v>8.5500000000000007</v>
      </c>
      <c r="G637" s="12" t="s">
        <v>66</v>
      </c>
      <c r="H637" s="12" t="s">
        <v>73</v>
      </c>
      <c r="I637" s="12" t="s">
        <v>4</v>
      </c>
      <c r="J637" s="12" t="s">
        <v>106</v>
      </c>
      <c r="K637" s="12" t="s">
        <v>52</v>
      </c>
      <c r="L637" s="12" t="s">
        <v>1377</v>
      </c>
      <c r="M637" s="12">
        <v>0.42</v>
      </c>
      <c r="N637" s="12" t="s">
        <v>8</v>
      </c>
      <c r="O637" s="12" t="s">
        <v>29</v>
      </c>
      <c r="P637" s="12" t="s">
        <v>63</v>
      </c>
      <c r="Q637" s="12" t="s">
        <v>1378</v>
      </c>
      <c r="R637" s="12">
        <v>55126</v>
      </c>
      <c r="S637" s="13">
        <v>42060</v>
      </c>
      <c r="T637" s="13">
        <v>42062</v>
      </c>
      <c r="U637" s="12">
        <v>201.7353</v>
      </c>
      <c r="V637" s="12">
        <v>10</v>
      </c>
      <c r="W637" s="12">
        <v>292.37</v>
      </c>
      <c r="X637" s="12">
        <v>91194</v>
      </c>
      <c r="Y637" s="12">
        <f>[1]!cleaneddata[[#This Row],[Unit Price]]-[1]!cleaneddata[[#This Row],[Discount]]</f>
        <v>29.14</v>
      </c>
      <c r="Z637" s="14" t="str">
        <f>_xlfn.IFS([1]!cleaneddata[[#This Row],[Region]]="Central","Chris",[1]!cleaneddata[[#This Row],[Region]]="East","Erin",[1]!cleaneddata[[#This Row],[Region]]="South","Sam",[1]!cleaneddata[[#This Row],[Region]]="West","William")</f>
        <v>Chris</v>
      </c>
    </row>
    <row r="638" spans="1:26" x14ac:dyDescent="0.3">
      <c r="A638" s="7">
        <v>868</v>
      </c>
      <c r="B638" s="8" t="s">
        <v>1376</v>
      </c>
      <c r="C638" s="8" t="s">
        <v>49</v>
      </c>
      <c r="D638" s="8">
        <v>0</v>
      </c>
      <c r="E638" s="8">
        <v>80.98</v>
      </c>
      <c r="F638" s="8">
        <v>35</v>
      </c>
      <c r="G638" s="8" t="s">
        <v>15</v>
      </c>
      <c r="H638" s="8" t="s">
        <v>73</v>
      </c>
      <c r="I638" s="8" t="s">
        <v>25</v>
      </c>
      <c r="J638" s="8" t="s">
        <v>57</v>
      </c>
      <c r="K638" s="8" t="s">
        <v>43</v>
      </c>
      <c r="L638" s="8" t="s">
        <v>687</v>
      </c>
      <c r="M638" s="8">
        <v>0.83</v>
      </c>
      <c r="N638" s="8" t="s">
        <v>8</v>
      </c>
      <c r="O638" s="8" t="s">
        <v>29</v>
      </c>
      <c r="P638" s="8" t="s">
        <v>63</v>
      </c>
      <c r="Q638" s="8" t="s">
        <v>1378</v>
      </c>
      <c r="R638" s="8">
        <v>55126</v>
      </c>
      <c r="S638" s="9">
        <v>42060</v>
      </c>
      <c r="T638" s="9">
        <v>42062</v>
      </c>
      <c r="U638" s="8">
        <v>-684.78</v>
      </c>
      <c r="V638" s="8">
        <v>8</v>
      </c>
      <c r="W638" s="8">
        <v>682.79</v>
      </c>
      <c r="X638" s="8">
        <v>91194</v>
      </c>
      <c r="Y638" s="8">
        <f>[1]!cleaneddata[[#This Row],[Unit Price]]-[1]!cleaneddata[[#This Row],[Discount]]</f>
        <v>80.98</v>
      </c>
      <c r="Z638" s="10" t="str">
        <f>_xlfn.IFS([1]!cleaneddata[[#This Row],[Region]]="Central","Chris",[1]!cleaneddata[[#This Row],[Region]]="East","Erin",[1]!cleaneddata[[#This Row],[Region]]="South","Sam",[1]!cleaneddata[[#This Row],[Region]]="West","William")</f>
        <v>Chris</v>
      </c>
    </row>
    <row r="639" spans="1:26" x14ac:dyDescent="0.3">
      <c r="A639" s="11">
        <v>907</v>
      </c>
      <c r="B639" s="12" t="s">
        <v>1379</v>
      </c>
      <c r="C639" s="12" t="s">
        <v>1</v>
      </c>
      <c r="D639" s="12">
        <v>0.09</v>
      </c>
      <c r="E639" s="12">
        <v>35.99</v>
      </c>
      <c r="F639" s="12">
        <v>5.99</v>
      </c>
      <c r="G639" s="12" t="s">
        <v>15</v>
      </c>
      <c r="H639" s="12" t="s">
        <v>50</v>
      </c>
      <c r="I639" s="12" t="s">
        <v>17</v>
      </c>
      <c r="J639" s="12" t="s">
        <v>115</v>
      </c>
      <c r="K639" s="12" t="s">
        <v>27</v>
      </c>
      <c r="L639" s="12" t="s">
        <v>1380</v>
      </c>
      <c r="M639" s="12">
        <v>0.38</v>
      </c>
      <c r="N639" s="12" t="s">
        <v>8</v>
      </c>
      <c r="O639" s="12" t="s">
        <v>9</v>
      </c>
      <c r="P639" s="12" t="s">
        <v>368</v>
      </c>
      <c r="Q639" s="12" t="s">
        <v>446</v>
      </c>
      <c r="R639" s="12">
        <v>42420</v>
      </c>
      <c r="S639" s="13">
        <v>42061</v>
      </c>
      <c r="T639" s="13">
        <v>42062</v>
      </c>
      <c r="U639" s="12">
        <v>114.3165</v>
      </c>
      <c r="V639" s="12">
        <v>5</v>
      </c>
      <c r="W639" s="12">
        <v>151.6</v>
      </c>
      <c r="X639" s="12">
        <v>86459</v>
      </c>
      <c r="Y639" s="12">
        <f>[1]!cleaneddata[[#This Row],[Unit Price]]-[1]!cleaneddata[[#This Row],[Discount]]</f>
        <v>35.9</v>
      </c>
      <c r="Z639" s="14" t="str">
        <f>_xlfn.IFS([1]!cleaneddata[[#This Row],[Region]]="Central","Chris",[1]!cleaneddata[[#This Row],[Region]]="East","Erin",[1]!cleaneddata[[#This Row],[Region]]="South","Sam",[1]!cleaneddata[[#This Row],[Region]]="West","William")</f>
        <v>Sam</v>
      </c>
    </row>
    <row r="640" spans="1:26" x14ac:dyDescent="0.3">
      <c r="A640" s="7">
        <v>1639</v>
      </c>
      <c r="B640" s="8" t="s">
        <v>1381</v>
      </c>
      <c r="C640" s="8" t="s">
        <v>1</v>
      </c>
      <c r="D640" s="8">
        <v>0.08</v>
      </c>
      <c r="E640" s="8">
        <v>55.48</v>
      </c>
      <c r="F640" s="8">
        <v>6.79</v>
      </c>
      <c r="G640" s="8" t="s">
        <v>15</v>
      </c>
      <c r="H640" s="8" t="s">
        <v>50</v>
      </c>
      <c r="I640" s="8" t="s">
        <v>25</v>
      </c>
      <c r="J640" s="8" t="s">
        <v>67</v>
      </c>
      <c r="K640" s="8" t="s">
        <v>52</v>
      </c>
      <c r="L640" s="8" t="s">
        <v>1314</v>
      </c>
      <c r="M640" s="8">
        <v>0.37</v>
      </c>
      <c r="N640" s="8" t="s">
        <v>8</v>
      </c>
      <c r="O640" s="8" t="s">
        <v>90</v>
      </c>
      <c r="P640" s="8" t="s">
        <v>228</v>
      </c>
      <c r="Q640" s="8" t="s">
        <v>1382</v>
      </c>
      <c r="R640" s="8">
        <v>6901</v>
      </c>
      <c r="S640" s="9">
        <v>42061</v>
      </c>
      <c r="T640" s="9">
        <v>42063</v>
      </c>
      <c r="U640" s="8">
        <v>147.75659999999999</v>
      </c>
      <c r="V640" s="8">
        <v>4</v>
      </c>
      <c r="W640" s="8">
        <v>214.14</v>
      </c>
      <c r="X640" s="8">
        <v>89705</v>
      </c>
      <c r="Y640" s="8">
        <f>[1]!cleaneddata[[#This Row],[Unit Price]]-[1]!cleaneddata[[#This Row],[Discount]]</f>
        <v>55.4</v>
      </c>
      <c r="Z640" s="10" t="str">
        <f>_xlfn.IFS([1]!cleaneddata[[#This Row],[Region]]="Central","Chris",[1]!cleaneddata[[#This Row],[Region]]="East","Erin",[1]!cleaneddata[[#This Row],[Region]]="South","Sam",[1]!cleaneddata[[#This Row],[Region]]="West","William")</f>
        <v>Erin</v>
      </c>
    </row>
    <row r="641" spans="1:26" x14ac:dyDescent="0.3">
      <c r="A641" s="11">
        <v>2114</v>
      </c>
      <c r="B641" s="12" t="s">
        <v>1383</v>
      </c>
      <c r="C641" s="12" t="s">
        <v>1</v>
      </c>
      <c r="D641" s="12">
        <v>7.0000000000000007E-2</v>
      </c>
      <c r="E641" s="12">
        <v>226.67</v>
      </c>
      <c r="F641" s="12">
        <v>28.16</v>
      </c>
      <c r="G641" s="12" t="s">
        <v>2</v>
      </c>
      <c r="H641" s="12" t="s">
        <v>73</v>
      </c>
      <c r="I641" s="12" t="s">
        <v>4</v>
      </c>
      <c r="J641" s="12" t="s">
        <v>88</v>
      </c>
      <c r="K641" s="12" t="s">
        <v>35</v>
      </c>
      <c r="L641" s="12" t="s">
        <v>1384</v>
      </c>
      <c r="M641" s="12">
        <v>0.59</v>
      </c>
      <c r="N641" s="12" t="s">
        <v>8</v>
      </c>
      <c r="O641" s="12" t="s">
        <v>9</v>
      </c>
      <c r="P641" s="12" t="s">
        <v>222</v>
      </c>
      <c r="Q641" s="12" t="s">
        <v>1385</v>
      </c>
      <c r="R641" s="12">
        <v>23518</v>
      </c>
      <c r="S641" s="13">
        <v>42061</v>
      </c>
      <c r="T641" s="13">
        <v>42062</v>
      </c>
      <c r="U641" s="12">
        <v>53.114400000000003</v>
      </c>
      <c r="V641" s="12">
        <v>1</v>
      </c>
      <c r="W641" s="12">
        <v>255.83</v>
      </c>
      <c r="X641" s="12">
        <v>88405</v>
      </c>
      <c r="Y641" s="12">
        <f>[1]!cleaneddata[[#This Row],[Unit Price]]-[1]!cleaneddata[[#This Row],[Discount]]</f>
        <v>226.6</v>
      </c>
      <c r="Z641" s="14" t="str">
        <f>_xlfn.IFS([1]!cleaneddata[[#This Row],[Region]]="Central","Chris",[1]!cleaneddata[[#This Row],[Region]]="East","Erin",[1]!cleaneddata[[#This Row],[Region]]="South","Sam",[1]!cleaneddata[[#This Row],[Region]]="West","William")</f>
        <v>Sam</v>
      </c>
    </row>
    <row r="642" spans="1:26" x14ac:dyDescent="0.3">
      <c r="A642" s="7">
        <v>2114</v>
      </c>
      <c r="B642" s="8" t="s">
        <v>1383</v>
      </c>
      <c r="C642" s="8" t="s">
        <v>1</v>
      </c>
      <c r="D642" s="8">
        <v>0.08</v>
      </c>
      <c r="E642" s="8">
        <v>20.98</v>
      </c>
      <c r="F642" s="8">
        <v>53.03</v>
      </c>
      <c r="G642" s="8" t="s">
        <v>2</v>
      </c>
      <c r="H642" s="8" t="s">
        <v>73</v>
      </c>
      <c r="I642" s="8" t="s">
        <v>25</v>
      </c>
      <c r="J642" s="8" t="s">
        <v>57</v>
      </c>
      <c r="K642" s="8" t="s">
        <v>35</v>
      </c>
      <c r="L642" s="8" t="s">
        <v>1098</v>
      </c>
      <c r="M642" s="8">
        <v>0.78</v>
      </c>
      <c r="N642" s="8" t="s">
        <v>8</v>
      </c>
      <c r="O642" s="8" t="s">
        <v>9</v>
      </c>
      <c r="P642" s="8" t="s">
        <v>222</v>
      </c>
      <c r="Q642" s="8" t="s">
        <v>1385</v>
      </c>
      <c r="R642" s="8">
        <v>23518</v>
      </c>
      <c r="S642" s="9">
        <v>42061</v>
      </c>
      <c r="T642" s="9">
        <v>42063</v>
      </c>
      <c r="U642" s="8">
        <v>8.7420000000000009</v>
      </c>
      <c r="V642" s="8">
        <v>20</v>
      </c>
      <c r="W642" s="8">
        <v>421.18</v>
      </c>
      <c r="X642" s="8">
        <v>88405</v>
      </c>
      <c r="Y642" s="8">
        <f>[1]!cleaneddata[[#This Row],[Unit Price]]-[1]!cleaneddata[[#This Row],[Discount]]</f>
        <v>20.900000000000002</v>
      </c>
      <c r="Z642" s="10" t="str">
        <f>_xlfn.IFS([1]!cleaneddata[[#This Row],[Region]]="Central","Chris",[1]!cleaneddata[[#This Row],[Region]]="East","Erin",[1]!cleaneddata[[#This Row],[Region]]="South","Sam",[1]!cleaneddata[[#This Row],[Region]]="West","William")</f>
        <v>Sam</v>
      </c>
    </row>
    <row r="643" spans="1:26" x14ac:dyDescent="0.3">
      <c r="A643" s="11">
        <v>2979</v>
      </c>
      <c r="B643" s="12" t="s">
        <v>798</v>
      </c>
      <c r="C643" s="12" t="s">
        <v>1</v>
      </c>
      <c r="D643" s="12">
        <v>0.02</v>
      </c>
      <c r="E643" s="12">
        <v>5.34</v>
      </c>
      <c r="F643" s="12">
        <v>2.99</v>
      </c>
      <c r="G643" s="12" t="s">
        <v>15</v>
      </c>
      <c r="H643" s="12" t="s">
        <v>73</v>
      </c>
      <c r="I643" s="12" t="s">
        <v>25</v>
      </c>
      <c r="J643" s="12" t="s">
        <v>51</v>
      </c>
      <c r="K643" s="12" t="s">
        <v>52</v>
      </c>
      <c r="L643" s="12" t="s">
        <v>1386</v>
      </c>
      <c r="M643" s="12">
        <v>0.38</v>
      </c>
      <c r="N643" s="12" t="s">
        <v>8</v>
      </c>
      <c r="O643" s="12" t="s">
        <v>29</v>
      </c>
      <c r="P643" s="12" t="s">
        <v>545</v>
      </c>
      <c r="Q643" s="12" t="s">
        <v>800</v>
      </c>
      <c r="R643" s="12">
        <v>58601</v>
      </c>
      <c r="S643" s="13">
        <v>42061</v>
      </c>
      <c r="T643" s="13">
        <v>42063</v>
      </c>
      <c r="U643" s="12">
        <v>5.2954999999999997</v>
      </c>
      <c r="V643" s="12">
        <v>6</v>
      </c>
      <c r="W643" s="12">
        <v>34.729999999999997</v>
      </c>
      <c r="X643" s="12">
        <v>86545</v>
      </c>
      <c r="Y643" s="12">
        <f>[1]!cleaneddata[[#This Row],[Unit Price]]-[1]!cleaneddata[[#This Row],[Discount]]</f>
        <v>5.32</v>
      </c>
      <c r="Z643" s="14" t="str">
        <f>_xlfn.IFS([1]!cleaneddata[[#This Row],[Region]]="Central","Chris",[1]!cleaneddata[[#This Row],[Region]]="East","Erin",[1]!cleaneddata[[#This Row],[Region]]="South","Sam",[1]!cleaneddata[[#This Row],[Region]]="West","William")</f>
        <v>Chris</v>
      </c>
    </row>
    <row r="644" spans="1:26" x14ac:dyDescent="0.3">
      <c r="A644" s="7">
        <v>2979</v>
      </c>
      <c r="B644" s="8" t="s">
        <v>798</v>
      </c>
      <c r="C644" s="8" t="s">
        <v>1</v>
      </c>
      <c r="D644" s="8">
        <v>0.03</v>
      </c>
      <c r="E644" s="8">
        <v>40.98</v>
      </c>
      <c r="F644" s="8">
        <v>7.47</v>
      </c>
      <c r="G644" s="8" t="s">
        <v>15</v>
      </c>
      <c r="H644" s="8" t="s">
        <v>73</v>
      </c>
      <c r="I644" s="8" t="s">
        <v>25</v>
      </c>
      <c r="J644" s="8" t="s">
        <v>51</v>
      </c>
      <c r="K644" s="8" t="s">
        <v>52</v>
      </c>
      <c r="L644" s="8" t="s">
        <v>1387</v>
      </c>
      <c r="M644" s="8">
        <v>0.37</v>
      </c>
      <c r="N644" s="8" t="s">
        <v>8</v>
      </c>
      <c r="O644" s="8" t="s">
        <v>29</v>
      </c>
      <c r="P644" s="8" t="s">
        <v>545</v>
      </c>
      <c r="Q644" s="8" t="s">
        <v>800</v>
      </c>
      <c r="R644" s="8">
        <v>58601</v>
      </c>
      <c r="S644" s="9">
        <v>42061</v>
      </c>
      <c r="T644" s="9">
        <v>42062</v>
      </c>
      <c r="U644" s="8">
        <v>170.79570000000001</v>
      </c>
      <c r="V644" s="8">
        <v>6</v>
      </c>
      <c r="W644" s="8">
        <v>247.53</v>
      </c>
      <c r="X644" s="8">
        <v>86545</v>
      </c>
      <c r="Y644" s="8">
        <f>[1]!cleaneddata[[#This Row],[Unit Price]]-[1]!cleaneddata[[#This Row],[Discount]]</f>
        <v>40.949999999999996</v>
      </c>
      <c r="Z644" s="10" t="str">
        <f>_xlfn.IFS([1]!cleaneddata[[#This Row],[Region]]="Central","Chris",[1]!cleaneddata[[#This Row],[Region]]="East","Erin",[1]!cleaneddata[[#This Row],[Region]]="South","Sam",[1]!cleaneddata[[#This Row],[Region]]="West","William")</f>
        <v>Chris</v>
      </c>
    </row>
    <row r="645" spans="1:26" x14ac:dyDescent="0.3">
      <c r="A645" s="11">
        <v>573</v>
      </c>
      <c r="B645" s="12" t="s">
        <v>1388</v>
      </c>
      <c r="C645" s="12" t="s">
        <v>14</v>
      </c>
      <c r="D645" s="12">
        <v>0.08</v>
      </c>
      <c r="E645" s="12">
        <v>415.88</v>
      </c>
      <c r="F645" s="12">
        <v>11.37</v>
      </c>
      <c r="G645" s="12" t="s">
        <v>15</v>
      </c>
      <c r="H645" s="12" t="s">
        <v>73</v>
      </c>
      <c r="I645" s="12" t="s">
        <v>25</v>
      </c>
      <c r="J645" s="12" t="s">
        <v>57</v>
      </c>
      <c r="K645" s="12" t="s">
        <v>52</v>
      </c>
      <c r="L645" s="12" t="s">
        <v>1389</v>
      </c>
      <c r="M645" s="12">
        <v>0.56999999999999995</v>
      </c>
      <c r="N645" s="12" t="s">
        <v>8</v>
      </c>
      <c r="O645" s="12" t="s">
        <v>29</v>
      </c>
      <c r="P645" s="12" t="s">
        <v>82</v>
      </c>
      <c r="Q645" s="12" t="s">
        <v>1390</v>
      </c>
      <c r="R645" s="12">
        <v>61554</v>
      </c>
      <c r="S645" s="13">
        <v>42061</v>
      </c>
      <c r="T645" s="13">
        <v>42062</v>
      </c>
      <c r="U645" s="12">
        <v>-269.08440000000002</v>
      </c>
      <c r="V645" s="12">
        <v>1</v>
      </c>
      <c r="W645" s="12">
        <v>405.57</v>
      </c>
      <c r="X645" s="12">
        <v>86556</v>
      </c>
      <c r="Y645" s="12">
        <f>[1]!cleaneddata[[#This Row],[Unit Price]]-[1]!cleaneddata[[#This Row],[Discount]]</f>
        <v>415.8</v>
      </c>
      <c r="Z645" s="14" t="str">
        <f>_xlfn.IFS([1]!cleaneddata[[#This Row],[Region]]="Central","Chris",[1]!cleaneddata[[#This Row],[Region]]="East","Erin",[1]!cleaneddata[[#This Row],[Region]]="South","Sam",[1]!cleaneddata[[#This Row],[Region]]="West","William")</f>
        <v>Chris</v>
      </c>
    </row>
    <row r="646" spans="1:26" x14ac:dyDescent="0.3">
      <c r="A646" s="7">
        <v>1665</v>
      </c>
      <c r="B646" s="8" t="s">
        <v>1391</v>
      </c>
      <c r="C646" s="8" t="s">
        <v>14</v>
      </c>
      <c r="D646" s="8">
        <v>0.1</v>
      </c>
      <c r="E646" s="8">
        <v>3.6</v>
      </c>
      <c r="F646" s="8">
        <v>2.2000000000000002</v>
      </c>
      <c r="G646" s="8" t="s">
        <v>15</v>
      </c>
      <c r="H646" s="8" t="s">
        <v>16</v>
      </c>
      <c r="I646" s="8" t="s">
        <v>25</v>
      </c>
      <c r="J646" s="8" t="s">
        <v>67</v>
      </c>
      <c r="K646" s="8" t="s">
        <v>27</v>
      </c>
      <c r="L646" s="8" t="s">
        <v>1392</v>
      </c>
      <c r="M646" s="8">
        <v>0.39</v>
      </c>
      <c r="N646" s="8" t="s">
        <v>8</v>
      </c>
      <c r="O646" s="8" t="s">
        <v>37</v>
      </c>
      <c r="P646" s="8" t="s">
        <v>69</v>
      </c>
      <c r="Q646" s="8" t="s">
        <v>1393</v>
      </c>
      <c r="R646" s="8">
        <v>92653</v>
      </c>
      <c r="S646" s="9">
        <v>42061</v>
      </c>
      <c r="T646" s="9">
        <v>42062</v>
      </c>
      <c r="U646" s="8">
        <v>-8.2799999999999994</v>
      </c>
      <c r="V646" s="8">
        <v>2</v>
      </c>
      <c r="W646" s="8">
        <v>6.97</v>
      </c>
      <c r="X646" s="8">
        <v>90678</v>
      </c>
      <c r="Y646" s="8">
        <f>[1]!cleaneddata[[#This Row],[Unit Price]]-[1]!cleaneddata[[#This Row],[Discount]]</f>
        <v>3.5</v>
      </c>
      <c r="Z646" s="10" t="str">
        <f>_xlfn.IFS([1]!cleaneddata[[#This Row],[Region]]="Central","Chris",[1]!cleaneddata[[#This Row],[Region]]="East","Erin",[1]!cleaneddata[[#This Row],[Region]]="South","Sam",[1]!cleaneddata[[#This Row],[Region]]="West","William")</f>
        <v>William</v>
      </c>
    </row>
    <row r="647" spans="1:26" x14ac:dyDescent="0.3">
      <c r="A647" s="11">
        <v>865</v>
      </c>
      <c r="B647" s="12" t="s">
        <v>1394</v>
      </c>
      <c r="C647" s="12" t="s">
        <v>24</v>
      </c>
      <c r="D647" s="12">
        <v>0.04</v>
      </c>
      <c r="E647" s="12">
        <v>6.48</v>
      </c>
      <c r="F647" s="12">
        <v>5.16</v>
      </c>
      <c r="G647" s="12" t="s">
        <v>66</v>
      </c>
      <c r="H647" s="12" t="s">
        <v>73</v>
      </c>
      <c r="I647" s="12" t="s">
        <v>25</v>
      </c>
      <c r="J647" s="12" t="s">
        <v>67</v>
      </c>
      <c r="K647" s="12" t="s">
        <v>52</v>
      </c>
      <c r="L647" s="12" t="s">
        <v>1395</v>
      </c>
      <c r="M647" s="12">
        <v>0.37</v>
      </c>
      <c r="N647" s="12" t="s">
        <v>8</v>
      </c>
      <c r="O647" s="12" t="s">
        <v>29</v>
      </c>
      <c r="P647" s="12" t="s">
        <v>30</v>
      </c>
      <c r="Q647" s="12" t="s">
        <v>1050</v>
      </c>
      <c r="R647" s="12">
        <v>46312</v>
      </c>
      <c r="S647" s="13">
        <v>42061</v>
      </c>
      <c r="T647" s="13">
        <v>42065</v>
      </c>
      <c r="U647" s="12">
        <v>-11.1332</v>
      </c>
      <c r="V647" s="12">
        <v>12</v>
      </c>
      <c r="W647" s="12">
        <v>86.79</v>
      </c>
      <c r="X647" s="12">
        <v>90675</v>
      </c>
      <c r="Y647" s="12">
        <f>[1]!cleaneddata[[#This Row],[Unit Price]]-[1]!cleaneddata[[#This Row],[Discount]]</f>
        <v>6.44</v>
      </c>
      <c r="Z647" s="14" t="str">
        <f>_xlfn.IFS([1]!cleaneddata[[#This Row],[Region]]="Central","Chris",[1]!cleaneddata[[#This Row],[Region]]="East","Erin",[1]!cleaneddata[[#This Row],[Region]]="South","Sam",[1]!cleaneddata[[#This Row],[Region]]="West","William")</f>
        <v>Chris</v>
      </c>
    </row>
    <row r="648" spans="1:26" x14ac:dyDescent="0.3">
      <c r="A648" s="7">
        <v>621</v>
      </c>
      <c r="B648" s="8" t="s">
        <v>1396</v>
      </c>
      <c r="C648" s="8" t="s">
        <v>96</v>
      </c>
      <c r="D648" s="8">
        <v>0.1</v>
      </c>
      <c r="E648" s="8">
        <v>6.88</v>
      </c>
      <c r="F648" s="8">
        <v>2</v>
      </c>
      <c r="G648" s="8" t="s">
        <v>15</v>
      </c>
      <c r="H648" s="8" t="s">
        <v>50</v>
      </c>
      <c r="I648" s="8" t="s">
        <v>25</v>
      </c>
      <c r="J648" s="8" t="s">
        <v>67</v>
      </c>
      <c r="K648" s="8" t="s">
        <v>27</v>
      </c>
      <c r="L648" s="8" t="s">
        <v>832</v>
      </c>
      <c r="M648" s="8">
        <v>0.39</v>
      </c>
      <c r="N648" s="8" t="s">
        <v>8</v>
      </c>
      <c r="O648" s="8" t="s">
        <v>90</v>
      </c>
      <c r="P648" s="8" t="s">
        <v>228</v>
      </c>
      <c r="Q648" s="8" t="s">
        <v>1397</v>
      </c>
      <c r="R648" s="8">
        <v>6111</v>
      </c>
      <c r="S648" s="9">
        <v>42061</v>
      </c>
      <c r="T648" s="9">
        <v>42062</v>
      </c>
      <c r="U648" s="8">
        <v>18.420000000000002</v>
      </c>
      <c r="V648" s="8">
        <v>5</v>
      </c>
      <c r="W648" s="8">
        <v>31.46</v>
      </c>
      <c r="X648" s="8">
        <v>91432</v>
      </c>
      <c r="Y648" s="8">
        <f>[1]!cleaneddata[[#This Row],[Unit Price]]-[1]!cleaneddata[[#This Row],[Discount]]</f>
        <v>6.78</v>
      </c>
      <c r="Z648" s="10" t="str">
        <f>_xlfn.IFS([1]!cleaneddata[[#This Row],[Region]]="Central","Chris",[1]!cleaneddata[[#This Row],[Region]]="East","Erin",[1]!cleaneddata[[#This Row],[Region]]="South","Sam",[1]!cleaneddata[[#This Row],[Region]]="West","William")</f>
        <v>Erin</v>
      </c>
    </row>
    <row r="649" spans="1:26" x14ac:dyDescent="0.3">
      <c r="A649" s="11">
        <v>622</v>
      </c>
      <c r="B649" s="12" t="s">
        <v>1398</v>
      </c>
      <c r="C649" s="12" t="s">
        <v>96</v>
      </c>
      <c r="D649" s="12">
        <v>0.06</v>
      </c>
      <c r="E649" s="12">
        <v>195.99</v>
      </c>
      <c r="F649" s="12">
        <v>8.99</v>
      </c>
      <c r="G649" s="12" t="s">
        <v>15</v>
      </c>
      <c r="H649" s="12" t="s">
        <v>50</v>
      </c>
      <c r="I649" s="12" t="s">
        <v>17</v>
      </c>
      <c r="J649" s="12" t="s">
        <v>115</v>
      </c>
      <c r="K649" s="12" t="s">
        <v>52</v>
      </c>
      <c r="L649" s="12" t="s">
        <v>1351</v>
      </c>
      <c r="M649" s="12">
        <v>0.6</v>
      </c>
      <c r="N649" s="12" t="s">
        <v>8</v>
      </c>
      <c r="O649" s="12" t="s">
        <v>90</v>
      </c>
      <c r="P649" s="12" t="s">
        <v>311</v>
      </c>
      <c r="Q649" s="12" t="s">
        <v>1212</v>
      </c>
      <c r="R649" s="12">
        <v>4210</v>
      </c>
      <c r="S649" s="13">
        <v>42061</v>
      </c>
      <c r="T649" s="13">
        <v>42063</v>
      </c>
      <c r="U649" s="12">
        <v>349.47</v>
      </c>
      <c r="V649" s="12">
        <v>6</v>
      </c>
      <c r="W649" s="12">
        <v>948.97</v>
      </c>
      <c r="X649" s="12">
        <v>91432</v>
      </c>
      <c r="Y649" s="12">
        <f>[1]!cleaneddata[[#This Row],[Unit Price]]-[1]!cleaneddata[[#This Row],[Discount]]</f>
        <v>195.93</v>
      </c>
      <c r="Z649" s="14" t="str">
        <f>_xlfn.IFS([1]!cleaneddata[[#This Row],[Region]]="Central","Chris",[1]!cleaneddata[[#This Row],[Region]]="East","Erin",[1]!cleaneddata[[#This Row],[Region]]="South","Sam",[1]!cleaneddata[[#This Row],[Region]]="West","William")</f>
        <v>Erin</v>
      </c>
    </row>
    <row r="650" spans="1:26" x14ac:dyDescent="0.3">
      <c r="A650" s="7">
        <v>3063</v>
      </c>
      <c r="B650" s="8" t="s">
        <v>1399</v>
      </c>
      <c r="C650" s="8" t="s">
        <v>96</v>
      </c>
      <c r="D650" s="8">
        <v>7.0000000000000007E-2</v>
      </c>
      <c r="E650" s="8">
        <v>8.33</v>
      </c>
      <c r="F650" s="8">
        <v>1.99</v>
      </c>
      <c r="G650" s="8" t="s">
        <v>15</v>
      </c>
      <c r="H650" s="8" t="s">
        <v>16</v>
      </c>
      <c r="I650" s="8" t="s">
        <v>17</v>
      </c>
      <c r="J650" s="8" t="s">
        <v>18</v>
      </c>
      <c r="K650" s="8" t="s">
        <v>19</v>
      </c>
      <c r="L650" s="8" t="s">
        <v>1182</v>
      </c>
      <c r="M650" s="8">
        <v>0.52</v>
      </c>
      <c r="N650" s="8" t="s">
        <v>8</v>
      </c>
      <c r="O650" s="8" t="s">
        <v>37</v>
      </c>
      <c r="P650" s="8" t="s">
        <v>45</v>
      </c>
      <c r="Q650" s="8" t="s">
        <v>1400</v>
      </c>
      <c r="R650" s="8">
        <v>98034</v>
      </c>
      <c r="S650" s="9">
        <v>42061</v>
      </c>
      <c r="T650" s="9">
        <v>42063</v>
      </c>
      <c r="U650" s="8">
        <v>11.95</v>
      </c>
      <c r="V650" s="8">
        <v>6</v>
      </c>
      <c r="W650" s="8">
        <v>50.28</v>
      </c>
      <c r="X650" s="8">
        <v>88447</v>
      </c>
      <c r="Y650" s="8">
        <f>[1]!cleaneddata[[#This Row],[Unit Price]]-[1]!cleaneddata[[#This Row],[Discount]]</f>
        <v>8.26</v>
      </c>
      <c r="Z650" s="10" t="str">
        <f>_xlfn.IFS([1]!cleaneddata[[#This Row],[Region]]="Central","Chris",[1]!cleaneddata[[#This Row],[Region]]="East","Erin",[1]!cleaneddata[[#This Row],[Region]]="South","Sam",[1]!cleaneddata[[#This Row],[Region]]="West","William")</f>
        <v>William</v>
      </c>
    </row>
    <row r="651" spans="1:26" x14ac:dyDescent="0.3">
      <c r="A651" s="11">
        <v>3063</v>
      </c>
      <c r="B651" s="12" t="s">
        <v>1399</v>
      </c>
      <c r="C651" s="12" t="s">
        <v>96</v>
      </c>
      <c r="D651" s="12">
        <v>0.03</v>
      </c>
      <c r="E651" s="12">
        <v>499.99</v>
      </c>
      <c r="F651" s="12">
        <v>24.49</v>
      </c>
      <c r="G651" s="12" t="s">
        <v>15</v>
      </c>
      <c r="H651" s="12" t="s">
        <v>16</v>
      </c>
      <c r="I651" s="12" t="s">
        <v>17</v>
      </c>
      <c r="J651" s="12" t="s">
        <v>42</v>
      </c>
      <c r="K651" s="12" t="s">
        <v>43</v>
      </c>
      <c r="L651" s="12" t="s">
        <v>1401</v>
      </c>
      <c r="M651" s="12">
        <v>0.36</v>
      </c>
      <c r="N651" s="12" t="s">
        <v>8</v>
      </c>
      <c r="O651" s="12" t="s">
        <v>37</v>
      </c>
      <c r="P651" s="12" t="s">
        <v>45</v>
      </c>
      <c r="Q651" s="12" t="s">
        <v>1400</v>
      </c>
      <c r="R651" s="12">
        <v>98034</v>
      </c>
      <c r="S651" s="13">
        <v>42061</v>
      </c>
      <c r="T651" s="13">
        <v>42062</v>
      </c>
      <c r="U651" s="12">
        <v>1773.6105</v>
      </c>
      <c r="V651" s="12">
        <v>5</v>
      </c>
      <c r="W651" s="12">
        <v>2570.4499999999998</v>
      </c>
      <c r="X651" s="12">
        <v>88447</v>
      </c>
      <c r="Y651" s="12">
        <f>[1]!cleaneddata[[#This Row],[Unit Price]]-[1]!cleaneddata[[#This Row],[Discount]]</f>
        <v>499.96000000000004</v>
      </c>
      <c r="Z651" s="14" t="str">
        <f>_xlfn.IFS([1]!cleaneddata[[#This Row],[Region]]="Central","Chris",[1]!cleaneddata[[#This Row],[Region]]="East","Erin",[1]!cleaneddata[[#This Row],[Region]]="South","Sam",[1]!cleaneddata[[#This Row],[Region]]="West","William")</f>
        <v>William</v>
      </c>
    </row>
    <row r="652" spans="1:26" x14ac:dyDescent="0.3">
      <c r="A652" s="7">
        <v>1916</v>
      </c>
      <c r="B652" s="8" t="s">
        <v>1402</v>
      </c>
      <c r="C652" s="8" t="s">
        <v>1</v>
      </c>
      <c r="D652" s="8">
        <v>0.03</v>
      </c>
      <c r="E652" s="8">
        <v>11.99</v>
      </c>
      <c r="F652" s="8">
        <v>5.99</v>
      </c>
      <c r="G652" s="8" t="s">
        <v>15</v>
      </c>
      <c r="H652" s="8" t="s">
        <v>50</v>
      </c>
      <c r="I652" s="8" t="s">
        <v>17</v>
      </c>
      <c r="J652" s="8" t="s">
        <v>34</v>
      </c>
      <c r="K652" s="8" t="s">
        <v>124</v>
      </c>
      <c r="L652" s="8" t="s">
        <v>1403</v>
      </c>
      <c r="M652" s="8">
        <v>0.36</v>
      </c>
      <c r="N652" s="8" t="s">
        <v>8</v>
      </c>
      <c r="O652" s="8" t="s">
        <v>9</v>
      </c>
      <c r="P652" s="8" t="s">
        <v>21</v>
      </c>
      <c r="Q652" s="8" t="s">
        <v>1404</v>
      </c>
      <c r="R652" s="8">
        <v>72209</v>
      </c>
      <c r="S652" s="9">
        <v>42062</v>
      </c>
      <c r="T652" s="9">
        <v>42063</v>
      </c>
      <c r="U652" s="8">
        <v>-216.02979999999999</v>
      </c>
      <c r="V652" s="8">
        <v>7</v>
      </c>
      <c r="W652" s="8">
        <v>83.72</v>
      </c>
      <c r="X652" s="8">
        <v>85893</v>
      </c>
      <c r="Y652" s="8">
        <f>[1]!cleaneddata[[#This Row],[Unit Price]]-[1]!cleaneddata[[#This Row],[Discount]]</f>
        <v>11.96</v>
      </c>
      <c r="Z652" s="10" t="str">
        <f>_xlfn.IFS([1]!cleaneddata[[#This Row],[Region]]="Central","Chris",[1]!cleaneddata[[#This Row],[Region]]="East","Erin",[1]!cleaneddata[[#This Row],[Region]]="South","Sam",[1]!cleaneddata[[#This Row],[Region]]="West","William")</f>
        <v>Sam</v>
      </c>
    </row>
    <row r="653" spans="1:26" x14ac:dyDescent="0.3">
      <c r="A653" s="11">
        <v>1005</v>
      </c>
      <c r="B653" s="12" t="s">
        <v>1405</v>
      </c>
      <c r="C653" s="12" t="s">
        <v>14</v>
      </c>
      <c r="D653" s="12">
        <v>0.02</v>
      </c>
      <c r="E653" s="12">
        <v>40.99</v>
      </c>
      <c r="F653" s="12">
        <v>17.48</v>
      </c>
      <c r="G653" s="12" t="s">
        <v>15</v>
      </c>
      <c r="H653" s="12" t="s">
        <v>3</v>
      </c>
      <c r="I653" s="12" t="s">
        <v>25</v>
      </c>
      <c r="J653" s="12" t="s">
        <v>67</v>
      </c>
      <c r="K653" s="12" t="s">
        <v>52</v>
      </c>
      <c r="L653" s="12" t="s">
        <v>1406</v>
      </c>
      <c r="M653" s="12">
        <v>0.36</v>
      </c>
      <c r="N653" s="12" t="s">
        <v>8</v>
      </c>
      <c r="O653" s="12" t="s">
        <v>29</v>
      </c>
      <c r="P653" s="12" t="s">
        <v>82</v>
      </c>
      <c r="Q653" s="12" t="s">
        <v>1407</v>
      </c>
      <c r="R653" s="12">
        <v>60089</v>
      </c>
      <c r="S653" s="13">
        <v>42062</v>
      </c>
      <c r="T653" s="13">
        <v>42063</v>
      </c>
      <c r="U653" s="12">
        <v>551.09280000000001</v>
      </c>
      <c r="V653" s="12">
        <v>23</v>
      </c>
      <c r="W653" s="12">
        <v>950.43</v>
      </c>
      <c r="X653" s="12">
        <v>90044</v>
      </c>
      <c r="Y653" s="12">
        <f>[1]!cleaneddata[[#This Row],[Unit Price]]-[1]!cleaneddata[[#This Row],[Discount]]</f>
        <v>40.97</v>
      </c>
      <c r="Z653" s="14" t="str">
        <f>_xlfn.IFS([1]!cleaneddata[[#This Row],[Region]]="Central","Chris",[1]!cleaneddata[[#This Row],[Region]]="East","Erin",[1]!cleaneddata[[#This Row],[Region]]="South","Sam",[1]!cleaneddata[[#This Row],[Region]]="West","William")</f>
        <v>Chris</v>
      </c>
    </row>
    <row r="654" spans="1:26" x14ac:dyDescent="0.3">
      <c r="A654" s="7">
        <v>1044</v>
      </c>
      <c r="B654" s="8" t="s">
        <v>1408</v>
      </c>
      <c r="C654" s="8" t="s">
        <v>14</v>
      </c>
      <c r="D654" s="8">
        <v>0</v>
      </c>
      <c r="E654" s="8">
        <v>6.68</v>
      </c>
      <c r="F654" s="8">
        <v>5.66</v>
      </c>
      <c r="G654" s="8" t="s">
        <v>15</v>
      </c>
      <c r="H654" s="8" t="s">
        <v>50</v>
      </c>
      <c r="I654" s="8" t="s">
        <v>25</v>
      </c>
      <c r="J654" s="8" t="s">
        <v>67</v>
      </c>
      <c r="K654" s="8" t="s">
        <v>52</v>
      </c>
      <c r="L654" s="8" t="s">
        <v>1058</v>
      </c>
      <c r="M654" s="8">
        <v>0.37</v>
      </c>
      <c r="N654" s="8" t="s">
        <v>8</v>
      </c>
      <c r="O654" s="8" t="s">
        <v>37</v>
      </c>
      <c r="P654" s="8" t="s">
        <v>69</v>
      </c>
      <c r="Q654" s="8" t="s">
        <v>79</v>
      </c>
      <c r="R654" s="8">
        <v>90004</v>
      </c>
      <c r="S654" s="9">
        <v>42062</v>
      </c>
      <c r="T654" s="9">
        <v>42063</v>
      </c>
      <c r="U654" s="8">
        <v>-76.94</v>
      </c>
      <c r="V654" s="8">
        <v>90</v>
      </c>
      <c r="W654" s="8">
        <v>617.4</v>
      </c>
      <c r="X654" s="8">
        <v>47813</v>
      </c>
      <c r="Y654" s="8">
        <f>[1]!cleaneddata[[#This Row],[Unit Price]]-[1]!cleaneddata[[#This Row],[Discount]]</f>
        <v>6.68</v>
      </c>
      <c r="Z654" s="10" t="str">
        <f>_xlfn.IFS([1]!cleaneddata[[#This Row],[Region]]="Central","Chris",[1]!cleaneddata[[#This Row],[Region]]="East","Erin",[1]!cleaneddata[[#This Row],[Region]]="South","Sam",[1]!cleaneddata[[#This Row],[Region]]="West","William")</f>
        <v>William</v>
      </c>
    </row>
    <row r="655" spans="1:26" x14ac:dyDescent="0.3">
      <c r="A655" s="11">
        <v>1047</v>
      </c>
      <c r="B655" s="12" t="s">
        <v>1409</v>
      </c>
      <c r="C655" s="12" t="s">
        <v>14</v>
      </c>
      <c r="D655" s="12">
        <v>0</v>
      </c>
      <c r="E655" s="12">
        <v>6.68</v>
      </c>
      <c r="F655" s="12">
        <v>5.66</v>
      </c>
      <c r="G655" s="12" t="s">
        <v>15</v>
      </c>
      <c r="H655" s="12" t="s">
        <v>50</v>
      </c>
      <c r="I655" s="12" t="s">
        <v>25</v>
      </c>
      <c r="J655" s="12" t="s">
        <v>67</v>
      </c>
      <c r="K655" s="12" t="s">
        <v>52</v>
      </c>
      <c r="L655" s="12" t="s">
        <v>1058</v>
      </c>
      <c r="M655" s="12">
        <v>0.37</v>
      </c>
      <c r="N655" s="12" t="s">
        <v>8</v>
      </c>
      <c r="O655" s="12" t="s">
        <v>90</v>
      </c>
      <c r="P655" s="12" t="s">
        <v>383</v>
      </c>
      <c r="Q655" s="12" t="s">
        <v>768</v>
      </c>
      <c r="R655" s="12">
        <v>2109</v>
      </c>
      <c r="S655" s="13">
        <v>42062</v>
      </c>
      <c r="T655" s="13">
        <v>42063</v>
      </c>
      <c r="U655" s="12">
        <v>-40.008800000000001</v>
      </c>
      <c r="V655" s="12">
        <v>23</v>
      </c>
      <c r="W655" s="12">
        <v>157.78</v>
      </c>
      <c r="X655" s="12">
        <v>89389</v>
      </c>
      <c r="Y655" s="12">
        <f>[1]!cleaneddata[[#This Row],[Unit Price]]-[1]!cleaneddata[[#This Row],[Discount]]</f>
        <v>6.68</v>
      </c>
      <c r="Z655" s="14" t="str">
        <f>_xlfn.IFS([1]!cleaneddata[[#This Row],[Region]]="Central","Chris",[1]!cleaneddata[[#This Row],[Region]]="East","Erin",[1]!cleaneddata[[#This Row],[Region]]="South","Sam",[1]!cleaneddata[[#This Row],[Region]]="West","William")</f>
        <v>Erin</v>
      </c>
    </row>
    <row r="656" spans="1:26" x14ac:dyDescent="0.3">
      <c r="A656" s="7">
        <v>751</v>
      </c>
      <c r="B656" s="8" t="s">
        <v>1410</v>
      </c>
      <c r="C656" s="8" t="s">
        <v>24</v>
      </c>
      <c r="D656" s="8">
        <v>0.06</v>
      </c>
      <c r="E656" s="8">
        <v>130.97999999999999</v>
      </c>
      <c r="F656" s="8">
        <v>54.74</v>
      </c>
      <c r="G656" s="8" t="s">
        <v>2</v>
      </c>
      <c r="H656" s="8" t="s">
        <v>73</v>
      </c>
      <c r="I656" s="8" t="s">
        <v>4</v>
      </c>
      <c r="J656" s="8" t="s">
        <v>97</v>
      </c>
      <c r="K656" s="8" t="s">
        <v>6</v>
      </c>
      <c r="L656" s="8" t="s">
        <v>1411</v>
      </c>
      <c r="M656" s="8">
        <v>0.69</v>
      </c>
      <c r="N656" s="8" t="s">
        <v>8</v>
      </c>
      <c r="O656" s="8" t="s">
        <v>9</v>
      </c>
      <c r="P656" s="8" t="s">
        <v>368</v>
      </c>
      <c r="Q656" s="8" t="s">
        <v>1412</v>
      </c>
      <c r="R656" s="8">
        <v>40324</v>
      </c>
      <c r="S656" s="9">
        <v>42062</v>
      </c>
      <c r="T656" s="9">
        <v>42069</v>
      </c>
      <c r="U656" s="8">
        <v>14.76</v>
      </c>
      <c r="V656" s="8">
        <v>3</v>
      </c>
      <c r="W656" s="8">
        <v>411.64</v>
      </c>
      <c r="X656" s="8">
        <v>91201</v>
      </c>
      <c r="Y656" s="8">
        <f>[1]!cleaneddata[[#This Row],[Unit Price]]-[1]!cleaneddata[[#This Row],[Discount]]</f>
        <v>130.91999999999999</v>
      </c>
      <c r="Z656" s="10" t="str">
        <f>_xlfn.IFS([1]!cleaneddata[[#This Row],[Region]]="Central","Chris",[1]!cleaneddata[[#This Row],[Region]]="East","Erin",[1]!cleaneddata[[#This Row],[Region]]="South","Sam",[1]!cleaneddata[[#This Row],[Region]]="West","William")</f>
        <v>Sam</v>
      </c>
    </row>
    <row r="657" spans="1:26" x14ac:dyDescent="0.3">
      <c r="A657" s="11">
        <v>1754</v>
      </c>
      <c r="B657" s="12" t="s">
        <v>1413</v>
      </c>
      <c r="C657" s="12" t="s">
        <v>24</v>
      </c>
      <c r="D657" s="12">
        <v>0.04</v>
      </c>
      <c r="E657" s="12">
        <v>8.5</v>
      </c>
      <c r="F657" s="12">
        <v>1.99</v>
      </c>
      <c r="G657" s="12" t="s">
        <v>15</v>
      </c>
      <c r="H657" s="12" t="s">
        <v>16</v>
      </c>
      <c r="I657" s="12" t="s">
        <v>17</v>
      </c>
      <c r="J657" s="12" t="s">
        <v>18</v>
      </c>
      <c r="K657" s="12" t="s">
        <v>19</v>
      </c>
      <c r="L657" s="12" t="s">
        <v>1414</v>
      </c>
      <c r="M657" s="12">
        <v>0.49</v>
      </c>
      <c r="N657" s="12" t="s">
        <v>8</v>
      </c>
      <c r="O657" s="12" t="s">
        <v>37</v>
      </c>
      <c r="P657" s="12" t="s">
        <v>69</v>
      </c>
      <c r="Q657" s="12" t="s">
        <v>1415</v>
      </c>
      <c r="R657" s="12">
        <v>90503</v>
      </c>
      <c r="S657" s="13">
        <v>42062</v>
      </c>
      <c r="T657" s="13">
        <v>42063</v>
      </c>
      <c r="U657" s="12">
        <v>43.275199999999998</v>
      </c>
      <c r="V657" s="12">
        <v>14</v>
      </c>
      <c r="W657" s="12">
        <v>118.57</v>
      </c>
      <c r="X657" s="12">
        <v>90178</v>
      </c>
      <c r="Y657" s="12">
        <f>[1]!cleaneddata[[#This Row],[Unit Price]]-[1]!cleaneddata[[#This Row],[Discount]]</f>
        <v>8.4600000000000009</v>
      </c>
      <c r="Z657" s="14" t="str">
        <f>_xlfn.IFS([1]!cleaneddata[[#This Row],[Region]]="Central","Chris",[1]!cleaneddata[[#This Row],[Region]]="East","Erin",[1]!cleaneddata[[#This Row],[Region]]="South","Sam",[1]!cleaneddata[[#This Row],[Region]]="West","William")</f>
        <v>William</v>
      </c>
    </row>
    <row r="658" spans="1:26" x14ac:dyDescent="0.3">
      <c r="A658" s="7">
        <v>1754</v>
      </c>
      <c r="B658" s="8" t="s">
        <v>1413</v>
      </c>
      <c r="C658" s="8" t="s">
        <v>24</v>
      </c>
      <c r="D658" s="8">
        <v>0.1</v>
      </c>
      <c r="E658" s="8">
        <v>15.99</v>
      </c>
      <c r="F658" s="8">
        <v>9.4</v>
      </c>
      <c r="G658" s="8" t="s">
        <v>15</v>
      </c>
      <c r="H658" s="8" t="s">
        <v>16</v>
      </c>
      <c r="I658" s="8" t="s">
        <v>17</v>
      </c>
      <c r="J658" s="8" t="s">
        <v>34</v>
      </c>
      <c r="K658" s="8" t="s">
        <v>52</v>
      </c>
      <c r="L658" s="8" t="s">
        <v>608</v>
      </c>
      <c r="M658" s="8">
        <v>0.49</v>
      </c>
      <c r="N658" s="8" t="s">
        <v>8</v>
      </c>
      <c r="O658" s="8" t="s">
        <v>37</v>
      </c>
      <c r="P658" s="8" t="s">
        <v>69</v>
      </c>
      <c r="Q658" s="8" t="s">
        <v>1415</v>
      </c>
      <c r="R658" s="8">
        <v>90503</v>
      </c>
      <c r="S658" s="9">
        <v>42062</v>
      </c>
      <c r="T658" s="9">
        <v>42062</v>
      </c>
      <c r="U658" s="8">
        <v>-36.214619999999996</v>
      </c>
      <c r="V658" s="8">
        <v>5</v>
      </c>
      <c r="W658" s="8">
        <v>79.47</v>
      </c>
      <c r="X658" s="8">
        <v>90178</v>
      </c>
      <c r="Y658" s="8">
        <f>[1]!cleaneddata[[#This Row],[Unit Price]]-[1]!cleaneddata[[#This Row],[Discount]]</f>
        <v>15.89</v>
      </c>
      <c r="Z658" s="10" t="str">
        <f>_xlfn.IFS([1]!cleaneddata[[#This Row],[Region]]="Central","Chris",[1]!cleaneddata[[#This Row],[Region]]="East","Erin",[1]!cleaneddata[[#This Row],[Region]]="South","Sam",[1]!cleaneddata[[#This Row],[Region]]="West","William")</f>
        <v>William</v>
      </c>
    </row>
    <row r="659" spans="1:26" x14ac:dyDescent="0.3">
      <c r="A659" s="11">
        <v>1754</v>
      </c>
      <c r="B659" s="12" t="s">
        <v>1413</v>
      </c>
      <c r="C659" s="12" t="s">
        <v>24</v>
      </c>
      <c r="D659" s="12">
        <v>0.09</v>
      </c>
      <c r="E659" s="12">
        <v>95.99</v>
      </c>
      <c r="F659" s="12">
        <v>8.99</v>
      </c>
      <c r="G659" s="12" t="s">
        <v>15</v>
      </c>
      <c r="H659" s="12" t="s">
        <v>16</v>
      </c>
      <c r="I659" s="12" t="s">
        <v>17</v>
      </c>
      <c r="J659" s="12" t="s">
        <v>115</v>
      </c>
      <c r="K659" s="12" t="s">
        <v>52</v>
      </c>
      <c r="L659" s="12" t="s">
        <v>1416</v>
      </c>
      <c r="M659" s="12">
        <v>0.56999999999999995</v>
      </c>
      <c r="N659" s="12" t="s">
        <v>8</v>
      </c>
      <c r="O659" s="12" t="s">
        <v>37</v>
      </c>
      <c r="P659" s="12" t="s">
        <v>69</v>
      </c>
      <c r="Q659" s="12" t="s">
        <v>1415</v>
      </c>
      <c r="R659" s="12">
        <v>90503</v>
      </c>
      <c r="S659" s="13">
        <v>42062</v>
      </c>
      <c r="T659" s="13">
        <v>42066</v>
      </c>
      <c r="U659" s="12">
        <v>7.0329600000000001</v>
      </c>
      <c r="V659" s="12">
        <v>8</v>
      </c>
      <c r="W659" s="12">
        <v>627.28</v>
      </c>
      <c r="X659" s="12">
        <v>90178</v>
      </c>
      <c r="Y659" s="12">
        <f>[1]!cleaneddata[[#This Row],[Unit Price]]-[1]!cleaneddata[[#This Row],[Discount]]</f>
        <v>95.899999999999991</v>
      </c>
      <c r="Z659" s="14" t="str">
        <f>_xlfn.IFS([1]!cleaneddata[[#This Row],[Region]]="Central","Chris",[1]!cleaneddata[[#This Row],[Region]]="East","Erin",[1]!cleaneddata[[#This Row],[Region]]="South","Sam",[1]!cleaneddata[[#This Row],[Region]]="West","William")</f>
        <v>William</v>
      </c>
    </row>
    <row r="660" spans="1:26" x14ac:dyDescent="0.3">
      <c r="A660" s="7">
        <v>2466</v>
      </c>
      <c r="B660" s="8" t="s">
        <v>1417</v>
      </c>
      <c r="C660" s="8" t="s">
        <v>96</v>
      </c>
      <c r="D660" s="8">
        <v>0.04</v>
      </c>
      <c r="E660" s="8">
        <v>2.08</v>
      </c>
      <c r="F660" s="8">
        <v>1.49</v>
      </c>
      <c r="G660" s="8" t="s">
        <v>15</v>
      </c>
      <c r="H660" s="8" t="s">
        <v>73</v>
      </c>
      <c r="I660" s="8" t="s">
        <v>25</v>
      </c>
      <c r="J660" s="8" t="s">
        <v>51</v>
      </c>
      <c r="K660" s="8" t="s">
        <v>52</v>
      </c>
      <c r="L660" s="8" t="s">
        <v>1418</v>
      </c>
      <c r="M660" s="8">
        <v>0.36</v>
      </c>
      <c r="N660" s="8" t="s">
        <v>8</v>
      </c>
      <c r="O660" s="8" t="s">
        <v>29</v>
      </c>
      <c r="P660" s="8" t="s">
        <v>269</v>
      </c>
      <c r="Q660" s="8" t="s">
        <v>1419</v>
      </c>
      <c r="R660" s="8">
        <v>49783</v>
      </c>
      <c r="S660" s="9">
        <v>42062</v>
      </c>
      <c r="T660" s="9">
        <v>42063</v>
      </c>
      <c r="U660" s="8">
        <v>-3.71956</v>
      </c>
      <c r="V660" s="8">
        <v>7</v>
      </c>
      <c r="W660" s="8">
        <v>14.77</v>
      </c>
      <c r="X660" s="8">
        <v>88136</v>
      </c>
      <c r="Y660" s="8">
        <f>[1]!cleaneddata[[#This Row],[Unit Price]]-[1]!cleaneddata[[#This Row],[Discount]]</f>
        <v>2.04</v>
      </c>
      <c r="Z660" s="10" t="str">
        <f>_xlfn.IFS([1]!cleaneddata[[#This Row],[Region]]="Central","Chris",[1]!cleaneddata[[#This Row],[Region]]="East","Erin",[1]!cleaneddata[[#This Row],[Region]]="South","Sam",[1]!cleaneddata[[#This Row],[Region]]="West","William")</f>
        <v>Chris</v>
      </c>
    </row>
    <row r="661" spans="1:26" x14ac:dyDescent="0.3">
      <c r="A661" s="11">
        <v>2466</v>
      </c>
      <c r="B661" s="12" t="s">
        <v>1417</v>
      </c>
      <c r="C661" s="12" t="s">
        <v>96</v>
      </c>
      <c r="D661" s="12">
        <v>0.02</v>
      </c>
      <c r="E661" s="12">
        <v>53.98</v>
      </c>
      <c r="F661" s="12">
        <v>5.5</v>
      </c>
      <c r="G661" s="12" t="s">
        <v>66</v>
      </c>
      <c r="H661" s="12" t="s">
        <v>73</v>
      </c>
      <c r="I661" s="12" t="s">
        <v>17</v>
      </c>
      <c r="J661" s="12" t="s">
        <v>18</v>
      </c>
      <c r="K661" s="12" t="s">
        <v>52</v>
      </c>
      <c r="L661" s="12" t="s">
        <v>1420</v>
      </c>
      <c r="M661" s="12">
        <v>0.62</v>
      </c>
      <c r="N661" s="12" t="s">
        <v>8</v>
      </c>
      <c r="O661" s="12" t="s">
        <v>29</v>
      </c>
      <c r="P661" s="12" t="s">
        <v>269</v>
      </c>
      <c r="Q661" s="12" t="s">
        <v>1419</v>
      </c>
      <c r="R661" s="12">
        <v>49783</v>
      </c>
      <c r="S661" s="13">
        <v>42062</v>
      </c>
      <c r="T661" s="13">
        <v>42063</v>
      </c>
      <c r="U661" s="12">
        <v>101.97199999999999</v>
      </c>
      <c r="V661" s="12">
        <v>8</v>
      </c>
      <c r="W661" s="12">
        <v>438.33</v>
      </c>
      <c r="X661" s="12">
        <v>88136</v>
      </c>
      <c r="Y661" s="12">
        <f>[1]!cleaneddata[[#This Row],[Unit Price]]-[1]!cleaneddata[[#This Row],[Discount]]</f>
        <v>53.959999999999994</v>
      </c>
      <c r="Z661" s="14" t="str">
        <f>_xlfn.IFS([1]!cleaneddata[[#This Row],[Region]]="Central","Chris",[1]!cleaneddata[[#This Row],[Region]]="East","Erin",[1]!cleaneddata[[#This Row],[Region]]="South","Sam",[1]!cleaneddata[[#This Row],[Region]]="West","William")</f>
        <v>Chris</v>
      </c>
    </row>
    <row r="662" spans="1:26" x14ac:dyDescent="0.3">
      <c r="A662" s="7">
        <v>2466</v>
      </c>
      <c r="B662" s="8" t="s">
        <v>1417</v>
      </c>
      <c r="C662" s="8" t="s">
        <v>96</v>
      </c>
      <c r="D662" s="8">
        <v>0.05</v>
      </c>
      <c r="E662" s="8">
        <v>4.9800000000000004</v>
      </c>
      <c r="F662" s="8">
        <v>5.0199999999999996</v>
      </c>
      <c r="G662" s="8" t="s">
        <v>15</v>
      </c>
      <c r="H662" s="8" t="s">
        <v>73</v>
      </c>
      <c r="I662" s="8" t="s">
        <v>25</v>
      </c>
      <c r="J662" s="8" t="s">
        <v>67</v>
      </c>
      <c r="K662" s="8" t="s">
        <v>52</v>
      </c>
      <c r="L662" s="8" t="s">
        <v>1421</v>
      </c>
      <c r="M662" s="8">
        <v>0.38</v>
      </c>
      <c r="N662" s="8" t="s">
        <v>8</v>
      </c>
      <c r="O662" s="8" t="s">
        <v>29</v>
      </c>
      <c r="P662" s="8" t="s">
        <v>269</v>
      </c>
      <c r="Q662" s="8" t="s">
        <v>1419</v>
      </c>
      <c r="R662" s="8">
        <v>49783</v>
      </c>
      <c r="S662" s="9">
        <v>42062</v>
      </c>
      <c r="T662" s="9">
        <v>42062</v>
      </c>
      <c r="U662" s="8">
        <v>-16.634799999999998</v>
      </c>
      <c r="V662" s="8">
        <v>7</v>
      </c>
      <c r="W662" s="8">
        <v>38.11</v>
      </c>
      <c r="X662" s="8">
        <v>88136</v>
      </c>
      <c r="Y662" s="8">
        <f>[1]!cleaneddata[[#This Row],[Unit Price]]-[1]!cleaneddata[[#This Row],[Discount]]</f>
        <v>4.9300000000000006</v>
      </c>
      <c r="Z662" s="10" t="str">
        <f>_xlfn.IFS([1]!cleaneddata[[#This Row],[Region]]="Central","Chris",[1]!cleaneddata[[#This Row],[Region]]="East","Erin",[1]!cleaneddata[[#This Row],[Region]]="South","Sam",[1]!cleaneddata[[#This Row],[Region]]="West","William")</f>
        <v>Chris</v>
      </c>
    </row>
    <row r="663" spans="1:26" x14ac:dyDescent="0.3">
      <c r="A663" s="11">
        <v>972</v>
      </c>
      <c r="B663" s="12" t="s">
        <v>1422</v>
      </c>
      <c r="C663" s="12" t="s">
        <v>24</v>
      </c>
      <c r="D663" s="12">
        <v>0.03</v>
      </c>
      <c r="E663" s="12">
        <v>284.98</v>
      </c>
      <c r="F663" s="12">
        <v>69.55</v>
      </c>
      <c r="G663" s="12" t="s">
        <v>2</v>
      </c>
      <c r="H663" s="12" t="s">
        <v>73</v>
      </c>
      <c r="I663" s="12" t="s">
        <v>4</v>
      </c>
      <c r="J663" s="12" t="s">
        <v>88</v>
      </c>
      <c r="K663" s="12" t="s">
        <v>35</v>
      </c>
      <c r="L663" s="12" t="s">
        <v>1423</v>
      </c>
      <c r="M663" s="12">
        <v>0.6</v>
      </c>
      <c r="N663" s="12" t="s">
        <v>8</v>
      </c>
      <c r="O663" s="12" t="s">
        <v>37</v>
      </c>
      <c r="P663" s="12" t="s">
        <v>69</v>
      </c>
      <c r="Q663" s="12" t="s">
        <v>1424</v>
      </c>
      <c r="R663" s="12">
        <v>92503</v>
      </c>
      <c r="S663" s="13">
        <v>42063</v>
      </c>
      <c r="T663" s="13">
        <v>42068</v>
      </c>
      <c r="U663" s="12">
        <v>-116.584</v>
      </c>
      <c r="V663" s="12">
        <v>2</v>
      </c>
      <c r="W663" s="12">
        <v>619.38</v>
      </c>
      <c r="X663" s="12">
        <v>87259</v>
      </c>
      <c r="Y663" s="12">
        <f>[1]!cleaneddata[[#This Row],[Unit Price]]-[1]!cleaneddata[[#This Row],[Discount]]</f>
        <v>284.95000000000005</v>
      </c>
      <c r="Z663" s="14" t="str">
        <f>_xlfn.IFS([1]!cleaneddata[[#This Row],[Region]]="Central","Chris",[1]!cleaneddata[[#This Row],[Region]]="East","Erin",[1]!cleaneddata[[#This Row],[Region]]="South","Sam",[1]!cleaneddata[[#This Row],[Region]]="West","William")</f>
        <v>William</v>
      </c>
    </row>
    <row r="664" spans="1:26" x14ac:dyDescent="0.3">
      <c r="A664" s="7">
        <v>972</v>
      </c>
      <c r="B664" s="8" t="s">
        <v>1422</v>
      </c>
      <c r="C664" s="8" t="s">
        <v>24</v>
      </c>
      <c r="D664" s="8">
        <v>0</v>
      </c>
      <c r="E664" s="8">
        <v>12.99</v>
      </c>
      <c r="F664" s="8">
        <v>14.37</v>
      </c>
      <c r="G664" s="8" t="s">
        <v>15</v>
      </c>
      <c r="H664" s="8" t="s">
        <v>73</v>
      </c>
      <c r="I664" s="8" t="s">
        <v>4</v>
      </c>
      <c r="J664" s="8" t="s">
        <v>106</v>
      </c>
      <c r="K664" s="8" t="s">
        <v>43</v>
      </c>
      <c r="L664" s="8" t="s">
        <v>386</v>
      </c>
      <c r="M664" s="8">
        <v>0.73</v>
      </c>
      <c r="N664" s="8" t="s">
        <v>8</v>
      </c>
      <c r="O664" s="8" t="s">
        <v>37</v>
      </c>
      <c r="P664" s="8" t="s">
        <v>69</v>
      </c>
      <c r="Q664" s="8" t="s">
        <v>1424</v>
      </c>
      <c r="R664" s="8">
        <v>92503</v>
      </c>
      <c r="S664" s="9">
        <v>42063</v>
      </c>
      <c r="T664" s="9">
        <v>42063</v>
      </c>
      <c r="U664" s="8">
        <v>12.896100000000001</v>
      </c>
      <c r="V664" s="8">
        <v>1</v>
      </c>
      <c r="W664" s="8">
        <v>18.690000000000001</v>
      </c>
      <c r="X664" s="8">
        <v>87259</v>
      </c>
      <c r="Y664" s="8">
        <f>[1]!cleaneddata[[#This Row],[Unit Price]]-[1]!cleaneddata[[#This Row],[Discount]]</f>
        <v>12.99</v>
      </c>
      <c r="Z664" s="10" t="str">
        <f>_xlfn.IFS([1]!cleaneddata[[#This Row],[Region]]="Central","Chris",[1]!cleaneddata[[#This Row],[Region]]="East","Erin",[1]!cleaneddata[[#This Row],[Region]]="South","Sam",[1]!cleaneddata[[#This Row],[Region]]="West","William")</f>
        <v>William</v>
      </c>
    </row>
    <row r="665" spans="1:26" x14ac:dyDescent="0.3">
      <c r="A665" s="11">
        <v>2220</v>
      </c>
      <c r="B665" s="12" t="s">
        <v>1425</v>
      </c>
      <c r="C665" s="12" t="s">
        <v>24</v>
      </c>
      <c r="D665" s="12">
        <v>0.09</v>
      </c>
      <c r="E665" s="12">
        <v>14.2</v>
      </c>
      <c r="F665" s="12">
        <v>5.3</v>
      </c>
      <c r="G665" s="12" t="s">
        <v>15</v>
      </c>
      <c r="H665" s="12" t="s">
        <v>16</v>
      </c>
      <c r="I665" s="12" t="s">
        <v>4</v>
      </c>
      <c r="J665" s="12" t="s">
        <v>106</v>
      </c>
      <c r="K665" s="12" t="s">
        <v>27</v>
      </c>
      <c r="L665" s="12" t="s">
        <v>268</v>
      </c>
      <c r="M665" s="12">
        <v>0.46</v>
      </c>
      <c r="N665" s="12" t="s">
        <v>8</v>
      </c>
      <c r="O665" s="12" t="s">
        <v>9</v>
      </c>
      <c r="P665" s="12" t="s">
        <v>103</v>
      </c>
      <c r="Q665" s="12" t="s">
        <v>1426</v>
      </c>
      <c r="R665" s="12">
        <v>34787</v>
      </c>
      <c r="S665" s="13">
        <v>42063</v>
      </c>
      <c r="T665" s="13">
        <v>42064</v>
      </c>
      <c r="U665" s="12">
        <v>-324.73</v>
      </c>
      <c r="V665" s="12">
        <v>4</v>
      </c>
      <c r="W665" s="12">
        <v>55.08</v>
      </c>
      <c r="X665" s="12">
        <v>91036</v>
      </c>
      <c r="Y665" s="12">
        <f>[1]!cleaneddata[[#This Row],[Unit Price]]-[1]!cleaneddata[[#This Row],[Discount]]</f>
        <v>14.11</v>
      </c>
      <c r="Z665" s="14" t="str">
        <f>_xlfn.IFS([1]!cleaneddata[[#This Row],[Region]]="Central","Chris",[1]!cleaneddata[[#This Row],[Region]]="East","Erin",[1]!cleaneddata[[#This Row],[Region]]="South","Sam",[1]!cleaneddata[[#This Row],[Region]]="West","William")</f>
        <v>Sam</v>
      </c>
    </row>
    <row r="666" spans="1:26" x14ac:dyDescent="0.3">
      <c r="A666" s="7">
        <v>3075</v>
      </c>
      <c r="B666" s="8" t="s">
        <v>1427</v>
      </c>
      <c r="C666" s="8" t="s">
        <v>24</v>
      </c>
      <c r="D666" s="8">
        <v>0.06</v>
      </c>
      <c r="E666" s="8">
        <v>19.23</v>
      </c>
      <c r="F666" s="8">
        <v>6.15</v>
      </c>
      <c r="G666" s="8" t="s">
        <v>15</v>
      </c>
      <c r="H666" s="8" t="s">
        <v>73</v>
      </c>
      <c r="I666" s="8" t="s">
        <v>4</v>
      </c>
      <c r="J666" s="8" t="s">
        <v>106</v>
      </c>
      <c r="K666" s="8" t="s">
        <v>19</v>
      </c>
      <c r="L666" s="8" t="s">
        <v>1285</v>
      </c>
      <c r="M666" s="8">
        <v>0.44</v>
      </c>
      <c r="N666" s="8" t="s">
        <v>8</v>
      </c>
      <c r="O666" s="8" t="s">
        <v>37</v>
      </c>
      <c r="P666" s="8" t="s">
        <v>69</v>
      </c>
      <c r="Q666" s="8" t="s">
        <v>79</v>
      </c>
      <c r="R666" s="8">
        <v>90061</v>
      </c>
      <c r="S666" s="9">
        <v>42063</v>
      </c>
      <c r="T666" s="9">
        <v>42063</v>
      </c>
      <c r="U666" s="8">
        <v>-25.38</v>
      </c>
      <c r="V666" s="8">
        <v>4</v>
      </c>
      <c r="W666" s="8">
        <v>84.6</v>
      </c>
      <c r="X666" s="8">
        <v>14756</v>
      </c>
      <c r="Y666" s="8">
        <f>[1]!cleaneddata[[#This Row],[Unit Price]]-[1]!cleaneddata[[#This Row],[Discount]]</f>
        <v>19.170000000000002</v>
      </c>
      <c r="Z666" s="10" t="str">
        <f>_xlfn.IFS([1]!cleaneddata[[#This Row],[Region]]="Central","Chris",[1]!cleaneddata[[#This Row],[Region]]="East","Erin",[1]!cleaneddata[[#This Row],[Region]]="South","Sam",[1]!cleaneddata[[#This Row],[Region]]="West","William")</f>
        <v>William</v>
      </c>
    </row>
    <row r="667" spans="1:26" x14ac:dyDescent="0.3">
      <c r="A667" s="11">
        <v>3098</v>
      </c>
      <c r="B667" s="12" t="s">
        <v>1428</v>
      </c>
      <c r="C667" s="12" t="s">
        <v>24</v>
      </c>
      <c r="D667" s="12">
        <v>0.06</v>
      </c>
      <c r="E667" s="12">
        <v>2.89</v>
      </c>
      <c r="F667" s="12">
        <v>0.5</v>
      </c>
      <c r="G667" s="12" t="s">
        <v>15</v>
      </c>
      <c r="H667" s="12" t="s">
        <v>16</v>
      </c>
      <c r="I667" s="12" t="s">
        <v>25</v>
      </c>
      <c r="J667" s="12" t="s">
        <v>132</v>
      </c>
      <c r="K667" s="12" t="s">
        <v>52</v>
      </c>
      <c r="L667" s="12" t="s">
        <v>709</v>
      </c>
      <c r="M667" s="12">
        <v>0.38</v>
      </c>
      <c r="N667" s="12" t="s">
        <v>8</v>
      </c>
      <c r="O667" s="12" t="s">
        <v>90</v>
      </c>
      <c r="P667" s="12" t="s">
        <v>91</v>
      </c>
      <c r="Q667" s="12" t="s">
        <v>1429</v>
      </c>
      <c r="R667" s="12">
        <v>11967</v>
      </c>
      <c r="S667" s="13">
        <v>42063</v>
      </c>
      <c r="T667" s="13">
        <v>42063</v>
      </c>
      <c r="U667" s="12">
        <v>9.6117000000000008</v>
      </c>
      <c r="V667" s="12">
        <v>5</v>
      </c>
      <c r="W667" s="12">
        <v>13.93</v>
      </c>
      <c r="X667" s="12">
        <v>89316</v>
      </c>
      <c r="Y667" s="12">
        <f>[1]!cleaneddata[[#This Row],[Unit Price]]-[1]!cleaneddata[[#This Row],[Discount]]</f>
        <v>2.83</v>
      </c>
      <c r="Z667" s="14" t="str">
        <f>_xlfn.IFS([1]!cleaneddata[[#This Row],[Region]]="Central","Chris",[1]!cleaneddata[[#This Row],[Region]]="East","Erin",[1]!cleaneddata[[#This Row],[Region]]="South","Sam",[1]!cleaneddata[[#This Row],[Region]]="West","William")</f>
        <v>Erin</v>
      </c>
    </row>
    <row r="668" spans="1:26" x14ac:dyDescent="0.3">
      <c r="A668" s="7">
        <v>3355</v>
      </c>
      <c r="B668" s="8" t="s">
        <v>1430</v>
      </c>
      <c r="C668" s="8" t="s">
        <v>24</v>
      </c>
      <c r="D668" s="8">
        <v>0.1</v>
      </c>
      <c r="E668" s="8">
        <v>120.98</v>
      </c>
      <c r="F668" s="8">
        <v>9.07</v>
      </c>
      <c r="G668" s="8" t="s">
        <v>15</v>
      </c>
      <c r="H668" s="8" t="s">
        <v>73</v>
      </c>
      <c r="I668" s="8" t="s">
        <v>25</v>
      </c>
      <c r="J668" s="8" t="s">
        <v>51</v>
      </c>
      <c r="K668" s="8" t="s">
        <v>52</v>
      </c>
      <c r="L668" s="8" t="s">
        <v>1431</v>
      </c>
      <c r="M668" s="8">
        <v>0.35</v>
      </c>
      <c r="N668" s="8" t="s">
        <v>8</v>
      </c>
      <c r="O668" s="8" t="s">
        <v>37</v>
      </c>
      <c r="P668" s="8" t="s">
        <v>69</v>
      </c>
      <c r="Q668" s="8" t="s">
        <v>1432</v>
      </c>
      <c r="R668" s="8">
        <v>93010</v>
      </c>
      <c r="S668" s="9">
        <v>42063</v>
      </c>
      <c r="T668" s="9">
        <v>42072</v>
      </c>
      <c r="U668" s="8">
        <v>379.3965</v>
      </c>
      <c r="V668" s="8">
        <v>5</v>
      </c>
      <c r="W668" s="8">
        <v>549.85</v>
      </c>
      <c r="X668" s="8">
        <v>88587</v>
      </c>
      <c r="Y668" s="8">
        <f>[1]!cleaneddata[[#This Row],[Unit Price]]-[1]!cleaneddata[[#This Row],[Discount]]</f>
        <v>120.88000000000001</v>
      </c>
      <c r="Z668" s="10" t="str">
        <f>_xlfn.IFS([1]!cleaneddata[[#This Row],[Region]]="Central","Chris",[1]!cleaneddata[[#This Row],[Region]]="East","Erin",[1]!cleaneddata[[#This Row],[Region]]="South","Sam",[1]!cleaneddata[[#This Row],[Region]]="West","William")</f>
        <v>William</v>
      </c>
    </row>
    <row r="669" spans="1:26" x14ac:dyDescent="0.3">
      <c r="A669" s="11">
        <v>3355</v>
      </c>
      <c r="B669" s="12" t="s">
        <v>1430</v>
      </c>
      <c r="C669" s="12" t="s">
        <v>24</v>
      </c>
      <c r="D669" s="12">
        <v>0.08</v>
      </c>
      <c r="E669" s="12">
        <v>8.32</v>
      </c>
      <c r="F669" s="12">
        <v>2.38</v>
      </c>
      <c r="G669" s="12" t="s">
        <v>66</v>
      </c>
      <c r="H669" s="12" t="s">
        <v>73</v>
      </c>
      <c r="I669" s="12" t="s">
        <v>17</v>
      </c>
      <c r="J669" s="12" t="s">
        <v>18</v>
      </c>
      <c r="K669" s="12" t="s">
        <v>19</v>
      </c>
      <c r="L669" s="12" t="s">
        <v>1433</v>
      </c>
      <c r="M669" s="12">
        <v>0.74</v>
      </c>
      <c r="N669" s="12" t="s">
        <v>8</v>
      </c>
      <c r="O669" s="12" t="s">
        <v>37</v>
      </c>
      <c r="P669" s="12" t="s">
        <v>69</v>
      </c>
      <c r="Q669" s="12" t="s">
        <v>1432</v>
      </c>
      <c r="R669" s="12">
        <v>93010</v>
      </c>
      <c r="S669" s="13">
        <v>42063</v>
      </c>
      <c r="T669" s="13">
        <v>42067</v>
      </c>
      <c r="U669" s="12">
        <v>-41.83</v>
      </c>
      <c r="V669" s="12">
        <v>6</v>
      </c>
      <c r="W669" s="12">
        <v>48.99</v>
      </c>
      <c r="X669" s="12">
        <v>88587</v>
      </c>
      <c r="Y669" s="12">
        <f>[1]!cleaneddata[[#This Row],[Unit Price]]-[1]!cleaneddata[[#This Row],[Discount]]</f>
        <v>8.24</v>
      </c>
      <c r="Z669" s="14" t="str">
        <f>_xlfn.IFS([1]!cleaneddata[[#This Row],[Region]]="Central","Chris",[1]!cleaneddata[[#This Row],[Region]]="East","Erin",[1]!cleaneddata[[#This Row],[Region]]="South","Sam",[1]!cleaneddata[[#This Row],[Region]]="West","William")</f>
        <v>William</v>
      </c>
    </row>
    <row r="670" spans="1:26" x14ac:dyDescent="0.3">
      <c r="A670" s="7">
        <v>3355</v>
      </c>
      <c r="B670" s="8" t="s">
        <v>1430</v>
      </c>
      <c r="C670" s="8" t="s">
        <v>24</v>
      </c>
      <c r="D670" s="8">
        <v>0.1</v>
      </c>
      <c r="E670" s="8">
        <v>125.99</v>
      </c>
      <c r="F670" s="8">
        <v>4.2</v>
      </c>
      <c r="G670" s="8" t="s">
        <v>15</v>
      </c>
      <c r="H670" s="8" t="s">
        <v>73</v>
      </c>
      <c r="I670" s="8" t="s">
        <v>17</v>
      </c>
      <c r="J670" s="8" t="s">
        <v>115</v>
      </c>
      <c r="K670" s="8" t="s">
        <v>52</v>
      </c>
      <c r="L670" s="8" t="s">
        <v>1434</v>
      </c>
      <c r="M670" s="8">
        <v>0.59</v>
      </c>
      <c r="N670" s="8" t="s">
        <v>8</v>
      </c>
      <c r="O670" s="8" t="s">
        <v>37</v>
      </c>
      <c r="P670" s="8" t="s">
        <v>69</v>
      </c>
      <c r="Q670" s="8" t="s">
        <v>1432</v>
      </c>
      <c r="R670" s="8">
        <v>93010</v>
      </c>
      <c r="S670" s="9">
        <v>42063</v>
      </c>
      <c r="T670" s="9">
        <v>42063</v>
      </c>
      <c r="U670" s="8">
        <v>372.40199999999999</v>
      </c>
      <c r="V670" s="8">
        <v>7</v>
      </c>
      <c r="W670" s="8">
        <v>681.42</v>
      </c>
      <c r="X670" s="8">
        <v>88587</v>
      </c>
      <c r="Y670" s="8">
        <f>[1]!cleaneddata[[#This Row],[Unit Price]]-[1]!cleaneddata[[#This Row],[Discount]]</f>
        <v>125.89</v>
      </c>
      <c r="Z670" s="10" t="str">
        <f>_xlfn.IFS([1]!cleaneddata[[#This Row],[Region]]="Central","Chris",[1]!cleaneddata[[#This Row],[Region]]="East","Erin",[1]!cleaneddata[[#This Row],[Region]]="South","Sam",[1]!cleaneddata[[#This Row],[Region]]="West","William")</f>
        <v>William</v>
      </c>
    </row>
    <row r="671" spans="1:26" x14ac:dyDescent="0.3">
      <c r="A671" s="11">
        <v>2587</v>
      </c>
      <c r="B671" s="12" t="s">
        <v>1435</v>
      </c>
      <c r="C671" s="12" t="s">
        <v>96</v>
      </c>
      <c r="D671" s="12">
        <v>0.01</v>
      </c>
      <c r="E671" s="12">
        <v>6.48</v>
      </c>
      <c r="F671" s="12">
        <v>6.57</v>
      </c>
      <c r="G671" s="12" t="s">
        <v>66</v>
      </c>
      <c r="H671" s="12" t="s">
        <v>50</v>
      </c>
      <c r="I671" s="12" t="s">
        <v>25</v>
      </c>
      <c r="J671" s="12" t="s">
        <v>67</v>
      </c>
      <c r="K671" s="12" t="s">
        <v>52</v>
      </c>
      <c r="L671" s="12" t="s">
        <v>1436</v>
      </c>
      <c r="M671" s="12">
        <v>0.37</v>
      </c>
      <c r="N671" s="12" t="s">
        <v>8</v>
      </c>
      <c r="O671" s="12" t="s">
        <v>29</v>
      </c>
      <c r="P671" s="12" t="s">
        <v>337</v>
      </c>
      <c r="Q671" s="12" t="s">
        <v>1437</v>
      </c>
      <c r="R671" s="12">
        <v>54220</v>
      </c>
      <c r="S671" s="13">
        <v>42063</v>
      </c>
      <c r="T671" s="13">
        <v>42063</v>
      </c>
      <c r="U671" s="12">
        <v>-46.5244</v>
      </c>
      <c r="V671" s="12">
        <v>18</v>
      </c>
      <c r="W671" s="12">
        <v>127.83</v>
      </c>
      <c r="X671" s="12">
        <v>91166</v>
      </c>
      <c r="Y671" s="12">
        <f>[1]!cleaneddata[[#This Row],[Unit Price]]-[1]!cleaneddata[[#This Row],[Discount]]</f>
        <v>6.4700000000000006</v>
      </c>
      <c r="Z671" s="14" t="str">
        <f>_xlfn.IFS([1]!cleaneddata[[#This Row],[Region]]="Central","Chris",[1]!cleaneddata[[#This Row],[Region]]="East","Erin",[1]!cleaneddata[[#This Row],[Region]]="South","Sam",[1]!cleaneddata[[#This Row],[Region]]="West","William")</f>
        <v>Chris</v>
      </c>
    </row>
    <row r="672" spans="1:26" x14ac:dyDescent="0.3">
      <c r="A672" s="7">
        <v>2861</v>
      </c>
      <c r="B672" s="8" t="s">
        <v>1438</v>
      </c>
      <c r="C672" s="8" t="s">
        <v>96</v>
      </c>
      <c r="D672" s="8">
        <v>0.05</v>
      </c>
      <c r="E672" s="8">
        <v>20.99</v>
      </c>
      <c r="F672" s="8">
        <v>4.8099999999999996</v>
      </c>
      <c r="G672" s="8" t="s">
        <v>15</v>
      </c>
      <c r="H672" s="8" t="s">
        <v>73</v>
      </c>
      <c r="I672" s="8" t="s">
        <v>17</v>
      </c>
      <c r="J672" s="8" t="s">
        <v>115</v>
      </c>
      <c r="K672" s="8" t="s">
        <v>124</v>
      </c>
      <c r="L672" s="8" t="s">
        <v>1439</v>
      </c>
      <c r="M672" s="8">
        <v>0.57999999999999996</v>
      </c>
      <c r="N672" s="8" t="s">
        <v>8</v>
      </c>
      <c r="O672" s="8" t="s">
        <v>29</v>
      </c>
      <c r="P672" s="8" t="s">
        <v>517</v>
      </c>
      <c r="Q672" s="8" t="s">
        <v>1218</v>
      </c>
      <c r="R672" s="8">
        <v>67601</v>
      </c>
      <c r="S672" s="9">
        <v>42063</v>
      </c>
      <c r="T672" s="9">
        <v>42063</v>
      </c>
      <c r="U672" s="8">
        <v>4.9017600000000003</v>
      </c>
      <c r="V672" s="8">
        <v>11</v>
      </c>
      <c r="W672" s="8">
        <v>199.43</v>
      </c>
      <c r="X672" s="8">
        <v>88280</v>
      </c>
      <c r="Y672" s="8">
        <f>[1]!cleaneddata[[#This Row],[Unit Price]]-[1]!cleaneddata[[#This Row],[Discount]]</f>
        <v>20.939999999999998</v>
      </c>
      <c r="Z672" s="10" t="str">
        <f>_xlfn.IFS([1]!cleaneddata[[#This Row],[Region]]="Central","Chris",[1]!cleaneddata[[#This Row],[Region]]="East","Erin",[1]!cleaneddata[[#This Row],[Region]]="South","Sam",[1]!cleaneddata[[#This Row],[Region]]="West","William")</f>
        <v>Chris</v>
      </c>
    </row>
    <row r="673" spans="1:26" x14ac:dyDescent="0.3">
      <c r="A673" s="11">
        <v>2923</v>
      </c>
      <c r="B673" s="12" t="s">
        <v>1440</v>
      </c>
      <c r="C673" s="12" t="s">
        <v>96</v>
      </c>
      <c r="D673" s="12">
        <v>0</v>
      </c>
      <c r="E673" s="12">
        <v>6.37</v>
      </c>
      <c r="F673" s="12">
        <v>5.19</v>
      </c>
      <c r="G673" s="12" t="s">
        <v>15</v>
      </c>
      <c r="H673" s="12" t="s">
        <v>16</v>
      </c>
      <c r="I673" s="12" t="s">
        <v>25</v>
      </c>
      <c r="J673" s="12" t="s">
        <v>51</v>
      </c>
      <c r="K673" s="12" t="s">
        <v>52</v>
      </c>
      <c r="L673" s="12" t="s">
        <v>915</v>
      </c>
      <c r="M673" s="12">
        <v>0.38</v>
      </c>
      <c r="N673" s="12" t="s">
        <v>8</v>
      </c>
      <c r="O673" s="12" t="s">
        <v>90</v>
      </c>
      <c r="P673" s="12" t="s">
        <v>398</v>
      </c>
      <c r="Q673" s="12" t="s">
        <v>1441</v>
      </c>
      <c r="R673" s="12">
        <v>21740</v>
      </c>
      <c r="S673" s="13">
        <v>42063</v>
      </c>
      <c r="T673" s="13">
        <v>42065</v>
      </c>
      <c r="U673" s="12">
        <v>-27.1492</v>
      </c>
      <c r="V673" s="12">
        <v>15</v>
      </c>
      <c r="W673" s="12">
        <v>99.75</v>
      </c>
      <c r="X673" s="12">
        <v>86592</v>
      </c>
      <c r="Y673" s="12">
        <f>[1]!cleaneddata[[#This Row],[Unit Price]]-[1]!cleaneddata[[#This Row],[Discount]]</f>
        <v>6.37</v>
      </c>
      <c r="Z673" s="14" t="str">
        <f>_xlfn.IFS([1]!cleaneddata[[#This Row],[Region]]="Central","Chris",[1]!cleaneddata[[#This Row],[Region]]="East","Erin",[1]!cleaneddata[[#This Row],[Region]]="South","Sam",[1]!cleaneddata[[#This Row],[Region]]="West","William")</f>
        <v>Erin</v>
      </c>
    </row>
    <row r="674" spans="1:26" x14ac:dyDescent="0.3">
      <c r="A674" s="7">
        <v>3151</v>
      </c>
      <c r="B674" s="8" t="s">
        <v>961</v>
      </c>
      <c r="C674" s="8" t="s">
        <v>96</v>
      </c>
      <c r="D674" s="8">
        <v>0.04</v>
      </c>
      <c r="E674" s="8">
        <v>17.239999999999998</v>
      </c>
      <c r="F674" s="8">
        <v>3.26</v>
      </c>
      <c r="G674" s="8" t="s">
        <v>15</v>
      </c>
      <c r="H674" s="8" t="s">
        <v>50</v>
      </c>
      <c r="I674" s="8" t="s">
        <v>25</v>
      </c>
      <c r="J674" s="8" t="s">
        <v>548</v>
      </c>
      <c r="K674" s="8" t="s">
        <v>19</v>
      </c>
      <c r="L674" s="8" t="s">
        <v>1442</v>
      </c>
      <c r="M674" s="8">
        <v>0.56000000000000005</v>
      </c>
      <c r="N674" s="8" t="s">
        <v>8</v>
      </c>
      <c r="O674" s="8" t="s">
        <v>37</v>
      </c>
      <c r="P674" s="8" t="s">
        <v>69</v>
      </c>
      <c r="Q674" s="8" t="s">
        <v>962</v>
      </c>
      <c r="R674" s="8">
        <v>92277</v>
      </c>
      <c r="S674" s="9">
        <v>42063</v>
      </c>
      <c r="T674" s="9">
        <v>42063</v>
      </c>
      <c r="U674" s="8">
        <v>47.73</v>
      </c>
      <c r="V674" s="8">
        <v>7</v>
      </c>
      <c r="W674" s="8">
        <v>119.6</v>
      </c>
      <c r="X674" s="8">
        <v>88546</v>
      </c>
      <c r="Y674" s="8">
        <f>[1]!cleaneddata[[#This Row],[Unit Price]]-[1]!cleaneddata[[#This Row],[Discount]]</f>
        <v>17.2</v>
      </c>
      <c r="Z674" s="10" t="str">
        <f>_xlfn.IFS([1]!cleaneddata[[#This Row],[Region]]="Central","Chris",[1]!cleaneddata[[#This Row],[Region]]="East","Erin",[1]!cleaneddata[[#This Row],[Region]]="South","Sam",[1]!cleaneddata[[#This Row],[Region]]="West","William")</f>
        <v>William</v>
      </c>
    </row>
    <row r="675" spans="1:26" x14ac:dyDescent="0.3">
      <c r="A675" s="11">
        <v>719</v>
      </c>
      <c r="B675" s="12" t="s">
        <v>1443</v>
      </c>
      <c r="C675" s="12" t="s">
        <v>49</v>
      </c>
      <c r="D675" s="12">
        <v>0</v>
      </c>
      <c r="E675" s="12">
        <v>8.5</v>
      </c>
      <c r="F675" s="12">
        <v>1.99</v>
      </c>
      <c r="G675" s="12" t="s">
        <v>15</v>
      </c>
      <c r="H675" s="12" t="s">
        <v>73</v>
      </c>
      <c r="I675" s="12" t="s">
        <v>17</v>
      </c>
      <c r="J675" s="12" t="s">
        <v>18</v>
      </c>
      <c r="K675" s="12" t="s">
        <v>19</v>
      </c>
      <c r="L675" s="12" t="s">
        <v>1414</v>
      </c>
      <c r="M675" s="12">
        <v>0.49</v>
      </c>
      <c r="N675" s="12" t="s">
        <v>8</v>
      </c>
      <c r="O675" s="12" t="s">
        <v>37</v>
      </c>
      <c r="P675" s="12" t="s">
        <v>276</v>
      </c>
      <c r="Q675" s="12" t="s">
        <v>1444</v>
      </c>
      <c r="R675" s="12">
        <v>89041</v>
      </c>
      <c r="S675" s="13">
        <v>42063</v>
      </c>
      <c r="T675" s="13">
        <v>42065</v>
      </c>
      <c r="U675" s="12">
        <v>71.735600000000005</v>
      </c>
      <c r="V675" s="12">
        <v>14</v>
      </c>
      <c r="W675" s="12">
        <v>122.25</v>
      </c>
      <c r="X675" s="12">
        <v>89344</v>
      </c>
      <c r="Y675" s="12">
        <f>[1]!cleaneddata[[#This Row],[Unit Price]]-[1]!cleaneddata[[#This Row],[Discount]]</f>
        <v>8.5</v>
      </c>
      <c r="Z675" s="14" t="str">
        <f>_xlfn.IFS([1]!cleaneddata[[#This Row],[Region]]="Central","Chris",[1]!cleaneddata[[#This Row],[Region]]="East","Erin",[1]!cleaneddata[[#This Row],[Region]]="South","Sam",[1]!cleaneddata[[#This Row],[Region]]="West","William")</f>
        <v>William</v>
      </c>
    </row>
    <row r="676" spans="1:26" x14ac:dyDescent="0.3">
      <c r="A676" s="7">
        <v>719</v>
      </c>
      <c r="B676" s="8" t="s">
        <v>1443</v>
      </c>
      <c r="C676" s="8" t="s">
        <v>49</v>
      </c>
      <c r="D676" s="8">
        <v>0.03</v>
      </c>
      <c r="E676" s="8">
        <v>95.43</v>
      </c>
      <c r="F676" s="8">
        <v>19.989999999999998</v>
      </c>
      <c r="G676" s="8" t="s">
        <v>15</v>
      </c>
      <c r="H676" s="8" t="s">
        <v>73</v>
      </c>
      <c r="I676" s="8" t="s">
        <v>25</v>
      </c>
      <c r="J676" s="8" t="s">
        <v>57</v>
      </c>
      <c r="K676" s="8" t="s">
        <v>52</v>
      </c>
      <c r="L676" s="8" t="s">
        <v>1445</v>
      </c>
      <c r="M676" s="8">
        <v>0.79</v>
      </c>
      <c r="N676" s="8" t="s">
        <v>8</v>
      </c>
      <c r="O676" s="8" t="s">
        <v>37</v>
      </c>
      <c r="P676" s="8" t="s">
        <v>276</v>
      </c>
      <c r="Q676" s="8" t="s">
        <v>1444</v>
      </c>
      <c r="R676" s="8">
        <v>89041</v>
      </c>
      <c r="S676" s="9">
        <v>42063</v>
      </c>
      <c r="T676" s="9">
        <v>42065</v>
      </c>
      <c r="U676" s="8">
        <v>-79.320800000000006</v>
      </c>
      <c r="V676" s="8">
        <v>2</v>
      </c>
      <c r="W676" s="8">
        <v>206.09</v>
      </c>
      <c r="X676" s="8">
        <v>89344</v>
      </c>
      <c r="Y676" s="8">
        <f>[1]!cleaneddata[[#This Row],[Unit Price]]-[1]!cleaneddata[[#This Row],[Discount]]</f>
        <v>95.4</v>
      </c>
      <c r="Z676" s="10" t="str">
        <f>_xlfn.IFS([1]!cleaneddata[[#This Row],[Region]]="Central","Chris",[1]!cleaneddata[[#This Row],[Region]]="East","Erin",[1]!cleaneddata[[#This Row],[Region]]="South","Sam",[1]!cleaneddata[[#This Row],[Region]]="West","William")</f>
        <v>William</v>
      </c>
    </row>
    <row r="677" spans="1:26" x14ac:dyDescent="0.3">
      <c r="A677" s="11">
        <v>1482</v>
      </c>
      <c r="B677" s="12" t="s">
        <v>1446</v>
      </c>
      <c r="C677" s="12" t="s">
        <v>49</v>
      </c>
      <c r="D677" s="12">
        <v>0.05</v>
      </c>
      <c r="E677" s="12">
        <v>9.65</v>
      </c>
      <c r="F677" s="12">
        <v>6.22</v>
      </c>
      <c r="G677" s="12" t="s">
        <v>15</v>
      </c>
      <c r="H677" s="12" t="s">
        <v>73</v>
      </c>
      <c r="I677" s="12" t="s">
        <v>4</v>
      </c>
      <c r="J677" s="12" t="s">
        <v>106</v>
      </c>
      <c r="K677" s="12" t="s">
        <v>52</v>
      </c>
      <c r="L677" s="12" t="s">
        <v>1289</v>
      </c>
      <c r="M677" s="12">
        <v>0.55000000000000004</v>
      </c>
      <c r="N677" s="12" t="s">
        <v>8</v>
      </c>
      <c r="O677" s="12" t="s">
        <v>29</v>
      </c>
      <c r="P677" s="12" t="s">
        <v>269</v>
      </c>
      <c r="Q677" s="12" t="s">
        <v>1002</v>
      </c>
      <c r="R677" s="12">
        <v>48708</v>
      </c>
      <c r="S677" s="13">
        <v>42063</v>
      </c>
      <c r="T677" s="13">
        <v>42063</v>
      </c>
      <c r="U677" s="12">
        <v>-14.6432</v>
      </c>
      <c r="V677" s="12">
        <v>15</v>
      </c>
      <c r="W677" s="12">
        <v>151.34</v>
      </c>
      <c r="X677" s="12">
        <v>91363</v>
      </c>
      <c r="Y677" s="12">
        <f>[1]!cleaneddata[[#This Row],[Unit Price]]-[1]!cleaneddata[[#This Row],[Discount]]</f>
        <v>9.6</v>
      </c>
      <c r="Z677" s="14" t="str">
        <f>_xlfn.IFS([1]!cleaneddata[[#This Row],[Region]]="Central","Chris",[1]!cleaneddata[[#This Row],[Region]]="East","Erin",[1]!cleaneddata[[#This Row],[Region]]="South","Sam",[1]!cleaneddata[[#This Row],[Region]]="West","William")</f>
        <v>Chris</v>
      </c>
    </row>
    <row r="678" spans="1:26" x14ac:dyDescent="0.3">
      <c r="A678" s="7">
        <v>2908</v>
      </c>
      <c r="B678" s="8" t="s">
        <v>305</v>
      </c>
      <c r="C678" s="8" t="s">
        <v>49</v>
      </c>
      <c r="D678" s="8">
        <v>0.05</v>
      </c>
      <c r="E678" s="8">
        <v>34.979999999999997</v>
      </c>
      <c r="F678" s="8">
        <v>7.53</v>
      </c>
      <c r="G678" s="8" t="s">
        <v>66</v>
      </c>
      <c r="H678" s="8" t="s">
        <v>50</v>
      </c>
      <c r="I678" s="8" t="s">
        <v>17</v>
      </c>
      <c r="J678" s="8" t="s">
        <v>18</v>
      </c>
      <c r="K678" s="8" t="s">
        <v>52</v>
      </c>
      <c r="L678" s="8" t="s">
        <v>1447</v>
      </c>
      <c r="M678" s="8">
        <v>0.76</v>
      </c>
      <c r="N678" s="8" t="s">
        <v>8</v>
      </c>
      <c r="O678" s="8" t="s">
        <v>90</v>
      </c>
      <c r="P678" s="8" t="s">
        <v>297</v>
      </c>
      <c r="Q678" s="8" t="s">
        <v>307</v>
      </c>
      <c r="R678" s="8">
        <v>44125</v>
      </c>
      <c r="S678" s="9">
        <v>42063</v>
      </c>
      <c r="T678" s="9">
        <v>42066</v>
      </c>
      <c r="U678" s="8">
        <v>-32.666400000000003</v>
      </c>
      <c r="V678" s="8">
        <v>16</v>
      </c>
      <c r="W678" s="8">
        <v>581.08000000000004</v>
      </c>
      <c r="X678" s="8">
        <v>88157</v>
      </c>
      <c r="Y678" s="8">
        <f>[1]!cleaneddata[[#This Row],[Unit Price]]-[1]!cleaneddata[[#This Row],[Discount]]</f>
        <v>34.93</v>
      </c>
      <c r="Z678" s="10" t="str">
        <f>_xlfn.IFS([1]!cleaneddata[[#This Row],[Region]]="Central","Chris",[1]!cleaneddata[[#This Row],[Region]]="East","Erin",[1]!cleaneddata[[#This Row],[Region]]="South","Sam",[1]!cleaneddata[[#This Row],[Region]]="West","William")</f>
        <v>Erin</v>
      </c>
    </row>
    <row r="679" spans="1:26" x14ac:dyDescent="0.3">
      <c r="A679" s="11">
        <v>2908</v>
      </c>
      <c r="B679" s="12" t="s">
        <v>305</v>
      </c>
      <c r="C679" s="12" t="s">
        <v>49</v>
      </c>
      <c r="D679" s="12">
        <v>0</v>
      </c>
      <c r="E679" s="12">
        <v>3.14</v>
      </c>
      <c r="F679" s="12">
        <v>1.92</v>
      </c>
      <c r="G679" s="12" t="s">
        <v>15</v>
      </c>
      <c r="H679" s="12" t="s">
        <v>50</v>
      </c>
      <c r="I679" s="12" t="s">
        <v>25</v>
      </c>
      <c r="J679" s="12" t="s">
        <v>548</v>
      </c>
      <c r="K679" s="12" t="s">
        <v>27</v>
      </c>
      <c r="L679" s="12" t="s">
        <v>1448</v>
      </c>
      <c r="M679" s="12">
        <v>0.84</v>
      </c>
      <c r="N679" s="12" t="s">
        <v>8</v>
      </c>
      <c r="O679" s="12" t="s">
        <v>90</v>
      </c>
      <c r="P679" s="12" t="s">
        <v>297</v>
      </c>
      <c r="Q679" s="12" t="s">
        <v>307</v>
      </c>
      <c r="R679" s="12">
        <v>44125</v>
      </c>
      <c r="S679" s="13">
        <v>42063</v>
      </c>
      <c r="T679" s="13">
        <v>42065</v>
      </c>
      <c r="U679" s="12">
        <v>-13.135199999999999</v>
      </c>
      <c r="V679" s="12">
        <v>8</v>
      </c>
      <c r="W679" s="12">
        <v>27.53</v>
      </c>
      <c r="X679" s="12">
        <v>88157</v>
      </c>
      <c r="Y679" s="12">
        <f>[1]!cleaneddata[[#This Row],[Unit Price]]-[1]!cleaneddata[[#This Row],[Discount]]</f>
        <v>3.14</v>
      </c>
      <c r="Z679" s="14" t="str">
        <f>_xlfn.IFS([1]!cleaneddata[[#This Row],[Region]]="Central","Chris",[1]!cleaneddata[[#This Row],[Region]]="East","Erin",[1]!cleaneddata[[#This Row],[Region]]="South","Sam",[1]!cleaneddata[[#This Row],[Region]]="West","William")</f>
        <v>Erin</v>
      </c>
    </row>
    <row r="680" spans="1:26" x14ac:dyDescent="0.3">
      <c r="A680" s="7">
        <v>2931</v>
      </c>
      <c r="B680" s="8" t="s">
        <v>1449</v>
      </c>
      <c r="C680" s="8" t="s">
        <v>49</v>
      </c>
      <c r="D680" s="8">
        <v>0.1</v>
      </c>
      <c r="E680" s="8">
        <v>11.55</v>
      </c>
      <c r="F680" s="8">
        <v>2.36</v>
      </c>
      <c r="G680" s="8" t="s">
        <v>15</v>
      </c>
      <c r="H680" s="8" t="s">
        <v>3</v>
      </c>
      <c r="I680" s="8" t="s">
        <v>25</v>
      </c>
      <c r="J680" s="8" t="s">
        <v>26</v>
      </c>
      <c r="K680" s="8" t="s">
        <v>27</v>
      </c>
      <c r="L680" s="8" t="s">
        <v>360</v>
      </c>
      <c r="M680" s="8">
        <v>0.55000000000000004</v>
      </c>
      <c r="N680" s="8" t="s">
        <v>8</v>
      </c>
      <c r="O680" s="8" t="s">
        <v>37</v>
      </c>
      <c r="P680" s="8" t="s">
        <v>69</v>
      </c>
      <c r="Q680" s="8" t="s">
        <v>1450</v>
      </c>
      <c r="R680" s="8">
        <v>95630</v>
      </c>
      <c r="S680" s="9">
        <v>42063</v>
      </c>
      <c r="T680" s="9">
        <v>42063</v>
      </c>
      <c r="U680" s="8">
        <v>69.767200000000003</v>
      </c>
      <c r="V680" s="8">
        <v>12</v>
      </c>
      <c r="W680" s="8">
        <v>135.77000000000001</v>
      </c>
      <c r="X680" s="8">
        <v>87619</v>
      </c>
      <c r="Y680" s="8">
        <f>[1]!cleaneddata[[#This Row],[Unit Price]]-[1]!cleaneddata[[#This Row],[Discount]]</f>
        <v>11.450000000000001</v>
      </c>
      <c r="Z680" s="10" t="str">
        <f>_xlfn.IFS([1]!cleaneddata[[#This Row],[Region]]="Central","Chris",[1]!cleaneddata[[#This Row],[Region]]="East","Erin",[1]!cleaneddata[[#This Row],[Region]]="South","Sam",[1]!cleaneddata[[#This Row],[Region]]="West","William")</f>
        <v>William</v>
      </c>
    </row>
    <row r="681" spans="1:26" x14ac:dyDescent="0.3">
      <c r="A681" s="11">
        <v>946</v>
      </c>
      <c r="B681" s="12" t="s">
        <v>1451</v>
      </c>
      <c r="C681" s="12" t="s">
        <v>1</v>
      </c>
      <c r="D681" s="12">
        <v>0.09</v>
      </c>
      <c r="E681" s="12">
        <v>90.98</v>
      </c>
      <c r="F681" s="12">
        <v>56.2</v>
      </c>
      <c r="G681" s="12" t="s">
        <v>66</v>
      </c>
      <c r="H681" s="12" t="s">
        <v>50</v>
      </c>
      <c r="I681" s="12" t="s">
        <v>4</v>
      </c>
      <c r="J681" s="12" t="s">
        <v>106</v>
      </c>
      <c r="K681" s="12" t="s">
        <v>124</v>
      </c>
      <c r="L681" s="12" t="s">
        <v>787</v>
      </c>
      <c r="M681" s="12">
        <v>0.74</v>
      </c>
      <c r="N681" s="12" t="s">
        <v>8</v>
      </c>
      <c r="O681" s="12" t="s">
        <v>90</v>
      </c>
      <c r="P681" s="12" t="s">
        <v>311</v>
      </c>
      <c r="Q681" s="12" t="s">
        <v>1212</v>
      </c>
      <c r="R681" s="12">
        <v>4210</v>
      </c>
      <c r="S681" s="13">
        <v>42064</v>
      </c>
      <c r="T681" s="13">
        <v>42065</v>
      </c>
      <c r="U681" s="12">
        <v>-1570.32</v>
      </c>
      <c r="V681" s="12">
        <v>20</v>
      </c>
      <c r="W681" s="12">
        <v>1782.44</v>
      </c>
      <c r="X681" s="12">
        <v>86566</v>
      </c>
      <c r="Y681" s="12">
        <f>[1]!cleaneddata[[#This Row],[Unit Price]]-[1]!cleaneddata[[#This Row],[Discount]]</f>
        <v>90.89</v>
      </c>
      <c r="Z681" s="14" t="str">
        <f>_xlfn.IFS([1]!cleaneddata[[#This Row],[Region]]="Central","Chris",[1]!cleaneddata[[#This Row],[Region]]="East","Erin",[1]!cleaneddata[[#This Row],[Region]]="South","Sam",[1]!cleaneddata[[#This Row],[Region]]="West","William")</f>
        <v>Erin</v>
      </c>
    </row>
    <row r="682" spans="1:26" x14ac:dyDescent="0.3">
      <c r="A682" s="7">
        <v>1014</v>
      </c>
      <c r="B682" s="8" t="s">
        <v>1452</v>
      </c>
      <c r="C682" s="8" t="s">
        <v>1</v>
      </c>
      <c r="D682" s="8">
        <v>0.09</v>
      </c>
      <c r="E682" s="8">
        <v>28.48</v>
      </c>
      <c r="F682" s="8">
        <v>1.99</v>
      </c>
      <c r="G682" s="8" t="s">
        <v>15</v>
      </c>
      <c r="H682" s="8" t="s">
        <v>50</v>
      </c>
      <c r="I682" s="8" t="s">
        <v>17</v>
      </c>
      <c r="J682" s="8" t="s">
        <v>18</v>
      </c>
      <c r="K682" s="8" t="s">
        <v>19</v>
      </c>
      <c r="L682" s="8" t="s">
        <v>192</v>
      </c>
      <c r="M682" s="8">
        <v>0.4</v>
      </c>
      <c r="N682" s="8" t="s">
        <v>8</v>
      </c>
      <c r="O682" s="8" t="s">
        <v>9</v>
      </c>
      <c r="P682" s="8" t="s">
        <v>21</v>
      </c>
      <c r="Q682" s="8" t="s">
        <v>1453</v>
      </c>
      <c r="R682" s="8">
        <v>72022</v>
      </c>
      <c r="S682" s="9">
        <v>42064</v>
      </c>
      <c r="T682" s="9">
        <v>42065</v>
      </c>
      <c r="U682" s="8">
        <v>-17.149999999999999</v>
      </c>
      <c r="V682" s="8">
        <v>6</v>
      </c>
      <c r="W682" s="8">
        <v>160.16999999999999</v>
      </c>
      <c r="X682" s="8">
        <v>88387</v>
      </c>
      <c r="Y682" s="8">
        <f>[1]!cleaneddata[[#This Row],[Unit Price]]-[1]!cleaneddata[[#This Row],[Discount]]</f>
        <v>28.39</v>
      </c>
      <c r="Z682" s="10" t="str">
        <f>_xlfn.IFS([1]!cleaneddata[[#This Row],[Region]]="Central","Chris",[1]!cleaneddata[[#This Row],[Region]]="East","Erin",[1]!cleaneddata[[#This Row],[Region]]="South","Sam",[1]!cleaneddata[[#This Row],[Region]]="West","William")</f>
        <v>Sam</v>
      </c>
    </row>
    <row r="683" spans="1:26" x14ac:dyDescent="0.3">
      <c r="A683" s="11">
        <v>1014</v>
      </c>
      <c r="B683" s="12" t="s">
        <v>1452</v>
      </c>
      <c r="C683" s="12" t="s">
        <v>1</v>
      </c>
      <c r="D683" s="12">
        <v>0</v>
      </c>
      <c r="E683" s="12">
        <v>2.08</v>
      </c>
      <c r="F683" s="12">
        <v>5.33</v>
      </c>
      <c r="G683" s="12" t="s">
        <v>15</v>
      </c>
      <c r="H683" s="12" t="s">
        <v>50</v>
      </c>
      <c r="I683" s="12" t="s">
        <v>4</v>
      </c>
      <c r="J683" s="12" t="s">
        <v>106</v>
      </c>
      <c r="K683" s="12" t="s">
        <v>52</v>
      </c>
      <c r="L683" s="12" t="s">
        <v>439</v>
      </c>
      <c r="M683" s="12">
        <v>0.43</v>
      </c>
      <c r="N683" s="12" t="s">
        <v>8</v>
      </c>
      <c r="O683" s="12" t="s">
        <v>9</v>
      </c>
      <c r="P683" s="12" t="s">
        <v>21</v>
      </c>
      <c r="Q683" s="12" t="s">
        <v>1453</v>
      </c>
      <c r="R683" s="12">
        <v>72022</v>
      </c>
      <c r="S683" s="13">
        <v>42064</v>
      </c>
      <c r="T683" s="13">
        <v>42066</v>
      </c>
      <c r="U683" s="12">
        <v>-29.54</v>
      </c>
      <c r="V683" s="12">
        <v>3</v>
      </c>
      <c r="W683" s="12">
        <v>7.47</v>
      </c>
      <c r="X683" s="12">
        <v>88387</v>
      </c>
      <c r="Y683" s="12">
        <f>[1]!cleaneddata[[#This Row],[Unit Price]]-[1]!cleaneddata[[#This Row],[Discount]]</f>
        <v>2.08</v>
      </c>
      <c r="Z683" s="14" t="str">
        <f>_xlfn.IFS([1]!cleaneddata[[#This Row],[Region]]="Central","Chris",[1]!cleaneddata[[#This Row],[Region]]="East","Erin",[1]!cleaneddata[[#This Row],[Region]]="South","Sam",[1]!cleaneddata[[#This Row],[Region]]="West","William")</f>
        <v>Sam</v>
      </c>
    </row>
    <row r="684" spans="1:26" x14ac:dyDescent="0.3">
      <c r="A684" s="7">
        <v>1014</v>
      </c>
      <c r="B684" s="8" t="s">
        <v>1452</v>
      </c>
      <c r="C684" s="8" t="s">
        <v>1</v>
      </c>
      <c r="D684" s="8">
        <v>0.06</v>
      </c>
      <c r="E684" s="8">
        <v>45.99</v>
      </c>
      <c r="F684" s="8">
        <v>4.99</v>
      </c>
      <c r="G684" s="8" t="s">
        <v>66</v>
      </c>
      <c r="H684" s="8" t="s">
        <v>50</v>
      </c>
      <c r="I684" s="8" t="s">
        <v>17</v>
      </c>
      <c r="J684" s="8" t="s">
        <v>115</v>
      </c>
      <c r="K684" s="8" t="s">
        <v>52</v>
      </c>
      <c r="L684" s="8" t="s">
        <v>1454</v>
      </c>
      <c r="M684" s="8">
        <v>0.56000000000000005</v>
      </c>
      <c r="N684" s="8" t="s">
        <v>8</v>
      </c>
      <c r="O684" s="8" t="s">
        <v>9</v>
      </c>
      <c r="P684" s="8" t="s">
        <v>21</v>
      </c>
      <c r="Q684" s="8" t="s">
        <v>1453</v>
      </c>
      <c r="R684" s="8">
        <v>72022</v>
      </c>
      <c r="S684" s="9">
        <v>42064</v>
      </c>
      <c r="T684" s="9">
        <v>42065</v>
      </c>
      <c r="U684" s="8">
        <v>-329.78399999999999</v>
      </c>
      <c r="V684" s="8">
        <v>10</v>
      </c>
      <c r="W684" s="8">
        <v>370.81</v>
      </c>
      <c r="X684" s="8">
        <v>88387</v>
      </c>
      <c r="Y684" s="8">
        <f>[1]!cleaneddata[[#This Row],[Unit Price]]-[1]!cleaneddata[[#This Row],[Discount]]</f>
        <v>45.93</v>
      </c>
      <c r="Z684" s="10" t="str">
        <f>_xlfn.IFS([1]!cleaneddata[[#This Row],[Region]]="Central","Chris",[1]!cleaneddata[[#This Row],[Region]]="East","Erin",[1]!cleaneddata[[#This Row],[Region]]="South","Sam",[1]!cleaneddata[[#This Row],[Region]]="West","William")</f>
        <v>Sam</v>
      </c>
    </row>
    <row r="685" spans="1:26" x14ac:dyDescent="0.3">
      <c r="A685" s="11">
        <v>1279</v>
      </c>
      <c r="B685" s="12" t="s">
        <v>1455</v>
      </c>
      <c r="C685" s="12" t="s">
        <v>1</v>
      </c>
      <c r="D685" s="12">
        <v>7.0000000000000007E-2</v>
      </c>
      <c r="E685" s="12">
        <v>40.98</v>
      </c>
      <c r="F685" s="12">
        <v>7.47</v>
      </c>
      <c r="G685" s="12" t="s">
        <v>15</v>
      </c>
      <c r="H685" s="12" t="s">
        <v>73</v>
      </c>
      <c r="I685" s="12" t="s">
        <v>25</v>
      </c>
      <c r="J685" s="12" t="s">
        <v>51</v>
      </c>
      <c r="K685" s="12" t="s">
        <v>52</v>
      </c>
      <c r="L685" s="12" t="s">
        <v>1387</v>
      </c>
      <c r="M685" s="12">
        <v>0.37</v>
      </c>
      <c r="N685" s="12" t="s">
        <v>8</v>
      </c>
      <c r="O685" s="12" t="s">
        <v>29</v>
      </c>
      <c r="P685" s="12" t="s">
        <v>30</v>
      </c>
      <c r="Q685" s="12" t="s">
        <v>1456</v>
      </c>
      <c r="R685" s="12">
        <v>46324</v>
      </c>
      <c r="S685" s="13">
        <v>42064</v>
      </c>
      <c r="T685" s="13">
        <v>42065</v>
      </c>
      <c r="U685" s="12">
        <v>54.901499999999999</v>
      </c>
      <c r="V685" s="12">
        <v>2</v>
      </c>
      <c r="W685" s="12">
        <v>81.900000000000006</v>
      </c>
      <c r="X685" s="12">
        <v>90114</v>
      </c>
      <c r="Y685" s="12">
        <f>[1]!cleaneddata[[#This Row],[Unit Price]]-[1]!cleaneddata[[#This Row],[Discount]]</f>
        <v>40.909999999999997</v>
      </c>
      <c r="Z685" s="14" t="str">
        <f>_xlfn.IFS([1]!cleaneddata[[#This Row],[Region]]="Central","Chris",[1]!cleaneddata[[#This Row],[Region]]="East","Erin",[1]!cleaneddata[[#This Row],[Region]]="South","Sam",[1]!cleaneddata[[#This Row],[Region]]="West","William")</f>
        <v>Chris</v>
      </c>
    </row>
    <row r="686" spans="1:26" x14ac:dyDescent="0.3">
      <c r="A686" s="7">
        <v>1280</v>
      </c>
      <c r="B686" s="8" t="s">
        <v>1457</v>
      </c>
      <c r="C686" s="8" t="s">
        <v>1</v>
      </c>
      <c r="D686" s="8">
        <v>7.0000000000000007E-2</v>
      </c>
      <c r="E686" s="8">
        <v>40.98</v>
      </c>
      <c r="F686" s="8">
        <v>7.47</v>
      </c>
      <c r="G686" s="8" t="s">
        <v>15</v>
      </c>
      <c r="H686" s="8" t="s">
        <v>73</v>
      </c>
      <c r="I686" s="8" t="s">
        <v>25</v>
      </c>
      <c r="J686" s="8" t="s">
        <v>51</v>
      </c>
      <c r="K686" s="8" t="s">
        <v>52</v>
      </c>
      <c r="L686" s="8" t="s">
        <v>1387</v>
      </c>
      <c r="M686" s="8">
        <v>0.37</v>
      </c>
      <c r="N686" s="8" t="s">
        <v>8</v>
      </c>
      <c r="O686" s="8" t="s">
        <v>37</v>
      </c>
      <c r="P686" s="8" t="s">
        <v>45</v>
      </c>
      <c r="Q686" s="8" t="s">
        <v>122</v>
      </c>
      <c r="R686" s="8">
        <v>98119</v>
      </c>
      <c r="S686" s="9">
        <v>42064</v>
      </c>
      <c r="T686" s="9">
        <v>42065</v>
      </c>
      <c r="U686" s="8">
        <v>54.901499999999999</v>
      </c>
      <c r="V686" s="8">
        <v>8</v>
      </c>
      <c r="W686" s="8">
        <v>327.61</v>
      </c>
      <c r="X686" s="8">
        <v>19042</v>
      </c>
      <c r="Y686" s="8">
        <f>[1]!cleaneddata[[#This Row],[Unit Price]]-[1]!cleaneddata[[#This Row],[Discount]]</f>
        <v>40.909999999999997</v>
      </c>
      <c r="Z686" s="10" t="str">
        <f>_xlfn.IFS([1]!cleaneddata[[#This Row],[Region]]="Central","Chris",[1]!cleaneddata[[#This Row],[Region]]="East","Erin",[1]!cleaneddata[[#This Row],[Region]]="South","Sam",[1]!cleaneddata[[#This Row],[Region]]="West","William")</f>
        <v>William</v>
      </c>
    </row>
    <row r="687" spans="1:26" x14ac:dyDescent="0.3">
      <c r="A687" s="11">
        <v>2718</v>
      </c>
      <c r="B687" s="12" t="s">
        <v>1458</v>
      </c>
      <c r="C687" s="12" t="s">
        <v>1</v>
      </c>
      <c r="D687" s="12">
        <v>0.1</v>
      </c>
      <c r="E687" s="12">
        <v>6.74</v>
      </c>
      <c r="F687" s="12">
        <v>1.72</v>
      </c>
      <c r="G687" s="12" t="s">
        <v>15</v>
      </c>
      <c r="H687" s="12" t="s">
        <v>16</v>
      </c>
      <c r="I687" s="12" t="s">
        <v>25</v>
      </c>
      <c r="J687" s="12" t="s">
        <v>67</v>
      </c>
      <c r="K687" s="12" t="s">
        <v>27</v>
      </c>
      <c r="L687" s="12" t="s">
        <v>1459</v>
      </c>
      <c r="M687" s="12">
        <v>0.35</v>
      </c>
      <c r="N687" s="12" t="s">
        <v>8</v>
      </c>
      <c r="O687" s="12" t="s">
        <v>29</v>
      </c>
      <c r="P687" s="12" t="s">
        <v>82</v>
      </c>
      <c r="Q687" s="12" t="s">
        <v>424</v>
      </c>
      <c r="R687" s="12">
        <v>60438</v>
      </c>
      <c r="S687" s="13">
        <v>42064</v>
      </c>
      <c r="T687" s="13">
        <v>42066</v>
      </c>
      <c r="U687" s="12">
        <v>65.41</v>
      </c>
      <c r="V687" s="12">
        <v>15</v>
      </c>
      <c r="W687" s="12">
        <v>98.17</v>
      </c>
      <c r="X687" s="12">
        <v>89394</v>
      </c>
      <c r="Y687" s="12">
        <f>[1]!cleaneddata[[#This Row],[Unit Price]]-[1]!cleaneddata[[#This Row],[Discount]]</f>
        <v>6.6400000000000006</v>
      </c>
      <c r="Z687" s="14" t="str">
        <f>_xlfn.IFS([1]!cleaneddata[[#This Row],[Region]]="Central","Chris",[1]!cleaneddata[[#This Row],[Region]]="East","Erin",[1]!cleaneddata[[#This Row],[Region]]="South","Sam",[1]!cleaneddata[[#This Row],[Region]]="West","William")</f>
        <v>Chris</v>
      </c>
    </row>
    <row r="688" spans="1:26" x14ac:dyDescent="0.3">
      <c r="A688" s="7">
        <v>1561</v>
      </c>
      <c r="B688" s="8" t="s">
        <v>1460</v>
      </c>
      <c r="C688" s="8" t="s">
        <v>14</v>
      </c>
      <c r="D688" s="8">
        <v>0.02</v>
      </c>
      <c r="E688" s="8">
        <v>11.34</v>
      </c>
      <c r="F688" s="8">
        <v>11.25</v>
      </c>
      <c r="G688" s="8" t="s">
        <v>15</v>
      </c>
      <c r="H688" s="8" t="s">
        <v>73</v>
      </c>
      <c r="I688" s="8" t="s">
        <v>25</v>
      </c>
      <c r="J688" s="8" t="s">
        <v>67</v>
      </c>
      <c r="K688" s="8" t="s">
        <v>52</v>
      </c>
      <c r="L688" s="8" t="s">
        <v>1461</v>
      </c>
      <c r="M688" s="8">
        <v>0.36</v>
      </c>
      <c r="N688" s="8" t="s">
        <v>8</v>
      </c>
      <c r="O688" s="8" t="s">
        <v>29</v>
      </c>
      <c r="P688" s="8" t="s">
        <v>167</v>
      </c>
      <c r="Q688" s="8" t="s">
        <v>1462</v>
      </c>
      <c r="R688" s="8">
        <v>76063</v>
      </c>
      <c r="S688" s="9">
        <v>42064</v>
      </c>
      <c r="T688" s="9">
        <v>42065</v>
      </c>
      <c r="U688" s="8">
        <v>-155.21</v>
      </c>
      <c r="V688" s="8">
        <v>9</v>
      </c>
      <c r="W688" s="8">
        <v>105.75</v>
      </c>
      <c r="X688" s="8">
        <v>88093</v>
      </c>
      <c r="Y688" s="8">
        <f>[1]!cleaneddata[[#This Row],[Unit Price]]-[1]!cleaneddata[[#This Row],[Discount]]</f>
        <v>11.32</v>
      </c>
      <c r="Z688" s="10" t="str">
        <f>_xlfn.IFS([1]!cleaneddata[[#This Row],[Region]]="Central","Chris",[1]!cleaneddata[[#This Row],[Region]]="East","Erin",[1]!cleaneddata[[#This Row],[Region]]="South","Sam",[1]!cleaneddata[[#This Row],[Region]]="West","William")</f>
        <v>Chris</v>
      </c>
    </row>
    <row r="689" spans="1:26" x14ac:dyDescent="0.3">
      <c r="A689" s="11">
        <v>1764</v>
      </c>
      <c r="B689" s="12" t="s">
        <v>691</v>
      </c>
      <c r="C689" s="12" t="s">
        <v>14</v>
      </c>
      <c r="D689" s="12">
        <v>0.06</v>
      </c>
      <c r="E689" s="12">
        <v>19.98</v>
      </c>
      <c r="F689" s="12">
        <v>10.49</v>
      </c>
      <c r="G689" s="12" t="s">
        <v>15</v>
      </c>
      <c r="H689" s="12" t="s">
        <v>16</v>
      </c>
      <c r="I689" s="12" t="s">
        <v>4</v>
      </c>
      <c r="J689" s="12" t="s">
        <v>106</v>
      </c>
      <c r="K689" s="12" t="s">
        <v>52</v>
      </c>
      <c r="L689" s="12" t="s">
        <v>1463</v>
      </c>
      <c r="M689" s="12">
        <v>0.49</v>
      </c>
      <c r="N689" s="12" t="s">
        <v>8</v>
      </c>
      <c r="O689" s="12" t="s">
        <v>9</v>
      </c>
      <c r="P689" s="12" t="s">
        <v>103</v>
      </c>
      <c r="Q689" s="12" t="s">
        <v>693</v>
      </c>
      <c r="R689" s="12">
        <v>34698</v>
      </c>
      <c r="S689" s="13">
        <v>42064</v>
      </c>
      <c r="T689" s="13">
        <v>42066</v>
      </c>
      <c r="U689" s="12">
        <v>514.17719999999997</v>
      </c>
      <c r="V689" s="12">
        <v>5</v>
      </c>
      <c r="W689" s="12">
        <v>103.37</v>
      </c>
      <c r="X689" s="12">
        <v>89776</v>
      </c>
      <c r="Y689" s="12">
        <f>[1]!cleaneddata[[#This Row],[Unit Price]]-[1]!cleaneddata[[#This Row],[Discount]]</f>
        <v>19.920000000000002</v>
      </c>
      <c r="Z689" s="14" t="str">
        <f>_xlfn.IFS([1]!cleaneddata[[#This Row],[Region]]="Central","Chris",[1]!cleaneddata[[#This Row],[Region]]="East","Erin",[1]!cleaneddata[[#This Row],[Region]]="South","Sam",[1]!cleaneddata[[#This Row],[Region]]="West","William")</f>
        <v>Sam</v>
      </c>
    </row>
    <row r="690" spans="1:26" x14ac:dyDescent="0.3">
      <c r="A690" s="7">
        <v>1764</v>
      </c>
      <c r="B690" s="8" t="s">
        <v>691</v>
      </c>
      <c r="C690" s="8" t="s">
        <v>14</v>
      </c>
      <c r="D690" s="8">
        <v>0.08</v>
      </c>
      <c r="E690" s="8">
        <v>1.76</v>
      </c>
      <c r="F690" s="8">
        <v>4.8600000000000003</v>
      </c>
      <c r="G690" s="8" t="s">
        <v>15</v>
      </c>
      <c r="H690" s="8" t="s">
        <v>16</v>
      </c>
      <c r="I690" s="8" t="s">
        <v>4</v>
      </c>
      <c r="J690" s="8" t="s">
        <v>106</v>
      </c>
      <c r="K690" s="8" t="s">
        <v>52</v>
      </c>
      <c r="L690" s="8" t="s">
        <v>586</v>
      </c>
      <c r="M690" s="8">
        <v>0.41</v>
      </c>
      <c r="N690" s="8" t="s">
        <v>8</v>
      </c>
      <c r="O690" s="8" t="s">
        <v>9</v>
      </c>
      <c r="P690" s="8" t="s">
        <v>103</v>
      </c>
      <c r="Q690" s="8" t="s">
        <v>693</v>
      </c>
      <c r="R690" s="8">
        <v>34698</v>
      </c>
      <c r="S690" s="9">
        <v>42064</v>
      </c>
      <c r="T690" s="9">
        <v>42065</v>
      </c>
      <c r="U690" s="8">
        <v>235.65600000000001</v>
      </c>
      <c r="V690" s="8">
        <v>23</v>
      </c>
      <c r="W690" s="8">
        <v>40.22</v>
      </c>
      <c r="X690" s="8">
        <v>89776</v>
      </c>
      <c r="Y690" s="8">
        <f>[1]!cleaneddata[[#This Row],[Unit Price]]-[1]!cleaneddata[[#This Row],[Discount]]</f>
        <v>1.68</v>
      </c>
      <c r="Z690" s="10" t="str">
        <f>_xlfn.IFS([1]!cleaneddata[[#This Row],[Region]]="Central","Chris",[1]!cleaneddata[[#This Row],[Region]]="East","Erin",[1]!cleaneddata[[#This Row],[Region]]="South","Sam",[1]!cleaneddata[[#This Row],[Region]]="West","William")</f>
        <v>Sam</v>
      </c>
    </row>
    <row r="691" spans="1:26" x14ac:dyDescent="0.3">
      <c r="A691" s="11">
        <v>1917</v>
      </c>
      <c r="B691" s="12" t="s">
        <v>1464</v>
      </c>
      <c r="C691" s="12" t="s">
        <v>14</v>
      </c>
      <c r="D691" s="12">
        <v>0.08</v>
      </c>
      <c r="E691" s="12">
        <v>22.23</v>
      </c>
      <c r="F691" s="12">
        <v>3.63</v>
      </c>
      <c r="G691" s="12" t="s">
        <v>15</v>
      </c>
      <c r="H691" s="12" t="s">
        <v>50</v>
      </c>
      <c r="I691" s="12" t="s">
        <v>4</v>
      </c>
      <c r="J691" s="12" t="s">
        <v>106</v>
      </c>
      <c r="K691" s="12" t="s">
        <v>19</v>
      </c>
      <c r="L691" s="12" t="s">
        <v>1465</v>
      </c>
      <c r="M691" s="12">
        <v>0.52</v>
      </c>
      <c r="N691" s="12" t="s">
        <v>8</v>
      </c>
      <c r="O691" s="12" t="s">
        <v>9</v>
      </c>
      <c r="P691" s="12" t="s">
        <v>21</v>
      </c>
      <c r="Q691" s="12" t="s">
        <v>1466</v>
      </c>
      <c r="R691" s="12">
        <v>72113</v>
      </c>
      <c r="S691" s="13">
        <v>42064</v>
      </c>
      <c r="T691" s="13">
        <v>42066</v>
      </c>
      <c r="U691" s="12">
        <v>-29.61</v>
      </c>
      <c r="V691" s="12">
        <v>10</v>
      </c>
      <c r="W691" s="12">
        <v>210.33</v>
      </c>
      <c r="X691" s="12">
        <v>85897</v>
      </c>
      <c r="Y691" s="12">
        <f>[1]!cleaneddata[[#This Row],[Unit Price]]-[1]!cleaneddata[[#This Row],[Discount]]</f>
        <v>22.150000000000002</v>
      </c>
      <c r="Z691" s="14" t="str">
        <f>_xlfn.IFS([1]!cleaneddata[[#This Row],[Region]]="Central","Chris",[1]!cleaneddata[[#This Row],[Region]]="East","Erin",[1]!cleaneddata[[#This Row],[Region]]="South","Sam",[1]!cleaneddata[[#This Row],[Region]]="West","William")</f>
        <v>Sam</v>
      </c>
    </row>
    <row r="692" spans="1:26" x14ac:dyDescent="0.3">
      <c r="A692" s="7">
        <v>2437</v>
      </c>
      <c r="B692" s="8" t="s">
        <v>1467</v>
      </c>
      <c r="C692" s="8" t="s">
        <v>24</v>
      </c>
      <c r="D692" s="8">
        <v>0.09</v>
      </c>
      <c r="E692" s="8">
        <v>90.97</v>
      </c>
      <c r="F692" s="8">
        <v>14</v>
      </c>
      <c r="G692" s="8" t="s">
        <v>2</v>
      </c>
      <c r="H692" s="8" t="s">
        <v>50</v>
      </c>
      <c r="I692" s="8" t="s">
        <v>17</v>
      </c>
      <c r="J692" s="8" t="s">
        <v>34</v>
      </c>
      <c r="K692" s="8" t="s">
        <v>35</v>
      </c>
      <c r="L692" s="8" t="s">
        <v>1118</v>
      </c>
      <c r="M692" s="8">
        <v>0.36</v>
      </c>
      <c r="N692" s="8" t="s">
        <v>8</v>
      </c>
      <c r="O692" s="8" t="s">
        <v>29</v>
      </c>
      <c r="P692" s="8" t="s">
        <v>337</v>
      </c>
      <c r="Q692" s="8" t="s">
        <v>1468</v>
      </c>
      <c r="R692" s="8">
        <v>53150</v>
      </c>
      <c r="S692" s="9">
        <v>42064</v>
      </c>
      <c r="T692" s="9">
        <v>42066</v>
      </c>
      <c r="U692" s="8">
        <v>35.29</v>
      </c>
      <c r="V692" s="8">
        <v>3</v>
      </c>
      <c r="W692" s="8">
        <v>260</v>
      </c>
      <c r="X692" s="8">
        <v>90301</v>
      </c>
      <c r="Y692" s="8">
        <f>[1]!cleaneddata[[#This Row],[Unit Price]]-[1]!cleaneddata[[#This Row],[Discount]]</f>
        <v>90.88</v>
      </c>
      <c r="Z692" s="10" t="str">
        <f>_xlfn.IFS([1]!cleaneddata[[#This Row],[Region]]="Central","Chris",[1]!cleaneddata[[#This Row],[Region]]="East","Erin",[1]!cleaneddata[[#This Row],[Region]]="South","Sam",[1]!cleaneddata[[#This Row],[Region]]="West","William")</f>
        <v>Chris</v>
      </c>
    </row>
    <row r="693" spans="1:26" x14ac:dyDescent="0.3">
      <c r="A693" s="11">
        <v>2454</v>
      </c>
      <c r="B693" s="12" t="s">
        <v>1469</v>
      </c>
      <c r="C693" s="12" t="s">
        <v>96</v>
      </c>
      <c r="D693" s="12">
        <v>0.06</v>
      </c>
      <c r="E693" s="12">
        <v>3499.99</v>
      </c>
      <c r="F693" s="12">
        <v>24.49</v>
      </c>
      <c r="G693" s="12" t="s">
        <v>66</v>
      </c>
      <c r="H693" s="12" t="s">
        <v>73</v>
      </c>
      <c r="I693" s="12" t="s">
        <v>17</v>
      </c>
      <c r="J693" s="12" t="s">
        <v>42</v>
      </c>
      <c r="K693" s="12" t="s">
        <v>43</v>
      </c>
      <c r="L693" s="12" t="s">
        <v>498</v>
      </c>
      <c r="M693" s="12">
        <v>0.37</v>
      </c>
      <c r="N693" s="12" t="s">
        <v>8</v>
      </c>
      <c r="O693" s="12" t="s">
        <v>9</v>
      </c>
      <c r="P693" s="12" t="s">
        <v>144</v>
      </c>
      <c r="Q693" s="12" t="s">
        <v>1470</v>
      </c>
      <c r="R693" s="12">
        <v>35244</v>
      </c>
      <c r="S693" s="13">
        <v>42064</v>
      </c>
      <c r="T693" s="13">
        <v>42067</v>
      </c>
      <c r="U693" s="12">
        <v>-68.432000000000002</v>
      </c>
      <c r="V693" s="12">
        <v>1</v>
      </c>
      <c r="W693" s="12">
        <v>3550.28</v>
      </c>
      <c r="X693" s="12">
        <v>89219</v>
      </c>
      <c r="Y693" s="12">
        <f>[1]!cleaneddata[[#This Row],[Unit Price]]-[1]!cleaneddata[[#This Row],[Discount]]</f>
        <v>3499.93</v>
      </c>
      <c r="Z693" s="14" t="str">
        <f>_xlfn.IFS([1]!cleaneddata[[#This Row],[Region]]="Central","Chris",[1]!cleaneddata[[#This Row],[Region]]="East","Erin",[1]!cleaneddata[[#This Row],[Region]]="South","Sam",[1]!cleaneddata[[#This Row],[Region]]="West","William")</f>
        <v>Sam</v>
      </c>
    </row>
    <row r="694" spans="1:26" x14ac:dyDescent="0.3">
      <c r="A694" s="7">
        <v>1882</v>
      </c>
      <c r="B694" s="8" t="s">
        <v>1471</v>
      </c>
      <c r="C694" s="8" t="s">
        <v>49</v>
      </c>
      <c r="D694" s="8">
        <v>0.09</v>
      </c>
      <c r="E694" s="8">
        <v>5.78</v>
      </c>
      <c r="F694" s="8">
        <v>5.67</v>
      </c>
      <c r="G694" s="8" t="s">
        <v>15</v>
      </c>
      <c r="H694" s="8" t="s">
        <v>50</v>
      </c>
      <c r="I694" s="8" t="s">
        <v>25</v>
      </c>
      <c r="J694" s="8" t="s">
        <v>67</v>
      </c>
      <c r="K694" s="8" t="s">
        <v>52</v>
      </c>
      <c r="L694" s="8" t="s">
        <v>595</v>
      </c>
      <c r="M694" s="8">
        <v>0.36</v>
      </c>
      <c r="N694" s="8" t="s">
        <v>8</v>
      </c>
      <c r="O694" s="8" t="s">
        <v>90</v>
      </c>
      <c r="P694" s="8" t="s">
        <v>377</v>
      </c>
      <c r="Q694" s="8" t="s">
        <v>1472</v>
      </c>
      <c r="R694" s="8">
        <v>7036</v>
      </c>
      <c r="S694" s="9">
        <v>42064</v>
      </c>
      <c r="T694" s="9">
        <v>42066</v>
      </c>
      <c r="U694" s="8">
        <v>-7.96</v>
      </c>
      <c r="V694" s="8">
        <v>1</v>
      </c>
      <c r="W694" s="8">
        <v>11.35</v>
      </c>
      <c r="X694" s="8">
        <v>87378</v>
      </c>
      <c r="Y694" s="8">
        <f>[1]!cleaneddata[[#This Row],[Unit Price]]-[1]!cleaneddata[[#This Row],[Discount]]</f>
        <v>5.69</v>
      </c>
      <c r="Z694" s="10" t="str">
        <f>_xlfn.IFS([1]!cleaneddata[[#This Row],[Region]]="Central","Chris",[1]!cleaneddata[[#This Row],[Region]]="East","Erin",[1]!cleaneddata[[#This Row],[Region]]="South","Sam",[1]!cleaneddata[[#This Row],[Region]]="West","William")</f>
        <v>Erin</v>
      </c>
    </row>
    <row r="695" spans="1:26" x14ac:dyDescent="0.3">
      <c r="A695" s="11">
        <v>1885</v>
      </c>
      <c r="B695" s="12" t="s">
        <v>1473</v>
      </c>
      <c r="C695" s="12" t="s">
        <v>49</v>
      </c>
      <c r="D695" s="12">
        <v>0.05</v>
      </c>
      <c r="E695" s="12">
        <v>535.64</v>
      </c>
      <c r="F695" s="12">
        <v>14.7</v>
      </c>
      <c r="G695" s="12" t="s">
        <v>2</v>
      </c>
      <c r="H695" s="12" t="s">
        <v>50</v>
      </c>
      <c r="I695" s="12" t="s">
        <v>17</v>
      </c>
      <c r="J695" s="12" t="s">
        <v>34</v>
      </c>
      <c r="K695" s="12" t="s">
        <v>35</v>
      </c>
      <c r="L695" s="12" t="s">
        <v>1474</v>
      </c>
      <c r="M695" s="12">
        <v>0.59</v>
      </c>
      <c r="N695" s="12" t="s">
        <v>8</v>
      </c>
      <c r="O695" s="12" t="s">
        <v>90</v>
      </c>
      <c r="P695" s="12" t="s">
        <v>564</v>
      </c>
      <c r="Q695" s="12" t="s">
        <v>1475</v>
      </c>
      <c r="R695" s="12">
        <v>2806</v>
      </c>
      <c r="S695" s="13">
        <v>42064</v>
      </c>
      <c r="T695" s="13">
        <v>42066</v>
      </c>
      <c r="U695" s="12">
        <v>4407.4399999999996</v>
      </c>
      <c r="V695" s="12">
        <v>15</v>
      </c>
      <c r="W695" s="12">
        <v>7029.1</v>
      </c>
      <c r="X695" s="12">
        <v>87378</v>
      </c>
      <c r="Y695" s="12">
        <f>[1]!cleaneddata[[#This Row],[Unit Price]]-[1]!cleaneddata[[#This Row],[Discount]]</f>
        <v>535.59</v>
      </c>
      <c r="Z695" s="14" t="str">
        <f>_xlfn.IFS([1]!cleaneddata[[#This Row],[Region]]="Central","Chris",[1]!cleaneddata[[#This Row],[Region]]="East","Erin",[1]!cleaneddata[[#This Row],[Region]]="South","Sam",[1]!cleaneddata[[#This Row],[Region]]="West","William")</f>
        <v>Erin</v>
      </c>
    </row>
    <row r="696" spans="1:26" x14ac:dyDescent="0.3">
      <c r="A696" s="7">
        <v>3187</v>
      </c>
      <c r="B696" s="8" t="s">
        <v>1476</v>
      </c>
      <c r="C696" s="8" t="s">
        <v>14</v>
      </c>
      <c r="D696" s="8">
        <v>0.08</v>
      </c>
      <c r="E696" s="8">
        <v>170.98</v>
      </c>
      <c r="F696" s="8">
        <v>35.89</v>
      </c>
      <c r="G696" s="8" t="s">
        <v>2</v>
      </c>
      <c r="H696" s="8" t="s">
        <v>3</v>
      </c>
      <c r="I696" s="8" t="s">
        <v>4</v>
      </c>
      <c r="J696" s="8" t="s">
        <v>97</v>
      </c>
      <c r="K696" s="8" t="s">
        <v>6</v>
      </c>
      <c r="L696" s="8" t="s">
        <v>1477</v>
      </c>
      <c r="M696" s="8">
        <v>0.66</v>
      </c>
      <c r="N696" s="8" t="s">
        <v>8</v>
      </c>
      <c r="O696" s="8" t="s">
        <v>9</v>
      </c>
      <c r="P696" s="8" t="s">
        <v>103</v>
      </c>
      <c r="Q696" s="8" t="s">
        <v>1478</v>
      </c>
      <c r="R696" s="8">
        <v>33569</v>
      </c>
      <c r="S696" s="9">
        <v>42065</v>
      </c>
      <c r="T696" s="9">
        <v>42067</v>
      </c>
      <c r="U696" s="8">
        <v>-119.812</v>
      </c>
      <c r="V696" s="8">
        <v>1</v>
      </c>
      <c r="W696" s="8">
        <v>199.48</v>
      </c>
      <c r="X696" s="8">
        <v>89025</v>
      </c>
      <c r="Y696" s="8">
        <f>[1]!cleaneddata[[#This Row],[Unit Price]]-[1]!cleaneddata[[#This Row],[Discount]]</f>
        <v>170.89999999999998</v>
      </c>
      <c r="Z696" s="10" t="str">
        <f>_xlfn.IFS([1]!cleaneddata[[#This Row],[Region]]="Central","Chris",[1]!cleaneddata[[#This Row],[Region]]="East","Erin",[1]!cleaneddata[[#This Row],[Region]]="South","Sam",[1]!cleaneddata[[#This Row],[Region]]="West","William")</f>
        <v>Sam</v>
      </c>
    </row>
    <row r="697" spans="1:26" x14ac:dyDescent="0.3">
      <c r="A697" s="11">
        <v>64</v>
      </c>
      <c r="B697" s="12" t="s">
        <v>1479</v>
      </c>
      <c r="C697" s="12" t="s">
        <v>49</v>
      </c>
      <c r="D697" s="12">
        <v>0</v>
      </c>
      <c r="E697" s="12">
        <v>3.69</v>
      </c>
      <c r="F697" s="12">
        <v>0.5</v>
      </c>
      <c r="G697" s="12" t="s">
        <v>15</v>
      </c>
      <c r="H697" s="12" t="s">
        <v>3</v>
      </c>
      <c r="I697" s="12" t="s">
        <v>25</v>
      </c>
      <c r="J697" s="12" t="s">
        <v>132</v>
      </c>
      <c r="K697" s="12" t="s">
        <v>52</v>
      </c>
      <c r="L697" s="12" t="s">
        <v>1480</v>
      </c>
      <c r="M697" s="12">
        <v>0.38</v>
      </c>
      <c r="N697" s="12" t="s">
        <v>8</v>
      </c>
      <c r="O697" s="12" t="s">
        <v>9</v>
      </c>
      <c r="P697" s="12" t="s">
        <v>222</v>
      </c>
      <c r="Q697" s="12" t="s">
        <v>1481</v>
      </c>
      <c r="R697" s="12">
        <v>24153</v>
      </c>
      <c r="S697" s="13">
        <v>42065</v>
      </c>
      <c r="T697" s="13">
        <v>42067</v>
      </c>
      <c r="U697" s="12">
        <v>-37.5291</v>
      </c>
      <c r="V697" s="12">
        <v>1</v>
      </c>
      <c r="W697" s="12">
        <v>4</v>
      </c>
      <c r="X697" s="12">
        <v>87406</v>
      </c>
      <c r="Y697" s="12">
        <f>[1]!cleaneddata[[#This Row],[Unit Price]]-[1]!cleaneddata[[#This Row],[Discount]]</f>
        <v>3.69</v>
      </c>
      <c r="Z697" s="14" t="str">
        <f>_xlfn.IFS([1]!cleaneddata[[#This Row],[Region]]="Central","Chris",[1]!cleaneddata[[#This Row],[Region]]="East","Erin",[1]!cleaneddata[[#This Row],[Region]]="South","Sam",[1]!cleaneddata[[#This Row],[Region]]="West","William")</f>
        <v>Sam</v>
      </c>
    </row>
    <row r="698" spans="1:26" x14ac:dyDescent="0.3">
      <c r="A698" s="7">
        <v>64</v>
      </c>
      <c r="B698" s="8" t="s">
        <v>1479</v>
      </c>
      <c r="C698" s="8" t="s">
        <v>49</v>
      </c>
      <c r="D698" s="8">
        <v>0.02</v>
      </c>
      <c r="E698" s="8">
        <v>175.99</v>
      </c>
      <c r="F698" s="8">
        <v>4.99</v>
      </c>
      <c r="G698" s="8" t="s">
        <v>66</v>
      </c>
      <c r="H698" s="8" t="s">
        <v>3</v>
      </c>
      <c r="I698" s="8" t="s">
        <v>17</v>
      </c>
      <c r="J698" s="8" t="s">
        <v>115</v>
      </c>
      <c r="K698" s="8" t="s">
        <v>52</v>
      </c>
      <c r="L698" s="8" t="s">
        <v>1257</v>
      </c>
      <c r="M698" s="8">
        <v>0.59</v>
      </c>
      <c r="N698" s="8" t="s">
        <v>8</v>
      </c>
      <c r="O698" s="8" t="s">
        <v>9</v>
      </c>
      <c r="P698" s="8" t="s">
        <v>222</v>
      </c>
      <c r="Q698" s="8" t="s">
        <v>1481</v>
      </c>
      <c r="R698" s="8">
        <v>24153</v>
      </c>
      <c r="S698" s="9">
        <v>42065</v>
      </c>
      <c r="T698" s="9">
        <v>42065</v>
      </c>
      <c r="U698" s="8">
        <v>101.49</v>
      </c>
      <c r="V698" s="8">
        <v>4</v>
      </c>
      <c r="W698" s="8">
        <v>589.79999999999995</v>
      </c>
      <c r="X698" s="8">
        <v>87406</v>
      </c>
      <c r="Y698" s="8">
        <f>[1]!cleaneddata[[#This Row],[Unit Price]]-[1]!cleaneddata[[#This Row],[Discount]]</f>
        <v>175.97</v>
      </c>
      <c r="Z698" s="10" t="str">
        <f>_xlfn.IFS([1]!cleaneddata[[#This Row],[Region]]="Central","Chris",[1]!cleaneddata[[#This Row],[Region]]="East","Erin",[1]!cleaneddata[[#This Row],[Region]]="South","Sam",[1]!cleaneddata[[#This Row],[Region]]="West","William")</f>
        <v>Sam</v>
      </c>
    </row>
    <row r="699" spans="1:26" x14ac:dyDescent="0.3">
      <c r="A699" s="11">
        <v>2877</v>
      </c>
      <c r="B699" s="12" t="s">
        <v>1482</v>
      </c>
      <c r="C699" s="12" t="s">
        <v>49</v>
      </c>
      <c r="D699" s="12">
        <v>0</v>
      </c>
      <c r="E699" s="12">
        <v>8.33</v>
      </c>
      <c r="F699" s="12">
        <v>1.99</v>
      </c>
      <c r="G699" s="12" t="s">
        <v>66</v>
      </c>
      <c r="H699" s="12" t="s">
        <v>16</v>
      </c>
      <c r="I699" s="12" t="s">
        <v>17</v>
      </c>
      <c r="J699" s="12" t="s">
        <v>18</v>
      </c>
      <c r="K699" s="12" t="s">
        <v>19</v>
      </c>
      <c r="L699" s="12" t="s">
        <v>1182</v>
      </c>
      <c r="M699" s="12">
        <v>0.52</v>
      </c>
      <c r="N699" s="12" t="s">
        <v>8</v>
      </c>
      <c r="O699" s="12" t="s">
        <v>90</v>
      </c>
      <c r="P699" s="12" t="s">
        <v>297</v>
      </c>
      <c r="Q699" s="12" t="s">
        <v>1483</v>
      </c>
      <c r="R699" s="12">
        <v>44070</v>
      </c>
      <c r="S699" s="13">
        <v>42065</v>
      </c>
      <c r="T699" s="13">
        <v>42067</v>
      </c>
      <c r="U699" s="12">
        <v>74.181899999999999</v>
      </c>
      <c r="V699" s="12">
        <v>12</v>
      </c>
      <c r="W699" s="12">
        <v>107.51</v>
      </c>
      <c r="X699" s="12">
        <v>91492</v>
      </c>
      <c r="Y699" s="12">
        <f>[1]!cleaneddata[[#This Row],[Unit Price]]-[1]!cleaneddata[[#This Row],[Discount]]</f>
        <v>8.33</v>
      </c>
      <c r="Z699" s="14" t="str">
        <f>_xlfn.IFS([1]!cleaneddata[[#This Row],[Region]]="Central","Chris",[1]!cleaneddata[[#This Row],[Region]]="East","Erin",[1]!cleaneddata[[#This Row],[Region]]="South","Sam",[1]!cleaneddata[[#This Row],[Region]]="West","William")</f>
        <v>Erin</v>
      </c>
    </row>
    <row r="700" spans="1:26" x14ac:dyDescent="0.3">
      <c r="A700" s="7">
        <v>2878</v>
      </c>
      <c r="B700" s="8" t="s">
        <v>1484</v>
      </c>
      <c r="C700" s="8" t="s">
        <v>49</v>
      </c>
      <c r="D700" s="8">
        <v>0</v>
      </c>
      <c r="E700" s="8">
        <v>8.33</v>
      </c>
      <c r="F700" s="8">
        <v>1.99</v>
      </c>
      <c r="G700" s="8" t="s">
        <v>66</v>
      </c>
      <c r="H700" s="8" t="s">
        <v>16</v>
      </c>
      <c r="I700" s="8" t="s">
        <v>17</v>
      </c>
      <c r="J700" s="8" t="s">
        <v>18</v>
      </c>
      <c r="K700" s="8" t="s">
        <v>19</v>
      </c>
      <c r="L700" s="8" t="s">
        <v>1182</v>
      </c>
      <c r="M700" s="8">
        <v>0.52</v>
      </c>
      <c r="N700" s="8" t="s">
        <v>8</v>
      </c>
      <c r="O700" s="8" t="s">
        <v>37</v>
      </c>
      <c r="P700" s="8" t="s">
        <v>45</v>
      </c>
      <c r="Q700" s="8" t="s">
        <v>122</v>
      </c>
      <c r="R700" s="8">
        <v>98107</v>
      </c>
      <c r="S700" s="9">
        <v>42065</v>
      </c>
      <c r="T700" s="9">
        <v>42067</v>
      </c>
      <c r="U700" s="8">
        <v>82.31</v>
      </c>
      <c r="V700" s="8">
        <v>47</v>
      </c>
      <c r="W700" s="8">
        <v>421.08</v>
      </c>
      <c r="X700" s="8">
        <v>54369</v>
      </c>
      <c r="Y700" s="8">
        <f>[1]!cleaneddata[[#This Row],[Unit Price]]-[1]!cleaneddata[[#This Row],[Discount]]</f>
        <v>8.33</v>
      </c>
      <c r="Z700" s="10" t="str">
        <f>_xlfn.IFS([1]!cleaneddata[[#This Row],[Region]]="Central","Chris",[1]!cleaneddata[[#This Row],[Region]]="East","Erin",[1]!cleaneddata[[#This Row],[Region]]="South","Sam",[1]!cleaneddata[[#This Row],[Region]]="West","William")</f>
        <v>William</v>
      </c>
    </row>
    <row r="701" spans="1:26" x14ac:dyDescent="0.3">
      <c r="A701" s="11">
        <v>3067</v>
      </c>
      <c r="B701" s="12" t="s">
        <v>1485</v>
      </c>
      <c r="C701" s="12" t="s">
        <v>49</v>
      </c>
      <c r="D701" s="12">
        <v>0.06</v>
      </c>
      <c r="E701" s="12">
        <v>355.98</v>
      </c>
      <c r="F701" s="12">
        <v>58.92</v>
      </c>
      <c r="G701" s="12" t="s">
        <v>2</v>
      </c>
      <c r="H701" s="12" t="s">
        <v>16</v>
      </c>
      <c r="I701" s="12" t="s">
        <v>4</v>
      </c>
      <c r="J701" s="12" t="s">
        <v>88</v>
      </c>
      <c r="K701" s="12" t="s">
        <v>35</v>
      </c>
      <c r="L701" s="12" t="s">
        <v>674</v>
      </c>
      <c r="M701" s="12">
        <v>0.64</v>
      </c>
      <c r="N701" s="12" t="s">
        <v>8</v>
      </c>
      <c r="O701" s="12" t="s">
        <v>90</v>
      </c>
      <c r="P701" s="12" t="s">
        <v>297</v>
      </c>
      <c r="Q701" s="12" t="s">
        <v>1486</v>
      </c>
      <c r="R701" s="12">
        <v>44515</v>
      </c>
      <c r="S701" s="13">
        <v>42065</v>
      </c>
      <c r="T701" s="13">
        <v>42066</v>
      </c>
      <c r="U701" s="12">
        <v>1660.92</v>
      </c>
      <c r="V701" s="12">
        <v>14</v>
      </c>
      <c r="W701" s="12">
        <v>5086.08</v>
      </c>
      <c r="X701" s="12">
        <v>91376</v>
      </c>
      <c r="Y701" s="12">
        <f>[1]!cleaneddata[[#This Row],[Unit Price]]-[1]!cleaneddata[[#This Row],[Discount]]</f>
        <v>355.92</v>
      </c>
      <c r="Z701" s="14" t="str">
        <f>_xlfn.IFS([1]!cleaneddata[[#This Row],[Region]]="Central","Chris",[1]!cleaneddata[[#This Row],[Region]]="East","Erin",[1]!cleaneddata[[#This Row],[Region]]="South","Sam",[1]!cleaneddata[[#This Row],[Region]]="West","William")</f>
        <v>Erin</v>
      </c>
    </row>
    <row r="702" spans="1:26" x14ac:dyDescent="0.3">
      <c r="A702" s="7">
        <v>1686</v>
      </c>
      <c r="B702" s="8" t="s">
        <v>1487</v>
      </c>
      <c r="C702" s="8" t="s">
        <v>24</v>
      </c>
      <c r="D702" s="8">
        <v>0.08</v>
      </c>
      <c r="E702" s="8">
        <v>2.08</v>
      </c>
      <c r="F702" s="8">
        <v>5.33</v>
      </c>
      <c r="G702" s="8" t="s">
        <v>15</v>
      </c>
      <c r="H702" s="8" t="s">
        <v>73</v>
      </c>
      <c r="I702" s="8" t="s">
        <v>4</v>
      </c>
      <c r="J702" s="8" t="s">
        <v>106</v>
      </c>
      <c r="K702" s="8" t="s">
        <v>52</v>
      </c>
      <c r="L702" s="8" t="s">
        <v>439</v>
      </c>
      <c r="M702" s="8">
        <v>0.43</v>
      </c>
      <c r="N702" s="8" t="s">
        <v>8</v>
      </c>
      <c r="O702" s="8" t="s">
        <v>29</v>
      </c>
      <c r="P702" s="8" t="s">
        <v>82</v>
      </c>
      <c r="Q702" s="8" t="s">
        <v>1488</v>
      </c>
      <c r="R702" s="8">
        <v>60123</v>
      </c>
      <c r="S702" s="9">
        <v>42066</v>
      </c>
      <c r="T702" s="9">
        <v>42073</v>
      </c>
      <c r="U702" s="8">
        <v>-129.01</v>
      </c>
      <c r="V702" s="8">
        <v>9</v>
      </c>
      <c r="W702" s="8">
        <v>19.670000000000002</v>
      </c>
      <c r="X702" s="8">
        <v>86973</v>
      </c>
      <c r="Y702" s="8">
        <f>[1]!cleaneddata[[#This Row],[Unit Price]]-[1]!cleaneddata[[#This Row],[Discount]]</f>
        <v>2</v>
      </c>
      <c r="Z702" s="10" t="str">
        <f>_xlfn.IFS([1]!cleaneddata[[#This Row],[Region]]="Central","Chris",[1]!cleaneddata[[#This Row],[Region]]="East","Erin",[1]!cleaneddata[[#This Row],[Region]]="South","Sam",[1]!cleaneddata[[#This Row],[Region]]="West","William")</f>
        <v>Chris</v>
      </c>
    </row>
    <row r="703" spans="1:26" x14ac:dyDescent="0.3">
      <c r="A703" s="11">
        <v>428</v>
      </c>
      <c r="B703" s="12" t="s">
        <v>491</v>
      </c>
      <c r="C703" s="12" t="s">
        <v>49</v>
      </c>
      <c r="D703" s="12">
        <v>0.05</v>
      </c>
      <c r="E703" s="12">
        <v>10.98</v>
      </c>
      <c r="F703" s="12">
        <v>4.8</v>
      </c>
      <c r="G703" s="12" t="s">
        <v>15</v>
      </c>
      <c r="H703" s="12" t="s">
        <v>73</v>
      </c>
      <c r="I703" s="12" t="s">
        <v>25</v>
      </c>
      <c r="J703" s="12" t="s">
        <v>325</v>
      </c>
      <c r="K703" s="12" t="s">
        <v>52</v>
      </c>
      <c r="L703" s="12" t="s">
        <v>1489</v>
      </c>
      <c r="M703" s="12">
        <v>0.36</v>
      </c>
      <c r="N703" s="12" t="s">
        <v>8</v>
      </c>
      <c r="O703" s="12" t="s">
        <v>37</v>
      </c>
      <c r="P703" s="12" t="s">
        <v>276</v>
      </c>
      <c r="Q703" s="12" t="s">
        <v>493</v>
      </c>
      <c r="R703" s="12">
        <v>89701</v>
      </c>
      <c r="S703" s="13">
        <v>42066</v>
      </c>
      <c r="T703" s="13">
        <v>42068</v>
      </c>
      <c r="U703" s="12">
        <v>90.62</v>
      </c>
      <c r="V703" s="12">
        <v>22</v>
      </c>
      <c r="W703" s="12">
        <v>243.11</v>
      </c>
      <c r="X703" s="12">
        <v>88480</v>
      </c>
      <c r="Y703" s="12">
        <f>[1]!cleaneddata[[#This Row],[Unit Price]]-[1]!cleaneddata[[#This Row],[Discount]]</f>
        <v>10.93</v>
      </c>
      <c r="Z703" s="14" t="str">
        <f>_xlfn.IFS([1]!cleaneddata[[#This Row],[Region]]="Central","Chris",[1]!cleaneddata[[#This Row],[Region]]="East","Erin",[1]!cleaneddata[[#This Row],[Region]]="South","Sam",[1]!cleaneddata[[#This Row],[Region]]="West","William")</f>
        <v>William</v>
      </c>
    </row>
    <row r="704" spans="1:26" x14ac:dyDescent="0.3">
      <c r="A704" s="7">
        <v>568</v>
      </c>
      <c r="B704" s="8" t="s">
        <v>1490</v>
      </c>
      <c r="C704" s="8" t="s">
        <v>1</v>
      </c>
      <c r="D704" s="8">
        <v>0.02</v>
      </c>
      <c r="E704" s="8">
        <v>280.98</v>
      </c>
      <c r="F704" s="8">
        <v>57</v>
      </c>
      <c r="G704" s="8" t="s">
        <v>2</v>
      </c>
      <c r="H704" s="8" t="s">
        <v>16</v>
      </c>
      <c r="I704" s="8" t="s">
        <v>4</v>
      </c>
      <c r="J704" s="8" t="s">
        <v>88</v>
      </c>
      <c r="K704" s="8" t="s">
        <v>35</v>
      </c>
      <c r="L704" s="8" t="s">
        <v>842</v>
      </c>
      <c r="M704" s="8">
        <v>0.78</v>
      </c>
      <c r="N704" s="8" t="s">
        <v>8</v>
      </c>
      <c r="O704" s="8" t="s">
        <v>9</v>
      </c>
      <c r="P704" s="8" t="s">
        <v>10</v>
      </c>
      <c r="Q704" s="8" t="s">
        <v>1491</v>
      </c>
      <c r="R704" s="8">
        <v>39701</v>
      </c>
      <c r="S704" s="9">
        <v>42067</v>
      </c>
      <c r="T704" s="9">
        <v>42068</v>
      </c>
      <c r="U704" s="8">
        <v>1141.7940000000001</v>
      </c>
      <c r="V704" s="8">
        <v>4</v>
      </c>
      <c r="W704" s="8">
        <v>1128.74</v>
      </c>
      <c r="X704" s="8">
        <v>88879</v>
      </c>
      <c r="Y704" s="8">
        <f>[1]!cleaneddata[[#This Row],[Unit Price]]-[1]!cleaneddata[[#This Row],[Discount]]</f>
        <v>280.96000000000004</v>
      </c>
      <c r="Z704" s="10" t="str">
        <f>_xlfn.IFS([1]!cleaneddata[[#This Row],[Region]]="Central","Chris",[1]!cleaneddata[[#This Row],[Region]]="East","Erin",[1]!cleaneddata[[#This Row],[Region]]="South","Sam",[1]!cleaneddata[[#This Row],[Region]]="West","William")</f>
        <v>Sam</v>
      </c>
    </row>
    <row r="705" spans="1:26" x14ac:dyDescent="0.3">
      <c r="A705" s="11">
        <v>3133</v>
      </c>
      <c r="B705" s="12" t="s">
        <v>541</v>
      </c>
      <c r="C705" s="12" t="s">
        <v>1</v>
      </c>
      <c r="D705" s="12">
        <v>0.08</v>
      </c>
      <c r="E705" s="12">
        <v>5.4</v>
      </c>
      <c r="F705" s="12">
        <v>7.78</v>
      </c>
      <c r="G705" s="12" t="s">
        <v>15</v>
      </c>
      <c r="H705" s="12" t="s">
        <v>73</v>
      </c>
      <c r="I705" s="12" t="s">
        <v>25</v>
      </c>
      <c r="J705" s="12" t="s">
        <v>51</v>
      </c>
      <c r="K705" s="12" t="s">
        <v>52</v>
      </c>
      <c r="L705" s="12" t="s">
        <v>1492</v>
      </c>
      <c r="M705" s="12">
        <v>0.37</v>
      </c>
      <c r="N705" s="12" t="s">
        <v>8</v>
      </c>
      <c r="O705" s="12" t="s">
        <v>29</v>
      </c>
      <c r="P705" s="12" t="s">
        <v>82</v>
      </c>
      <c r="Q705" s="12" t="s">
        <v>542</v>
      </c>
      <c r="R705" s="12">
        <v>60540</v>
      </c>
      <c r="S705" s="13">
        <v>42067</v>
      </c>
      <c r="T705" s="13">
        <v>42067</v>
      </c>
      <c r="U705" s="12">
        <v>-44.067999999999998</v>
      </c>
      <c r="V705" s="12">
        <v>4</v>
      </c>
      <c r="W705" s="12">
        <v>25.35</v>
      </c>
      <c r="X705" s="12">
        <v>86792</v>
      </c>
      <c r="Y705" s="12">
        <f>[1]!cleaneddata[[#This Row],[Unit Price]]-[1]!cleaneddata[[#This Row],[Discount]]</f>
        <v>5.32</v>
      </c>
      <c r="Z705" s="14" t="str">
        <f>_xlfn.IFS([1]!cleaneddata[[#This Row],[Region]]="Central","Chris",[1]!cleaneddata[[#This Row],[Region]]="East","Erin",[1]!cleaneddata[[#This Row],[Region]]="South","Sam",[1]!cleaneddata[[#This Row],[Region]]="West","William")</f>
        <v>Chris</v>
      </c>
    </row>
    <row r="706" spans="1:26" x14ac:dyDescent="0.3">
      <c r="A706" s="7">
        <v>3133</v>
      </c>
      <c r="B706" s="8" t="s">
        <v>541</v>
      </c>
      <c r="C706" s="8" t="s">
        <v>1</v>
      </c>
      <c r="D706" s="8">
        <v>0.09</v>
      </c>
      <c r="E706" s="8">
        <v>8.4600000000000009</v>
      </c>
      <c r="F706" s="8">
        <v>8.99</v>
      </c>
      <c r="G706" s="8" t="s">
        <v>66</v>
      </c>
      <c r="H706" s="8" t="s">
        <v>73</v>
      </c>
      <c r="I706" s="8" t="s">
        <v>17</v>
      </c>
      <c r="J706" s="8" t="s">
        <v>18</v>
      </c>
      <c r="K706" s="8" t="s">
        <v>19</v>
      </c>
      <c r="L706" s="8" t="s">
        <v>1493</v>
      </c>
      <c r="M706" s="8">
        <v>0.79</v>
      </c>
      <c r="N706" s="8" t="s">
        <v>8</v>
      </c>
      <c r="O706" s="8" t="s">
        <v>29</v>
      </c>
      <c r="P706" s="8" t="s">
        <v>82</v>
      </c>
      <c r="Q706" s="8" t="s">
        <v>542</v>
      </c>
      <c r="R706" s="8">
        <v>60540</v>
      </c>
      <c r="S706" s="9">
        <v>42067</v>
      </c>
      <c r="T706" s="9">
        <v>42070</v>
      </c>
      <c r="U706" s="8">
        <v>-100.51</v>
      </c>
      <c r="V706" s="8">
        <v>5</v>
      </c>
      <c r="W706" s="8">
        <v>45.03</v>
      </c>
      <c r="X706" s="8">
        <v>86792</v>
      </c>
      <c r="Y706" s="8">
        <f>[1]!cleaneddata[[#This Row],[Unit Price]]-[1]!cleaneddata[[#This Row],[Discount]]</f>
        <v>8.370000000000001</v>
      </c>
      <c r="Z706" s="10" t="str">
        <f>_xlfn.IFS([1]!cleaneddata[[#This Row],[Region]]="Central","Chris",[1]!cleaneddata[[#This Row],[Region]]="East","Erin",[1]!cleaneddata[[#This Row],[Region]]="South","Sam",[1]!cleaneddata[[#This Row],[Region]]="West","William")</f>
        <v>Chris</v>
      </c>
    </row>
    <row r="707" spans="1:26" x14ac:dyDescent="0.3">
      <c r="A707" s="11">
        <v>3133</v>
      </c>
      <c r="B707" s="12" t="s">
        <v>541</v>
      </c>
      <c r="C707" s="12" t="s">
        <v>1</v>
      </c>
      <c r="D707" s="12">
        <v>0.21</v>
      </c>
      <c r="E707" s="12">
        <v>14.98</v>
      </c>
      <c r="F707" s="12">
        <v>8.99</v>
      </c>
      <c r="G707" s="12" t="s">
        <v>15</v>
      </c>
      <c r="H707" s="12" t="s">
        <v>73</v>
      </c>
      <c r="I707" s="12" t="s">
        <v>4</v>
      </c>
      <c r="J707" s="12" t="s">
        <v>106</v>
      </c>
      <c r="K707" s="12" t="s">
        <v>19</v>
      </c>
      <c r="L707" s="12" t="s">
        <v>1494</v>
      </c>
      <c r="M707" s="12">
        <v>0.39</v>
      </c>
      <c r="N707" s="12" t="s">
        <v>8</v>
      </c>
      <c r="O707" s="12" t="s">
        <v>29</v>
      </c>
      <c r="P707" s="12" t="s">
        <v>82</v>
      </c>
      <c r="Q707" s="12" t="s">
        <v>542</v>
      </c>
      <c r="R707" s="12">
        <v>60540</v>
      </c>
      <c r="S707" s="13">
        <v>42067</v>
      </c>
      <c r="T707" s="13">
        <v>42068</v>
      </c>
      <c r="U707" s="12">
        <v>-17.75</v>
      </c>
      <c r="V707" s="12">
        <v>10</v>
      </c>
      <c r="W707" s="12">
        <v>153.87</v>
      </c>
      <c r="X707" s="12">
        <v>86792</v>
      </c>
      <c r="Y707" s="12">
        <f>[1]!cleaneddata[[#This Row],[Unit Price]]-[1]!cleaneddata[[#This Row],[Discount]]</f>
        <v>14.77</v>
      </c>
      <c r="Z707" s="14" t="str">
        <f>_xlfn.IFS([1]!cleaneddata[[#This Row],[Region]]="Central","Chris",[1]!cleaneddata[[#This Row],[Region]]="East","Erin",[1]!cleaneddata[[#This Row],[Region]]="South","Sam",[1]!cleaneddata[[#This Row],[Region]]="West","William")</f>
        <v>Chris</v>
      </c>
    </row>
    <row r="708" spans="1:26" x14ac:dyDescent="0.3">
      <c r="A708" s="7">
        <v>3133</v>
      </c>
      <c r="B708" s="8" t="s">
        <v>541</v>
      </c>
      <c r="C708" s="8" t="s">
        <v>1</v>
      </c>
      <c r="D708" s="8">
        <v>0.04</v>
      </c>
      <c r="E708" s="8">
        <v>155.99</v>
      </c>
      <c r="F708" s="8">
        <v>8.08</v>
      </c>
      <c r="G708" s="8" t="s">
        <v>15</v>
      </c>
      <c r="H708" s="8" t="s">
        <v>73</v>
      </c>
      <c r="I708" s="8" t="s">
        <v>17</v>
      </c>
      <c r="J708" s="8" t="s">
        <v>115</v>
      </c>
      <c r="K708" s="8" t="s">
        <v>52</v>
      </c>
      <c r="L708" s="8" t="s">
        <v>1495</v>
      </c>
      <c r="M708" s="8">
        <v>0.6</v>
      </c>
      <c r="N708" s="8" t="s">
        <v>8</v>
      </c>
      <c r="O708" s="8" t="s">
        <v>29</v>
      </c>
      <c r="P708" s="8" t="s">
        <v>82</v>
      </c>
      <c r="Q708" s="8" t="s">
        <v>542</v>
      </c>
      <c r="R708" s="8">
        <v>60540</v>
      </c>
      <c r="S708" s="9">
        <v>42067</v>
      </c>
      <c r="T708" s="9">
        <v>42068</v>
      </c>
      <c r="U708" s="8">
        <v>1374.9480000000001</v>
      </c>
      <c r="V708" s="8">
        <v>22</v>
      </c>
      <c r="W708" s="8">
        <v>2800.33</v>
      </c>
      <c r="X708" s="8">
        <v>86792</v>
      </c>
      <c r="Y708" s="8">
        <f>[1]!cleaneddata[[#This Row],[Unit Price]]-[1]!cleaneddata[[#This Row],[Discount]]</f>
        <v>155.95000000000002</v>
      </c>
      <c r="Z708" s="10" t="str">
        <f>_xlfn.IFS([1]!cleaneddata[[#This Row],[Region]]="Central","Chris",[1]!cleaneddata[[#This Row],[Region]]="East","Erin",[1]!cleaneddata[[#This Row],[Region]]="South","Sam",[1]!cleaneddata[[#This Row],[Region]]="West","William")</f>
        <v>Chris</v>
      </c>
    </row>
    <row r="709" spans="1:26" x14ac:dyDescent="0.3">
      <c r="A709" s="11">
        <v>1005</v>
      </c>
      <c r="B709" s="12" t="s">
        <v>1405</v>
      </c>
      <c r="C709" s="12" t="s">
        <v>24</v>
      </c>
      <c r="D709" s="12">
        <v>0.06</v>
      </c>
      <c r="E709" s="12">
        <v>10.14</v>
      </c>
      <c r="F709" s="12">
        <v>2.27</v>
      </c>
      <c r="G709" s="12" t="s">
        <v>15</v>
      </c>
      <c r="H709" s="12" t="s">
        <v>3</v>
      </c>
      <c r="I709" s="12" t="s">
        <v>25</v>
      </c>
      <c r="J709" s="12" t="s">
        <v>67</v>
      </c>
      <c r="K709" s="12" t="s">
        <v>27</v>
      </c>
      <c r="L709" s="12" t="s">
        <v>151</v>
      </c>
      <c r="M709" s="12">
        <v>0.36</v>
      </c>
      <c r="N709" s="12" t="s">
        <v>8</v>
      </c>
      <c r="O709" s="12" t="s">
        <v>29</v>
      </c>
      <c r="P709" s="12" t="s">
        <v>82</v>
      </c>
      <c r="Q709" s="12" t="s">
        <v>1407</v>
      </c>
      <c r="R709" s="12">
        <v>60089</v>
      </c>
      <c r="S709" s="13">
        <v>42067</v>
      </c>
      <c r="T709" s="13">
        <v>42067</v>
      </c>
      <c r="U709" s="12">
        <v>-3.88</v>
      </c>
      <c r="V709" s="12">
        <v>1</v>
      </c>
      <c r="W709" s="12">
        <v>12.18</v>
      </c>
      <c r="X709" s="12">
        <v>90043</v>
      </c>
      <c r="Y709" s="12">
        <f>[1]!cleaneddata[[#This Row],[Unit Price]]-[1]!cleaneddata[[#This Row],[Discount]]</f>
        <v>10.08</v>
      </c>
      <c r="Z709" s="14" t="str">
        <f>_xlfn.IFS([1]!cleaneddata[[#This Row],[Region]]="Central","Chris",[1]!cleaneddata[[#This Row],[Region]]="East","Erin",[1]!cleaneddata[[#This Row],[Region]]="South","Sam",[1]!cleaneddata[[#This Row],[Region]]="West","William")</f>
        <v>Chris</v>
      </c>
    </row>
    <row r="710" spans="1:26" x14ac:dyDescent="0.3">
      <c r="A710" s="7">
        <v>2358</v>
      </c>
      <c r="B710" s="8" t="s">
        <v>1174</v>
      </c>
      <c r="C710" s="8" t="s">
        <v>24</v>
      </c>
      <c r="D710" s="8">
        <v>0.1</v>
      </c>
      <c r="E710" s="8">
        <v>205.99</v>
      </c>
      <c r="F710" s="8">
        <v>8.99</v>
      </c>
      <c r="G710" s="8" t="s">
        <v>15</v>
      </c>
      <c r="H710" s="8" t="s">
        <v>73</v>
      </c>
      <c r="I710" s="8" t="s">
        <v>17</v>
      </c>
      <c r="J710" s="8" t="s">
        <v>115</v>
      </c>
      <c r="K710" s="8" t="s">
        <v>52</v>
      </c>
      <c r="L710" s="8" t="s">
        <v>643</v>
      </c>
      <c r="M710" s="8">
        <v>0.56000000000000005</v>
      </c>
      <c r="N710" s="8" t="s">
        <v>8</v>
      </c>
      <c r="O710" s="8" t="s">
        <v>9</v>
      </c>
      <c r="P710" s="8" t="s">
        <v>103</v>
      </c>
      <c r="Q710" s="8" t="s">
        <v>1104</v>
      </c>
      <c r="R710" s="8">
        <v>33311</v>
      </c>
      <c r="S710" s="9">
        <v>42067</v>
      </c>
      <c r="T710" s="9">
        <v>42071</v>
      </c>
      <c r="U710" s="8">
        <v>147</v>
      </c>
      <c r="V710" s="8">
        <v>2</v>
      </c>
      <c r="W710" s="8">
        <v>324.62</v>
      </c>
      <c r="X710" s="8">
        <v>88267</v>
      </c>
      <c r="Y710" s="8">
        <f>[1]!cleaneddata[[#This Row],[Unit Price]]-[1]!cleaneddata[[#This Row],[Discount]]</f>
        <v>205.89000000000001</v>
      </c>
      <c r="Z710" s="10" t="str">
        <f>_xlfn.IFS([1]!cleaneddata[[#This Row],[Region]]="Central","Chris",[1]!cleaneddata[[#This Row],[Region]]="East","Erin",[1]!cleaneddata[[#This Row],[Region]]="South","Sam",[1]!cleaneddata[[#This Row],[Region]]="West","William")</f>
        <v>Sam</v>
      </c>
    </row>
    <row r="711" spans="1:26" x14ac:dyDescent="0.3">
      <c r="A711" s="11">
        <v>91</v>
      </c>
      <c r="B711" s="12" t="s">
        <v>1254</v>
      </c>
      <c r="C711" s="12" t="s">
        <v>96</v>
      </c>
      <c r="D711" s="12">
        <v>0.06</v>
      </c>
      <c r="E711" s="12">
        <v>175.99</v>
      </c>
      <c r="F711" s="12">
        <v>8.99</v>
      </c>
      <c r="G711" s="12" t="s">
        <v>15</v>
      </c>
      <c r="H711" s="12" t="s">
        <v>73</v>
      </c>
      <c r="I711" s="12" t="s">
        <v>17</v>
      </c>
      <c r="J711" s="12" t="s">
        <v>115</v>
      </c>
      <c r="K711" s="12" t="s">
        <v>52</v>
      </c>
      <c r="L711" s="12" t="s">
        <v>1187</v>
      </c>
      <c r="M711" s="12">
        <v>0.56999999999999995</v>
      </c>
      <c r="N711" s="12" t="s">
        <v>8</v>
      </c>
      <c r="O711" s="12" t="s">
        <v>37</v>
      </c>
      <c r="P711" s="12" t="s">
        <v>69</v>
      </c>
      <c r="Q711" s="12" t="s">
        <v>1255</v>
      </c>
      <c r="R711" s="12">
        <v>94591</v>
      </c>
      <c r="S711" s="13">
        <v>42067</v>
      </c>
      <c r="T711" s="13">
        <v>42069</v>
      </c>
      <c r="U711" s="12">
        <v>2031.5070000000001</v>
      </c>
      <c r="V711" s="12">
        <v>23</v>
      </c>
      <c r="W711" s="12">
        <v>3363.53</v>
      </c>
      <c r="X711" s="12">
        <v>87177</v>
      </c>
      <c r="Y711" s="12">
        <f>[1]!cleaneddata[[#This Row],[Unit Price]]-[1]!cleaneddata[[#This Row],[Discount]]</f>
        <v>175.93</v>
      </c>
      <c r="Z711" s="14" t="str">
        <f>_xlfn.IFS([1]!cleaneddata[[#This Row],[Region]]="Central","Chris",[1]!cleaneddata[[#This Row],[Region]]="East","Erin",[1]!cleaneddata[[#This Row],[Region]]="South","Sam",[1]!cleaneddata[[#This Row],[Region]]="West","William")</f>
        <v>William</v>
      </c>
    </row>
    <row r="712" spans="1:26" x14ac:dyDescent="0.3">
      <c r="A712" s="7">
        <v>679</v>
      </c>
      <c r="B712" s="8" t="s">
        <v>1496</v>
      </c>
      <c r="C712" s="8" t="s">
        <v>96</v>
      </c>
      <c r="D712" s="8">
        <v>0.01</v>
      </c>
      <c r="E712" s="8">
        <v>3.95</v>
      </c>
      <c r="F712" s="8">
        <v>5.13</v>
      </c>
      <c r="G712" s="8" t="s">
        <v>15</v>
      </c>
      <c r="H712" s="8" t="s">
        <v>73</v>
      </c>
      <c r="I712" s="8" t="s">
        <v>25</v>
      </c>
      <c r="J712" s="8" t="s">
        <v>74</v>
      </c>
      <c r="K712" s="8" t="s">
        <v>52</v>
      </c>
      <c r="L712" s="8" t="s">
        <v>1497</v>
      </c>
      <c r="M712" s="8">
        <v>0.59</v>
      </c>
      <c r="N712" s="8" t="s">
        <v>8</v>
      </c>
      <c r="O712" s="8" t="s">
        <v>37</v>
      </c>
      <c r="P712" s="8" t="s">
        <v>45</v>
      </c>
      <c r="Q712" s="8" t="s">
        <v>1498</v>
      </c>
      <c r="R712" s="8">
        <v>98387</v>
      </c>
      <c r="S712" s="9">
        <v>42067</v>
      </c>
      <c r="T712" s="9">
        <v>42068</v>
      </c>
      <c r="U712" s="8">
        <v>-19.93</v>
      </c>
      <c r="V712" s="8">
        <v>2</v>
      </c>
      <c r="W712" s="8">
        <v>10.11</v>
      </c>
      <c r="X712" s="8">
        <v>88890</v>
      </c>
      <c r="Y712" s="8">
        <f>[1]!cleaneddata[[#This Row],[Unit Price]]-[1]!cleaneddata[[#This Row],[Discount]]</f>
        <v>3.9400000000000004</v>
      </c>
      <c r="Z712" s="10" t="str">
        <f>_xlfn.IFS([1]!cleaneddata[[#This Row],[Region]]="Central","Chris",[1]!cleaneddata[[#This Row],[Region]]="East","Erin",[1]!cleaneddata[[#This Row],[Region]]="South","Sam",[1]!cleaneddata[[#This Row],[Region]]="West","William")</f>
        <v>William</v>
      </c>
    </row>
    <row r="713" spans="1:26" x14ac:dyDescent="0.3">
      <c r="A713" s="11">
        <v>679</v>
      </c>
      <c r="B713" s="12" t="s">
        <v>1496</v>
      </c>
      <c r="C713" s="12" t="s">
        <v>96</v>
      </c>
      <c r="D713" s="12">
        <v>0.02</v>
      </c>
      <c r="E713" s="12">
        <v>367.99</v>
      </c>
      <c r="F713" s="12">
        <v>19.989999999999998</v>
      </c>
      <c r="G713" s="12" t="s">
        <v>15</v>
      </c>
      <c r="H713" s="12" t="s">
        <v>73</v>
      </c>
      <c r="I713" s="12" t="s">
        <v>25</v>
      </c>
      <c r="J713" s="12" t="s">
        <v>51</v>
      </c>
      <c r="K713" s="12" t="s">
        <v>52</v>
      </c>
      <c r="L713" s="12" t="s">
        <v>1499</v>
      </c>
      <c r="M713" s="12">
        <v>0.4</v>
      </c>
      <c r="N713" s="12" t="s">
        <v>8</v>
      </c>
      <c r="O713" s="12" t="s">
        <v>37</v>
      </c>
      <c r="P713" s="12" t="s">
        <v>45</v>
      </c>
      <c r="Q713" s="12" t="s">
        <v>1498</v>
      </c>
      <c r="R713" s="12">
        <v>98387</v>
      </c>
      <c r="S713" s="13">
        <v>42067</v>
      </c>
      <c r="T713" s="13">
        <v>42068</v>
      </c>
      <c r="U713" s="12">
        <v>4568.6072999999997</v>
      </c>
      <c r="V713" s="12">
        <v>17</v>
      </c>
      <c r="W713" s="12">
        <v>6621.17</v>
      </c>
      <c r="X713" s="12">
        <v>88890</v>
      </c>
      <c r="Y713" s="12">
        <f>[1]!cleaneddata[[#This Row],[Unit Price]]-[1]!cleaneddata[[#This Row],[Discount]]</f>
        <v>367.97</v>
      </c>
      <c r="Z713" s="14" t="str">
        <f>_xlfn.IFS([1]!cleaneddata[[#This Row],[Region]]="Central","Chris",[1]!cleaneddata[[#This Row],[Region]]="East","Erin",[1]!cleaneddata[[#This Row],[Region]]="South","Sam",[1]!cleaneddata[[#This Row],[Region]]="West","William")</f>
        <v>William</v>
      </c>
    </row>
    <row r="714" spans="1:26" x14ac:dyDescent="0.3">
      <c r="A714" s="7">
        <v>680</v>
      </c>
      <c r="B714" s="8" t="s">
        <v>1500</v>
      </c>
      <c r="C714" s="8" t="s">
        <v>96</v>
      </c>
      <c r="D714" s="8">
        <v>0.04</v>
      </c>
      <c r="E714" s="8">
        <v>95.99</v>
      </c>
      <c r="F714" s="8">
        <v>4.9000000000000004</v>
      </c>
      <c r="G714" s="8" t="s">
        <v>15</v>
      </c>
      <c r="H714" s="8" t="s">
        <v>73</v>
      </c>
      <c r="I714" s="8" t="s">
        <v>17</v>
      </c>
      <c r="J714" s="8" t="s">
        <v>115</v>
      </c>
      <c r="K714" s="8" t="s">
        <v>52</v>
      </c>
      <c r="L714" s="8" t="s">
        <v>748</v>
      </c>
      <c r="M714" s="8">
        <v>0.56000000000000005</v>
      </c>
      <c r="N714" s="8" t="s">
        <v>8</v>
      </c>
      <c r="O714" s="8" t="s">
        <v>37</v>
      </c>
      <c r="P714" s="8" t="s">
        <v>45</v>
      </c>
      <c r="Q714" s="8" t="s">
        <v>1501</v>
      </c>
      <c r="R714" s="8">
        <v>99207</v>
      </c>
      <c r="S714" s="9">
        <v>42067</v>
      </c>
      <c r="T714" s="9">
        <v>42069</v>
      </c>
      <c r="U714" s="8">
        <v>-258.22500000000002</v>
      </c>
      <c r="V714" s="8">
        <v>3</v>
      </c>
      <c r="W714" s="8">
        <v>253.78</v>
      </c>
      <c r="X714" s="8">
        <v>88890</v>
      </c>
      <c r="Y714" s="8">
        <f>[1]!cleaneddata[[#This Row],[Unit Price]]-[1]!cleaneddata[[#This Row],[Discount]]</f>
        <v>95.949999999999989</v>
      </c>
      <c r="Z714" s="10" t="str">
        <f>_xlfn.IFS([1]!cleaneddata[[#This Row],[Region]]="Central","Chris",[1]!cleaneddata[[#This Row],[Region]]="East","Erin",[1]!cleaneddata[[#This Row],[Region]]="South","Sam",[1]!cleaneddata[[#This Row],[Region]]="West","William")</f>
        <v>William</v>
      </c>
    </row>
    <row r="715" spans="1:26" x14ac:dyDescent="0.3">
      <c r="A715" s="11">
        <v>2696</v>
      </c>
      <c r="B715" s="12" t="s">
        <v>1502</v>
      </c>
      <c r="C715" s="12" t="s">
        <v>1</v>
      </c>
      <c r="D715" s="12">
        <v>0.05</v>
      </c>
      <c r="E715" s="12">
        <v>107.53</v>
      </c>
      <c r="F715" s="12">
        <v>5.81</v>
      </c>
      <c r="G715" s="12" t="s">
        <v>15</v>
      </c>
      <c r="H715" s="12" t="s">
        <v>50</v>
      </c>
      <c r="I715" s="12" t="s">
        <v>4</v>
      </c>
      <c r="J715" s="12" t="s">
        <v>106</v>
      </c>
      <c r="K715" s="12" t="s">
        <v>124</v>
      </c>
      <c r="L715" s="12" t="s">
        <v>1503</v>
      </c>
      <c r="M715" s="12">
        <v>0.65</v>
      </c>
      <c r="N715" s="12" t="s">
        <v>8</v>
      </c>
      <c r="O715" s="12" t="s">
        <v>9</v>
      </c>
      <c r="P715" s="12" t="s">
        <v>144</v>
      </c>
      <c r="Q715" s="12" t="s">
        <v>1504</v>
      </c>
      <c r="R715" s="12">
        <v>35401</v>
      </c>
      <c r="S715" s="13">
        <v>42068</v>
      </c>
      <c r="T715" s="13">
        <v>42069</v>
      </c>
      <c r="U715" s="12">
        <v>-89.418000000000006</v>
      </c>
      <c r="V715" s="12">
        <v>6</v>
      </c>
      <c r="W715" s="12">
        <v>612.91999999999996</v>
      </c>
      <c r="X715" s="12">
        <v>87676</v>
      </c>
      <c r="Y715" s="12">
        <f>[1]!cleaneddata[[#This Row],[Unit Price]]-[1]!cleaneddata[[#This Row],[Discount]]</f>
        <v>107.48</v>
      </c>
      <c r="Z715" s="14" t="str">
        <f>_xlfn.IFS([1]!cleaneddata[[#This Row],[Region]]="Central","Chris",[1]!cleaneddata[[#This Row],[Region]]="East","Erin",[1]!cleaneddata[[#This Row],[Region]]="South","Sam",[1]!cleaneddata[[#This Row],[Region]]="West","William")</f>
        <v>Sam</v>
      </c>
    </row>
    <row r="716" spans="1:26" x14ac:dyDescent="0.3">
      <c r="A716" s="7">
        <v>2376</v>
      </c>
      <c r="B716" s="8" t="s">
        <v>1505</v>
      </c>
      <c r="C716" s="8" t="s">
        <v>14</v>
      </c>
      <c r="D716" s="8">
        <v>0.05</v>
      </c>
      <c r="E716" s="8">
        <v>3.28</v>
      </c>
      <c r="F716" s="8">
        <v>3.97</v>
      </c>
      <c r="G716" s="8" t="s">
        <v>15</v>
      </c>
      <c r="H716" s="8" t="s">
        <v>73</v>
      </c>
      <c r="I716" s="8" t="s">
        <v>25</v>
      </c>
      <c r="J716" s="8" t="s">
        <v>26</v>
      </c>
      <c r="K716" s="8" t="s">
        <v>27</v>
      </c>
      <c r="L716" s="8" t="s">
        <v>225</v>
      </c>
      <c r="M716" s="8">
        <v>0.56000000000000005</v>
      </c>
      <c r="N716" s="8" t="s">
        <v>8</v>
      </c>
      <c r="O716" s="8" t="s">
        <v>37</v>
      </c>
      <c r="P716" s="8" t="s">
        <v>470</v>
      </c>
      <c r="Q716" s="8" t="s">
        <v>1506</v>
      </c>
      <c r="R716" s="8">
        <v>83843</v>
      </c>
      <c r="S716" s="9">
        <v>42068</v>
      </c>
      <c r="T716" s="9">
        <v>42069</v>
      </c>
      <c r="U716" s="8">
        <v>-100.24</v>
      </c>
      <c r="V716" s="8">
        <v>18</v>
      </c>
      <c r="W716" s="8">
        <v>61.29</v>
      </c>
      <c r="X716" s="8">
        <v>91321</v>
      </c>
      <c r="Y716" s="8">
        <f>[1]!cleaneddata[[#This Row],[Unit Price]]-[1]!cleaneddata[[#This Row],[Discount]]</f>
        <v>3.23</v>
      </c>
      <c r="Z716" s="10" t="str">
        <f>_xlfn.IFS([1]!cleaneddata[[#This Row],[Region]]="Central","Chris",[1]!cleaneddata[[#This Row],[Region]]="East","Erin",[1]!cleaneddata[[#This Row],[Region]]="South","Sam",[1]!cleaneddata[[#This Row],[Region]]="West","William")</f>
        <v>William</v>
      </c>
    </row>
    <row r="717" spans="1:26" x14ac:dyDescent="0.3">
      <c r="A717" s="11">
        <v>2376</v>
      </c>
      <c r="B717" s="12" t="s">
        <v>1505</v>
      </c>
      <c r="C717" s="12" t="s">
        <v>14</v>
      </c>
      <c r="D717" s="12">
        <v>0.03</v>
      </c>
      <c r="E717" s="12">
        <v>6.98</v>
      </c>
      <c r="F717" s="12">
        <v>9.69</v>
      </c>
      <c r="G717" s="12" t="s">
        <v>15</v>
      </c>
      <c r="H717" s="12" t="s">
        <v>73</v>
      </c>
      <c r="I717" s="12" t="s">
        <v>25</v>
      </c>
      <c r="J717" s="12" t="s">
        <v>57</v>
      </c>
      <c r="K717" s="12" t="s">
        <v>52</v>
      </c>
      <c r="L717" s="12" t="s">
        <v>1507</v>
      </c>
      <c r="M717" s="12">
        <v>0.83</v>
      </c>
      <c r="N717" s="12" t="s">
        <v>8</v>
      </c>
      <c r="O717" s="12" t="s">
        <v>37</v>
      </c>
      <c r="P717" s="12" t="s">
        <v>470</v>
      </c>
      <c r="Q717" s="12" t="s">
        <v>1506</v>
      </c>
      <c r="R717" s="12">
        <v>83843</v>
      </c>
      <c r="S717" s="13">
        <v>42068</v>
      </c>
      <c r="T717" s="13">
        <v>42070</v>
      </c>
      <c r="U717" s="12">
        <v>-262.62</v>
      </c>
      <c r="V717" s="12">
        <v>15</v>
      </c>
      <c r="W717" s="12">
        <v>109.15</v>
      </c>
      <c r="X717" s="12">
        <v>91321</v>
      </c>
      <c r="Y717" s="12">
        <f>[1]!cleaneddata[[#This Row],[Unit Price]]-[1]!cleaneddata[[#This Row],[Discount]]</f>
        <v>6.95</v>
      </c>
      <c r="Z717" s="14" t="str">
        <f>_xlfn.IFS([1]!cleaneddata[[#This Row],[Region]]="Central","Chris",[1]!cleaneddata[[#This Row],[Region]]="East","Erin",[1]!cleaneddata[[#This Row],[Region]]="South","Sam",[1]!cleaneddata[[#This Row],[Region]]="West","William")</f>
        <v>William</v>
      </c>
    </row>
    <row r="718" spans="1:26" x14ac:dyDescent="0.3">
      <c r="A718" s="7">
        <v>670</v>
      </c>
      <c r="B718" s="8" t="s">
        <v>1508</v>
      </c>
      <c r="C718" s="8" t="s">
        <v>24</v>
      </c>
      <c r="D718" s="8">
        <v>0.08</v>
      </c>
      <c r="E718" s="8">
        <v>296.18</v>
      </c>
      <c r="F718" s="8">
        <v>54.12</v>
      </c>
      <c r="G718" s="8" t="s">
        <v>2</v>
      </c>
      <c r="H718" s="8" t="s">
        <v>50</v>
      </c>
      <c r="I718" s="8" t="s">
        <v>4</v>
      </c>
      <c r="J718" s="8" t="s">
        <v>5</v>
      </c>
      <c r="K718" s="8" t="s">
        <v>6</v>
      </c>
      <c r="L718" s="8" t="s">
        <v>1087</v>
      </c>
      <c r="M718" s="8">
        <v>0.76</v>
      </c>
      <c r="N718" s="8" t="s">
        <v>8</v>
      </c>
      <c r="O718" s="8" t="s">
        <v>9</v>
      </c>
      <c r="P718" s="8" t="s">
        <v>222</v>
      </c>
      <c r="Q718" s="8" t="s">
        <v>1509</v>
      </c>
      <c r="R718" s="8">
        <v>22025</v>
      </c>
      <c r="S718" s="9">
        <v>42068</v>
      </c>
      <c r="T718" s="9">
        <v>42075</v>
      </c>
      <c r="U718" s="8">
        <v>-187.22200000000001</v>
      </c>
      <c r="V718" s="8">
        <v>5</v>
      </c>
      <c r="W718" s="8">
        <v>1429.81</v>
      </c>
      <c r="X718" s="8">
        <v>88474</v>
      </c>
      <c r="Y718" s="8">
        <f>[1]!cleaneddata[[#This Row],[Unit Price]]-[1]!cleaneddata[[#This Row],[Discount]]</f>
        <v>296.10000000000002</v>
      </c>
      <c r="Z718" s="10" t="str">
        <f>_xlfn.IFS([1]!cleaneddata[[#This Row],[Region]]="Central","Chris",[1]!cleaneddata[[#This Row],[Region]]="East","Erin",[1]!cleaneddata[[#This Row],[Region]]="South","Sam",[1]!cleaneddata[[#This Row],[Region]]="West","William")</f>
        <v>Sam</v>
      </c>
    </row>
    <row r="719" spans="1:26" x14ac:dyDescent="0.3">
      <c r="A719" s="11">
        <v>2944</v>
      </c>
      <c r="B719" s="12" t="s">
        <v>1510</v>
      </c>
      <c r="C719" s="12" t="s">
        <v>24</v>
      </c>
      <c r="D719" s="12">
        <v>0.04</v>
      </c>
      <c r="E719" s="12">
        <v>4.55</v>
      </c>
      <c r="F719" s="12">
        <v>1.49</v>
      </c>
      <c r="G719" s="12" t="s">
        <v>15</v>
      </c>
      <c r="H719" s="12" t="s">
        <v>73</v>
      </c>
      <c r="I719" s="12" t="s">
        <v>25</v>
      </c>
      <c r="J719" s="12" t="s">
        <v>51</v>
      </c>
      <c r="K719" s="12" t="s">
        <v>52</v>
      </c>
      <c r="L719" s="12" t="s">
        <v>1511</v>
      </c>
      <c r="M719" s="12">
        <v>0.35</v>
      </c>
      <c r="N719" s="12" t="s">
        <v>8</v>
      </c>
      <c r="O719" s="12" t="s">
        <v>29</v>
      </c>
      <c r="P719" s="12" t="s">
        <v>269</v>
      </c>
      <c r="Q719" s="12" t="s">
        <v>1512</v>
      </c>
      <c r="R719" s="12">
        <v>48640</v>
      </c>
      <c r="S719" s="13">
        <v>42068</v>
      </c>
      <c r="T719" s="13">
        <v>42070</v>
      </c>
      <c r="U719" s="12">
        <v>28.288</v>
      </c>
      <c r="V719" s="12">
        <v>13</v>
      </c>
      <c r="W719" s="12">
        <v>59.75</v>
      </c>
      <c r="X719" s="12">
        <v>90309</v>
      </c>
      <c r="Y719" s="12">
        <f>[1]!cleaneddata[[#This Row],[Unit Price]]-[1]!cleaneddata[[#This Row],[Discount]]</f>
        <v>4.51</v>
      </c>
      <c r="Z719" s="14" t="str">
        <f>_xlfn.IFS([1]!cleaneddata[[#This Row],[Region]]="Central","Chris",[1]!cleaneddata[[#This Row],[Region]]="East","Erin",[1]!cleaneddata[[#This Row],[Region]]="South","Sam",[1]!cleaneddata[[#This Row],[Region]]="West","William")</f>
        <v>Chris</v>
      </c>
    </row>
    <row r="720" spans="1:26" x14ac:dyDescent="0.3">
      <c r="A720" s="7">
        <v>392</v>
      </c>
      <c r="B720" s="8" t="s">
        <v>1513</v>
      </c>
      <c r="C720" s="8" t="s">
        <v>96</v>
      </c>
      <c r="D720" s="8">
        <v>0.02</v>
      </c>
      <c r="E720" s="8">
        <v>34.979999999999997</v>
      </c>
      <c r="F720" s="8">
        <v>7.53</v>
      </c>
      <c r="G720" s="8" t="s">
        <v>15</v>
      </c>
      <c r="H720" s="8" t="s">
        <v>73</v>
      </c>
      <c r="I720" s="8" t="s">
        <v>17</v>
      </c>
      <c r="J720" s="8" t="s">
        <v>18</v>
      </c>
      <c r="K720" s="8" t="s">
        <v>52</v>
      </c>
      <c r="L720" s="8" t="s">
        <v>1447</v>
      </c>
      <c r="M720" s="8">
        <v>0.76</v>
      </c>
      <c r="N720" s="8" t="s">
        <v>8</v>
      </c>
      <c r="O720" s="8" t="s">
        <v>29</v>
      </c>
      <c r="P720" s="8" t="s">
        <v>59</v>
      </c>
      <c r="Q720" s="8" t="s">
        <v>1514</v>
      </c>
      <c r="R720" s="8">
        <v>63105</v>
      </c>
      <c r="S720" s="9">
        <v>42068</v>
      </c>
      <c r="T720" s="9">
        <v>42070</v>
      </c>
      <c r="U720" s="8">
        <v>-159.68</v>
      </c>
      <c r="V720" s="8">
        <v>1</v>
      </c>
      <c r="W720" s="8">
        <v>37.159999999999997</v>
      </c>
      <c r="X720" s="8">
        <v>86383</v>
      </c>
      <c r="Y720" s="8">
        <f>[1]!cleaneddata[[#This Row],[Unit Price]]-[1]!cleaneddata[[#This Row],[Discount]]</f>
        <v>34.959999999999994</v>
      </c>
      <c r="Z720" s="10" t="str">
        <f>_xlfn.IFS([1]!cleaneddata[[#This Row],[Region]]="Central","Chris",[1]!cleaneddata[[#This Row],[Region]]="East","Erin",[1]!cleaneddata[[#This Row],[Region]]="South","Sam",[1]!cleaneddata[[#This Row],[Region]]="West","William")</f>
        <v>Chris</v>
      </c>
    </row>
    <row r="721" spans="1:26" x14ac:dyDescent="0.3">
      <c r="A721" s="11">
        <v>392</v>
      </c>
      <c r="B721" s="12" t="s">
        <v>1513</v>
      </c>
      <c r="C721" s="12" t="s">
        <v>96</v>
      </c>
      <c r="D721" s="12">
        <v>0.01</v>
      </c>
      <c r="E721" s="12">
        <v>19.989999999999998</v>
      </c>
      <c r="F721" s="12">
        <v>11.17</v>
      </c>
      <c r="G721" s="12" t="s">
        <v>15</v>
      </c>
      <c r="H721" s="12" t="s">
        <v>73</v>
      </c>
      <c r="I721" s="12" t="s">
        <v>4</v>
      </c>
      <c r="J721" s="12" t="s">
        <v>106</v>
      </c>
      <c r="K721" s="12" t="s">
        <v>43</v>
      </c>
      <c r="L721" s="12" t="s">
        <v>469</v>
      </c>
      <c r="M721" s="12">
        <v>0.6</v>
      </c>
      <c r="N721" s="12" t="s">
        <v>8</v>
      </c>
      <c r="O721" s="12" t="s">
        <v>29</v>
      </c>
      <c r="P721" s="12" t="s">
        <v>59</v>
      </c>
      <c r="Q721" s="12" t="s">
        <v>1514</v>
      </c>
      <c r="R721" s="12">
        <v>63105</v>
      </c>
      <c r="S721" s="13">
        <v>42068</v>
      </c>
      <c r="T721" s="13">
        <v>42071</v>
      </c>
      <c r="U721" s="12">
        <v>27.91</v>
      </c>
      <c r="V721" s="12">
        <v>2</v>
      </c>
      <c r="W721" s="12">
        <v>43.65</v>
      </c>
      <c r="X721" s="12">
        <v>86383</v>
      </c>
      <c r="Y721" s="12">
        <f>[1]!cleaneddata[[#This Row],[Unit Price]]-[1]!cleaneddata[[#This Row],[Discount]]</f>
        <v>19.979999999999997</v>
      </c>
      <c r="Z721" s="14" t="str">
        <f>_xlfn.IFS([1]!cleaneddata[[#This Row],[Region]]="Central","Chris",[1]!cleaneddata[[#This Row],[Region]]="East","Erin",[1]!cleaneddata[[#This Row],[Region]]="South","Sam",[1]!cleaneddata[[#This Row],[Region]]="West","William")</f>
        <v>Chris</v>
      </c>
    </row>
    <row r="722" spans="1:26" x14ac:dyDescent="0.3">
      <c r="A722" s="7">
        <v>3003</v>
      </c>
      <c r="B722" s="8" t="s">
        <v>1515</v>
      </c>
      <c r="C722" s="8" t="s">
        <v>96</v>
      </c>
      <c r="D722" s="8">
        <v>0.03</v>
      </c>
      <c r="E722" s="8">
        <v>85.99</v>
      </c>
      <c r="F722" s="8">
        <v>0.99</v>
      </c>
      <c r="G722" s="8" t="s">
        <v>15</v>
      </c>
      <c r="H722" s="8" t="s">
        <v>50</v>
      </c>
      <c r="I722" s="8" t="s">
        <v>17</v>
      </c>
      <c r="J722" s="8" t="s">
        <v>115</v>
      </c>
      <c r="K722" s="8" t="s">
        <v>27</v>
      </c>
      <c r="L722" s="8" t="s">
        <v>1184</v>
      </c>
      <c r="M722" s="8">
        <v>0.55000000000000004</v>
      </c>
      <c r="N722" s="8" t="s">
        <v>8</v>
      </c>
      <c r="O722" s="8" t="s">
        <v>37</v>
      </c>
      <c r="P722" s="8" t="s">
        <v>470</v>
      </c>
      <c r="Q722" s="8" t="s">
        <v>1516</v>
      </c>
      <c r="R722" s="8">
        <v>83814</v>
      </c>
      <c r="S722" s="9">
        <v>42068</v>
      </c>
      <c r="T722" s="9">
        <v>42069</v>
      </c>
      <c r="U722" s="8">
        <v>1037.1044999999999</v>
      </c>
      <c r="V722" s="8">
        <v>20</v>
      </c>
      <c r="W722" s="8">
        <v>1503.05</v>
      </c>
      <c r="X722" s="8">
        <v>91586</v>
      </c>
      <c r="Y722" s="8">
        <f>[1]!cleaneddata[[#This Row],[Unit Price]]-[1]!cleaneddata[[#This Row],[Discount]]</f>
        <v>85.96</v>
      </c>
      <c r="Z722" s="10" t="str">
        <f>_xlfn.IFS([1]!cleaneddata[[#This Row],[Region]]="Central","Chris",[1]!cleaneddata[[#This Row],[Region]]="East","Erin",[1]!cleaneddata[[#This Row],[Region]]="South","Sam",[1]!cleaneddata[[#This Row],[Region]]="West","William")</f>
        <v>William</v>
      </c>
    </row>
    <row r="723" spans="1:26" x14ac:dyDescent="0.3">
      <c r="A723" s="11">
        <v>1014</v>
      </c>
      <c r="B723" s="12" t="s">
        <v>1452</v>
      </c>
      <c r="C723" s="12" t="s">
        <v>49</v>
      </c>
      <c r="D723" s="12">
        <v>0.08</v>
      </c>
      <c r="E723" s="12">
        <v>10.91</v>
      </c>
      <c r="F723" s="12">
        <v>2.99</v>
      </c>
      <c r="G723" s="12" t="s">
        <v>15</v>
      </c>
      <c r="H723" s="12" t="s">
        <v>50</v>
      </c>
      <c r="I723" s="12" t="s">
        <v>25</v>
      </c>
      <c r="J723" s="12" t="s">
        <v>51</v>
      </c>
      <c r="K723" s="12" t="s">
        <v>52</v>
      </c>
      <c r="L723" s="12" t="s">
        <v>1517</v>
      </c>
      <c r="M723" s="12">
        <v>0.38</v>
      </c>
      <c r="N723" s="12" t="s">
        <v>8</v>
      </c>
      <c r="O723" s="12" t="s">
        <v>9</v>
      </c>
      <c r="P723" s="12" t="s">
        <v>21</v>
      </c>
      <c r="Q723" s="12" t="s">
        <v>1453</v>
      </c>
      <c r="R723" s="12">
        <v>72022</v>
      </c>
      <c r="S723" s="13">
        <v>42068</v>
      </c>
      <c r="T723" s="13">
        <v>42069</v>
      </c>
      <c r="U723" s="12">
        <v>-2.1</v>
      </c>
      <c r="V723" s="12">
        <v>11</v>
      </c>
      <c r="W723" s="12">
        <v>119.99</v>
      </c>
      <c r="X723" s="12">
        <v>88388</v>
      </c>
      <c r="Y723" s="12">
        <f>[1]!cleaneddata[[#This Row],[Unit Price]]-[1]!cleaneddata[[#This Row],[Discount]]</f>
        <v>10.83</v>
      </c>
      <c r="Z723" s="14" t="str">
        <f>_xlfn.IFS([1]!cleaneddata[[#This Row],[Region]]="Central","Chris",[1]!cleaneddata[[#This Row],[Region]]="East","Erin",[1]!cleaneddata[[#This Row],[Region]]="South","Sam",[1]!cleaneddata[[#This Row],[Region]]="West","William")</f>
        <v>Sam</v>
      </c>
    </row>
    <row r="724" spans="1:26" x14ac:dyDescent="0.3">
      <c r="A724" s="7">
        <v>1279</v>
      </c>
      <c r="B724" s="8" t="s">
        <v>1455</v>
      </c>
      <c r="C724" s="8" t="s">
        <v>49</v>
      </c>
      <c r="D724" s="8">
        <v>0</v>
      </c>
      <c r="E724" s="8">
        <v>442.14</v>
      </c>
      <c r="F724" s="8">
        <v>14.7</v>
      </c>
      <c r="G724" s="8" t="s">
        <v>2</v>
      </c>
      <c r="H724" s="8" t="s">
        <v>73</v>
      </c>
      <c r="I724" s="8" t="s">
        <v>17</v>
      </c>
      <c r="J724" s="8" t="s">
        <v>34</v>
      </c>
      <c r="K724" s="8" t="s">
        <v>35</v>
      </c>
      <c r="L724" s="8" t="s">
        <v>1320</v>
      </c>
      <c r="M724" s="8">
        <v>0.56000000000000005</v>
      </c>
      <c r="N724" s="8" t="s">
        <v>8</v>
      </c>
      <c r="O724" s="8" t="s">
        <v>29</v>
      </c>
      <c r="P724" s="8" t="s">
        <v>30</v>
      </c>
      <c r="Q724" s="8" t="s">
        <v>1456</v>
      </c>
      <c r="R724" s="8">
        <v>46324</v>
      </c>
      <c r="S724" s="9">
        <v>42068</v>
      </c>
      <c r="T724" s="9">
        <v>42068</v>
      </c>
      <c r="U724" s="8">
        <v>501.51</v>
      </c>
      <c r="V724" s="8">
        <v>5</v>
      </c>
      <c r="W724" s="8">
        <v>2343.34</v>
      </c>
      <c r="X724" s="8">
        <v>90115</v>
      </c>
      <c r="Y724" s="8">
        <f>[1]!cleaneddata[[#This Row],[Unit Price]]-[1]!cleaneddata[[#This Row],[Discount]]</f>
        <v>442.14</v>
      </c>
      <c r="Z724" s="10" t="str">
        <f>_xlfn.IFS([1]!cleaneddata[[#This Row],[Region]]="Central","Chris",[1]!cleaneddata[[#This Row],[Region]]="East","Erin",[1]!cleaneddata[[#This Row],[Region]]="South","Sam",[1]!cleaneddata[[#This Row],[Region]]="West","William")</f>
        <v>Chris</v>
      </c>
    </row>
    <row r="725" spans="1:26" x14ac:dyDescent="0.3">
      <c r="A725" s="11">
        <v>1432</v>
      </c>
      <c r="B725" s="12" t="s">
        <v>1518</v>
      </c>
      <c r="C725" s="12" t="s">
        <v>49</v>
      </c>
      <c r="D725" s="12">
        <v>0.05</v>
      </c>
      <c r="E725" s="12">
        <v>9.7799999999999994</v>
      </c>
      <c r="F725" s="12">
        <v>1.39</v>
      </c>
      <c r="G725" s="12" t="s">
        <v>15</v>
      </c>
      <c r="H725" s="12" t="s">
        <v>73</v>
      </c>
      <c r="I725" s="12" t="s">
        <v>25</v>
      </c>
      <c r="J725" s="12" t="s">
        <v>325</v>
      </c>
      <c r="K725" s="12" t="s">
        <v>52</v>
      </c>
      <c r="L725" s="12" t="s">
        <v>1519</v>
      </c>
      <c r="M725" s="12">
        <v>0.39</v>
      </c>
      <c r="N725" s="12" t="s">
        <v>8</v>
      </c>
      <c r="O725" s="12" t="s">
        <v>29</v>
      </c>
      <c r="P725" s="12" t="s">
        <v>30</v>
      </c>
      <c r="Q725" s="12" t="s">
        <v>1520</v>
      </c>
      <c r="R725" s="12">
        <v>46203</v>
      </c>
      <c r="S725" s="13">
        <v>42068</v>
      </c>
      <c r="T725" s="13">
        <v>42069</v>
      </c>
      <c r="U725" s="12">
        <v>74.278499999999994</v>
      </c>
      <c r="V725" s="12">
        <v>11</v>
      </c>
      <c r="W725" s="12">
        <v>107.65</v>
      </c>
      <c r="X725" s="12">
        <v>86826</v>
      </c>
      <c r="Y725" s="12">
        <f>[1]!cleaneddata[[#This Row],[Unit Price]]-[1]!cleaneddata[[#This Row],[Discount]]</f>
        <v>9.7299999999999986</v>
      </c>
      <c r="Z725" s="14" t="str">
        <f>_xlfn.IFS([1]!cleaneddata[[#This Row],[Region]]="Central","Chris",[1]!cleaneddata[[#This Row],[Region]]="East","Erin",[1]!cleaneddata[[#This Row],[Region]]="South","Sam",[1]!cleaneddata[[#This Row],[Region]]="West","William")</f>
        <v>Chris</v>
      </c>
    </row>
    <row r="726" spans="1:26" x14ac:dyDescent="0.3">
      <c r="A726" s="7">
        <v>1433</v>
      </c>
      <c r="B726" s="8" t="s">
        <v>1521</v>
      </c>
      <c r="C726" s="8" t="s">
        <v>49</v>
      </c>
      <c r="D726" s="8">
        <v>0.02</v>
      </c>
      <c r="E726" s="8">
        <v>3.28</v>
      </c>
      <c r="F726" s="8">
        <v>3.97</v>
      </c>
      <c r="G726" s="8" t="s">
        <v>66</v>
      </c>
      <c r="H726" s="8" t="s">
        <v>73</v>
      </c>
      <c r="I726" s="8" t="s">
        <v>25</v>
      </c>
      <c r="J726" s="8" t="s">
        <v>26</v>
      </c>
      <c r="K726" s="8" t="s">
        <v>27</v>
      </c>
      <c r="L726" s="8" t="s">
        <v>347</v>
      </c>
      <c r="M726" s="8">
        <v>0.56000000000000005</v>
      </c>
      <c r="N726" s="8" t="s">
        <v>8</v>
      </c>
      <c r="O726" s="8" t="s">
        <v>29</v>
      </c>
      <c r="P726" s="8" t="s">
        <v>30</v>
      </c>
      <c r="Q726" s="8" t="s">
        <v>1522</v>
      </c>
      <c r="R726" s="8">
        <v>47130</v>
      </c>
      <c r="S726" s="9">
        <v>42068</v>
      </c>
      <c r="T726" s="9">
        <v>42069</v>
      </c>
      <c r="U726" s="8">
        <v>-66.349999999999994</v>
      </c>
      <c r="V726" s="8">
        <v>7</v>
      </c>
      <c r="W726" s="8">
        <v>25.15</v>
      </c>
      <c r="X726" s="8">
        <v>86826</v>
      </c>
      <c r="Y726" s="8">
        <f>[1]!cleaneddata[[#This Row],[Unit Price]]-[1]!cleaneddata[[#This Row],[Discount]]</f>
        <v>3.26</v>
      </c>
      <c r="Z726" s="10" t="str">
        <f>_xlfn.IFS([1]!cleaneddata[[#This Row],[Region]]="Central","Chris",[1]!cleaneddata[[#This Row],[Region]]="East","Erin",[1]!cleaneddata[[#This Row],[Region]]="South","Sam",[1]!cleaneddata[[#This Row],[Region]]="West","William")</f>
        <v>Chris</v>
      </c>
    </row>
    <row r="727" spans="1:26" x14ac:dyDescent="0.3">
      <c r="A727" s="11">
        <v>2006</v>
      </c>
      <c r="B727" s="12" t="s">
        <v>1523</v>
      </c>
      <c r="C727" s="12" t="s">
        <v>49</v>
      </c>
      <c r="D727" s="12">
        <v>0.03</v>
      </c>
      <c r="E727" s="12">
        <v>5.78</v>
      </c>
      <c r="F727" s="12">
        <v>5.37</v>
      </c>
      <c r="G727" s="12" t="s">
        <v>15</v>
      </c>
      <c r="H727" s="12" t="s">
        <v>50</v>
      </c>
      <c r="I727" s="12" t="s">
        <v>25</v>
      </c>
      <c r="J727" s="12" t="s">
        <v>67</v>
      </c>
      <c r="K727" s="12" t="s">
        <v>52</v>
      </c>
      <c r="L727" s="12" t="s">
        <v>1524</v>
      </c>
      <c r="M727" s="12">
        <v>0.36</v>
      </c>
      <c r="N727" s="12" t="s">
        <v>8</v>
      </c>
      <c r="O727" s="12" t="s">
        <v>37</v>
      </c>
      <c r="P727" s="12" t="s">
        <v>38</v>
      </c>
      <c r="Q727" s="12" t="s">
        <v>1251</v>
      </c>
      <c r="R727" s="12">
        <v>81301</v>
      </c>
      <c r="S727" s="13">
        <v>42068</v>
      </c>
      <c r="T727" s="13">
        <v>42069</v>
      </c>
      <c r="U727" s="12">
        <v>-63.35</v>
      </c>
      <c r="V727" s="12">
        <v>15</v>
      </c>
      <c r="W727" s="12">
        <v>88.22</v>
      </c>
      <c r="X727" s="12">
        <v>88798</v>
      </c>
      <c r="Y727" s="12">
        <f>[1]!cleaneddata[[#This Row],[Unit Price]]-[1]!cleaneddata[[#This Row],[Discount]]</f>
        <v>5.75</v>
      </c>
      <c r="Z727" s="14" t="str">
        <f>_xlfn.IFS([1]!cleaneddata[[#This Row],[Region]]="Central","Chris",[1]!cleaneddata[[#This Row],[Region]]="East","Erin",[1]!cleaneddata[[#This Row],[Region]]="South","Sam",[1]!cleaneddata[[#This Row],[Region]]="West","William")</f>
        <v>William</v>
      </c>
    </row>
    <row r="728" spans="1:26" x14ac:dyDescent="0.3">
      <c r="A728" s="7">
        <v>868</v>
      </c>
      <c r="B728" s="8" t="s">
        <v>1376</v>
      </c>
      <c r="C728" s="8" t="s">
        <v>1</v>
      </c>
      <c r="D728" s="8">
        <v>0.06</v>
      </c>
      <c r="E728" s="8">
        <v>6.48</v>
      </c>
      <c r="F728" s="8">
        <v>8.8800000000000008</v>
      </c>
      <c r="G728" s="8" t="s">
        <v>15</v>
      </c>
      <c r="H728" s="8" t="s">
        <v>73</v>
      </c>
      <c r="I728" s="8" t="s">
        <v>25</v>
      </c>
      <c r="J728" s="8" t="s">
        <v>67</v>
      </c>
      <c r="K728" s="8" t="s">
        <v>52</v>
      </c>
      <c r="L728" s="8" t="s">
        <v>1525</v>
      </c>
      <c r="M728" s="8">
        <v>0.37</v>
      </c>
      <c r="N728" s="8" t="s">
        <v>8</v>
      </c>
      <c r="O728" s="8" t="s">
        <v>29</v>
      </c>
      <c r="P728" s="8" t="s">
        <v>63</v>
      </c>
      <c r="Q728" s="8" t="s">
        <v>1378</v>
      </c>
      <c r="R728" s="8">
        <v>55126</v>
      </c>
      <c r="S728" s="9">
        <v>42069</v>
      </c>
      <c r="T728" s="9">
        <v>42070</v>
      </c>
      <c r="U728" s="8">
        <v>-237.47</v>
      </c>
      <c r="V728" s="8">
        <v>20</v>
      </c>
      <c r="W728" s="8">
        <v>125.77</v>
      </c>
      <c r="X728" s="8">
        <v>91195</v>
      </c>
      <c r="Y728" s="8">
        <f>[1]!cleaneddata[[#This Row],[Unit Price]]-[1]!cleaneddata[[#This Row],[Discount]]</f>
        <v>6.4200000000000008</v>
      </c>
      <c r="Z728" s="10" t="str">
        <f>_xlfn.IFS([1]!cleaneddata[[#This Row],[Region]]="Central","Chris",[1]!cleaneddata[[#This Row],[Region]]="East","Erin",[1]!cleaneddata[[#This Row],[Region]]="South","Sam",[1]!cleaneddata[[#This Row],[Region]]="West","William")</f>
        <v>Chris</v>
      </c>
    </row>
    <row r="729" spans="1:26" x14ac:dyDescent="0.3">
      <c r="A729" s="11">
        <v>3008</v>
      </c>
      <c r="B729" s="12" t="s">
        <v>1526</v>
      </c>
      <c r="C729" s="12" t="s">
        <v>1</v>
      </c>
      <c r="D729" s="12">
        <v>0.05</v>
      </c>
      <c r="E729" s="12">
        <v>9.99</v>
      </c>
      <c r="F729" s="12">
        <v>4.78</v>
      </c>
      <c r="G729" s="12" t="s">
        <v>15</v>
      </c>
      <c r="H729" s="12" t="s">
        <v>50</v>
      </c>
      <c r="I729" s="12" t="s">
        <v>25</v>
      </c>
      <c r="J729" s="12" t="s">
        <v>67</v>
      </c>
      <c r="K729" s="12" t="s">
        <v>52</v>
      </c>
      <c r="L729" s="12" t="s">
        <v>1527</v>
      </c>
      <c r="M729" s="12">
        <v>0.4</v>
      </c>
      <c r="N729" s="12" t="s">
        <v>8</v>
      </c>
      <c r="O729" s="12" t="s">
        <v>29</v>
      </c>
      <c r="P729" s="12" t="s">
        <v>63</v>
      </c>
      <c r="Q729" s="12" t="s">
        <v>1528</v>
      </c>
      <c r="R729" s="12">
        <v>55343</v>
      </c>
      <c r="S729" s="13">
        <v>42069</v>
      </c>
      <c r="T729" s="13">
        <v>42070</v>
      </c>
      <c r="U729" s="12">
        <v>41.3</v>
      </c>
      <c r="V729" s="12">
        <v>20</v>
      </c>
      <c r="W729" s="12">
        <v>203.37</v>
      </c>
      <c r="X729" s="12">
        <v>89414</v>
      </c>
      <c r="Y729" s="12">
        <f>[1]!cleaneddata[[#This Row],[Unit Price]]-[1]!cleaneddata[[#This Row],[Discount]]</f>
        <v>9.94</v>
      </c>
      <c r="Z729" s="14" t="str">
        <f>_xlfn.IFS([1]!cleaneddata[[#This Row],[Region]]="Central","Chris",[1]!cleaneddata[[#This Row],[Region]]="East","Erin",[1]!cleaneddata[[#This Row],[Region]]="South","Sam",[1]!cleaneddata[[#This Row],[Region]]="West","William")</f>
        <v>Chris</v>
      </c>
    </row>
    <row r="730" spans="1:26" x14ac:dyDescent="0.3">
      <c r="A730" s="7">
        <v>688</v>
      </c>
      <c r="B730" s="8" t="s">
        <v>1529</v>
      </c>
      <c r="C730" s="8" t="s">
        <v>24</v>
      </c>
      <c r="D730" s="8">
        <v>0.06</v>
      </c>
      <c r="E730" s="8">
        <v>4.18</v>
      </c>
      <c r="F730" s="8">
        <v>2.99</v>
      </c>
      <c r="G730" s="8" t="s">
        <v>15</v>
      </c>
      <c r="H730" s="8" t="s">
        <v>3</v>
      </c>
      <c r="I730" s="8" t="s">
        <v>25</v>
      </c>
      <c r="J730" s="8" t="s">
        <v>51</v>
      </c>
      <c r="K730" s="8" t="s">
        <v>52</v>
      </c>
      <c r="L730" s="8" t="s">
        <v>1530</v>
      </c>
      <c r="M730" s="8">
        <v>0.37</v>
      </c>
      <c r="N730" s="8" t="s">
        <v>8</v>
      </c>
      <c r="O730" s="8" t="s">
        <v>29</v>
      </c>
      <c r="P730" s="8" t="s">
        <v>59</v>
      </c>
      <c r="Q730" s="8" t="s">
        <v>1531</v>
      </c>
      <c r="R730" s="8">
        <v>63116</v>
      </c>
      <c r="S730" s="9">
        <v>42069</v>
      </c>
      <c r="T730" s="9">
        <v>42071</v>
      </c>
      <c r="U730" s="8">
        <v>-12.718999999999999</v>
      </c>
      <c r="V730" s="8">
        <v>5</v>
      </c>
      <c r="W730" s="8">
        <v>21.34</v>
      </c>
      <c r="X730" s="8">
        <v>88504</v>
      </c>
      <c r="Y730" s="8">
        <f>[1]!cleaneddata[[#This Row],[Unit Price]]-[1]!cleaneddata[[#This Row],[Discount]]</f>
        <v>4.12</v>
      </c>
      <c r="Z730" s="10" t="str">
        <f>_xlfn.IFS([1]!cleaneddata[[#This Row],[Region]]="Central","Chris",[1]!cleaneddata[[#This Row],[Region]]="East","Erin",[1]!cleaneddata[[#This Row],[Region]]="South","Sam",[1]!cleaneddata[[#This Row],[Region]]="West","William")</f>
        <v>Chris</v>
      </c>
    </row>
    <row r="731" spans="1:26" x14ac:dyDescent="0.3">
      <c r="A731" s="11">
        <v>797</v>
      </c>
      <c r="B731" s="12" t="s">
        <v>1532</v>
      </c>
      <c r="C731" s="12" t="s">
        <v>24</v>
      </c>
      <c r="D731" s="12">
        <v>0.09</v>
      </c>
      <c r="E731" s="12">
        <v>6.48</v>
      </c>
      <c r="F731" s="12">
        <v>6.86</v>
      </c>
      <c r="G731" s="12" t="s">
        <v>15</v>
      </c>
      <c r="H731" s="12" t="s">
        <v>73</v>
      </c>
      <c r="I731" s="12" t="s">
        <v>25</v>
      </c>
      <c r="J731" s="12" t="s">
        <v>67</v>
      </c>
      <c r="K731" s="12" t="s">
        <v>52</v>
      </c>
      <c r="L731" s="12" t="s">
        <v>1533</v>
      </c>
      <c r="M731" s="12">
        <v>0.37</v>
      </c>
      <c r="N731" s="12" t="s">
        <v>8</v>
      </c>
      <c r="O731" s="12" t="s">
        <v>37</v>
      </c>
      <c r="P731" s="12" t="s">
        <v>126</v>
      </c>
      <c r="Q731" s="12" t="s">
        <v>1534</v>
      </c>
      <c r="R731" s="12">
        <v>84067</v>
      </c>
      <c r="S731" s="13">
        <v>42069</v>
      </c>
      <c r="T731" s="13">
        <v>42071</v>
      </c>
      <c r="U731" s="12">
        <v>-62.23</v>
      </c>
      <c r="V731" s="12">
        <v>8</v>
      </c>
      <c r="W731" s="12">
        <v>50.88</v>
      </c>
      <c r="X731" s="12">
        <v>86870</v>
      </c>
      <c r="Y731" s="12">
        <f>[1]!cleaneddata[[#This Row],[Unit Price]]-[1]!cleaneddata[[#This Row],[Discount]]</f>
        <v>6.3900000000000006</v>
      </c>
      <c r="Z731" s="14" t="str">
        <f>_xlfn.IFS([1]!cleaneddata[[#This Row],[Region]]="Central","Chris",[1]!cleaneddata[[#This Row],[Region]]="East","Erin",[1]!cleaneddata[[#This Row],[Region]]="South","Sam",[1]!cleaneddata[[#This Row],[Region]]="West","William")</f>
        <v>William</v>
      </c>
    </row>
    <row r="732" spans="1:26" x14ac:dyDescent="0.3">
      <c r="A732" s="7">
        <v>2729</v>
      </c>
      <c r="B732" s="8" t="s">
        <v>1535</v>
      </c>
      <c r="C732" s="8" t="s">
        <v>24</v>
      </c>
      <c r="D732" s="8">
        <v>0.08</v>
      </c>
      <c r="E732" s="8">
        <v>230.98</v>
      </c>
      <c r="F732" s="8">
        <v>23.78</v>
      </c>
      <c r="G732" s="8" t="s">
        <v>2</v>
      </c>
      <c r="H732" s="8" t="s">
        <v>16</v>
      </c>
      <c r="I732" s="8" t="s">
        <v>4</v>
      </c>
      <c r="J732" s="8" t="s">
        <v>5</v>
      </c>
      <c r="K732" s="8" t="s">
        <v>6</v>
      </c>
      <c r="L732" s="8" t="s">
        <v>1536</v>
      </c>
      <c r="M732" s="8">
        <v>0.6</v>
      </c>
      <c r="N732" s="8" t="s">
        <v>8</v>
      </c>
      <c r="O732" s="8" t="s">
        <v>37</v>
      </c>
      <c r="P732" s="8" t="s">
        <v>45</v>
      </c>
      <c r="Q732" s="8" t="s">
        <v>384</v>
      </c>
      <c r="R732" s="8">
        <v>98226</v>
      </c>
      <c r="S732" s="9">
        <v>42069</v>
      </c>
      <c r="T732" s="9">
        <v>42073</v>
      </c>
      <c r="U732" s="8">
        <v>501.69</v>
      </c>
      <c r="V732" s="8">
        <v>4</v>
      </c>
      <c r="W732" s="8">
        <v>924.8</v>
      </c>
      <c r="X732" s="8">
        <v>88114</v>
      </c>
      <c r="Y732" s="8">
        <f>[1]!cleaneddata[[#This Row],[Unit Price]]-[1]!cleaneddata[[#This Row],[Discount]]</f>
        <v>230.89999999999998</v>
      </c>
      <c r="Z732" s="10" t="str">
        <f>_xlfn.IFS([1]!cleaneddata[[#This Row],[Region]]="Central","Chris",[1]!cleaneddata[[#This Row],[Region]]="East","Erin",[1]!cleaneddata[[#This Row],[Region]]="South","Sam",[1]!cleaneddata[[#This Row],[Region]]="West","William")</f>
        <v>William</v>
      </c>
    </row>
    <row r="733" spans="1:26" x14ac:dyDescent="0.3">
      <c r="A733" s="11">
        <v>1771</v>
      </c>
      <c r="B733" s="12" t="s">
        <v>1537</v>
      </c>
      <c r="C733" s="12" t="s">
        <v>96</v>
      </c>
      <c r="D733" s="12">
        <v>7.0000000000000007E-2</v>
      </c>
      <c r="E733" s="12">
        <v>60.98</v>
      </c>
      <c r="F733" s="12">
        <v>49</v>
      </c>
      <c r="G733" s="12" t="s">
        <v>15</v>
      </c>
      <c r="H733" s="12" t="s">
        <v>50</v>
      </c>
      <c r="I733" s="12" t="s">
        <v>25</v>
      </c>
      <c r="J733" s="12" t="s">
        <v>74</v>
      </c>
      <c r="K733" s="12" t="s">
        <v>43</v>
      </c>
      <c r="L733" s="12" t="s">
        <v>1538</v>
      </c>
      <c r="M733" s="12">
        <v>0.59</v>
      </c>
      <c r="N733" s="12" t="s">
        <v>8</v>
      </c>
      <c r="O733" s="12" t="s">
        <v>29</v>
      </c>
      <c r="P733" s="12" t="s">
        <v>82</v>
      </c>
      <c r="Q733" s="12" t="s">
        <v>1045</v>
      </c>
      <c r="R733" s="12">
        <v>61032</v>
      </c>
      <c r="S733" s="13">
        <v>42069</v>
      </c>
      <c r="T733" s="13">
        <v>42070</v>
      </c>
      <c r="U733" s="12">
        <v>-807.89</v>
      </c>
      <c r="V733" s="12">
        <v>7</v>
      </c>
      <c r="W733" s="12">
        <v>410.17</v>
      </c>
      <c r="X733" s="12">
        <v>89106</v>
      </c>
      <c r="Y733" s="12">
        <f>[1]!cleaneddata[[#This Row],[Unit Price]]-[1]!cleaneddata[[#This Row],[Discount]]</f>
        <v>60.91</v>
      </c>
      <c r="Z733" s="14" t="str">
        <f>_xlfn.IFS([1]!cleaneddata[[#This Row],[Region]]="Central","Chris",[1]!cleaneddata[[#This Row],[Region]]="East","Erin",[1]!cleaneddata[[#This Row],[Region]]="South","Sam",[1]!cleaneddata[[#This Row],[Region]]="West","William")</f>
        <v>Chris</v>
      </c>
    </row>
    <row r="734" spans="1:26" x14ac:dyDescent="0.3">
      <c r="A734" s="7">
        <v>945</v>
      </c>
      <c r="B734" s="8" t="s">
        <v>1539</v>
      </c>
      <c r="C734" s="8" t="s">
        <v>49</v>
      </c>
      <c r="D734" s="8">
        <v>0.03</v>
      </c>
      <c r="E734" s="8">
        <v>31.74</v>
      </c>
      <c r="F734" s="8">
        <v>12.62</v>
      </c>
      <c r="G734" s="8" t="s">
        <v>15</v>
      </c>
      <c r="H734" s="8" t="s">
        <v>50</v>
      </c>
      <c r="I734" s="8" t="s">
        <v>25</v>
      </c>
      <c r="J734" s="8" t="s">
        <v>51</v>
      </c>
      <c r="K734" s="8" t="s">
        <v>52</v>
      </c>
      <c r="L734" s="8" t="s">
        <v>1540</v>
      </c>
      <c r="M734" s="8">
        <v>0.37</v>
      </c>
      <c r="N734" s="8" t="s">
        <v>8</v>
      </c>
      <c r="O734" s="8" t="s">
        <v>37</v>
      </c>
      <c r="P734" s="8" t="s">
        <v>69</v>
      </c>
      <c r="Q734" s="8" t="s">
        <v>1541</v>
      </c>
      <c r="R734" s="8">
        <v>95070</v>
      </c>
      <c r="S734" s="9">
        <v>42069</v>
      </c>
      <c r="T734" s="9">
        <v>42069</v>
      </c>
      <c r="U734" s="8">
        <v>-4.3010000000000002</v>
      </c>
      <c r="V734" s="8">
        <v>3</v>
      </c>
      <c r="W734" s="8">
        <v>98.7</v>
      </c>
      <c r="X734" s="8">
        <v>86567</v>
      </c>
      <c r="Y734" s="8">
        <f>[1]!cleaneddata[[#This Row],[Unit Price]]-[1]!cleaneddata[[#This Row],[Discount]]</f>
        <v>31.709999999999997</v>
      </c>
      <c r="Z734" s="10" t="str">
        <f>_xlfn.IFS([1]!cleaneddata[[#This Row],[Region]]="Central","Chris",[1]!cleaneddata[[#This Row],[Region]]="East","Erin",[1]!cleaneddata[[#This Row],[Region]]="South","Sam",[1]!cleaneddata[[#This Row],[Region]]="West","William")</f>
        <v>William</v>
      </c>
    </row>
    <row r="735" spans="1:26" x14ac:dyDescent="0.3">
      <c r="A735" s="11">
        <v>3327</v>
      </c>
      <c r="B735" s="12" t="s">
        <v>1542</v>
      </c>
      <c r="C735" s="12" t="s">
        <v>49</v>
      </c>
      <c r="D735" s="12">
        <v>0.06</v>
      </c>
      <c r="E735" s="12">
        <v>113.98</v>
      </c>
      <c r="F735" s="12">
        <v>30</v>
      </c>
      <c r="G735" s="12" t="s">
        <v>2</v>
      </c>
      <c r="H735" s="12" t="s">
        <v>3</v>
      </c>
      <c r="I735" s="12" t="s">
        <v>4</v>
      </c>
      <c r="J735" s="12" t="s">
        <v>88</v>
      </c>
      <c r="K735" s="12" t="s">
        <v>35</v>
      </c>
      <c r="L735" s="12" t="s">
        <v>1543</v>
      </c>
      <c r="M735" s="12">
        <v>0.69</v>
      </c>
      <c r="N735" s="12" t="s">
        <v>8</v>
      </c>
      <c r="O735" s="12" t="s">
        <v>29</v>
      </c>
      <c r="P735" s="12" t="s">
        <v>269</v>
      </c>
      <c r="Q735" s="12" t="s">
        <v>1544</v>
      </c>
      <c r="R735" s="12">
        <v>48060</v>
      </c>
      <c r="S735" s="13">
        <v>42069</v>
      </c>
      <c r="T735" s="13">
        <v>42071</v>
      </c>
      <c r="U735" s="12">
        <v>-127.3</v>
      </c>
      <c r="V735" s="12">
        <v>3</v>
      </c>
      <c r="W735" s="12">
        <v>356.14</v>
      </c>
      <c r="X735" s="12">
        <v>87272</v>
      </c>
      <c r="Y735" s="12">
        <f>[1]!cleaneddata[[#This Row],[Unit Price]]-[1]!cleaneddata[[#This Row],[Discount]]</f>
        <v>113.92</v>
      </c>
      <c r="Z735" s="14" t="str">
        <f>_xlfn.IFS([1]!cleaneddata[[#This Row],[Region]]="Central","Chris",[1]!cleaneddata[[#This Row],[Region]]="East","Erin",[1]!cleaneddata[[#This Row],[Region]]="South","Sam",[1]!cleaneddata[[#This Row],[Region]]="West","William")</f>
        <v>Chris</v>
      </c>
    </row>
    <row r="736" spans="1:26" x14ac:dyDescent="0.3">
      <c r="A736" s="7">
        <v>3327</v>
      </c>
      <c r="B736" s="8" t="s">
        <v>1542</v>
      </c>
      <c r="C736" s="8" t="s">
        <v>49</v>
      </c>
      <c r="D736" s="8">
        <v>0.05</v>
      </c>
      <c r="E736" s="8">
        <v>6.48</v>
      </c>
      <c r="F736" s="8">
        <v>6.86</v>
      </c>
      <c r="G736" s="8" t="s">
        <v>15</v>
      </c>
      <c r="H736" s="8" t="s">
        <v>3</v>
      </c>
      <c r="I736" s="8" t="s">
        <v>25</v>
      </c>
      <c r="J736" s="8" t="s">
        <v>67</v>
      </c>
      <c r="K736" s="8" t="s">
        <v>52</v>
      </c>
      <c r="L736" s="8" t="s">
        <v>1533</v>
      </c>
      <c r="M736" s="8">
        <v>0.37</v>
      </c>
      <c r="N736" s="8" t="s">
        <v>8</v>
      </c>
      <c r="O736" s="8" t="s">
        <v>29</v>
      </c>
      <c r="P736" s="8" t="s">
        <v>269</v>
      </c>
      <c r="Q736" s="8" t="s">
        <v>1544</v>
      </c>
      <c r="R736" s="8">
        <v>48060</v>
      </c>
      <c r="S736" s="9">
        <v>42069</v>
      </c>
      <c r="T736" s="9">
        <v>42071</v>
      </c>
      <c r="U736" s="8">
        <v>-52.77</v>
      </c>
      <c r="V736" s="8">
        <v>4</v>
      </c>
      <c r="W736" s="8">
        <v>27.08</v>
      </c>
      <c r="X736" s="8">
        <v>87272</v>
      </c>
      <c r="Y736" s="8">
        <f>[1]!cleaneddata[[#This Row],[Unit Price]]-[1]!cleaneddata[[#This Row],[Discount]]</f>
        <v>6.4300000000000006</v>
      </c>
      <c r="Z736" s="10" t="str">
        <f>_xlfn.IFS([1]!cleaneddata[[#This Row],[Region]]="Central","Chris",[1]!cleaneddata[[#This Row],[Region]]="East","Erin",[1]!cleaneddata[[#This Row],[Region]]="South","Sam",[1]!cleaneddata[[#This Row],[Region]]="West","William")</f>
        <v>Chris</v>
      </c>
    </row>
    <row r="737" spans="1:26" x14ac:dyDescent="0.3">
      <c r="A737" s="11">
        <v>1020</v>
      </c>
      <c r="B737" s="12" t="s">
        <v>1026</v>
      </c>
      <c r="C737" s="12" t="s">
        <v>1</v>
      </c>
      <c r="D737" s="12">
        <v>0.09</v>
      </c>
      <c r="E737" s="12">
        <v>517.48</v>
      </c>
      <c r="F737" s="12">
        <v>16.63</v>
      </c>
      <c r="G737" s="12" t="s">
        <v>2</v>
      </c>
      <c r="H737" s="12" t="s">
        <v>3</v>
      </c>
      <c r="I737" s="12" t="s">
        <v>17</v>
      </c>
      <c r="J737" s="12" t="s">
        <v>34</v>
      </c>
      <c r="K737" s="12" t="s">
        <v>6</v>
      </c>
      <c r="L737" s="12" t="s">
        <v>1545</v>
      </c>
      <c r="M737" s="12">
        <v>0.59</v>
      </c>
      <c r="N737" s="12" t="s">
        <v>8</v>
      </c>
      <c r="O737" s="12" t="s">
        <v>29</v>
      </c>
      <c r="P737" s="12" t="s">
        <v>517</v>
      </c>
      <c r="Q737" s="12" t="s">
        <v>1028</v>
      </c>
      <c r="R737" s="12">
        <v>66762</v>
      </c>
      <c r="S737" s="13">
        <v>42070</v>
      </c>
      <c r="T737" s="13">
        <v>42070</v>
      </c>
      <c r="U737" s="12">
        <v>909.36</v>
      </c>
      <c r="V737" s="12">
        <v>5</v>
      </c>
      <c r="W737" s="12">
        <v>2354.54</v>
      </c>
      <c r="X737" s="12">
        <v>88632</v>
      </c>
      <c r="Y737" s="12">
        <f>[1]!cleaneddata[[#This Row],[Unit Price]]-[1]!cleaneddata[[#This Row],[Discount]]</f>
        <v>517.39</v>
      </c>
      <c r="Z737" s="14" t="str">
        <f>_xlfn.IFS([1]!cleaneddata[[#This Row],[Region]]="Central","Chris",[1]!cleaneddata[[#This Row],[Region]]="East","Erin",[1]!cleaneddata[[#This Row],[Region]]="South","Sam",[1]!cleaneddata[[#This Row],[Region]]="West","William")</f>
        <v>Chris</v>
      </c>
    </row>
    <row r="738" spans="1:26" x14ac:dyDescent="0.3">
      <c r="A738" s="7">
        <v>850</v>
      </c>
      <c r="B738" s="8" t="s">
        <v>1546</v>
      </c>
      <c r="C738" s="8" t="s">
        <v>49</v>
      </c>
      <c r="D738" s="8">
        <v>7.0000000000000007E-2</v>
      </c>
      <c r="E738" s="8">
        <v>6.08</v>
      </c>
      <c r="F738" s="8">
        <v>0.91</v>
      </c>
      <c r="G738" s="8" t="s">
        <v>15</v>
      </c>
      <c r="H738" s="8" t="s">
        <v>73</v>
      </c>
      <c r="I738" s="8" t="s">
        <v>25</v>
      </c>
      <c r="J738" s="8" t="s">
        <v>26</v>
      </c>
      <c r="K738" s="8" t="s">
        <v>27</v>
      </c>
      <c r="L738" s="8" t="s">
        <v>1547</v>
      </c>
      <c r="M738" s="8">
        <v>0.51</v>
      </c>
      <c r="N738" s="8" t="s">
        <v>8</v>
      </c>
      <c r="O738" s="8" t="s">
        <v>37</v>
      </c>
      <c r="P738" s="8" t="s">
        <v>69</v>
      </c>
      <c r="Q738" s="8" t="s">
        <v>1548</v>
      </c>
      <c r="R738" s="8">
        <v>93117</v>
      </c>
      <c r="S738" s="9">
        <v>42070</v>
      </c>
      <c r="T738" s="9">
        <v>42071</v>
      </c>
      <c r="U738" s="8">
        <v>19.57</v>
      </c>
      <c r="V738" s="8">
        <v>7</v>
      </c>
      <c r="W738" s="8">
        <v>41.96</v>
      </c>
      <c r="X738" s="8">
        <v>88569</v>
      </c>
      <c r="Y738" s="8">
        <f>[1]!cleaneddata[[#This Row],[Unit Price]]-[1]!cleaneddata[[#This Row],[Discount]]</f>
        <v>6.01</v>
      </c>
      <c r="Z738" s="10" t="str">
        <f>_xlfn.IFS([1]!cleaneddata[[#This Row],[Region]]="Central","Chris",[1]!cleaneddata[[#This Row],[Region]]="East","Erin",[1]!cleaneddata[[#This Row],[Region]]="South","Sam",[1]!cleaneddata[[#This Row],[Region]]="West","William")</f>
        <v>William</v>
      </c>
    </row>
    <row r="739" spans="1:26" x14ac:dyDescent="0.3">
      <c r="A739" s="11">
        <v>851</v>
      </c>
      <c r="B739" s="12" t="s">
        <v>1372</v>
      </c>
      <c r="C739" s="12" t="s">
        <v>49</v>
      </c>
      <c r="D739" s="12">
        <v>0.08</v>
      </c>
      <c r="E739" s="12">
        <v>19.899999999999999</v>
      </c>
      <c r="F739" s="12">
        <v>5.29</v>
      </c>
      <c r="G739" s="12" t="s">
        <v>15</v>
      </c>
      <c r="H739" s="12" t="s">
        <v>73</v>
      </c>
      <c r="I739" s="12" t="s">
        <v>25</v>
      </c>
      <c r="J739" s="12" t="s">
        <v>74</v>
      </c>
      <c r="K739" s="12" t="s">
        <v>124</v>
      </c>
      <c r="L739" s="12" t="s">
        <v>1549</v>
      </c>
      <c r="M739" s="12">
        <v>0.4</v>
      </c>
      <c r="N739" s="12" t="s">
        <v>8</v>
      </c>
      <c r="O739" s="12" t="s">
        <v>37</v>
      </c>
      <c r="P739" s="12" t="s">
        <v>69</v>
      </c>
      <c r="Q739" s="12" t="s">
        <v>1374</v>
      </c>
      <c r="R739" s="12">
        <v>91745</v>
      </c>
      <c r="S739" s="13">
        <v>42070</v>
      </c>
      <c r="T739" s="13">
        <v>42072</v>
      </c>
      <c r="U739" s="12">
        <v>107.11</v>
      </c>
      <c r="V739" s="12">
        <v>13</v>
      </c>
      <c r="W739" s="12">
        <v>240.46</v>
      </c>
      <c r="X739" s="12">
        <v>88569</v>
      </c>
      <c r="Y739" s="12">
        <f>[1]!cleaneddata[[#This Row],[Unit Price]]-[1]!cleaneddata[[#This Row],[Discount]]</f>
        <v>19.82</v>
      </c>
      <c r="Z739" s="14" t="str">
        <f>_xlfn.IFS([1]!cleaneddata[[#This Row],[Region]]="Central","Chris",[1]!cleaneddata[[#This Row],[Region]]="East","Erin",[1]!cleaneddata[[#This Row],[Region]]="South","Sam",[1]!cleaneddata[[#This Row],[Region]]="West","William")</f>
        <v>William</v>
      </c>
    </row>
    <row r="740" spans="1:26" x14ac:dyDescent="0.3">
      <c r="A740" s="7">
        <v>851</v>
      </c>
      <c r="B740" s="8" t="s">
        <v>1372</v>
      </c>
      <c r="C740" s="8" t="s">
        <v>49</v>
      </c>
      <c r="D740" s="8">
        <v>0.02</v>
      </c>
      <c r="E740" s="8">
        <v>3.36</v>
      </c>
      <c r="F740" s="8">
        <v>6.27</v>
      </c>
      <c r="G740" s="8" t="s">
        <v>15</v>
      </c>
      <c r="H740" s="8" t="s">
        <v>73</v>
      </c>
      <c r="I740" s="8" t="s">
        <v>25</v>
      </c>
      <c r="J740" s="8" t="s">
        <v>51</v>
      </c>
      <c r="K740" s="8" t="s">
        <v>52</v>
      </c>
      <c r="L740" s="8" t="s">
        <v>166</v>
      </c>
      <c r="M740" s="8">
        <v>0.4</v>
      </c>
      <c r="N740" s="8" t="s">
        <v>8</v>
      </c>
      <c r="O740" s="8" t="s">
        <v>37</v>
      </c>
      <c r="P740" s="8" t="s">
        <v>69</v>
      </c>
      <c r="Q740" s="8" t="s">
        <v>1374</v>
      </c>
      <c r="R740" s="8">
        <v>91745</v>
      </c>
      <c r="S740" s="9">
        <v>42070</v>
      </c>
      <c r="T740" s="9">
        <v>42072</v>
      </c>
      <c r="U740" s="8">
        <v>-216.154</v>
      </c>
      <c r="V740" s="8">
        <v>21</v>
      </c>
      <c r="W740" s="8">
        <v>74.08</v>
      </c>
      <c r="X740" s="8">
        <v>88569</v>
      </c>
      <c r="Y740" s="8">
        <f>[1]!cleaneddata[[#This Row],[Unit Price]]-[1]!cleaneddata[[#This Row],[Discount]]</f>
        <v>3.34</v>
      </c>
      <c r="Z740" s="10" t="str">
        <f>_xlfn.IFS([1]!cleaneddata[[#This Row],[Region]]="Central","Chris",[1]!cleaneddata[[#This Row],[Region]]="East","Erin",[1]!cleaneddata[[#This Row],[Region]]="South","Sam",[1]!cleaneddata[[#This Row],[Region]]="West","William")</f>
        <v>William</v>
      </c>
    </row>
    <row r="741" spans="1:26" x14ac:dyDescent="0.3">
      <c r="A741" s="11">
        <v>2750</v>
      </c>
      <c r="B741" s="12" t="s">
        <v>1550</v>
      </c>
      <c r="C741" s="12" t="s">
        <v>1</v>
      </c>
      <c r="D741" s="12">
        <v>0.02</v>
      </c>
      <c r="E741" s="12">
        <v>161.55000000000001</v>
      </c>
      <c r="F741" s="12">
        <v>19.989999999999998</v>
      </c>
      <c r="G741" s="12" t="s">
        <v>15</v>
      </c>
      <c r="H741" s="12" t="s">
        <v>3</v>
      </c>
      <c r="I741" s="12" t="s">
        <v>25</v>
      </c>
      <c r="J741" s="12" t="s">
        <v>57</v>
      </c>
      <c r="K741" s="12" t="s">
        <v>52</v>
      </c>
      <c r="L741" s="12" t="s">
        <v>58</v>
      </c>
      <c r="M741" s="12">
        <v>0.66</v>
      </c>
      <c r="N741" s="12" t="s">
        <v>8</v>
      </c>
      <c r="O741" s="12" t="s">
        <v>9</v>
      </c>
      <c r="P741" s="12" t="s">
        <v>222</v>
      </c>
      <c r="Q741" s="12" t="s">
        <v>1551</v>
      </c>
      <c r="R741" s="12">
        <v>22980</v>
      </c>
      <c r="S741" s="13">
        <v>42071</v>
      </c>
      <c r="T741" s="13">
        <v>42071</v>
      </c>
      <c r="U741" s="12">
        <v>664.51800000000003</v>
      </c>
      <c r="V741" s="12">
        <v>4</v>
      </c>
      <c r="W741" s="12">
        <v>657.61</v>
      </c>
      <c r="X741" s="12">
        <v>91424</v>
      </c>
      <c r="Y741" s="12">
        <f>[1]!cleaneddata[[#This Row],[Unit Price]]-[1]!cleaneddata[[#This Row],[Discount]]</f>
        <v>161.53</v>
      </c>
      <c r="Z741" s="14" t="str">
        <f>_xlfn.IFS([1]!cleaneddata[[#This Row],[Region]]="Central","Chris",[1]!cleaneddata[[#This Row],[Region]]="East","Erin",[1]!cleaneddata[[#This Row],[Region]]="South","Sam",[1]!cleaneddata[[#This Row],[Region]]="West","William")</f>
        <v>Sam</v>
      </c>
    </row>
    <row r="742" spans="1:26" x14ac:dyDescent="0.3">
      <c r="A742" s="7">
        <v>2770</v>
      </c>
      <c r="B742" s="8" t="s">
        <v>1552</v>
      </c>
      <c r="C742" s="8" t="s">
        <v>1</v>
      </c>
      <c r="D742" s="8">
        <v>0.02</v>
      </c>
      <c r="E742" s="8">
        <v>11.55</v>
      </c>
      <c r="F742" s="8">
        <v>2.36</v>
      </c>
      <c r="G742" s="8" t="s">
        <v>15</v>
      </c>
      <c r="H742" s="8" t="s">
        <v>73</v>
      </c>
      <c r="I742" s="8" t="s">
        <v>25</v>
      </c>
      <c r="J742" s="8" t="s">
        <v>26</v>
      </c>
      <c r="K742" s="8" t="s">
        <v>27</v>
      </c>
      <c r="L742" s="8" t="s">
        <v>360</v>
      </c>
      <c r="M742" s="8">
        <v>0.55000000000000004</v>
      </c>
      <c r="N742" s="8" t="s">
        <v>8</v>
      </c>
      <c r="O742" s="8" t="s">
        <v>9</v>
      </c>
      <c r="P742" s="8" t="s">
        <v>54</v>
      </c>
      <c r="Q742" s="8" t="s">
        <v>1553</v>
      </c>
      <c r="R742" s="8">
        <v>30338</v>
      </c>
      <c r="S742" s="9">
        <v>42071</v>
      </c>
      <c r="T742" s="9">
        <v>42073</v>
      </c>
      <c r="U742" s="8">
        <v>1289.3820000000001</v>
      </c>
      <c r="V742" s="8">
        <v>14</v>
      </c>
      <c r="W742" s="8">
        <v>159.53</v>
      </c>
      <c r="X742" s="8">
        <v>88975</v>
      </c>
      <c r="Y742" s="8">
        <f>[1]!cleaneddata[[#This Row],[Unit Price]]-[1]!cleaneddata[[#This Row],[Discount]]</f>
        <v>11.530000000000001</v>
      </c>
      <c r="Z742" s="10" t="str">
        <f>_xlfn.IFS([1]!cleaneddata[[#This Row],[Region]]="Central","Chris",[1]!cleaneddata[[#This Row],[Region]]="East","Erin",[1]!cleaneddata[[#This Row],[Region]]="South","Sam",[1]!cleaneddata[[#This Row],[Region]]="West","William")</f>
        <v>Sam</v>
      </c>
    </row>
    <row r="743" spans="1:26" x14ac:dyDescent="0.3">
      <c r="A743" s="11">
        <v>2837</v>
      </c>
      <c r="B743" s="12" t="s">
        <v>1554</v>
      </c>
      <c r="C743" s="12" t="s">
        <v>14</v>
      </c>
      <c r="D743" s="12">
        <v>7.0000000000000007E-2</v>
      </c>
      <c r="E743" s="12">
        <v>51.98</v>
      </c>
      <c r="F743" s="12">
        <v>10.17</v>
      </c>
      <c r="G743" s="12" t="s">
        <v>15</v>
      </c>
      <c r="H743" s="12" t="s">
        <v>50</v>
      </c>
      <c r="I743" s="12" t="s">
        <v>17</v>
      </c>
      <c r="J743" s="12" t="s">
        <v>34</v>
      </c>
      <c r="K743" s="12" t="s">
        <v>124</v>
      </c>
      <c r="L743" s="12" t="s">
        <v>1555</v>
      </c>
      <c r="M743" s="12">
        <v>0.37</v>
      </c>
      <c r="N743" s="12" t="s">
        <v>8</v>
      </c>
      <c r="O743" s="12" t="s">
        <v>29</v>
      </c>
      <c r="P743" s="12" t="s">
        <v>187</v>
      </c>
      <c r="Q743" s="12" t="s">
        <v>1556</v>
      </c>
      <c r="R743" s="12">
        <v>74133</v>
      </c>
      <c r="S743" s="13">
        <v>42071</v>
      </c>
      <c r="T743" s="13">
        <v>42073</v>
      </c>
      <c r="U743" s="12">
        <v>439.78530000000001</v>
      </c>
      <c r="V743" s="12">
        <v>13</v>
      </c>
      <c r="W743" s="12">
        <v>637.37</v>
      </c>
      <c r="X743" s="12">
        <v>89801</v>
      </c>
      <c r="Y743" s="12">
        <f>[1]!cleaneddata[[#This Row],[Unit Price]]-[1]!cleaneddata[[#This Row],[Discount]]</f>
        <v>51.91</v>
      </c>
      <c r="Z743" s="14" t="str">
        <f>_xlfn.IFS([1]!cleaneddata[[#This Row],[Region]]="Central","Chris",[1]!cleaneddata[[#This Row],[Region]]="East","Erin",[1]!cleaneddata[[#This Row],[Region]]="South","Sam",[1]!cleaneddata[[#This Row],[Region]]="West","William")</f>
        <v>Chris</v>
      </c>
    </row>
    <row r="744" spans="1:26" x14ac:dyDescent="0.3">
      <c r="A744" s="7">
        <v>2837</v>
      </c>
      <c r="B744" s="8" t="s">
        <v>1554</v>
      </c>
      <c r="C744" s="8" t="s">
        <v>14</v>
      </c>
      <c r="D744" s="8">
        <v>0.1</v>
      </c>
      <c r="E744" s="8">
        <v>80.97</v>
      </c>
      <c r="F744" s="8">
        <v>33.6</v>
      </c>
      <c r="G744" s="8" t="s">
        <v>2</v>
      </c>
      <c r="H744" s="8" t="s">
        <v>50</v>
      </c>
      <c r="I744" s="8" t="s">
        <v>17</v>
      </c>
      <c r="J744" s="8" t="s">
        <v>34</v>
      </c>
      <c r="K744" s="8" t="s">
        <v>35</v>
      </c>
      <c r="L744" s="8" t="s">
        <v>917</v>
      </c>
      <c r="M744" s="8">
        <v>0.37</v>
      </c>
      <c r="N744" s="8" t="s">
        <v>8</v>
      </c>
      <c r="O744" s="8" t="s">
        <v>29</v>
      </c>
      <c r="P744" s="8" t="s">
        <v>187</v>
      </c>
      <c r="Q744" s="8" t="s">
        <v>1556</v>
      </c>
      <c r="R744" s="8">
        <v>74133</v>
      </c>
      <c r="S744" s="9">
        <v>42071</v>
      </c>
      <c r="T744" s="9">
        <v>42074</v>
      </c>
      <c r="U744" s="8">
        <v>-149.4573</v>
      </c>
      <c r="V744" s="8">
        <v>3</v>
      </c>
      <c r="W744" s="8">
        <v>232.16</v>
      </c>
      <c r="X744" s="8">
        <v>89801</v>
      </c>
      <c r="Y744" s="8">
        <f>[1]!cleaneddata[[#This Row],[Unit Price]]-[1]!cleaneddata[[#This Row],[Discount]]</f>
        <v>80.87</v>
      </c>
      <c r="Z744" s="10" t="str">
        <f>_xlfn.IFS([1]!cleaneddata[[#This Row],[Region]]="Central","Chris",[1]!cleaneddata[[#This Row],[Region]]="East","Erin",[1]!cleaneddata[[#This Row],[Region]]="South","Sam",[1]!cleaneddata[[#This Row],[Region]]="West","William")</f>
        <v>Chris</v>
      </c>
    </row>
    <row r="745" spans="1:26" x14ac:dyDescent="0.3">
      <c r="A745" s="11">
        <v>693</v>
      </c>
      <c r="B745" s="12" t="s">
        <v>1557</v>
      </c>
      <c r="C745" s="12" t="s">
        <v>24</v>
      </c>
      <c r="D745" s="12">
        <v>0.09</v>
      </c>
      <c r="E745" s="12">
        <v>5.34</v>
      </c>
      <c r="F745" s="12">
        <v>2.99</v>
      </c>
      <c r="G745" s="12" t="s">
        <v>66</v>
      </c>
      <c r="H745" s="12" t="s">
        <v>3</v>
      </c>
      <c r="I745" s="12" t="s">
        <v>25</v>
      </c>
      <c r="J745" s="12" t="s">
        <v>51</v>
      </c>
      <c r="K745" s="12" t="s">
        <v>52</v>
      </c>
      <c r="L745" s="12" t="s">
        <v>1386</v>
      </c>
      <c r="M745" s="12">
        <v>0.38</v>
      </c>
      <c r="N745" s="12" t="s">
        <v>8</v>
      </c>
      <c r="O745" s="12" t="s">
        <v>37</v>
      </c>
      <c r="P745" s="12" t="s">
        <v>38</v>
      </c>
      <c r="Q745" s="12" t="s">
        <v>1558</v>
      </c>
      <c r="R745" s="12">
        <v>80229</v>
      </c>
      <c r="S745" s="13">
        <v>42071</v>
      </c>
      <c r="T745" s="13">
        <v>42078</v>
      </c>
      <c r="U745" s="12">
        <v>9.4860000000000007</v>
      </c>
      <c r="V745" s="12">
        <v>17</v>
      </c>
      <c r="W745" s="12">
        <v>95.1</v>
      </c>
      <c r="X745" s="12">
        <v>87812</v>
      </c>
      <c r="Y745" s="12">
        <f>[1]!cleaneddata[[#This Row],[Unit Price]]-[1]!cleaneddata[[#This Row],[Discount]]</f>
        <v>5.25</v>
      </c>
      <c r="Z745" s="14" t="str">
        <f>_xlfn.IFS([1]!cleaneddata[[#This Row],[Region]]="Central","Chris",[1]!cleaneddata[[#This Row],[Region]]="East","Erin",[1]!cleaneddata[[#This Row],[Region]]="South","Sam",[1]!cleaneddata[[#This Row],[Region]]="West","William")</f>
        <v>William</v>
      </c>
    </row>
    <row r="746" spans="1:26" x14ac:dyDescent="0.3">
      <c r="A746" s="7">
        <v>693</v>
      </c>
      <c r="B746" s="8" t="s">
        <v>1557</v>
      </c>
      <c r="C746" s="8" t="s">
        <v>24</v>
      </c>
      <c r="D746" s="8">
        <v>7.0000000000000007E-2</v>
      </c>
      <c r="E746" s="8">
        <v>140.97999999999999</v>
      </c>
      <c r="F746" s="8">
        <v>53.48</v>
      </c>
      <c r="G746" s="8" t="s">
        <v>2</v>
      </c>
      <c r="H746" s="8" t="s">
        <v>3</v>
      </c>
      <c r="I746" s="8" t="s">
        <v>4</v>
      </c>
      <c r="J746" s="8" t="s">
        <v>97</v>
      </c>
      <c r="K746" s="8" t="s">
        <v>6</v>
      </c>
      <c r="L746" s="8" t="s">
        <v>1559</v>
      </c>
      <c r="M746" s="8">
        <v>0.65</v>
      </c>
      <c r="N746" s="8" t="s">
        <v>8</v>
      </c>
      <c r="O746" s="8" t="s">
        <v>37</v>
      </c>
      <c r="P746" s="8" t="s">
        <v>38</v>
      </c>
      <c r="Q746" s="8" t="s">
        <v>1558</v>
      </c>
      <c r="R746" s="8">
        <v>80229</v>
      </c>
      <c r="S746" s="9">
        <v>42071</v>
      </c>
      <c r="T746" s="9">
        <v>42078</v>
      </c>
      <c r="U746" s="8">
        <v>-263.64999999999998</v>
      </c>
      <c r="V746" s="8">
        <v>5</v>
      </c>
      <c r="W746" s="8">
        <v>734.74</v>
      </c>
      <c r="X746" s="8">
        <v>87812</v>
      </c>
      <c r="Y746" s="8">
        <f>[1]!cleaneddata[[#This Row],[Unit Price]]-[1]!cleaneddata[[#This Row],[Discount]]</f>
        <v>140.91</v>
      </c>
      <c r="Z746" s="10" t="str">
        <f>_xlfn.IFS([1]!cleaneddata[[#This Row],[Region]]="Central","Chris",[1]!cleaneddata[[#This Row],[Region]]="East","Erin",[1]!cleaneddata[[#This Row],[Region]]="South","Sam",[1]!cleaneddata[[#This Row],[Region]]="West","William")</f>
        <v>William</v>
      </c>
    </row>
    <row r="747" spans="1:26" x14ac:dyDescent="0.3">
      <c r="A747" s="11">
        <v>693</v>
      </c>
      <c r="B747" s="12" t="s">
        <v>1557</v>
      </c>
      <c r="C747" s="12" t="s">
        <v>24</v>
      </c>
      <c r="D747" s="12">
        <v>0.06</v>
      </c>
      <c r="E747" s="12">
        <v>205.99</v>
      </c>
      <c r="F747" s="12">
        <v>5.26</v>
      </c>
      <c r="G747" s="12" t="s">
        <v>15</v>
      </c>
      <c r="H747" s="12" t="s">
        <v>3</v>
      </c>
      <c r="I747" s="12" t="s">
        <v>17</v>
      </c>
      <c r="J747" s="12" t="s">
        <v>115</v>
      </c>
      <c r="K747" s="12" t="s">
        <v>52</v>
      </c>
      <c r="L747" s="12" t="s">
        <v>1560</v>
      </c>
      <c r="M747" s="12">
        <v>0.56000000000000005</v>
      </c>
      <c r="N747" s="12" t="s">
        <v>8</v>
      </c>
      <c r="O747" s="12" t="s">
        <v>37</v>
      </c>
      <c r="P747" s="12" t="s">
        <v>38</v>
      </c>
      <c r="Q747" s="12" t="s">
        <v>1558</v>
      </c>
      <c r="R747" s="12">
        <v>80229</v>
      </c>
      <c r="S747" s="13">
        <v>42071</v>
      </c>
      <c r="T747" s="13">
        <v>42078</v>
      </c>
      <c r="U747" s="12">
        <v>890.18100000000004</v>
      </c>
      <c r="V747" s="12">
        <v>11</v>
      </c>
      <c r="W747" s="12">
        <v>1882.87</v>
      </c>
      <c r="X747" s="12">
        <v>87812</v>
      </c>
      <c r="Y747" s="12">
        <f>[1]!cleaneddata[[#This Row],[Unit Price]]-[1]!cleaneddata[[#This Row],[Discount]]</f>
        <v>205.93</v>
      </c>
      <c r="Z747" s="14" t="str">
        <f>_xlfn.IFS([1]!cleaneddata[[#This Row],[Region]]="Central","Chris",[1]!cleaneddata[[#This Row],[Region]]="East","Erin",[1]!cleaneddata[[#This Row],[Region]]="South","Sam",[1]!cleaneddata[[#This Row],[Region]]="West","William")</f>
        <v>William</v>
      </c>
    </row>
    <row r="748" spans="1:26" x14ac:dyDescent="0.3">
      <c r="A748" s="7">
        <v>1718</v>
      </c>
      <c r="B748" s="8" t="s">
        <v>1561</v>
      </c>
      <c r="C748" s="8" t="s">
        <v>24</v>
      </c>
      <c r="D748" s="8">
        <v>0.01</v>
      </c>
      <c r="E748" s="8">
        <v>300.98</v>
      </c>
      <c r="F748" s="8">
        <v>64.73</v>
      </c>
      <c r="G748" s="8" t="s">
        <v>2</v>
      </c>
      <c r="H748" s="8" t="s">
        <v>16</v>
      </c>
      <c r="I748" s="8" t="s">
        <v>4</v>
      </c>
      <c r="J748" s="8" t="s">
        <v>88</v>
      </c>
      <c r="K748" s="8" t="s">
        <v>35</v>
      </c>
      <c r="L748" s="8" t="s">
        <v>1348</v>
      </c>
      <c r="M748" s="8">
        <v>0.56000000000000005</v>
      </c>
      <c r="N748" s="8" t="s">
        <v>8</v>
      </c>
      <c r="O748" s="8" t="s">
        <v>9</v>
      </c>
      <c r="P748" s="8" t="s">
        <v>76</v>
      </c>
      <c r="Q748" s="8" t="s">
        <v>1562</v>
      </c>
      <c r="R748" s="8">
        <v>27529</v>
      </c>
      <c r="S748" s="9">
        <v>42071</v>
      </c>
      <c r="T748" s="9">
        <v>42078</v>
      </c>
      <c r="U748" s="8">
        <v>-48.874000000000002</v>
      </c>
      <c r="V748" s="8">
        <v>3</v>
      </c>
      <c r="W748" s="8">
        <v>974.14</v>
      </c>
      <c r="X748" s="8">
        <v>90621</v>
      </c>
      <c r="Y748" s="8">
        <f>[1]!cleaneddata[[#This Row],[Unit Price]]-[1]!cleaneddata[[#This Row],[Discount]]</f>
        <v>300.97000000000003</v>
      </c>
      <c r="Z748" s="10" t="str">
        <f>_xlfn.IFS([1]!cleaneddata[[#This Row],[Region]]="Central","Chris",[1]!cleaneddata[[#This Row],[Region]]="East","Erin",[1]!cleaneddata[[#This Row],[Region]]="South","Sam",[1]!cleaneddata[[#This Row],[Region]]="West","William")</f>
        <v>Sam</v>
      </c>
    </row>
    <row r="749" spans="1:26" x14ac:dyDescent="0.3">
      <c r="A749" s="11">
        <v>1075</v>
      </c>
      <c r="B749" s="12" t="s">
        <v>1563</v>
      </c>
      <c r="C749" s="12" t="s">
        <v>14</v>
      </c>
      <c r="D749" s="12">
        <v>0.04</v>
      </c>
      <c r="E749" s="12">
        <v>19.23</v>
      </c>
      <c r="F749" s="12">
        <v>6.15</v>
      </c>
      <c r="G749" s="12" t="s">
        <v>15</v>
      </c>
      <c r="H749" s="12" t="s">
        <v>50</v>
      </c>
      <c r="I749" s="12" t="s">
        <v>4</v>
      </c>
      <c r="J749" s="12" t="s">
        <v>106</v>
      </c>
      <c r="K749" s="12" t="s">
        <v>19</v>
      </c>
      <c r="L749" s="12" t="s">
        <v>1285</v>
      </c>
      <c r="M749" s="12">
        <v>0.44</v>
      </c>
      <c r="N749" s="12" t="s">
        <v>8</v>
      </c>
      <c r="O749" s="12" t="s">
        <v>29</v>
      </c>
      <c r="P749" s="12" t="s">
        <v>82</v>
      </c>
      <c r="Q749" s="12" t="s">
        <v>1564</v>
      </c>
      <c r="R749" s="12">
        <v>60441</v>
      </c>
      <c r="S749" s="13">
        <v>42072</v>
      </c>
      <c r="T749" s="13">
        <v>42073</v>
      </c>
      <c r="U749" s="12">
        <v>152.4348</v>
      </c>
      <c r="V749" s="12">
        <v>11</v>
      </c>
      <c r="W749" s="12">
        <v>220.92</v>
      </c>
      <c r="X749" s="12">
        <v>86422</v>
      </c>
      <c r="Y749" s="12">
        <f>[1]!cleaneddata[[#This Row],[Unit Price]]-[1]!cleaneddata[[#This Row],[Discount]]</f>
        <v>19.190000000000001</v>
      </c>
      <c r="Z749" s="14" t="str">
        <f>_xlfn.IFS([1]!cleaneddata[[#This Row],[Region]]="Central","Chris",[1]!cleaneddata[[#This Row],[Region]]="East","Erin",[1]!cleaneddata[[#This Row],[Region]]="South","Sam",[1]!cleaneddata[[#This Row],[Region]]="West","William")</f>
        <v>Chris</v>
      </c>
    </row>
    <row r="750" spans="1:26" x14ac:dyDescent="0.3">
      <c r="A750" s="7">
        <v>2258</v>
      </c>
      <c r="B750" s="8" t="s">
        <v>1565</v>
      </c>
      <c r="C750" s="8" t="s">
        <v>24</v>
      </c>
      <c r="D750" s="8">
        <v>0.01</v>
      </c>
      <c r="E750" s="8">
        <v>7.64</v>
      </c>
      <c r="F750" s="8">
        <v>1.39</v>
      </c>
      <c r="G750" s="8" t="s">
        <v>66</v>
      </c>
      <c r="H750" s="8" t="s">
        <v>73</v>
      </c>
      <c r="I750" s="8" t="s">
        <v>25</v>
      </c>
      <c r="J750" s="8" t="s">
        <v>325</v>
      </c>
      <c r="K750" s="8" t="s">
        <v>52</v>
      </c>
      <c r="L750" s="8" t="s">
        <v>1566</v>
      </c>
      <c r="M750" s="8">
        <v>0.36</v>
      </c>
      <c r="N750" s="8" t="s">
        <v>8</v>
      </c>
      <c r="O750" s="8" t="s">
        <v>9</v>
      </c>
      <c r="P750" s="8" t="s">
        <v>76</v>
      </c>
      <c r="Q750" s="8" t="s">
        <v>1567</v>
      </c>
      <c r="R750" s="8">
        <v>27801</v>
      </c>
      <c r="S750" s="9">
        <v>42072</v>
      </c>
      <c r="T750" s="9">
        <v>42076</v>
      </c>
      <c r="U750" s="8">
        <v>-1676.6120000000001</v>
      </c>
      <c r="V750" s="8">
        <v>9</v>
      </c>
      <c r="W750" s="8">
        <v>73.290000000000006</v>
      </c>
      <c r="X750" s="8">
        <v>87962</v>
      </c>
      <c r="Y750" s="8">
        <f>[1]!cleaneddata[[#This Row],[Unit Price]]-[1]!cleaneddata[[#This Row],[Discount]]</f>
        <v>7.63</v>
      </c>
      <c r="Z750" s="10" t="str">
        <f>_xlfn.IFS([1]!cleaneddata[[#This Row],[Region]]="Central","Chris",[1]!cleaneddata[[#This Row],[Region]]="East","Erin",[1]!cleaneddata[[#This Row],[Region]]="South","Sam",[1]!cleaneddata[[#This Row],[Region]]="West","William")</f>
        <v>Sam</v>
      </c>
    </row>
    <row r="751" spans="1:26" x14ac:dyDescent="0.3">
      <c r="A751" s="11">
        <v>2258</v>
      </c>
      <c r="B751" s="12" t="s">
        <v>1565</v>
      </c>
      <c r="C751" s="12" t="s">
        <v>24</v>
      </c>
      <c r="D751" s="12">
        <v>7.0000000000000007E-2</v>
      </c>
      <c r="E751" s="12">
        <v>400.97</v>
      </c>
      <c r="F751" s="12">
        <v>48.26</v>
      </c>
      <c r="G751" s="12" t="s">
        <v>2</v>
      </c>
      <c r="H751" s="12" t="s">
        <v>73</v>
      </c>
      <c r="I751" s="12" t="s">
        <v>17</v>
      </c>
      <c r="J751" s="12" t="s">
        <v>34</v>
      </c>
      <c r="K751" s="12" t="s">
        <v>6</v>
      </c>
      <c r="L751" s="12" t="s">
        <v>1568</v>
      </c>
      <c r="M751" s="12">
        <v>0.36</v>
      </c>
      <c r="N751" s="12" t="s">
        <v>8</v>
      </c>
      <c r="O751" s="12" t="s">
        <v>9</v>
      </c>
      <c r="P751" s="12" t="s">
        <v>76</v>
      </c>
      <c r="Q751" s="12" t="s">
        <v>1567</v>
      </c>
      <c r="R751" s="12">
        <v>27801</v>
      </c>
      <c r="S751" s="13">
        <v>42072</v>
      </c>
      <c r="T751" s="13">
        <v>42076</v>
      </c>
      <c r="U751" s="12">
        <v>45.127800000000001</v>
      </c>
      <c r="V751" s="12">
        <v>8</v>
      </c>
      <c r="W751" s="12">
        <v>2961.32</v>
      </c>
      <c r="X751" s="12">
        <v>87962</v>
      </c>
      <c r="Y751" s="12">
        <f>[1]!cleaneddata[[#This Row],[Unit Price]]-[1]!cleaneddata[[#This Row],[Discount]]</f>
        <v>400.90000000000003</v>
      </c>
      <c r="Z751" s="14" t="str">
        <f>_xlfn.IFS([1]!cleaneddata[[#This Row],[Region]]="Central","Chris",[1]!cleaneddata[[#This Row],[Region]]="East","Erin",[1]!cleaneddata[[#This Row],[Region]]="South","Sam",[1]!cleaneddata[[#This Row],[Region]]="West","William")</f>
        <v>Sam</v>
      </c>
    </row>
    <row r="752" spans="1:26" x14ac:dyDescent="0.3">
      <c r="A752" s="7">
        <v>2855</v>
      </c>
      <c r="B752" s="8" t="s">
        <v>658</v>
      </c>
      <c r="C752" s="8" t="s">
        <v>24</v>
      </c>
      <c r="D752" s="8">
        <v>0.09</v>
      </c>
      <c r="E752" s="8">
        <v>6783.02</v>
      </c>
      <c r="F752" s="8">
        <v>24.49</v>
      </c>
      <c r="G752" s="8" t="s">
        <v>15</v>
      </c>
      <c r="H752" s="8" t="s">
        <v>16</v>
      </c>
      <c r="I752" s="8" t="s">
        <v>17</v>
      </c>
      <c r="J752" s="8" t="s">
        <v>34</v>
      </c>
      <c r="K752" s="8" t="s">
        <v>43</v>
      </c>
      <c r="L752" s="8" t="s">
        <v>294</v>
      </c>
      <c r="M752" s="8">
        <v>0.39</v>
      </c>
      <c r="N752" s="8" t="s">
        <v>8</v>
      </c>
      <c r="O752" s="8" t="s">
        <v>37</v>
      </c>
      <c r="P752" s="8" t="s">
        <v>45</v>
      </c>
      <c r="Q752" s="8" t="s">
        <v>660</v>
      </c>
      <c r="R752" s="8">
        <v>98198</v>
      </c>
      <c r="S752" s="9">
        <v>42073</v>
      </c>
      <c r="T752" s="9">
        <v>42077</v>
      </c>
      <c r="U752" s="8">
        <v>-14140.7016</v>
      </c>
      <c r="V752" s="8">
        <v>1</v>
      </c>
      <c r="W752" s="8">
        <v>6296</v>
      </c>
      <c r="X752" s="8">
        <v>87317</v>
      </c>
      <c r="Y752" s="8">
        <f>[1]!cleaneddata[[#This Row],[Unit Price]]-[1]!cleaneddata[[#This Row],[Discount]]</f>
        <v>6782.93</v>
      </c>
      <c r="Z752" s="10" t="str">
        <f>_xlfn.IFS([1]!cleaneddata[[#This Row],[Region]]="Central","Chris",[1]!cleaneddata[[#This Row],[Region]]="East","Erin",[1]!cleaneddata[[#This Row],[Region]]="South","Sam",[1]!cleaneddata[[#This Row],[Region]]="West","William")</f>
        <v>William</v>
      </c>
    </row>
    <row r="753" spans="1:26" x14ac:dyDescent="0.3">
      <c r="A753" s="11">
        <v>2545</v>
      </c>
      <c r="B753" s="12" t="s">
        <v>1569</v>
      </c>
      <c r="C753" s="12" t="s">
        <v>96</v>
      </c>
      <c r="D753" s="12">
        <v>0.01</v>
      </c>
      <c r="E753" s="12">
        <v>99.99</v>
      </c>
      <c r="F753" s="12">
        <v>19.989999999999998</v>
      </c>
      <c r="G753" s="12" t="s">
        <v>66</v>
      </c>
      <c r="H753" s="12" t="s">
        <v>50</v>
      </c>
      <c r="I753" s="12" t="s">
        <v>17</v>
      </c>
      <c r="J753" s="12" t="s">
        <v>34</v>
      </c>
      <c r="K753" s="12" t="s">
        <v>52</v>
      </c>
      <c r="L753" s="12" t="s">
        <v>1570</v>
      </c>
      <c r="M753" s="12">
        <v>0.52</v>
      </c>
      <c r="N753" s="12" t="s">
        <v>8</v>
      </c>
      <c r="O753" s="12" t="s">
        <v>9</v>
      </c>
      <c r="P753" s="12" t="s">
        <v>222</v>
      </c>
      <c r="Q753" s="12" t="s">
        <v>858</v>
      </c>
      <c r="R753" s="12">
        <v>22153</v>
      </c>
      <c r="S753" s="13">
        <v>42073</v>
      </c>
      <c r="T753" s="13">
        <v>42075</v>
      </c>
      <c r="U753" s="12">
        <v>90.024000000000001</v>
      </c>
      <c r="V753" s="12">
        <v>2</v>
      </c>
      <c r="W753" s="12">
        <v>202.98</v>
      </c>
      <c r="X753" s="12">
        <v>87915</v>
      </c>
      <c r="Y753" s="12">
        <f>[1]!cleaneddata[[#This Row],[Unit Price]]-[1]!cleaneddata[[#This Row],[Discount]]</f>
        <v>99.97999999999999</v>
      </c>
      <c r="Z753" s="14" t="str">
        <f>_xlfn.IFS([1]!cleaneddata[[#This Row],[Region]]="Central","Chris",[1]!cleaneddata[[#This Row],[Region]]="East","Erin",[1]!cleaneddata[[#This Row],[Region]]="South","Sam",[1]!cleaneddata[[#This Row],[Region]]="West","William")</f>
        <v>Sam</v>
      </c>
    </row>
    <row r="754" spans="1:26" x14ac:dyDescent="0.3">
      <c r="A754" s="7">
        <v>3194</v>
      </c>
      <c r="B754" s="8" t="s">
        <v>1571</v>
      </c>
      <c r="C754" s="8" t="s">
        <v>96</v>
      </c>
      <c r="D754" s="8">
        <v>0.1</v>
      </c>
      <c r="E754" s="8">
        <v>4.9800000000000004</v>
      </c>
      <c r="F754" s="8">
        <v>7.54</v>
      </c>
      <c r="G754" s="8" t="s">
        <v>15</v>
      </c>
      <c r="H754" s="8" t="s">
        <v>16</v>
      </c>
      <c r="I754" s="8" t="s">
        <v>25</v>
      </c>
      <c r="J754" s="8" t="s">
        <v>67</v>
      </c>
      <c r="K754" s="8" t="s">
        <v>52</v>
      </c>
      <c r="L754" s="8" t="s">
        <v>1572</v>
      </c>
      <c r="M754" s="8">
        <v>0.38</v>
      </c>
      <c r="N754" s="8" t="s">
        <v>8</v>
      </c>
      <c r="O754" s="8" t="s">
        <v>9</v>
      </c>
      <c r="P754" s="8" t="s">
        <v>103</v>
      </c>
      <c r="Q754" s="8" t="s">
        <v>416</v>
      </c>
      <c r="R754" s="8">
        <v>34609</v>
      </c>
      <c r="S754" s="9">
        <v>42073</v>
      </c>
      <c r="T754" s="9">
        <v>42074</v>
      </c>
      <c r="U754" s="8">
        <v>45.078000000000003</v>
      </c>
      <c r="V754" s="8">
        <v>9</v>
      </c>
      <c r="W754" s="8">
        <v>43.84</v>
      </c>
      <c r="X754" s="8">
        <v>89805</v>
      </c>
      <c r="Y754" s="8">
        <f>[1]!cleaneddata[[#This Row],[Unit Price]]-[1]!cleaneddata[[#This Row],[Discount]]</f>
        <v>4.8800000000000008</v>
      </c>
      <c r="Z754" s="10" t="str">
        <f>_xlfn.IFS([1]!cleaneddata[[#This Row],[Region]]="Central","Chris",[1]!cleaneddata[[#This Row],[Region]]="East","Erin",[1]!cleaneddata[[#This Row],[Region]]="South","Sam",[1]!cleaneddata[[#This Row],[Region]]="West","William")</f>
        <v>Sam</v>
      </c>
    </row>
    <row r="755" spans="1:26" x14ac:dyDescent="0.3">
      <c r="A755" s="11">
        <v>3194</v>
      </c>
      <c r="B755" s="12" t="s">
        <v>1571</v>
      </c>
      <c r="C755" s="12" t="s">
        <v>96</v>
      </c>
      <c r="D755" s="12">
        <v>0</v>
      </c>
      <c r="E755" s="12">
        <v>22.84</v>
      </c>
      <c r="F755" s="12">
        <v>8.18</v>
      </c>
      <c r="G755" s="12" t="s">
        <v>15</v>
      </c>
      <c r="H755" s="12" t="s">
        <v>16</v>
      </c>
      <c r="I755" s="12" t="s">
        <v>25</v>
      </c>
      <c r="J755" s="12" t="s">
        <v>67</v>
      </c>
      <c r="K755" s="12" t="s">
        <v>52</v>
      </c>
      <c r="L755" s="12" t="s">
        <v>585</v>
      </c>
      <c r="M755" s="12">
        <v>0.39</v>
      </c>
      <c r="N755" s="12" t="s">
        <v>8</v>
      </c>
      <c r="O755" s="12" t="s">
        <v>9</v>
      </c>
      <c r="P755" s="12" t="s">
        <v>103</v>
      </c>
      <c r="Q755" s="12" t="s">
        <v>416</v>
      </c>
      <c r="R755" s="12">
        <v>34609</v>
      </c>
      <c r="S755" s="13">
        <v>42073</v>
      </c>
      <c r="T755" s="13">
        <v>42075</v>
      </c>
      <c r="U755" s="12">
        <v>-110.376</v>
      </c>
      <c r="V755" s="12">
        <v>6</v>
      </c>
      <c r="W755" s="12">
        <v>141.74</v>
      </c>
      <c r="X755" s="12">
        <v>89805</v>
      </c>
      <c r="Y755" s="12">
        <f>[1]!cleaneddata[[#This Row],[Unit Price]]-[1]!cleaneddata[[#This Row],[Discount]]</f>
        <v>22.84</v>
      </c>
      <c r="Z755" s="14" t="str">
        <f>_xlfn.IFS([1]!cleaneddata[[#This Row],[Region]]="Central","Chris",[1]!cleaneddata[[#This Row],[Region]]="East","Erin",[1]!cleaneddata[[#This Row],[Region]]="South","Sam",[1]!cleaneddata[[#This Row],[Region]]="West","William")</f>
        <v>Sam</v>
      </c>
    </row>
    <row r="756" spans="1:26" x14ac:dyDescent="0.3">
      <c r="A756" s="7">
        <v>52</v>
      </c>
      <c r="B756" s="8" t="s">
        <v>1573</v>
      </c>
      <c r="C756" s="8" t="s">
        <v>49</v>
      </c>
      <c r="D756" s="8">
        <v>0</v>
      </c>
      <c r="E756" s="8">
        <v>115.99</v>
      </c>
      <c r="F756" s="8">
        <v>2.5</v>
      </c>
      <c r="G756" s="8" t="s">
        <v>15</v>
      </c>
      <c r="H756" s="8" t="s">
        <v>73</v>
      </c>
      <c r="I756" s="8" t="s">
        <v>17</v>
      </c>
      <c r="J756" s="8" t="s">
        <v>115</v>
      </c>
      <c r="K756" s="8" t="s">
        <v>52</v>
      </c>
      <c r="L756" s="8" t="s">
        <v>1574</v>
      </c>
      <c r="M756" s="8">
        <v>0.56999999999999995</v>
      </c>
      <c r="N756" s="8" t="s">
        <v>8</v>
      </c>
      <c r="O756" s="8" t="s">
        <v>37</v>
      </c>
      <c r="P756" s="8" t="s">
        <v>45</v>
      </c>
      <c r="Q756" s="8" t="s">
        <v>1575</v>
      </c>
      <c r="R756" s="8">
        <v>98373</v>
      </c>
      <c r="S756" s="9">
        <v>42073</v>
      </c>
      <c r="T756" s="9">
        <v>42073</v>
      </c>
      <c r="U756" s="8">
        <v>162.666</v>
      </c>
      <c r="V756" s="8">
        <v>6</v>
      </c>
      <c r="W756" s="8">
        <v>627.04</v>
      </c>
      <c r="X756" s="8">
        <v>88426</v>
      </c>
      <c r="Y756" s="8">
        <f>[1]!cleaneddata[[#This Row],[Unit Price]]-[1]!cleaneddata[[#This Row],[Discount]]</f>
        <v>115.99</v>
      </c>
      <c r="Z756" s="10" t="str">
        <f>_xlfn.IFS([1]!cleaneddata[[#This Row],[Region]]="Central","Chris",[1]!cleaneddata[[#This Row],[Region]]="East","Erin",[1]!cleaneddata[[#This Row],[Region]]="South","Sam",[1]!cleaneddata[[#This Row],[Region]]="West","William")</f>
        <v>William</v>
      </c>
    </row>
    <row r="757" spans="1:26" x14ac:dyDescent="0.3">
      <c r="A757" s="11">
        <v>53</v>
      </c>
      <c r="B757" s="12" t="s">
        <v>820</v>
      </c>
      <c r="C757" s="12" t="s">
        <v>49</v>
      </c>
      <c r="D757" s="12">
        <v>0.02</v>
      </c>
      <c r="E757" s="12">
        <v>5.98</v>
      </c>
      <c r="F757" s="12">
        <v>5.79</v>
      </c>
      <c r="G757" s="12" t="s">
        <v>15</v>
      </c>
      <c r="H757" s="12" t="s">
        <v>73</v>
      </c>
      <c r="I757" s="12" t="s">
        <v>25</v>
      </c>
      <c r="J757" s="12" t="s">
        <v>67</v>
      </c>
      <c r="K757" s="12" t="s">
        <v>52</v>
      </c>
      <c r="L757" s="12" t="s">
        <v>451</v>
      </c>
      <c r="M757" s="12">
        <v>0.36</v>
      </c>
      <c r="N757" s="12" t="s">
        <v>8</v>
      </c>
      <c r="O757" s="12" t="s">
        <v>37</v>
      </c>
      <c r="P757" s="12" t="s">
        <v>45</v>
      </c>
      <c r="Q757" s="12" t="s">
        <v>822</v>
      </c>
      <c r="R757" s="12">
        <v>98052</v>
      </c>
      <c r="S757" s="13">
        <v>42073</v>
      </c>
      <c r="T757" s="13">
        <v>42074</v>
      </c>
      <c r="U757" s="12">
        <v>-67.489999999999995</v>
      </c>
      <c r="V757" s="12">
        <v>17</v>
      </c>
      <c r="W757" s="12">
        <v>110.19</v>
      </c>
      <c r="X757" s="12">
        <v>88426</v>
      </c>
      <c r="Y757" s="12">
        <f>[1]!cleaneddata[[#This Row],[Unit Price]]-[1]!cleaneddata[[#This Row],[Discount]]</f>
        <v>5.9600000000000009</v>
      </c>
      <c r="Z757" s="14" t="str">
        <f>_xlfn.IFS([1]!cleaneddata[[#This Row],[Region]]="Central","Chris",[1]!cleaneddata[[#This Row],[Region]]="East","Erin",[1]!cleaneddata[[#This Row],[Region]]="South","Sam",[1]!cleaneddata[[#This Row],[Region]]="West","William")</f>
        <v>William</v>
      </c>
    </row>
    <row r="758" spans="1:26" x14ac:dyDescent="0.3">
      <c r="A758" s="7">
        <v>753</v>
      </c>
      <c r="B758" s="8" t="s">
        <v>1576</v>
      </c>
      <c r="C758" s="8" t="s">
        <v>1</v>
      </c>
      <c r="D758" s="8">
        <v>0.06</v>
      </c>
      <c r="E758" s="8">
        <v>2.61</v>
      </c>
      <c r="F758" s="8">
        <v>0.5</v>
      </c>
      <c r="G758" s="8" t="s">
        <v>66</v>
      </c>
      <c r="H758" s="8" t="s">
        <v>73</v>
      </c>
      <c r="I758" s="8" t="s">
        <v>25</v>
      </c>
      <c r="J758" s="8" t="s">
        <v>132</v>
      </c>
      <c r="K758" s="8" t="s">
        <v>52</v>
      </c>
      <c r="L758" s="8" t="s">
        <v>1577</v>
      </c>
      <c r="M758" s="8">
        <v>0.39</v>
      </c>
      <c r="N758" s="8" t="s">
        <v>8</v>
      </c>
      <c r="O758" s="8" t="s">
        <v>37</v>
      </c>
      <c r="P758" s="8" t="s">
        <v>568</v>
      </c>
      <c r="Q758" s="8" t="s">
        <v>1578</v>
      </c>
      <c r="R758" s="8">
        <v>86301</v>
      </c>
      <c r="S758" s="9">
        <v>42074</v>
      </c>
      <c r="T758" s="9">
        <v>42074</v>
      </c>
      <c r="U758" s="8">
        <v>10.85</v>
      </c>
      <c r="V758" s="8">
        <v>1</v>
      </c>
      <c r="W758" s="8">
        <v>17.59</v>
      </c>
      <c r="X758" s="8">
        <v>90438</v>
      </c>
      <c r="Y758" s="8">
        <f>[1]!cleaneddata[[#This Row],[Unit Price]]-[1]!cleaneddata[[#This Row],[Discount]]</f>
        <v>2.5499999999999998</v>
      </c>
      <c r="Z758" s="10" t="str">
        <f>_xlfn.IFS([1]!cleaneddata[[#This Row],[Region]]="Central","Chris",[1]!cleaneddata[[#This Row],[Region]]="East","Erin",[1]!cleaneddata[[#This Row],[Region]]="South","Sam",[1]!cleaneddata[[#This Row],[Region]]="West","William")</f>
        <v>William</v>
      </c>
    </row>
    <row r="759" spans="1:26" x14ac:dyDescent="0.3">
      <c r="A759" s="11">
        <v>753</v>
      </c>
      <c r="B759" s="12" t="s">
        <v>1576</v>
      </c>
      <c r="C759" s="12" t="s">
        <v>1</v>
      </c>
      <c r="D759" s="12">
        <v>0.01</v>
      </c>
      <c r="E759" s="12">
        <v>6.35</v>
      </c>
      <c r="F759" s="12">
        <v>1.02</v>
      </c>
      <c r="G759" s="12" t="s">
        <v>15</v>
      </c>
      <c r="H759" s="12" t="s">
        <v>73</v>
      </c>
      <c r="I759" s="12" t="s">
        <v>25</v>
      </c>
      <c r="J759" s="12" t="s">
        <v>67</v>
      </c>
      <c r="K759" s="12" t="s">
        <v>27</v>
      </c>
      <c r="L759" s="12" t="s">
        <v>507</v>
      </c>
      <c r="M759" s="12">
        <v>0.39</v>
      </c>
      <c r="N759" s="12" t="s">
        <v>8</v>
      </c>
      <c r="O759" s="12" t="s">
        <v>37</v>
      </c>
      <c r="P759" s="12" t="s">
        <v>568</v>
      </c>
      <c r="Q759" s="12" t="s">
        <v>1578</v>
      </c>
      <c r="R759" s="12">
        <v>86301</v>
      </c>
      <c r="S759" s="13">
        <v>42074</v>
      </c>
      <c r="T759" s="13">
        <v>42076</v>
      </c>
      <c r="U759" s="12">
        <v>97.662599999999998</v>
      </c>
      <c r="V759" s="12">
        <v>22</v>
      </c>
      <c r="W759" s="12">
        <v>141.54</v>
      </c>
      <c r="X759" s="12">
        <v>90438</v>
      </c>
      <c r="Y759" s="12">
        <f>[1]!cleaneddata[[#This Row],[Unit Price]]-[1]!cleaneddata[[#This Row],[Discount]]</f>
        <v>6.34</v>
      </c>
      <c r="Z759" s="14" t="str">
        <f>_xlfn.IFS([1]!cleaneddata[[#This Row],[Region]]="Central","Chris",[1]!cleaneddata[[#This Row],[Region]]="East","Erin",[1]!cleaneddata[[#This Row],[Region]]="South","Sam",[1]!cleaneddata[[#This Row],[Region]]="West","William")</f>
        <v>William</v>
      </c>
    </row>
    <row r="760" spans="1:26" x14ac:dyDescent="0.3">
      <c r="A760" s="7">
        <v>1494</v>
      </c>
      <c r="B760" s="8" t="s">
        <v>1579</v>
      </c>
      <c r="C760" s="8" t="s">
        <v>1</v>
      </c>
      <c r="D760" s="8">
        <v>0.06</v>
      </c>
      <c r="E760" s="8">
        <v>8.3699999999999992</v>
      </c>
      <c r="F760" s="8">
        <v>10.16</v>
      </c>
      <c r="G760" s="8" t="s">
        <v>15</v>
      </c>
      <c r="H760" s="8" t="s">
        <v>73</v>
      </c>
      <c r="I760" s="8" t="s">
        <v>4</v>
      </c>
      <c r="J760" s="8" t="s">
        <v>106</v>
      </c>
      <c r="K760" s="8" t="s">
        <v>43</v>
      </c>
      <c r="L760" s="8" t="s">
        <v>1580</v>
      </c>
      <c r="M760" s="8">
        <v>0.59</v>
      </c>
      <c r="N760" s="8" t="s">
        <v>8</v>
      </c>
      <c r="O760" s="8" t="s">
        <v>90</v>
      </c>
      <c r="P760" s="8" t="s">
        <v>398</v>
      </c>
      <c r="Q760" s="8" t="s">
        <v>1581</v>
      </c>
      <c r="R760" s="8">
        <v>21222</v>
      </c>
      <c r="S760" s="9">
        <v>42074</v>
      </c>
      <c r="T760" s="9">
        <v>42076</v>
      </c>
      <c r="U760" s="8">
        <v>-255.65</v>
      </c>
      <c r="V760" s="8">
        <v>18</v>
      </c>
      <c r="W760" s="8">
        <v>157.63999999999999</v>
      </c>
      <c r="X760" s="8">
        <v>85880</v>
      </c>
      <c r="Y760" s="8">
        <f>[1]!cleaneddata[[#This Row],[Unit Price]]-[1]!cleaneddata[[#This Row],[Discount]]</f>
        <v>8.3099999999999987</v>
      </c>
      <c r="Z760" s="10" t="str">
        <f>_xlfn.IFS([1]!cleaneddata[[#This Row],[Region]]="Central","Chris",[1]!cleaneddata[[#This Row],[Region]]="East","Erin",[1]!cleaneddata[[#This Row],[Region]]="South","Sam",[1]!cleaneddata[[#This Row],[Region]]="West","William")</f>
        <v>Erin</v>
      </c>
    </row>
    <row r="761" spans="1:26" x14ac:dyDescent="0.3">
      <c r="A761" s="11">
        <v>1494</v>
      </c>
      <c r="B761" s="12" t="s">
        <v>1579</v>
      </c>
      <c r="C761" s="12" t="s">
        <v>1</v>
      </c>
      <c r="D761" s="12">
        <v>0.09</v>
      </c>
      <c r="E761" s="12">
        <v>6.48</v>
      </c>
      <c r="F761" s="12">
        <v>9.17</v>
      </c>
      <c r="G761" s="12" t="s">
        <v>66</v>
      </c>
      <c r="H761" s="12" t="s">
        <v>73</v>
      </c>
      <c r="I761" s="12" t="s">
        <v>25</v>
      </c>
      <c r="J761" s="12" t="s">
        <v>67</v>
      </c>
      <c r="K761" s="12" t="s">
        <v>52</v>
      </c>
      <c r="L761" s="12" t="s">
        <v>374</v>
      </c>
      <c r="M761" s="12">
        <v>0.37</v>
      </c>
      <c r="N761" s="12" t="s">
        <v>8</v>
      </c>
      <c r="O761" s="12" t="s">
        <v>90</v>
      </c>
      <c r="P761" s="12" t="s">
        <v>398</v>
      </c>
      <c r="Q761" s="12" t="s">
        <v>1581</v>
      </c>
      <c r="R761" s="12">
        <v>21222</v>
      </c>
      <c r="S761" s="13">
        <v>42074</v>
      </c>
      <c r="T761" s="13">
        <v>42076</v>
      </c>
      <c r="U761" s="12">
        <v>-76.540000000000006</v>
      </c>
      <c r="V761" s="12">
        <v>6</v>
      </c>
      <c r="W761" s="12">
        <v>42.16</v>
      </c>
      <c r="X761" s="12">
        <v>85880</v>
      </c>
      <c r="Y761" s="12">
        <f>[1]!cleaneddata[[#This Row],[Unit Price]]-[1]!cleaneddata[[#This Row],[Discount]]</f>
        <v>6.3900000000000006</v>
      </c>
      <c r="Z761" s="14" t="str">
        <f>_xlfn.IFS([1]!cleaneddata[[#This Row],[Region]]="Central","Chris",[1]!cleaneddata[[#This Row],[Region]]="East","Erin",[1]!cleaneddata[[#This Row],[Region]]="South","Sam",[1]!cleaneddata[[#This Row],[Region]]="West","William")</f>
        <v>Erin</v>
      </c>
    </row>
    <row r="762" spans="1:26" x14ac:dyDescent="0.3">
      <c r="A762" s="7">
        <v>1497</v>
      </c>
      <c r="B762" s="8" t="s">
        <v>1582</v>
      </c>
      <c r="C762" s="8" t="s">
        <v>1</v>
      </c>
      <c r="D762" s="8">
        <v>0.09</v>
      </c>
      <c r="E762" s="8">
        <v>6.28</v>
      </c>
      <c r="F762" s="8">
        <v>5.29</v>
      </c>
      <c r="G762" s="8" t="s">
        <v>15</v>
      </c>
      <c r="H762" s="8" t="s">
        <v>73</v>
      </c>
      <c r="I762" s="8" t="s">
        <v>4</v>
      </c>
      <c r="J762" s="8" t="s">
        <v>106</v>
      </c>
      <c r="K762" s="8" t="s">
        <v>52</v>
      </c>
      <c r="L762" s="8" t="s">
        <v>1583</v>
      </c>
      <c r="M762" s="8">
        <v>0.43</v>
      </c>
      <c r="N762" s="8" t="s">
        <v>8</v>
      </c>
      <c r="O762" s="8" t="s">
        <v>90</v>
      </c>
      <c r="P762" s="8" t="s">
        <v>91</v>
      </c>
      <c r="Q762" s="8" t="s">
        <v>1584</v>
      </c>
      <c r="R762" s="8">
        <v>14901</v>
      </c>
      <c r="S762" s="9">
        <v>42074</v>
      </c>
      <c r="T762" s="9">
        <v>42075</v>
      </c>
      <c r="U762" s="8">
        <v>-10.09</v>
      </c>
      <c r="V762" s="8">
        <v>2</v>
      </c>
      <c r="W762" s="8">
        <v>14.08</v>
      </c>
      <c r="X762" s="8">
        <v>85880</v>
      </c>
      <c r="Y762" s="8">
        <f>[1]!cleaneddata[[#This Row],[Unit Price]]-[1]!cleaneddata[[#This Row],[Discount]]</f>
        <v>6.19</v>
      </c>
      <c r="Z762" s="10" t="str">
        <f>_xlfn.IFS([1]!cleaneddata[[#This Row],[Region]]="Central","Chris",[1]!cleaneddata[[#This Row],[Region]]="East","Erin",[1]!cleaneddata[[#This Row],[Region]]="South","Sam",[1]!cleaneddata[[#This Row],[Region]]="West","William")</f>
        <v>Erin</v>
      </c>
    </row>
    <row r="763" spans="1:26" x14ac:dyDescent="0.3">
      <c r="A763" s="11">
        <v>1497</v>
      </c>
      <c r="B763" s="12" t="s">
        <v>1582</v>
      </c>
      <c r="C763" s="12" t="s">
        <v>1</v>
      </c>
      <c r="D763" s="12">
        <v>0.03</v>
      </c>
      <c r="E763" s="12">
        <v>15.14</v>
      </c>
      <c r="F763" s="12">
        <v>4.53</v>
      </c>
      <c r="G763" s="12" t="s">
        <v>15</v>
      </c>
      <c r="H763" s="12" t="s">
        <v>73</v>
      </c>
      <c r="I763" s="12" t="s">
        <v>25</v>
      </c>
      <c r="J763" s="12" t="s">
        <v>57</v>
      </c>
      <c r="K763" s="12" t="s">
        <v>52</v>
      </c>
      <c r="L763" s="12" t="s">
        <v>1363</v>
      </c>
      <c r="M763" s="12">
        <v>0.81</v>
      </c>
      <c r="N763" s="12" t="s">
        <v>8</v>
      </c>
      <c r="O763" s="12" t="s">
        <v>90</v>
      </c>
      <c r="P763" s="12" t="s">
        <v>91</v>
      </c>
      <c r="Q763" s="12" t="s">
        <v>1584</v>
      </c>
      <c r="R763" s="12">
        <v>14901</v>
      </c>
      <c r="S763" s="13">
        <v>42074</v>
      </c>
      <c r="T763" s="13">
        <v>42076</v>
      </c>
      <c r="U763" s="12">
        <v>-92.87</v>
      </c>
      <c r="V763" s="12">
        <v>17</v>
      </c>
      <c r="W763" s="12">
        <v>256.73</v>
      </c>
      <c r="X763" s="12">
        <v>85880</v>
      </c>
      <c r="Y763" s="12">
        <f>[1]!cleaneddata[[#This Row],[Unit Price]]-[1]!cleaneddata[[#This Row],[Discount]]</f>
        <v>15.110000000000001</v>
      </c>
      <c r="Z763" s="14" t="str">
        <f>_xlfn.IFS([1]!cleaneddata[[#This Row],[Region]]="Central","Chris",[1]!cleaneddata[[#This Row],[Region]]="East","Erin",[1]!cleaneddata[[#This Row],[Region]]="South","Sam",[1]!cleaneddata[[#This Row],[Region]]="West","William")</f>
        <v>Erin</v>
      </c>
    </row>
    <row r="764" spans="1:26" x14ac:dyDescent="0.3">
      <c r="A764" s="7">
        <v>2616</v>
      </c>
      <c r="B764" s="8" t="s">
        <v>1585</v>
      </c>
      <c r="C764" s="8" t="s">
        <v>1</v>
      </c>
      <c r="D764" s="8">
        <v>0</v>
      </c>
      <c r="E764" s="8">
        <v>2.6</v>
      </c>
      <c r="F764" s="8">
        <v>2.4</v>
      </c>
      <c r="G764" s="8" t="s">
        <v>15</v>
      </c>
      <c r="H764" s="8" t="s">
        <v>73</v>
      </c>
      <c r="I764" s="8" t="s">
        <v>25</v>
      </c>
      <c r="J764" s="8" t="s">
        <v>26</v>
      </c>
      <c r="K764" s="8" t="s">
        <v>27</v>
      </c>
      <c r="L764" s="8" t="s">
        <v>336</v>
      </c>
      <c r="M764" s="8">
        <v>0.57999999999999996</v>
      </c>
      <c r="N764" s="8" t="s">
        <v>8</v>
      </c>
      <c r="O764" s="8" t="s">
        <v>29</v>
      </c>
      <c r="P764" s="8" t="s">
        <v>269</v>
      </c>
      <c r="Q764" s="8" t="s">
        <v>1586</v>
      </c>
      <c r="R764" s="8">
        <v>49002</v>
      </c>
      <c r="S764" s="9">
        <v>42074</v>
      </c>
      <c r="T764" s="9">
        <v>42076</v>
      </c>
      <c r="U764" s="8">
        <v>-45.21</v>
      </c>
      <c r="V764" s="8">
        <v>16</v>
      </c>
      <c r="W764" s="8">
        <v>44.75</v>
      </c>
      <c r="X764" s="8">
        <v>91495</v>
      </c>
      <c r="Y764" s="8">
        <f>[1]!cleaneddata[[#This Row],[Unit Price]]-[1]!cleaneddata[[#This Row],[Discount]]</f>
        <v>2.6</v>
      </c>
      <c r="Z764" s="10" t="str">
        <f>_xlfn.IFS([1]!cleaneddata[[#This Row],[Region]]="Central","Chris",[1]!cleaneddata[[#This Row],[Region]]="East","Erin",[1]!cleaneddata[[#This Row],[Region]]="South","Sam",[1]!cleaneddata[[#This Row],[Region]]="West","William")</f>
        <v>Chris</v>
      </c>
    </row>
    <row r="765" spans="1:26" x14ac:dyDescent="0.3">
      <c r="A765" s="11">
        <v>1484</v>
      </c>
      <c r="B765" s="12" t="s">
        <v>1587</v>
      </c>
      <c r="C765" s="12" t="s">
        <v>14</v>
      </c>
      <c r="D765" s="12">
        <v>0.06</v>
      </c>
      <c r="E765" s="12">
        <v>99.99</v>
      </c>
      <c r="F765" s="12">
        <v>19.989999999999998</v>
      </c>
      <c r="G765" s="12" t="s">
        <v>15</v>
      </c>
      <c r="H765" s="12" t="s">
        <v>50</v>
      </c>
      <c r="I765" s="12" t="s">
        <v>17</v>
      </c>
      <c r="J765" s="12" t="s">
        <v>18</v>
      </c>
      <c r="K765" s="12" t="s">
        <v>52</v>
      </c>
      <c r="L765" s="12" t="s">
        <v>1588</v>
      </c>
      <c r="M765" s="12">
        <v>0.52</v>
      </c>
      <c r="N765" s="12" t="s">
        <v>8</v>
      </c>
      <c r="O765" s="12" t="s">
        <v>29</v>
      </c>
      <c r="P765" s="12" t="s">
        <v>82</v>
      </c>
      <c r="Q765" s="12" t="s">
        <v>1589</v>
      </c>
      <c r="R765" s="12">
        <v>60016</v>
      </c>
      <c r="S765" s="13">
        <v>42074</v>
      </c>
      <c r="T765" s="13">
        <v>42077</v>
      </c>
      <c r="U765" s="12">
        <v>-127.56</v>
      </c>
      <c r="V765" s="12">
        <v>3</v>
      </c>
      <c r="W765" s="12">
        <v>290.24</v>
      </c>
      <c r="X765" s="12">
        <v>91235</v>
      </c>
      <c r="Y765" s="12">
        <f>[1]!cleaneddata[[#This Row],[Unit Price]]-[1]!cleaneddata[[#This Row],[Discount]]</f>
        <v>99.929999999999993</v>
      </c>
      <c r="Z765" s="14" t="str">
        <f>_xlfn.IFS([1]!cleaneddata[[#This Row],[Region]]="Central","Chris",[1]!cleaneddata[[#This Row],[Region]]="East","Erin",[1]!cleaneddata[[#This Row],[Region]]="South","Sam",[1]!cleaneddata[[#This Row],[Region]]="West","William")</f>
        <v>Chris</v>
      </c>
    </row>
    <row r="766" spans="1:26" x14ac:dyDescent="0.3">
      <c r="A766" s="7">
        <v>1484</v>
      </c>
      <c r="B766" s="8" t="s">
        <v>1587</v>
      </c>
      <c r="C766" s="8" t="s">
        <v>14</v>
      </c>
      <c r="D766" s="8">
        <v>0</v>
      </c>
      <c r="E766" s="8">
        <v>193.17</v>
      </c>
      <c r="F766" s="8">
        <v>19.989999999999998</v>
      </c>
      <c r="G766" s="8" t="s">
        <v>15</v>
      </c>
      <c r="H766" s="8" t="s">
        <v>50</v>
      </c>
      <c r="I766" s="8" t="s">
        <v>25</v>
      </c>
      <c r="J766" s="8" t="s">
        <v>57</v>
      </c>
      <c r="K766" s="8" t="s">
        <v>52</v>
      </c>
      <c r="L766" s="8" t="s">
        <v>1590</v>
      </c>
      <c r="M766" s="8">
        <v>0.71</v>
      </c>
      <c r="N766" s="8" t="s">
        <v>8</v>
      </c>
      <c r="O766" s="8" t="s">
        <v>29</v>
      </c>
      <c r="P766" s="8" t="s">
        <v>82</v>
      </c>
      <c r="Q766" s="8" t="s">
        <v>1589</v>
      </c>
      <c r="R766" s="8">
        <v>60016</v>
      </c>
      <c r="S766" s="9">
        <v>42074</v>
      </c>
      <c r="T766" s="9">
        <v>42075</v>
      </c>
      <c r="U766" s="8">
        <v>282.18</v>
      </c>
      <c r="V766" s="8">
        <v>5</v>
      </c>
      <c r="W766" s="8">
        <v>971.4</v>
      </c>
      <c r="X766" s="8">
        <v>91235</v>
      </c>
      <c r="Y766" s="8">
        <f>[1]!cleaneddata[[#This Row],[Unit Price]]-[1]!cleaneddata[[#This Row],[Discount]]</f>
        <v>193.17</v>
      </c>
      <c r="Z766" s="10" t="str">
        <f>_xlfn.IFS([1]!cleaneddata[[#This Row],[Region]]="Central","Chris",[1]!cleaneddata[[#This Row],[Region]]="East","Erin",[1]!cleaneddata[[#This Row],[Region]]="South","Sam",[1]!cleaneddata[[#This Row],[Region]]="West","William")</f>
        <v>Chris</v>
      </c>
    </row>
    <row r="767" spans="1:26" x14ac:dyDescent="0.3">
      <c r="A767" s="11">
        <v>1484</v>
      </c>
      <c r="B767" s="12" t="s">
        <v>1587</v>
      </c>
      <c r="C767" s="12" t="s">
        <v>14</v>
      </c>
      <c r="D767" s="12">
        <v>0.08</v>
      </c>
      <c r="E767" s="12">
        <v>20.99</v>
      </c>
      <c r="F767" s="12">
        <v>3.3</v>
      </c>
      <c r="G767" s="12" t="s">
        <v>66</v>
      </c>
      <c r="H767" s="12" t="s">
        <v>50</v>
      </c>
      <c r="I767" s="12" t="s">
        <v>17</v>
      </c>
      <c r="J767" s="12" t="s">
        <v>115</v>
      </c>
      <c r="K767" s="12" t="s">
        <v>19</v>
      </c>
      <c r="L767" s="12" t="s">
        <v>1591</v>
      </c>
      <c r="M767" s="12">
        <v>0.81</v>
      </c>
      <c r="N767" s="12" t="s">
        <v>8</v>
      </c>
      <c r="O767" s="12" t="s">
        <v>29</v>
      </c>
      <c r="P767" s="12" t="s">
        <v>82</v>
      </c>
      <c r="Q767" s="12" t="s">
        <v>1589</v>
      </c>
      <c r="R767" s="12">
        <v>60016</v>
      </c>
      <c r="S767" s="13">
        <v>42074</v>
      </c>
      <c r="T767" s="13">
        <v>42074</v>
      </c>
      <c r="U767" s="12">
        <v>-96.337999999999994</v>
      </c>
      <c r="V767" s="12">
        <v>11</v>
      </c>
      <c r="W767" s="12">
        <v>193.51</v>
      </c>
      <c r="X767" s="12">
        <v>91235</v>
      </c>
      <c r="Y767" s="12">
        <f>[1]!cleaneddata[[#This Row],[Unit Price]]-[1]!cleaneddata[[#This Row],[Discount]]</f>
        <v>20.91</v>
      </c>
      <c r="Z767" s="14" t="str">
        <f>_xlfn.IFS([1]!cleaneddata[[#This Row],[Region]]="Central","Chris",[1]!cleaneddata[[#This Row],[Region]]="East","Erin",[1]!cleaneddata[[#This Row],[Region]]="South","Sam",[1]!cleaneddata[[#This Row],[Region]]="West","William")</f>
        <v>Chris</v>
      </c>
    </row>
    <row r="768" spans="1:26" x14ac:dyDescent="0.3">
      <c r="A768" s="7">
        <v>3397</v>
      </c>
      <c r="B768" s="8" t="s">
        <v>1592</v>
      </c>
      <c r="C768" s="8" t="s">
        <v>14</v>
      </c>
      <c r="D768" s="8">
        <v>0.01</v>
      </c>
      <c r="E768" s="8">
        <v>10.9</v>
      </c>
      <c r="F768" s="8">
        <v>7.46</v>
      </c>
      <c r="G768" s="8" t="s">
        <v>15</v>
      </c>
      <c r="H768" s="8" t="s">
        <v>3</v>
      </c>
      <c r="I768" s="8" t="s">
        <v>25</v>
      </c>
      <c r="J768" s="8" t="s">
        <v>57</v>
      </c>
      <c r="K768" s="8" t="s">
        <v>52</v>
      </c>
      <c r="L768" s="8" t="s">
        <v>1593</v>
      </c>
      <c r="M768" s="8">
        <v>0.59</v>
      </c>
      <c r="N768" s="8" t="s">
        <v>8</v>
      </c>
      <c r="O768" s="8" t="s">
        <v>29</v>
      </c>
      <c r="P768" s="8" t="s">
        <v>82</v>
      </c>
      <c r="Q768" s="8" t="s">
        <v>1594</v>
      </c>
      <c r="R768" s="8">
        <v>61832</v>
      </c>
      <c r="S768" s="9">
        <v>42074</v>
      </c>
      <c r="T768" s="9">
        <v>42075</v>
      </c>
      <c r="U768" s="8">
        <v>-116.76</v>
      </c>
      <c r="V768" s="8">
        <v>18</v>
      </c>
      <c r="W768" s="8">
        <v>207.31</v>
      </c>
      <c r="X768" s="8">
        <v>87536</v>
      </c>
      <c r="Y768" s="8">
        <f>[1]!cleaneddata[[#This Row],[Unit Price]]-[1]!cleaneddata[[#This Row],[Discount]]</f>
        <v>10.89</v>
      </c>
      <c r="Z768" s="10" t="str">
        <f>_xlfn.IFS([1]!cleaneddata[[#This Row],[Region]]="Central","Chris",[1]!cleaneddata[[#This Row],[Region]]="East","Erin",[1]!cleaneddata[[#This Row],[Region]]="South","Sam",[1]!cleaneddata[[#This Row],[Region]]="West","William")</f>
        <v>Chris</v>
      </c>
    </row>
    <row r="769" spans="1:26" x14ac:dyDescent="0.3">
      <c r="A769" s="11">
        <v>3397</v>
      </c>
      <c r="B769" s="12" t="s">
        <v>1592</v>
      </c>
      <c r="C769" s="12" t="s">
        <v>14</v>
      </c>
      <c r="D769" s="12">
        <v>0.1</v>
      </c>
      <c r="E769" s="12">
        <v>7.99</v>
      </c>
      <c r="F769" s="12">
        <v>5.03</v>
      </c>
      <c r="G769" s="12" t="s">
        <v>15</v>
      </c>
      <c r="H769" s="12" t="s">
        <v>3</v>
      </c>
      <c r="I769" s="12" t="s">
        <v>17</v>
      </c>
      <c r="J769" s="12" t="s">
        <v>115</v>
      </c>
      <c r="K769" s="12" t="s">
        <v>124</v>
      </c>
      <c r="L769" s="12" t="s">
        <v>445</v>
      </c>
      <c r="M769" s="12">
        <v>0.6</v>
      </c>
      <c r="N769" s="12" t="s">
        <v>8</v>
      </c>
      <c r="O769" s="12" t="s">
        <v>29</v>
      </c>
      <c r="P769" s="12" t="s">
        <v>82</v>
      </c>
      <c r="Q769" s="12" t="s">
        <v>1594</v>
      </c>
      <c r="R769" s="12">
        <v>61832</v>
      </c>
      <c r="S769" s="13">
        <v>42074</v>
      </c>
      <c r="T769" s="13">
        <v>42075</v>
      </c>
      <c r="U769" s="12">
        <v>-160.952</v>
      </c>
      <c r="V769" s="12">
        <v>22</v>
      </c>
      <c r="W769" s="12">
        <v>143.12</v>
      </c>
      <c r="X769" s="12">
        <v>87536</v>
      </c>
      <c r="Y769" s="12">
        <f>[1]!cleaneddata[[#This Row],[Unit Price]]-[1]!cleaneddata[[#This Row],[Discount]]</f>
        <v>7.8900000000000006</v>
      </c>
      <c r="Z769" s="14" t="str">
        <f>_xlfn.IFS([1]!cleaneddata[[#This Row],[Region]]="Central","Chris",[1]!cleaneddata[[#This Row],[Region]]="East","Erin",[1]!cleaneddata[[#This Row],[Region]]="South","Sam",[1]!cleaneddata[[#This Row],[Region]]="West","William")</f>
        <v>Chris</v>
      </c>
    </row>
    <row r="770" spans="1:26" x14ac:dyDescent="0.3">
      <c r="A770" s="7">
        <v>3151</v>
      </c>
      <c r="B770" s="8" t="s">
        <v>961</v>
      </c>
      <c r="C770" s="8" t="s">
        <v>96</v>
      </c>
      <c r="D770" s="8">
        <v>0.02</v>
      </c>
      <c r="E770" s="8">
        <v>5.98</v>
      </c>
      <c r="F770" s="8">
        <v>1.49</v>
      </c>
      <c r="G770" s="8" t="s">
        <v>15</v>
      </c>
      <c r="H770" s="8" t="s">
        <v>73</v>
      </c>
      <c r="I770" s="8" t="s">
        <v>25</v>
      </c>
      <c r="J770" s="8" t="s">
        <v>51</v>
      </c>
      <c r="K770" s="8" t="s">
        <v>52</v>
      </c>
      <c r="L770" s="8" t="s">
        <v>1595</v>
      </c>
      <c r="M770" s="8">
        <v>0.39</v>
      </c>
      <c r="N770" s="8" t="s">
        <v>8</v>
      </c>
      <c r="O770" s="8" t="s">
        <v>37</v>
      </c>
      <c r="P770" s="8" t="s">
        <v>69</v>
      </c>
      <c r="Q770" s="8" t="s">
        <v>962</v>
      </c>
      <c r="R770" s="8">
        <v>92277</v>
      </c>
      <c r="S770" s="9">
        <v>42074</v>
      </c>
      <c r="T770" s="9">
        <v>42075</v>
      </c>
      <c r="U770" s="8">
        <v>28.526</v>
      </c>
      <c r="V770" s="8">
        <v>10</v>
      </c>
      <c r="W770" s="8">
        <v>59.9</v>
      </c>
      <c r="X770" s="8">
        <v>88547</v>
      </c>
      <c r="Y770" s="8">
        <f>[1]!cleaneddata[[#This Row],[Unit Price]]-[1]!cleaneddata[[#This Row],[Discount]]</f>
        <v>5.9600000000000009</v>
      </c>
      <c r="Z770" s="10" t="str">
        <f>_xlfn.IFS([1]!cleaneddata[[#This Row],[Region]]="Central","Chris",[1]!cleaneddata[[#This Row],[Region]]="East","Erin",[1]!cleaneddata[[#This Row],[Region]]="South","Sam",[1]!cleaneddata[[#This Row],[Region]]="West","William")</f>
        <v>William</v>
      </c>
    </row>
    <row r="771" spans="1:26" x14ac:dyDescent="0.3">
      <c r="A771" s="11">
        <v>796</v>
      </c>
      <c r="B771" s="12" t="s">
        <v>1596</v>
      </c>
      <c r="C771" s="12" t="s">
        <v>49</v>
      </c>
      <c r="D771" s="12">
        <v>0.06</v>
      </c>
      <c r="E771" s="12">
        <v>8.6</v>
      </c>
      <c r="F771" s="12">
        <v>6.19</v>
      </c>
      <c r="G771" s="12" t="s">
        <v>15</v>
      </c>
      <c r="H771" s="12" t="s">
        <v>73</v>
      </c>
      <c r="I771" s="12" t="s">
        <v>25</v>
      </c>
      <c r="J771" s="12" t="s">
        <v>51</v>
      </c>
      <c r="K771" s="12" t="s">
        <v>52</v>
      </c>
      <c r="L771" s="12" t="s">
        <v>512</v>
      </c>
      <c r="M771" s="12">
        <v>0.38</v>
      </c>
      <c r="N771" s="12" t="s">
        <v>8</v>
      </c>
      <c r="O771" s="12" t="s">
        <v>29</v>
      </c>
      <c r="P771" s="12" t="s">
        <v>113</v>
      </c>
      <c r="Q771" s="12" t="s">
        <v>1597</v>
      </c>
      <c r="R771" s="12">
        <v>68046</v>
      </c>
      <c r="S771" s="13">
        <v>42074</v>
      </c>
      <c r="T771" s="13">
        <v>42075</v>
      </c>
      <c r="U771" s="12">
        <v>-46.115000000000002</v>
      </c>
      <c r="V771" s="12">
        <v>9</v>
      </c>
      <c r="W771" s="12">
        <v>79.400000000000006</v>
      </c>
      <c r="X771" s="12">
        <v>86867</v>
      </c>
      <c r="Y771" s="12">
        <f>[1]!cleaneddata[[#This Row],[Unit Price]]-[1]!cleaneddata[[#This Row],[Discount]]</f>
        <v>8.5399999999999991</v>
      </c>
      <c r="Z771" s="14" t="str">
        <f>_xlfn.IFS([1]!cleaneddata[[#This Row],[Region]]="Central","Chris",[1]!cleaneddata[[#This Row],[Region]]="East","Erin",[1]!cleaneddata[[#This Row],[Region]]="South","Sam",[1]!cleaneddata[[#This Row],[Region]]="West","William")</f>
        <v>Chris</v>
      </c>
    </row>
    <row r="772" spans="1:26" x14ac:dyDescent="0.3">
      <c r="A772" s="7">
        <v>1254</v>
      </c>
      <c r="B772" s="8" t="s">
        <v>1598</v>
      </c>
      <c r="C772" s="8" t="s">
        <v>1</v>
      </c>
      <c r="D772" s="8">
        <v>0.06</v>
      </c>
      <c r="E772" s="8">
        <v>80.98</v>
      </c>
      <c r="F772" s="8">
        <v>35</v>
      </c>
      <c r="G772" s="8" t="s">
        <v>15</v>
      </c>
      <c r="H772" s="8" t="s">
        <v>50</v>
      </c>
      <c r="I772" s="8" t="s">
        <v>25</v>
      </c>
      <c r="J772" s="8" t="s">
        <v>57</v>
      </c>
      <c r="K772" s="8" t="s">
        <v>43</v>
      </c>
      <c r="L772" s="8" t="s">
        <v>204</v>
      </c>
      <c r="M772" s="8">
        <v>0.81</v>
      </c>
      <c r="N772" s="8" t="s">
        <v>8</v>
      </c>
      <c r="O772" s="8" t="s">
        <v>29</v>
      </c>
      <c r="P772" s="8" t="s">
        <v>167</v>
      </c>
      <c r="Q772" s="8" t="s">
        <v>1599</v>
      </c>
      <c r="R772" s="8">
        <v>77530</v>
      </c>
      <c r="S772" s="9">
        <v>42075</v>
      </c>
      <c r="T772" s="9">
        <v>42076</v>
      </c>
      <c r="U772" s="8">
        <v>-218.77</v>
      </c>
      <c r="V772" s="8">
        <v>2</v>
      </c>
      <c r="W772" s="8">
        <v>172.79</v>
      </c>
      <c r="X772" s="8">
        <v>89983</v>
      </c>
      <c r="Y772" s="8">
        <f>[1]!cleaneddata[[#This Row],[Unit Price]]-[1]!cleaneddata[[#This Row],[Discount]]</f>
        <v>80.92</v>
      </c>
      <c r="Z772" s="10" t="str">
        <f>_xlfn.IFS([1]!cleaneddata[[#This Row],[Region]]="Central","Chris",[1]!cleaneddata[[#This Row],[Region]]="East","Erin",[1]!cleaneddata[[#This Row],[Region]]="South","Sam",[1]!cleaneddata[[#This Row],[Region]]="West","William")</f>
        <v>Chris</v>
      </c>
    </row>
    <row r="773" spans="1:26" x14ac:dyDescent="0.3">
      <c r="A773" s="11">
        <v>2896</v>
      </c>
      <c r="B773" s="12" t="s">
        <v>703</v>
      </c>
      <c r="C773" s="12" t="s">
        <v>1</v>
      </c>
      <c r="D773" s="12">
        <v>0</v>
      </c>
      <c r="E773" s="12">
        <v>22.84</v>
      </c>
      <c r="F773" s="12">
        <v>16.920000000000002</v>
      </c>
      <c r="G773" s="12" t="s">
        <v>15</v>
      </c>
      <c r="H773" s="12" t="s">
        <v>50</v>
      </c>
      <c r="I773" s="12" t="s">
        <v>25</v>
      </c>
      <c r="J773" s="12" t="s">
        <v>67</v>
      </c>
      <c r="K773" s="12" t="s">
        <v>52</v>
      </c>
      <c r="L773" s="12" t="s">
        <v>1600</v>
      </c>
      <c r="M773" s="12">
        <v>0.39</v>
      </c>
      <c r="N773" s="12" t="s">
        <v>8</v>
      </c>
      <c r="O773" s="12" t="s">
        <v>29</v>
      </c>
      <c r="P773" s="12" t="s">
        <v>63</v>
      </c>
      <c r="Q773" s="12" t="s">
        <v>704</v>
      </c>
      <c r="R773" s="12">
        <v>56001</v>
      </c>
      <c r="S773" s="13">
        <v>42075</v>
      </c>
      <c r="T773" s="13">
        <v>42077</v>
      </c>
      <c r="U773" s="12">
        <v>-83.75</v>
      </c>
      <c r="V773" s="12">
        <v>15</v>
      </c>
      <c r="W773" s="12">
        <v>370.62</v>
      </c>
      <c r="X773" s="12">
        <v>86927</v>
      </c>
      <c r="Y773" s="12">
        <f>[1]!cleaneddata[[#This Row],[Unit Price]]-[1]!cleaneddata[[#This Row],[Discount]]</f>
        <v>22.84</v>
      </c>
      <c r="Z773" s="14" t="str">
        <f>_xlfn.IFS([1]!cleaneddata[[#This Row],[Region]]="Central","Chris",[1]!cleaneddata[[#This Row],[Region]]="East","Erin",[1]!cleaneddata[[#This Row],[Region]]="South","Sam",[1]!cleaneddata[[#This Row],[Region]]="West","William")</f>
        <v>Chris</v>
      </c>
    </row>
    <row r="774" spans="1:26" x14ac:dyDescent="0.3">
      <c r="A774" s="7">
        <v>1027</v>
      </c>
      <c r="B774" s="8" t="s">
        <v>1601</v>
      </c>
      <c r="C774" s="8" t="s">
        <v>14</v>
      </c>
      <c r="D774" s="8">
        <v>0.1</v>
      </c>
      <c r="E774" s="8">
        <v>73.98</v>
      </c>
      <c r="F774" s="8">
        <v>4</v>
      </c>
      <c r="G774" s="8" t="s">
        <v>15</v>
      </c>
      <c r="H774" s="8" t="s">
        <v>3</v>
      </c>
      <c r="I774" s="8" t="s">
        <v>17</v>
      </c>
      <c r="J774" s="8" t="s">
        <v>18</v>
      </c>
      <c r="K774" s="8" t="s">
        <v>52</v>
      </c>
      <c r="L774" s="8" t="s">
        <v>288</v>
      </c>
      <c r="M774" s="8">
        <v>0.79</v>
      </c>
      <c r="N774" s="8" t="s">
        <v>8</v>
      </c>
      <c r="O774" s="8" t="s">
        <v>90</v>
      </c>
      <c r="P774" s="8" t="s">
        <v>91</v>
      </c>
      <c r="Q774" s="8" t="s">
        <v>1602</v>
      </c>
      <c r="R774" s="8">
        <v>14225</v>
      </c>
      <c r="S774" s="9">
        <v>42075</v>
      </c>
      <c r="T774" s="9">
        <v>42076</v>
      </c>
      <c r="U774" s="8">
        <v>-229.87</v>
      </c>
      <c r="V774" s="8">
        <v>5</v>
      </c>
      <c r="W774" s="8">
        <v>347.23</v>
      </c>
      <c r="X774" s="8">
        <v>89004</v>
      </c>
      <c r="Y774" s="8">
        <f>[1]!cleaneddata[[#This Row],[Unit Price]]-[1]!cleaneddata[[#This Row],[Discount]]</f>
        <v>73.88000000000001</v>
      </c>
      <c r="Z774" s="10" t="str">
        <f>_xlfn.IFS([1]!cleaneddata[[#This Row],[Region]]="Central","Chris",[1]!cleaneddata[[#This Row],[Region]]="East","Erin",[1]!cleaneddata[[#This Row],[Region]]="South","Sam",[1]!cleaneddata[[#This Row],[Region]]="West","William")</f>
        <v>Erin</v>
      </c>
    </row>
    <row r="775" spans="1:26" x14ac:dyDescent="0.3">
      <c r="A775" s="11">
        <v>1027</v>
      </c>
      <c r="B775" s="12" t="s">
        <v>1601</v>
      </c>
      <c r="C775" s="12" t="s">
        <v>14</v>
      </c>
      <c r="D775" s="12">
        <v>0.05</v>
      </c>
      <c r="E775" s="12">
        <v>51.98</v>
      </c>
      <c r="F775" s="12">
        <v>10.17</v>
      </c>
      <c r="G775" s="12" t="s">
        <v>15</v>
      </c>
      <c r="H775" s="12" t="s">
        <v>3</v>
      </c>
      <c r="I775" s="12" t="s">
        <v>17</v>
      </c>
      <c r="J775" s="12" t="s">
        <v>34</v>
      </c>
      <c r="K775" s="12" t="s">
        <v>124</v>
      </c>
      <c r="L775" s="12" t="s">
        <v>1555</v>
      </c>
      <c r="M775" s="12">
        <v>0.37</v>
      </c>
      <c r="N775" s="12" t="s">
        <v>8</v>
      </c>
      <c r="O775" s="12" t="s">
        <v>90</v>
      </c>
      <c r="P775" s="12" t="s">
        <v>91</v>
      </c>
      <c r="Q775" s="12" t="s">
        <v>1602</v>
      </c>
      <c r="R775" s="12">
        <v>14225</v>
      </c>
      <c r="S775" s="13">
        <v>42075</v>
      </c>
      <c r="T775" s="13">
        <v>42076</v>
      </c>
      <c r="U775" s="12">
        <v>329.9787</v>
      </c>
      <c r="V775" s="12">
        <v>9</v>
      </c>
      <c r="W775" s="12">
        <v>478.23</v>
      </c>
      <c r="X775" s="12">
        <v>89004</v>
      </c>
      <c r="Y775" s="12">
        <f>[1]!cleaneddata[[#This Row],[Unit Price]]-[1]!cleaneddata[[#This Row],[Discount]]</f>
        <v>51.93</v>
      </c>
      <c r="Z775" s="14" t="str">
        <f>_xlfn.IFS([1]!cleaneddata[[#This Row],[Region]]="Central","Chris",[1]!cleaneddata[[#This Row],[Region]]="East","Erin",[1]!cleaneddata[[#This Row],[Region]]="South","Sam",[1]!cleaneddata[[#This Row],[Region]]="West","William")</f>
        <v>Erin</v>
      </c>
    </row>
    <row r="776" spans="1:26" x14ac:dyDescent="0.3">
      <c r="A776" s="7">
        <v>32</v>
      </c>
      <c r="B776" s="8" t="s">
        <v>624</v>
      </c>
      <c r="C776" s="8" t="s">
        <v>24</v>
      </c>
      <c r="D776" s="8">
        <v>0.06</v>
      </c>
      <c r="E776" s="8">
        <v>205.99</v>
      </c>
      <c r="F776" s="8">
        <v>8.99</v>
      </c>
      <c r="G776" s="8" t="s">
        <v>15</v>
      </c>
      <c r="H776" s="8" t="s">
        <v>73</v>
      </c>
      <c r="I776" s="8" t="s">
        <v>17</v>
      </c>
      <c r="J776" s="8" t="s">
        <v>115</v>
      </c>
      <c r="K776" s="8" t="s">
        <v>52</v>
      </c>
      <c r="L776" s="8" t="s">
        <v>643</v>
      </c>
      <c r="M776" s="8">
        <v>0.56000000000000005</v>
      </c>
      <c r="N776" s="8" t="s">
        <v>8</v>
      </c>
      <c r="O776" s="8" t="s">
        <v>37</v>
      </c>
      <c r="P776" s="8" t="s">
        <v>119</v>
      </c>
      <c r="Q776" s="8" t="s">
        <v>626</v>
      </c>
      <c r="R776" s="8">
        <v>97526</v>
      </c>
      <c r="S776" s="9">
        <v>42075</v>
      </c>
      <c r="T776" s="9">
        <v>42082</v>
      </c>
      <c r="U776" s="8">
        <v>3568.096</v>
      </c>
      <c r="V776" s="8">
        <v>22</v>
      </c>
      <c r="W776" s="8">
        <v>3838.14</v>
      </c>
      <c r="X776" s="8">
        <v>89203</v>
      </c>
      <c r="Y776" s="8">
        <f>[1]!cleaneddata[[#This Row],[Unit Price]]-[1]!cleaneddata[[#This Row],[Discount]]</f>
        <v>205.93</v>
      </c>
      <c r="Z776" s="10" t="str">
        <f>_xlfn.IFS([1]!cleaneddata[[#This Row],[Region]]="Central","Chris",[1]!cleaneddata[[#This Row],[Region]]="East","Erin",[1]!cleaneddata[[#This Row],[Region]]="South","Sam",[1]!cleaneddata[[#This Row],[Region]]="West","William")</f>
        <v>William</v>
      </c>
    </row>
    <row r="777" spans="1:26" x14ac:dyDescent="0.3">
      <c r="A777" s="11">
        <v>2593</v>
      </c>
      <c r="B777" s="12" t="s">
        <v>1603</v>
      </c>
      <c r="C777" s="12" t="s">
        <v>24</v>
      </c>
      <c r="D777" s="12">
        <v>0.01</v>
      </c>
      <c r="E777" s="12">
        <v>85.99</v>
      </c>
      <c r="F777" s="12">
        <v>0.99</v>
      </c>
      <c r="G777" s="12" t="s">
        <v>15</v>
      </c>
      <c r="H777" s="12" t="s">
        <v>73</v>
      </c>
      <c r="I777" s="12" t="s">
        <v>17</v>
      </c>
      <c r="J777" s="12" t="s">
        <v>115</v>
      </c>
      <c r="K777" s="12" t="s">
        <v>27</v>
      </c>
      <c r="L777" s="12" t="s">
        <v>1604</v>
      </c>
      <c r="M777" s="12">
        <v>0.85</v>
      </c>
      <c r="N777" s="12" t="s">
        <v>8</v>
      </c>
      <c r="O777" s="12" t="s">
        <v>9</v>
      </c>
      <c r="P777" s="12" t="s">
        <v>54</v>
      </c>
      <c r="Q777" s="12" t="s">
        <v>1605</v>
      </c>
      <c r="R777" s="12">
        <v>30605</v>
      </c>
      <c r="S777" s="13">
        <v>42075</v>
      </c>
      <c r="T777" s="13">
        <v>42080</v>
      </c>
      <c r="U777" s="12">
        <v>311.73</v>
      </c>
      <c r="V777" s="12">
        <v>2</v>
      </c>
      <c r="W777" s="12">
        <v>146.16999999999999</v>
      </c>
      <c r="X777" s="12">
        <v>87773</v>
      </c>
      <c r="Y777" s="12">
        <f>[1]!cleaneddata[[#This Row],[Unit Price]]-[1]!cleaneddata[[#This Row],[Discount]]</f>
        <v>85.97999999999999</v>
      </c>
      <c r="Z777" s="14" t="str">
        <f>_xlfn.IFS([1]!cleaneddata[[#This Row],[Region]]="Central","Chris",[1]!cleaneddata[[#This Row],[Region]]="East","Erin",[1]!cleaneddata[[#This Row],[Region]]="South","Sam",[1]!cleaneddata[[#This Row],[Region]]="West","William")</f>
        <v>Sam</v>
      </c>
    </row>
    <row r="778" spans="1:26" x14ac:dyDescent="0.3">
      <c r="A778" s="7">
        <v>2741</v>
      </c>
      <c r="B778" s="8" t="s">
        <v>1606</v>
      </c>
      <c r="C778" s="8" t="s">
        <v>24</v>
      </c>
      <c r="D778" s="8">
        <v>0.01</v>
      </c>
      <c r="E778" s="8">
        <v>35.99</v>
      </c>
      <c r="F778" s="8">
        <v>5.99</v>
      </c>
      <c r="G778" s="8" t="s">
        <v>15</v>
      </c>
      <c r="H778" s="8" t="s">
        <v>3</v>
      </c>
      <c r="I778" s="8" t="s">
        <v>17</v>
      </c>
      <c r="J778" s="8" t="s">
        <v>115</v>
      </c>
      <c r="K778" s="8" t="s">
        <v>27</v>
      </c>
      <c r="L778" s="8" t="s">
        <v>1380</v>
      </c>
      <c r="M778" s="8">
        <v>0.38</v>
      </c>
      <c r="N778" s="8" t="s">
        <v>8</v>
      </c>
      <c r="O778" s="8" t="s">
        <v>37</v>
      </c>
      <c r="P778" s="8" t="s">
        <v>470</v>
      </c>
      <c r="Q778" s="8" t="s">
        <v>1607</v>
      </c>
      <c r="R778" s="8">
        <v>83605</v>
      </c>
      <c r="S778" s="9">
        <v>42075</v>
      </c>
      <c r="T778" s="9">
        <v>42082</v>
      </c>
      <c r="U778" s="8">
        <v>218.23320000000001</v>
      </c>
      <c r="V778" s="8">
        <v>10</v>
      </c>
      <c r="W778" s="8">
        <v>316.27999999999997</v>
      </c>
      <c r="X778" s="8">
        <v>89481</v>
      </c>
      <c r="Y778" s="8">
        <f>[1]!cleaneddata[[#This Row],[Unit Price]]-[1]!cleaneddata[[#This Row],[Discount]]</f>
        <v>35.980000000000004</v>
      </c>
      <c r="Z778" s="10" t="str">
        <f>_xlfn.IFS([1]!cleaneddata[[#This Row],[Region]]="Central","Chris",[1]!cleaneddata[[#This Row],[Region]]="East","Erin",[1]!cleaneddata[[#This Row],[Region]]="South","Sam",[1]!cleaneddata[[#This Row],[Region]]="West","William")</f>
        <v>William</v>
      </c>
    </row>
    <row r="779" spans="1:26" x14ac:dyDescent="0.3">
      <c r="A779" s="11">
        <v>146</v>
      </c>
      <c r="B779" s="12" t="s">
        <v>1608</v>
      </c>
      <c r="C779" s="12" t="s">
        <v>49</v>
      </c>
      <c r="D779" s="12">
        <v>0.01</v>
      </c>
      <c r="E779" s="12">
        <v>45.98</v>
      </c>
      <c r="F779" s="12">
        <v>4.8</v>
      </c>
      <c r="G779" s="12" t="s">
        <v>15</v>
      </c>
      <c r="H779" s="12" t="s">
        <v>3</v>
      </c>
      <c r="I779" s="12" t="s">
        <v>4</v>
      </c>
      <c r="J779" s="12" t="s">
        <v>106</v>
      </c>
      <c r="K779" s="12" t="s">
        <v>27</v>
      </c>
      <c r="L779" s="12" t="s">
        <v>1609</v>
      </c>
      <c r="M779" s="12">
        <v>0.68</v>
      </c>
      <c r="N779" s="12" t="s">
        <v>8</v>
      </c>
      <c r="O779" s="12" t="s">
        <v>29</v>
      </c>
      <c r="P779" s="12" t="s">
        <v>167</v>
      </c>
      <c r="Q779" s="12" t="s">
        <v>1610</v>
      </c>
      <c r="R779" s="12">
        <v>76148</v>
      </c>
      <c r="S779" s="13">
        <v>42075</v>
      </c>
      <c r="T779" s="13">
        <v>42076</v>
      </c>
      <c r="U779" s="12">
        <v>133.5771</v>
      </c>
      <c r="V779" s="12">
        <v>4</v>
      </c>
      <c r="W779" s="12">
        <v>193.59</v>
      </c>
      <c r="X779" s="12">
        <v>91088</v>
      </c>
      <c r="Y779" s="12">
        <f>[1]!cleaneddata[[#This Row],[Unit Price]]-[1]!cleaneddata[[#This Row],[Discount]]</f>
        <v>45.97</v>
      </c>
      <c r="Z779" s="14" t="str">
        <f>_xlfn.IFS([1]!cleaneddata[[#This Row],[Region]]="Central","Chris",[1]!cleaneddata[[#This Row],[Region]]="East","Erin",[1]!cleaneddata[[#This Row],[Region]]="South","Sam",[1]!cleaneddata[[#This Row],[Region]]="West","William")</f>
        <v>Chris</v>
      </c>
    </row>
    <row r="780" spans="1:26" x14ac:dyDescent="0.3">
      <c r="A780" s="7">
        <v>903</v>
      </c>
      <c r="B780" s="8" t="s">
        <v>1611</v>
      </c>
      <c r="C780" s="8" t="s">
        <v>49</v>
      </c>
      <c r="D780" s="8">
        <v>0</v>
      </c>
      <c r="E780" s="8">
        <v>5.98</v>
      </c>
      <c r="F780" s="8">
        <v>1.49</v>
      </c>
      <c r="G780" s="8" t="s">
        <v>15</v>
      </c>
      <c r="H780" s="8" t="s">
        <v>16</v>
      </c>
      <c r="I780" s="8" t="s">
        <v>25</v>
      </c>
      <c r="J780" s="8" t="s">
        <v>51</v>
      </c>
      <c r="K780" s="8" t="s">
        <v>52</v>
      </c>
      <c r="L780" s="8" t="s">
        <v>1595</v>
      </c>
      <c r="M780" s="8">
        <v>0.39</v>
      </c>
      <c r="N780" s="8" t="s">
        <v>8</v>
      </c>
      <c r="O780" s="8" t="s">
        <v>90</v>
      </c>
      <c r="P780" s="8" t="s">
        <v>383</v>
      </c>
      <c r="Q780" s="8" t="s">
        <v>1116</v>
      </c>
      <c r="R780" s="8">
        <v>1887</v>
      </c>
      <c r="S780" s="9">
        <v>42075</v>
      </c>
      <c r="T780" s="9">
        <v>42077</v>
      </c>
      <c r="U780" s="8">
        <v>80.674800000000005</v>
      </c>
      <c r="V780" s="8">
        <v>18</v>
      </c>
      <c r="W780" s="8">
        <v>116.92</v>
      </c>
      <c r="X780" s="8">
        <v>90806</v>
      </c>
      <c r="Y780" s="8">
        <f>[1]!cleaneddata[[#This Row],[Unit Price]]-[1]!cleaneddata[[#This Row],[Discount]]</f>
        <v>5.98</v>
      </c>
      <c r="Z780" s="10" t="str">
        <f>_xlfn.IFS([1]!cleaneddata[[#This Row],[Region]]="Central","Chris",[1]!cleaneddata[[#This Row],[Region]]="East","Erin",[1]!cleaneddata[[#This Row],[Region]]="South","Sam",[1]!cleaneddata[[#This Row],[Region]]="West","William")</f>
        <v>Erin</v>
      </c>
    </row>
    <row r="781" spans="1:26" x14ac:dyDescent="0.3">
      <c r="A781" s="11">
        <v>2037</v>
      </c>
      <c r="B781" s="12" t="s">
        <v>1612</v>
      </c>
      <c r="C781" s="12" t="s">
        <v>49</v>
      </c>
      <c r="D781" s="12">
        <v>0</v>
      </c>
      <c r="E781" s="12">
        <v>73.98</v>
      </c>
      <c r="F781" s="12">
        <v>14.52</v>
      </c>
      <c r="G781" s="12" t="s">
        <v>15</v>
      </c>
      <c r="H781" s="12" t="s">
        <v>3</v>
      </c>
      <c r="I781" s="12" t="s">
        <v>17</v>
      </c>
      <c r="J781" s="12" t="s">
        <v>18</v>
      </c>
      <c r="K781" s="12" t="s">
        <v>52</v>
      </c>
      <c r="L781" s="12" t="s">
        <v>288</v>
      </c>
      <c r="M781" s="12">
        <v>0.65</v>
      </c>
      <c r="N781" s="12" t="s">
        <v>8</v>
      </c>
      <c r="O781" s="12" t="s">
        <v>37</v>
      </c>
      <c r="P781" s="12" t="s">
        <v>257</v>
      </c>
      <c r="Q781" s="12" t="s">
        <v>924</v>
      </c>
      <c r="R781" s="12">
        <v>59715</v>
      </c>
      <c r="S781" s="13">
        <v>42075</v>
      </c>
      <c r="T781" s="13">
        <v>42077</v>
      </c>
      <c r="U781" s="12">
        <v>-88.61</v>
      </c>
      <c r="V781" s="12">
        <v>4</v>
      </c>
      <c r="W781" s="12">
        <v>305.70999999999998</v>
      </c>
      <c r="X781" s="12">
        <v>89333</v>
      </c>
      <c r="Y781" s="12">
        <f>[1]!cleaneddata[[#This Row],[Unit Price]]-[1]!cleaneddata[[#This Row],[Discount]]</f>
        <v>73.98</v>
      </c>
      <c r="Z781" s="14" t="str">
        <f>_xlfn.IFS([1]!cleaneddata[[#This Row],[Region]]="Central","Chris",[1]!cleaneddata[[#This Row],[Region]]="East","Erin",[1]!cleaneddata[[#This Row],[Region]]="South","Sam",[1]!cleaneddata[[#This Row],[Region]]="West","William")</f>
        <v>William</v>
      </c>
    </row>
    <row r="782" spans="1:26" x14ac:dyDescent="0.3">
      <c r="A782" s="7">
        <v>2787</v>
      </c>
      <c r="B782" s="8" t="s">
        <v>1613</v>
      </c>
      <c r="C782" s="8" t="s">
        <v>49</v>
      </c>
      <c r="D782" s="8">
        <v>0.01</v>
      </c>
      <c r="E782" s="8">
        <v>47.98</v>
      </c>
      <c r="F782" s="8">
        <v>3.61</v>
      </c>
      <c r="G782" s="8" t="s">
        <v>66</v>
      </c>
      <c r="H782" s="8" t="s">
        <v>16</v>
      </c>
      <c r="I782" s="8" t="s">
        <v>17</v>
      </c>
      <c r="J782" s="8" t="s">
        <v>18</v>
      </c>
      <c r="K782" s="8" t="s">
        <v>19</v>
      </c>
      <c r="L782" s="8" t="s">
        <v>1247</v>
      </c>
      <c r="M782" s="8">
        <v>0.71</v>
      </c>
      <c r="N782" s="8" t="s">
        <v>8</v>
      </c>
      <c r="O782" s="8" t="s">
        <v>9</v>
      </c>
      <c r="P782" s="8" t="s">
        <v>148</v>
      </c>
      <c r="Q782" s="8" t="s">
        <v>1614</v>
      </c>
      <c r="R782" s="8">
        <v>70003</v>
      </c>
      <c r="S782" s="9">
        <v>42075</v>
      </c>
      <c r="T782" s="9">
        <v>42076</v>
      </c>
      <c r="U782" s="8">
        <v>-44.436</v>
      </c>
      <c r="V782" s="8">
        <v>8</v>
      </c>
      <c r="W782" s="8">
        <v>393.98</v>
      </c>
      <c r="X782" s="8">
        <v>91316</v>
      </c>
      <c r="Y782" s="8">
        <f>[1]!cleaneddata[[#This Row],[Unit Price]]-[1]!cleaneddata[[#This Row],[Discount]]</f>
        <v>47.97</v>
      </c>
      <c r="Z782" s="10" t="str">
        <f>_xlfn.IFS([1]!cleaneddata[[#This Row],[Region]]="Central","Chris",[1]!cleaneddata[[#This Row],[Region]]="East","Erin",[1]!cleaneddata[[#This Row],[Region]]="South","Sam",[1]!cleaneddata[[#This Row],[Region]]="West","William")</f>
        <v>Sam</v>
      </c>
    </row>
    <row r="783" spans="1:26" x14ac:dyDescent="0.3">
      <c r="A783" s="11">
        <v>573</v>
      </c>
      <c r="B783" s="12" t="s">
        <v>1388</v>
      </c>
      <c r="C783" s="12" t="s">
        <v>1</v>
      </c>
      <c r="D783" s="12">
        <v>0.05</v>
      </c>
      <c r="E783" s="12">
        <v>4.13</v>
      </c>
      <c r="F783" s="12">
        <v>5.04</v>
      </c>
      <c r="G783" s="12" t="s">
        <v>15</v>
      </c>
      <c r="H783" s="12" t="s">
        <v>50</v>
      </c>
      <c r="I783" s="12" t="s">
        <v>25</v>
      </c>
      <c r="J783" s="12" t="s">
        <v>51</v>
      </c>
      <c r="K783" s="12" t="s">
        <v>52</v>
      </c>
      <c r="L783" s="12" t="s">
        <v>1027</v>
      </c>
      <c r="M783" s="12">
        <v>0.38</v>
      </c>
      <c r="N783" s="12" t="s">
        <v>8</v>
      </c>
      <c r="O783" s="12" t="s">
        <v>29</v>
      </c>
      <c r="P783" s="12" t="s">
        <v>82</v>
      </c>
      <c r="Q783" s="12" t="s">
        <v>1390</v>
      </c>
      <c r="R783" s="12">
        <v>61554</v>
      </c>
      <c r="S783" s="13">
        <v>42076</v>
      </c>
      <c r="T783" s="13">
        <v>42077</v>
      </c>
      <c r="U783" s="12">
        <v>-12.1555</v>
      </c>
      <c r="V783" s="12">
        <v>1</v>
      </c>
      <c r="W783" s="12">
        <v>5.84</v>
      </c>
      <c r="X783" s="12">
        <v>86555</v>
      </c>
      <c r="Y783" s="12">
        <f>[1]!cleaneddata[[#This Row],[Unit Price]]-[1]!cleaneddata[[#This Row],[Discount]]</f>
        <v>4.08</v>
      </c>
      <c r="Z783" s="14" t="str">
        <f>_xlfn.IFS([1]!cleaneddata[[#This Row],[Region]]="Central","Chris",[1]!cleaneddata[[#This Row],[Region]]="East","Erin",[1]!cleaneddata[[#This Row],[Region]]="South","Sam",[1]!cleaneddata[[#This Row],[Region]]="West","William")</f>
        <v>Chris</v>
      </c>
    </row>
    <row r="784" spans="1:26" x14ac:dyDescent="0.3">
      <c r="A784" s="7">
        <v>1035</v>
      </c>
      <c r="B784" s="8" t="s">
        <v>1615</v>
      </c>
      <c r="C784" s="8" t="s">
        <v>1</v>
      </c>
      <c r="D784" s="8">
        <v>7.0000000000000007E-2</v>
      </c>
      <c r="E784" s="8">
        <v>125.99</v>
      </c>
      <c r="F784" s="8">
        <v>2.5</v>
      </c>
      <c r="G784" s="8" t="s">
        <v>15</v>
      </c>
      <c r="H784" s="8" t="s">
        <v>50</v>
      </c>
      <c r="I784" s="8" t="s">
        <v>17</v>
      </c>
      <c r="J784" s="8" t="s">
        <v>115</v>
      </c>
      <c r="K784" s="8" t="s">
        <v>52</v>
      </c>
      <c r="L784" s="8" t="s">
        <v>956</v>
      </c>
      <c r="M784" s="8">
        <v>0.6</v>
      </c>
      <c r="N784" s="8" t="s">
        <v>8</v>
      </c>
      <c r="O784" s="8" t="s">
        <v>90</v>
      </c>
      <c r="P784" s="8" t="s">
        <v>297</v>
      </c>
      <c r="Q784" s="8" t="s">
        <v>1616</v>
      </c>
      <c r="R784" s="8">
        <v>43015</v>
      </c>
      <c r="S784" s="9">
        <v>42076</v>
      </c>
      <c r="T784" s="9">
        <v>42076</v>
      </c>
      <c r="U784" s="8">
        <v>-604.40599999999995</v>
      </c>
      <c r="V784" s="8">
        <v>1</v>
      </c>
      <c r="W784" s="8">
        <v>100.59</v>
      </c>
      <c r="X784" s="8">
        <v>90710</v>
      </c>
      <c r="Y784" s="8">
        <f>[1]!cleaneddata[[#This Row],[Unit Price]]-[1]!cleaneddata[[#This Row],[Discount]]</f>
        <v>125.92</v>
      </c>
      <c r="Z784" s="10" t="str">
        <f>_xlfn.IFS([1]!cleaneddata[[#This Row],[Region]]="Central","Chris",[1]!cleaneddata[[#This Row],[Region]]="East","Erin",[1]!cleaneddata[[#This Row],[Region]]="South","Sam",[1]!cleaneddata[[#This Row],[Region]]="West","William")</f>
        <v>Erin</v>
      </c>
    </row>
    <row r="785" spans="1:26" x14ac:dyDescent="0.3">
      <c r="A785" s="11">
        <v>1036</v>
      </c>
      <c r="B785" s="12" t="s">
        <v>1617</v>
      </c>
      <c r="C785" s="12" t="s">
        <v>1</v>
      </c>
      <c r="D785" s="12">
        <v>0.03</v>
      </c>
      <c r="E785" s="12">
        <v>99.99</v>
      </c>
      <c r="F785" s="12">
        <v>19.989999999999998</v>
      </c>
      <c r="G785" s="12" t="s">
        <v>15</v>
      </c>
      <c r="H785" s="12" t="s">
        <v>50</v>
      </c>
      <c r="I785" s="12" t="s">
        <v>17</v>
      </c>
      <c r="J785" s="12" t="s">
        <v>18</v>
      </c>
      <c r="K785" s="12" t="s">
        <v>52</v>
      </c>
      <c r="L785" s="12" t="s">
        <v>1588</v>
      </c>
      <c r="M785" s="12">
        <v>0.52</v>
      </c>
      <c r="N785" s="12" t="s">
        <v>8</v>
      </c>
      <c r="O785" s="12" t="s">
        <v>90</v>
      </c>
      <c r="P785" s="12" t="s">
        <v>297</v>
      </c>
      <c r="Q785" s="12" t="s">
        <v>1618</v>
      </c>
      <c r="R785" s="12">
        <v>43017</v>
      </c>
      <c r="S785" s="13">
        <v>42076</v>
      </c>
      <c r="T785" s="13">
        <v>42077</v>
      </c>
      <c r="U785" s="12">
        <v>293.66000000000003</v>
      </c>
      <c r="V785" s="12">
        <v>6</v>
      </c>
      <c r="W785" s="12">
        <v>598.38</v>
      </c>
      <c r="X785" s="12">
        <v>90710</v>
      </c>
      <c r="Y785" s="12">
        <f>[1]!cleaneddata[[#This Row],[Unit Price]]-[1]!cleaneddata[[#This Row],[Discount]]</f>
        <v>99.96</v>
      </c>
      <c r="Z785" s="14" t="str">
        <f>_xlfn.IFS([1]!cleaneddata[[#This Row],[Region]]="Central","Chris",[1]!cleaneddata[[#This Row],[Region]]="East","Erin",[1]!cleaneddata[[#This Row],[Region]]="South","Sam",[1]!cleaneddata[[#This Row],[Region]]="West","William")</f>
        <v>Erin</v>
      </c>
    </row>
    <row r="786" spans="1:26" x14ac:dyDescent="0.3">
      <c r="A786" s="7">
        <v>2468</v>
      </c>
      <c r="B786" s="8" t="s">
        <v>1619</v>
      </c>
      <c r="C786" s="8" t="s">
        <v>1</v>
      </c>
      <c r="D786" s="8">
        <v>0.04</v>
      </c>
      <c r="E786" s="8">
        <v>65.989999999999995</v>
      </c>
      <c r="F786" s="8">
        <v>8.99</v>
      </c>
      <c r="G786" s="8" t="s">
        <v>15</v>
      </c>
      <c r="H786" s="8" t="s">
        <v>73</v>
      </c>
      <c r="I786" s="8" t="s">
        <v>17</v>
      </c>
      <c r="J786" s="8" t="s">
        <v>115</v>
      </c>
      <c r="K786" s="8" t="s">
        <v>52</v>
      </c>
      <c r="L786" s="8" t="s">
        <v>1620</v>
      </c>
      <c r="M786" s="8">
        <v>0.55000000000000004</v>
      </c>
      <c r="N786" s="8" t="s">
        <v>8</v>
      </c>
      <c r="O786" s="8" t="s">
        <v>9</v>
      </c>
      <c r="P786" s="8" t="s">
        <v>76</v>
      </c>
      <c r="Q786" s="8" t="s">
        <v>1621</v>
      </c>
      <c r="R786" s="8">
        <v>28144</v>
      </c>
      <c r="S786" s="9">
        <v>42076</v>
      </c>
      <c r="T786" s="9">
        <v>42077</v>
      </c>
      <c r="U786" s="8">
        <v>-335.041</v>
      </c>
      <c r="V786" s="8">
        <v>13</v>
      </c>
      <c r="W786" s="8">
        <v>724.57</v>
      </c>
      <c r="X786" s="8">
        <v>88137</v>
      </c>
      <c r="Y786" s="8">
        <f>[1]!cleaneddata[[#This Row],[Unit Price]]-[1]!cleaneddata[[#This Row],[Discount]]</f>
        <v>65.949999999999989</v>
      </c>
      <c r="Z786" s="10" t="str">
        <f>_xlfn.IFS([1]!cleaneddata[[#This Row],[Region]]="Central","Chris",[1]!cleaneddata[[#This Row],[Region]]="East","Erin",[1]!cleaneddata[[#This Row],[Region]]="South","Sam",[1]!cleaneddata[[#This Row],[Region]]="West","William")</f>
        <v>Sam</v>
      </c>
    </row>
    <row r="787" spans="1:26" x14ac:dyDescent="0.3">
      <c r="A787" s="11">
        <v>3036</v>
      </c>
      <c r="B787" s="12" t="s">
        <v>544</v>
      </c>
      <c r="C787" s="12" t="s">
        <v>1</v>
      </c>
      <c r="D787" s="12">
        <v>0.08</v>
      </c>
      <c r="E787" s="12">
        <v>178.47</v>
      </c>
      <c r="F787" s="12">
        <v>19.989999999999998</v>
      </c>
      <c r="G787" s="12" t="s">
        <v>15</v>
      </c>
      <c r="H787" s="12" t="s">
        <v>50</v>
      </c>
      <c r="I787" s="12" t="s">
        <v>25</v>
      </c>
      <c r="J787" s="12" t="s">
        <v>57</v>
      </c>
      <c r="K787" s="12" t="s">
        <v>52</v>
      </c>
      <c r="L787" s="12" t="s">
        <v>1019</v>
      </c>
      <c r="M787" s="12">
        <v>0.55000000000000004</v>
      </c>
      <c r="N787" s="12" t="s">
        <v>8</v>
      </c>
      <c r="O787" s="12" t="s">
        <v>29</v>
      </c>
      <c r="P787" s="12" t="s">
        <v>545</v>
      </c>
      <c r="Q787" s="12" t="s">
        <v>546</v>
      </c>
      <c r="R787" s="12">
        <v>58554</v>
      </c>
      <c r="S787" s="13">
        <v>42076</v>
      </c>
      <c r="T787" s="13">
        <v>42079</v>
      </c>
      <c r="U787" s="12">
        <v>2267.2199999999998</v>
      </c>
      <c r="V787" s="12">
        <v>22</v>
      </c>
      <c r="W787" s="12">
        <v>3802.01</v>
      </c>
      <c r="X787" s="12">
        <v>89130</v>
      </c>
      <c r="Y787" s="12">
        <f>[1]!cleaneddata[[#This Row],[Unit Price]]-[1]!cleaneddata[[#This Row],[Discount]]</f>
        <v>178.39</v>
      </c>
      <c r="Z787" s="14" t="str">
        <f>_xlfn.IFS([1]!cleaneddata[[#This Row],[Region]]="Central","Chris",[1]!cleaneddata[[#This Row],[Region]]="East","Erin",[1]!cleaneddata[[#This Row],[Region]]="South","Sam",[1]!cleaneddata[[#This Row],[Region]]="West","William")</f>
        <v>Chris</v>
      </c>
    </row>
    <row r="788" spans="1:26" x14ac:dyDescent="0.3">
      <c r="A788" s="7">
        <v>600</v>
      </c>
      <c r="B788" s="8" t="s">
        <v>1622</v>
      </c>
      <c r="C788" s="8" t="s">
        <v>96</v>
      </c>
      <c r="D788" s="8">
        <v>0.06</v>
      </c>
      <c r="E788" s="8">
        <v>6.48</v>
      </c>
      <c r="F788" s="8">
        <v>7.37</v>
      </c>
      <c r="G788" s="8" t="s">
        <v>15</v>
      </c>
      <c r="H788" s="8" t="s">
        <v>73</v>
      </c>
      <c r="I788" s="8" t="s">
        <v>25</v>
      </c>
      <c r="J788" s="8" t="s">
        <v>67</v>
      </c>
      <c r="K788" s="8" t="s">
        <v>52</v>
      </c>
      <c r="L788" s="8" t="s">
        <v>1623</v>
      </c>
      <c r="M788" s="8">
        <v>0.37</v>
      </c>
      <c r="N788" s="8" t="s">
        <v>8</v>
      </c>
      <c r="O788" s="8" t="s">
        <v>90</v>
      </c>
      <c r="P788" s="8" t="s">
        <v>398</v>
      </c>
      <c r="Q788" s="8" t="s">
        <v>1624</v>
      </c>
      <c r="R788" s="8">
        <v>21136</v>
      </c>
      <c r="S788" s="9">
        <v>42076</v>
      </c>
      <c r="T788" s="9">
        <v>42077</v>
      </c>
      <c r="U788" s="8">
        <v>-75.44</v>
      </c>
      <c r="V788" s="8">
        <v>5</v>
      </c>
      <c r="W788" s="8">
        <v>32.39</v>
      </c>
      <c r="X788" s="8">
        <v>87579</v>
      </c>
      <c r="Y788" s="8">
        <f>[1]!cleaneddata[[#This Row],[Unit Price]]-[1]!cleaneddata[[#This Row],[Discount]]</f>
        <v>6.4200000000000008</v>
      </c>
      <c r="Z788" s="10" t="str">
        <f>_xlfn.IFS([1]!cleaneddata[[#This Row],[Region]]="Central","Chris",[1]!cleaneddata[[#This Row],[Region]]="East","Erin",[1]!cleaneddata[[#This Row],[Region]]="South","Sam",[1]!cleaneddata[[#This Row],[Region]]="West","William")</f>
        <v>Erin</v>
      </c>
    </row>
    <row r="789" spans="1:26" x14ac:dyDescent="0.3">
      <c r="A789" s="11">
        <v>2285</v>
      </c>
      <c r="B789" s="12" t="s">
        <v>1625</v>
      </c>
      <c r="C789" s="12" t="s">
        <v>96</v>
      </c>
      <c r="D789" s="12">
        <v>0.02</v>
      </c>
      <c r="E789" s="12">
        <v>17.7</v>
      </c>
      <c r="F789" s="12">
        <v>9.4700000000000006</v>
      </c>
      <c r="G789" s="12" t="s">
        <v>66</v>
      </c>
      <c r="H789" s="12" t="s">
        <v>73</v>
      </c>
      <c r="I789" s="12" t="s">
        <v>25</v>
      </c>
      <c r="J789" s="12" t="s">
        <v>57</v>
      </c>
      <c r="K789" s="12" t="s">
        <v>52</v>
      </c>
      <c r="L789" s="12" t="s">
        <v>1059</v>
      </c>
      <c r="M789" s="12">
        <v>0.59</v>
      </c>
      <c r="N789" s="12" t="s">
        <v>8</v>
      </c>
      <c r="O789" s="12" t="s">
        <v>9</v>
      </c>
      <c r="P789" s="12" t="s">
        <v>251</v>
      </c>
      <c r="Q789" s="12" t="s">
        <v>1626</v>
      </c>
      <c r="R789" s="12">
        <v>29730</v>
      </c>
      <c r="S789" s="13">
        <v>42076</v>
      </c>
      <c r="T789" s="13">
        <v>42078</v>
      </c>
      <c r="U789" s="12">
        <v>-85.022000000000006</v>
      </c>
      <c r="V789" s="12">
        <v>21</v>
      </c>
      <c r="W789" s="12">
        <v>374.6</v>
      </c>
      <c r="X789" s="12">
        <v>90148</v>
      </c>
      <c r="Y789" s="12">
        <f>[1]!cleaneddata[[#This Row],[Unit Price]]-[1]!cleaneddata[[#This Row],[Discount]]</f>
        <v>17.68</v>
      </c>
      <c r="Z789" s="14" t="str">
        <f>_xlfn.IFS([1]!cleaneddata[[#This Row],[Region]]="Central","Chris",[1]!cleaneddata[[#This Row],[Region]]="East","Erin",[1]!cleaneddata[[#This Row],[Region]]="South","Sam",[1]!cleaneddata[[#This Row],[Region]]="West","William")</f>
        <v>Sam</v>
      </c>
    </row>
    <row r="790" spans="1:26" x14ac:dyDescent="0.3">
      <c r="A790" s="7">
        <v>2484</v>
      </c>
      <c r="B790" s="8" t="s">
        <v>1627</v>
      </c>
      <c r="C790" s="8" t="s">
        <v>96</v>
      </c>
      <c r="D790" s="8">
        <v>0.05</v>
      </c>
      <c r="E790" s="8">
        <v>6.48</v>
      </c>
      <c r="F790" s="8">
        <v>7.91</v>
      </c>
      <c r="G790" s="8" t="s">
        <v>15</v>
      </c>
      <c r="H790" s="8" t="s">
        <v>73</v>
      </c>
      <c r="I790" s="8" t="s">
        <v>25</v>
      </c>
      <c r="J790" s="8" t="s">
        <v>67</v>
      </c>
      <c r="K790" s="8" t="s">
        <v>52</v>
      </c>
      <c r="L790" s="8" t="s">
        <v>1628</v>
      </c>
      <c r="M790" s="8">
        <v>0.37</v>
      </c>
      <c r="N790" s="8" t="s">
        <v>8</v>
      </c>
      <c r="O790" s="8" t="s">
        <v>9</v>
      </c>
      <c r="P790" s="8" t="s">
        <v>103</v>
      </c>
      <c r="Q790" s="8" t="s">
        <v>1629</v>
      </c>
      <c r="R790" s="8">
        <v>33881</v>
      </c>
      <c r="S790" s="9">
        <v>42076</v>
      </c>
      <c r="T790" s="9">
        <v>42077</v>
      </c>
      <c r="U790" s="8">
        <v>322.12200000000001</v>
      </c>
      <c r="V790" s="8">
        <v>16</v>
      </c>
      <c r="W790" s="8">
        <v>109.99</v>
      </c>
      <c r="X790" s="8">
        <v>88998</v>
      </c>
      <c r="Y790" s="8">
        <f>[1]!cleaneddata[[#This Row],[Unit Price]]-[1]!cleaneddata[[#This Row],[Discount]]</f>
        <v>6.4300000000000006</v>
      </c>
      <c r="Z790" s="10" t="str">
        <f>_xlfn.IFS([1]!cleaneddata[[#This Row],[Region]]="Central","Chris",[1]!cleaneddata[[#This Row],[Region]]="East","Erin",[1]!cleaneddata[[#This Row],[Region]]="South","Sam",[1]!cleaneddata[[#This Row],[Region]]="West","William")</f>
        <v>Sam</v>
      </c>
    </row>
    <row r="791" spans="1:26" x14ac:dyDescent="0.3">
      <c r="A791" s="11">
        <v>2484</v>
      </c>
      <c r="B791" s="12" t="s">
        <v>1627</v>
      </c>
      <c r="C791" s="12" t="s">
        <v>96</v>
      </c>
      <c r="D791" s="12">
        <v>0.03</v>
      </c>
      <c r="E791" s="12">
        <v>111.03</v>
      </c>
      <c r="F791" s="12">
        <v>8.64</v>
      </c>
      <c r="G791" s="12" t="s">
        <v>15</v>
      </c>
      <c r="H791" s="12" t="s">
        <v>73</v>
      </c>
      <c r="I791" s="12" t="s">
        <v>25</v>
      </c>
      <c r="J791" s="12" t="s">
        <v>57</v>
      </c>
      <c r="K791" s="12" t="s">
        <v>52</v>
      </c>
      <c r="L791" s="12" t="s">
        <v>1630</v>
      </c>
      <c r="M791" s="12">
        <v>0.78</v>
      </c>
      <c r="N791" s="12" t="s">
        <v>8</v>
      </c>
      <c r="O791" s="12" t="s">
        <v>9</v>
      </c>
      <c r="P791" s="12" t="s">
        <v>103</v>
      </c>
      <c r="Q791" s="12" t="s">
        <v>1629</v>
      </c>
      <c r="R791" s="12">
        <v>33881</v>
      </c>
      <c r="S791" s="13">
        <v>42076</v>
      </c>
      <c r="T791" s="13">
        <v>42077</v>
      </c>
      <c r="U791" s="12">
        <v>366.54</v>
      </c>
      <c r="V791" s="12">
        <v>8</v>
      </c>
      <c r="W791" s="12">
        <v>900.12</v>
      </c>
      <c r="X791" s="12">
        <v>88998</v>
      </c>
      <c r="Y791" s="12">
        <f>[1]!cleaneddata[[#This Row],[Unit Price]]-[1]!cleaneddata[[#This Row],[Discount]]</f>
        <v>111</v>
      </c>
      <c r="Z791" s="14" t="str">
        <f>_xlfn.IFS([1]!cleaneddata[[#This Row],[Region]]="Central","Chris",[1]!cleaneddata[[#This Row],[Region]]="East","Erin",[1]!cleaneddata[[#This Row],[Region]]="South","Sam",[1]!cleaneddata[[#This Row],[Region]]="West","William")</f>
        <v>Sam</v>
      </c>
    </row>
    <row r="792" spans="1:26" x14ac:dyDescent="0.3">
      <c r="A792" s="7">
        <v>604</v>
      </c>
      <c r="B792" s="8" t="s">
        <v>721</v>
      </c>
      <c r="C792" s="8" t="s">
        <v>1</v>
      </c>
      <c r="D792" s="8">
        <v>0.09</v>
      </c>
      <c r="E792" s="8">
        <v>154.13</v>
      </c>
      <c r="F792" s="8">
        <v>69</v>
      </c>
      <c r="G792" s="8" t="s">
        <v>66</v>
      </c>
      <c r="H792" s="8" t="s">
        <v>73</v>
      </c>
      <c r="I792" s="8" t="s">
        <v>4</v>
      </c>
      <c r="J792" s="8" t="s">
        <v>5</v>
      </c>
      <c r="K792" s="8" t="s">
        <v>43</v>
      </c>
      <c r="L792" s="8" t="s">
        <v>932</v>
      </c>
      <c r="M792" s="8">
        <v>0.68</v>
      </c>
      <c r="N792" s="8" t="s">
        <v>8</v>
      </c>
      <c r="O792" s="8" t="s">
        <v>37</v>
      </c>
      <c r="P792" s="8" t="s">
        <v>69</v>
      </c>
      <c r="Q792" s="8" t="s">
        <v>79</v>
      </c>
      <c r="R792" s="8">
        <v>90045</v>
      </c>
      <c r="S792" s="9">
        <v>42077</v>
      </c>
      <c r="T792" s="9">
        <v>42078</v>
      </c>
      <c r="U792" s="8">
        <v>-1763.7476999999999</v>
      </c>
      <c r="V792" s="8">
        <v>38</v>
      </c>
      <c r="W792" s="8">
        <v>5679.59</v>
      </c>
      <c r="X792" s="8">
        <v>28647</v>
      </c>
      <c r="Y792" s="8">
        <f>[1]!cleaneddata[[#This Row],[Unit Price]]-[1]!cleaneddata[[#This Row],[Discount]]</f>
        <v>154.04</v>
      </c>
      <c r="Z792" s="10" t="str">
        <f>_xlfn.IFS([1]!cleaneddata[[#This Row],[Region]]="Central","Chris",[1]!cleaneddata[[#This Row],[Region]]="East","Erin",[1]!cleaneddata[[#This Row],[Region]]="South","Sam",[1]!cleaneddata[[#This Row],[Region]]="West","William")</f>
        <v>William</v>
      </c>
    </row>
    <row r="793" spans="1:26" x14ac:dyDescent="0.3">
      <c r="A793" s="11">
        <v>605</v>
      </c>
      <c r="B793" s="12" t="s">
        <v>1631</v>
      </c>
      <c r="C793" s="12" t="s">
        <v>1</v>
      </c>
      <c r="D793" s="12">
        <v>0.09</v>
      </c>
      <c r="E793" s="12">
        <v>154.13</v>
      </c>
      <c r="F793" s="12">
        <v>69</v>
      </c>
      <c r="G793" s="12" t="s">
        <v>66</v>
      </c>
      <c r="H793" s="12" t="s">
        <v>73</v>
      </c>
      <c r="I793" s="12" t="s">
        <v>4</v>
      </c>
      <c r="J793" s="12" t="s">
        <v>5</v>
      </c>
      <c r="K793" s="12" t="s">
        <v>43</v>
      </c>
      <c r="L793" s="12" t="s">
        <v>932</v>
      </c>
      <c r="M793" s="12">
        <v>0.68</v>
      </c>
      <c r="N793" s="12" t="s">
        <v>8</v>
      </c>
      <c r="O793" s="12" t="s">
        <v>90</v>
      </c>
      <c r="P793" s="12" t="s">
        <v>91</v>
      </c>
      <c r="Q793" s="12" t="s">
        <v>1632</v>
      </c>
      <c r="R793" s="12">
        <v>11795</v>
      </c>
      <c r="S793" s="13">
        <v>42077</v>
      </c>
      <c r="T793" s="13">
        <v>42078</v>
      </c>
      <c r="U793" s="12">
        <v>-1763.7476999999999</v>
      </c>
      <c r="V793" s="12">
        <v>10</v>
      </c>
      <c r="W793" s="12">
        <v>1494.63</v>
      </c>
      <c r="X793" s="12">
        <v>91144</v>
      </c>
      <c r="Y793" s="12">
        <f>[1]!cleaneddata[[#This Row],[Unit Price]]-[1]!cleaneddata[[#This Row],[Discount]]</f>
        <v>154.04</v>
      </c>
      <c r="Z793" s="14" t="str">
        <f>_xlfn.IFS([1]!cleaneddata[[#This Row],[Region]]="Central","Chris",[1]!cleaneddata[[#This Row],[Region]]="East","Erin",[1]!cleaneddata[[#This Row],[Region]]="South","Sam",[1]!cleaneddata[[#This Row],[Region]]="West","William")</f>
        <v>Erin</v>
      </c>
    </row>
    <row r="794" spans="1:26" x14ac:dyDescent="0.3">
      <c r="A794" s="7">
        <v>994</v>
      </c>
      <c r="B794" s="8" t="s">
        <v>1633</v>
      </c>
      <c r="C794" s="8" t="s">
        <v>14</v>
      </c>
      <c r="D794" s="8">
        <v>0.1</v>
      </c>
      <c r="E794" s="8">
        <v>400.98</v>
      </c>
      <c r="F794" s="8">
        <v>76.37</v>
      </c>
      <c r="G794" s="8" t="s">
        <v>2</v>
      </c>
      <c r="H794" s="8" t="s">
        <v>3</v>
      </c>
      <c r="I794" s="8" t="s">
        <v>4</v>
      </c>
      <c r="J794" s="8" t="s">
        <v>5</v>
      </c>
      <c r="K794" s="8" t="s">
        <v>6</v>
      </c>
      <c r="L794" s="8" t="s">
        <v>1010</v>
      </c>
      <c r="M794" s="8">
        <v>0.6</v>
      </c>
      <c r="N794" s="8" t="s">
        <v>8</v>
      </c>
      <c r="O794" s="8" t="s">
        <v>90</v>
      </c>
      <c r="P794" s="8" t="s">
        <v>311</v>
      </c>
      <c r="Q794" s="8" t="s">
        <v>312</v>
      </c>
      <c r="R794" s="8">
        <v>4073</v>
      </c>
      <c r="S794" s="9">
        <v>42077</v>
      </c>
      <c r="T794" s="9">
        <v>42078</v>
      </c>
      <c r="U794" s="8">
        <v>-969.04836599999999</v>
      </c>
      <c r="V794" s="8">
        <v>2</v>
      </c>
      <c r="W794" s="8">
        <v>810.47</v>
      </c>
      <c r="X794" s="8">
        <v>89433</v>
      </c>
      <c r="Y794" s="8">
        <f>[1]!cleaneddata[[#This Row],[Unit Price]]-[1]!cleaneddata[[#This Row],[Discount]]</f>
        <v>400.88</v>
      </c>
      <c r="Z794" s="10" t="str">
        <f>_xlfn.IFS([1]!cleaneddata[[#This Row],[Region]]="Central","Chris",[1]!cleaneddata[[#This Row],[Region]]="East","Erin",[1]!cleaneddata[[#This Row],[Region]]="South","Sam",[1]!cleaneddata[[#This Row],[Region]]="West","William")</f>
        <v>Erin</v>
      </c>
    </row>
    <row r="795" spans="1:26" x14ac:dyDescent="0.3">
      <c r="A795" s="11">
        <v>999</v>
      </c>
      <c r="B795" s="12" t="s">
        <v>1634</v>
      </c>
      <c r="C795" s="12" t="s">
        <v>14</v>
      </c>
      <c r="D795" s="12">
        <v>0.08</v>
      </c>
      <c r="E795" s="12">
        <v>45.19</v>
      </c>
      <c r="F795" s="12">
        <v>1.99</v>
      </c>
      <c r="G795" s="12" t="s">
        <v>15</v>
      </c>
      <c r="H795" s="12" t="s">
        <v>3</v>
      </c>
      <c r="I795" s="12" t="s">
        <v>17</v>
      </c>
      <c r="J795" s="12" t="s">
        <v>18</v>
      </c>
      <c r="K795" s="12" t="s">
        <v>19</v>
      </c>
      <c r="L795" s="12" t="s">
        <v>20</v>
      </c>
      <c r="M795" s="12">
        <v>0.55000000000000004</v>
      </c>
      <c r="N795" s="12" t="s">
        <v>8</v>
      </c>
      <c r="O795" s="12" t="s">
        <v>90</v>
      </c>
      <c r="P795" s="12" t="s">
        <v>377</v>
      </c>
      <c r="Q795" s="12" t="s">
        <v>1635</v>
      </c>
      <c r="R795" s="12">
        <v>7450</v>
      </c>
      <c r="S795" s="13">
        <v>42077</v>
      </c>
      <c r="T795" s="13">
        <v>42078</v>
      </c>
      <c r="U795" s="12">
        <v>-71.83</v>
      </c>
      <c r="V795" s="12">
        <v>3</v>
      </c>
      <c r="W795" s="12">
        <v>127.22</v>
      </c>
      <c r="X795" s="12">
        <v>89433</v>
      </c>
      <c r="Y795" s="12">
        <f>[1]!cleaneddata[[#This Row],[Unit Price]]-[1]!cleaneddata[[#This Row],[Discount]]</f>
        <v>45.11</v>
      </c>
      <c r="Z795" s="14" t="str">
        <f>_xlfn.IFS([1]!cleaneddata[[#This Row],[Region]]="Central","Chris",[1]!cleaneddata[[#This Row],[Region]]="East","Erin",[1]!cleaneddata[[#This Row],[Region]]="South","Sam",[1]!cleaneddata[[#This Row],[Region]]="West","William")</f>
        <v>Erin</v>
      </c>
    </row>
    <row r="796" spans="1:26" x14ac:dyDescent="0.3">
      <c r="A796" s="7">
        <v>1000</v>
      </c>
      <c r="B796" s="8" t="s">
        <v>1636</v>
      </c>
      <c r="C796" s="8" t="s">
        <v>14</v>
      </c>
      <c r="D796" s="8">
        <v>0.03</v>
      </c>
      <c r="E796" s="8">
        <v>33.979999999999997</v>
      </c>
      <c r="F796" s="8">
        <v>19.989999999999998</v>
      </c>
      <c r="G796" s="8" t="s">
        <v>15</v>
      </c>
      <c r="H796" s="8" t="s">
        <v>3</v>
      </c>
      <c r="I796" s="8" t="s">
        <v>4</v>
      </c>
      <c r="J796" s="8" t="s">
        <v>106</v>
      </c>
      <c r="K796" s="8" t="s">
        <v>52</v>
      </c>
      <c r="L796" s="8" t="s">
        <v>1637</v>
      </c>
      <c r="M796" s="8">
        <v>0.55000000000000004</v>
      </c>
      <c r="N796" s="8" t="s">
        <v>8</v>
      </c>
      <c r="O796" s="8" t="s">
        <v>90</v>
      </c>
      <c r="P796" s="8" t="s">
        <v>613</v>
      </c>
      <c r="Q796" s="8" t="s">
        <v>1638</v>
      </c>
      <c r="R796" s="8">
        <v>5201</v>
      </c>
      <c r="S796" s="9">
        <v>42077</v>
      </c>
      <c r="T796" s="9">
        <v>42078</v>
      </c>
      <c r="U796" s="8">
        <v>-0.74</v>
      </c>
      <c r="V796" s="8">
        <v>12</v>
      </c>
      <c r="W796" s="8">
        <v>432.44</v>
      </c>
      <c r="X796" s="8">
        <v>89433</v>
      </c>
      <c r="Y796" s="8">
        <f>[1]!cleaneddata[[#This Row],[Unit Price]]-[1]!cleaneddata[[#This Row],[Discount]]</f>
        <v>33.949999999999996</v>
      </c>
      <c r="Z796" s="10" t="str">
        <f>_xlfn.IFS([1]!cleaneddata[[#This Row],[Region]]="Central","Chris",[1]!cleaneddata[[#This Row],[Region]]="East","Erin",[1]!cleaneddata[[#This Row],[Region]]="South","Sam",[1]!cleaneddata[[#This Row],[Region]]="West","William")</f>
        <v>Erin</v>
      </c>
    </row>
    <row r="797" spans="1:26" x14ac:dyDescent="0.3">
      <c r="A797" s="11">
        <v>2345</v>
      </c>
      <c r="B797" s="12" t="s">
        <v>1639</v>
      </c>
      <c r="C797" s="12" t="s">
        <v>96</v>
      </c>
      <c r="D797" s="12">
        <v>7.0000000000000007E-2</v>
      </c>
      <c r="E797" s="12">
        <v>200.98</v>
      </c>
      <c r="F797" s="12">
        <v>23.76</v>
      </c>
      <c r="G797" s="12" t="s">
        <v>2</v>
      </c>
      <c r="H797" s="12" t="s">
        <v>73</v>
      </c>
      <c r="I797" s="12" t="s">
        <v>4</v>
      </c>
      <c r="J797" s="12" t="s">
        <v>88</v>
      </c>
      <c r="K797" s="12" t="s">
        <v>35</v>
      </c>
      <c r="L797" s="12" t="s">
        <v>1640</v>
      </c>
      <c r="M797" s="12">
        <v>0.57999999999999996</v>
      </c>
      <c r="N797" s="12" t="s">
        <v>8</v>
      </c>
      <c r="O797" s="12" t="s">
        <v>9</v>
      </c>
      <c r="P797" s="12" t="s">
        <v>368</v>
      </c>
      <c r="Q797" s="12" t="s">
        <v>807</v>
      </c>
      <c r="R797" s="12">
        <v>42003</v>
      </c>
      <c r="S797" s="13">
        <v>42077</v>
      </c>
      <c r="T797" s="13">
        <v>42078</v>
      </c>
      <c r="U797" s="12">
        <v>-132.42599999999999</v>
      </c>
      <c r="V797" s="12">
        <v>9</v>
      </c>
      <c r="W797" s="12">
        <v>1805.9</v>
      </c>
      <c r="X797" s="12">
        <v>89504</v>
      </c>
      <c r="Y797" s="12">
        <f>[1]!cleaneddata[[#This Row],[Unit Price]]-[1]!cleaneddata[[#This Row],[Discount]]</f>
        <v>200.91</v>
      </c>
      <c r="Z797" s="14" t="str">
        <f>_xlfn.IFS([1]!cleaneddata[[#This Row],[Region]]="Central","Chris",[1]!cleaneddata[[#This Row],[Region]]="East","Erin",[1]!cleaneddata[[#This Row],[Region]]="South","Sam",[1]!cleaneddata[[#This Row],[Region]]="West","William")</f>
        <v>Sam</v>
      </c>
    </row>
    <row r="798" spans="1:26" x14ac:dyDescent="0.3">
      <c r="A798" s="7">
        <v>2345</v>
      </c>
      <c r="B798" s="8" t="s">
        <v>1639</v>
      </c>
      <c r="C798" s="8" t="s">
        <v>96</v>
      </c>
      <c r="D798" s="8">
        <v>0.02</v>
      </c>
      <c r="E798" s="8">
        <v>179.29</v>
      </c>
      <c r="F798" s="8">
        <v>29.21</v>
      </c>
      <c r="G798" s="8" t="s">
        <v>2</v>
      </c>
      <c r="H798" s="8" t="s">
        <v>73</v>
      </c>
      <c r="I798" s="8" t="s">
        <v>4</v>
      </c>
      <c r="J798" s="8" t="s">
        <v>5</v>
      </c>
      <c r="K798" s="8" t="s">
        <v>6</v>
      </c>
      <c r="L798" s="8" t="s">
        <v>523</v>
      </c>
      <c r="M798" s="8">
        <v>0.76</v>
      </c>
      <c r="N798" s="8" t="s">
        <v>8</v>
      </c>
      <c r="O798" s="8" t="s">
        <v>9</v>
      </c>
      <c r="P798" s="8" t="s">
        <v>368</v>
      </c>
      <c r="Q798" s="8" t="s">
        <v>807</v>
      </c>
      <c r="R798" s="8">
        <v>42003</v>
      </c>
      <c r="S798" s="9">
        <v>42077</v>
      </c>
      <c r="T798" s="9">
        <v>42077</v>
      </c>
      <c r="U798" s="8">
        <v>-411.23599999999999</v>
      </c>
      <c r="V798" s="8">
        <v>2</v>
      </c>
      <c r="W798" s="8">
        <v>311.41000000000003</v>
      </c>
      <c r="X798" s="8">
        <v>89504</v>
      </c>
      <c r="Y798" s="8">
        <f>[1]!cleaneddata[[#This Row],[Unit Price]]-[1]!cleaneddata[[#This Row],[Discount]]</f>
        <v>179.26999999999998</v>
      </c>
      <c r="Z798" s="10" t="str">
        <f>_xlfn.IFS([1]!cleaneddata[[#This Row],[Region]]="Central","Chris",[1]!cleaneddata[[#This Row],[Region]]="East","Erin",[1]!cleaneddata[[#This Row],[Region]]="South","Sam",[1]!cleaneddata[[#This Row],[Region]]="West","William")</f>
        <v>Sam</v>
      </c>
    </row>
    <row r="799" spans="1:26" x14ac:dyDescent="0.3">
      <c r="A799" s="11">
        <v>2417</v>
      </c>
      <c r="B799" s="12" t="s">
        <v>1641</v>
      </c>
      <c r="C799" s="12" t="s">
        <v>96</v>
      </c>
      <c r="D799" s="12">
        <v>0</v>
      </c>
      <c r="E799" s="12">
        <v>65.989999999999995</v>
      </c>
      <c r="F799" s="12">
        <v>3.99</v>
      </c>
      <c r="G799" s="12" t="s">
        <v>15</v>
      </c>
      <c r="H799" s="12" t="s">
        <v>16</v>
      </c>
      <c r="I799" s="12" t="s">
        <v>17</v>
      </c>
      <c r="J799" s="12" t="s">
        <v>115</v>
      </c>
      <c r="K799" s="12" t="s">
        <v>52</v>
      </c>
      <c r="L799" s="12" t="s">
        <v>1642</v>
      </c>
      <c r="M799" s="12">
        <v>0.59</v>
      </c>
      <c r="N799" s="12" t="s">
        <v>8</v>
      </c>
      <c r="O799" s="12" t="s">
        <v>9</v>
      </c>
      <c r="P799" s="12" t="s">
        <v>222</v>
      </c>
      <c r="Q799" s="12" t="s">
        <v>1643</v>
      </c>
      <c r="R799" s="12">
        <v>22124</v>
      </c>
      <c r="S799" s="13">
        <v>42077</v>
      </c>
      <c r="T799" s="13">
        <v>42078</v>
      </c>
      <c r="U799" s="12">
        <v>-60.564</v>
      </c>
      <c r="V799" s="12">
        <v>13</v>
      </c>
      <c r="W799" s="12">
        <v>765.65</v>
      </c>
      <c r="X799" s="12">
        <v>86754</v>
      </c>
      <c r="Y799" s="12">
        <f>[1]!cleaneddata[[#This Row],[Unit Price]]-[1]!cleaneddata[[#This Row],[Discount]]</f>
        <v>65.989999999999995</v>
      </c>
      <c r="Z799" s="14" t="str">
        <f>_xlfn.IFS([1]!cleaneddata[[#This Row],[Region]]="Central","Chris",[1]!cleaneddata[[#This Row],[Region]]="East","Erin",[1]!cleaneddata[[#This Row],[Region]]="South","Sam",[1]!cleaneddata[[#This Row],[Region]]="West","William")</f>
        <v>Sam</v>
      </c>
    </row>
    <row r="800" spans="1:26" x14ac:dyDescent="0.3">
      <c r="A800" s="7">
        <v>3279</v>
      </c>
      <c r="B800" s="8" t="s">
        <v>1644</v>
      </c>
      <c r="C800" s="8" t="s">
        <v>96</v>
      </c>
      <c r="D800" s="8">
        <v>0.01</v>
      </c>
      <c r="E800" s="8">
        <v>45.99</v>
      </c>
      <c r="F800" s="8">
        <v>4.99</v>
      </c>
      <c r="G800" s="8" t="s">
        <v>15</v>
      </c>
      <c r="H800" s="8" t="s">
        <v>50</v>
      </c>
      <c r="I800" s="8" t="s">
        <v>17</v>
      </c>
      <c r="J800" s="8" t="s">
        <v>115</v>
      </c>
      <c r="K800" s="8" t="s">
        <v>52</v>
      </c>
      <c r="L800" s="8" t="s">
        <v>1454</v>
      </c>
      <c r="M800" s="8">
        <v>0.56000000000000005</v>
      </c>
      <c r="N800" s="8" t="s">
        <v>8</v>
      </c>
      <c r="O800" s="8" t="s">
        <v>9</v>
      </c>
      <c r="P800" s="8" t="s">
        <v>251</v>
      </c>
      <c r="Q800" s="8" t="s">
        <v>1645</v>
      </c>
      <c r="R800" s="8">
        <v>29203</v>
      </c>
      <c r="S800" s="9">
        <v>42077</v>
      </c>
      <c r="T800" s="9">
        <v>42079</v>
      </c>
      <c r="U800" s="8">
        <v>24.018000000000001</v>
      </c>
      <c r="V800" s="8">
        <v>3</v>
      </c>
      <c r="W800" s="8">
        <v>125.19</v>
      </c>
      <c r="X800" s="8">
        <v>90767</v>
      </c>
      <c r="Y800" s="8">
        <f>[1]!cleaneddata[[#This Row],[Unit Price]]-[1]!cleaneddata[[#This Row],[Discount]]</f>
        <v>45.980000000000004</v>
      </c>
      <c r="Z800" s="10" t="str">
        <f>_xlfn.IFS([1]!cleaneddata[[#This Row],[Region]]="Central","Chris",[1]!cleaneddata[[#This Row],[Region]]="East","Erin",[1]!cleaneddata[[#This Row],[Region]]="South","Sam",[1]!cleaneddata[[#This Row],[Region]]="West","William")</f>
        <v>Sam</v>
      </c>
    </row>
    <row r="801" spans="1:26" x14ac:dyDescent="0.3">
      <c r="A801" s="11">
        <v>373</v>
      </c>
      <c r="B801" s="12" t="s">
        <v>1646</v>
      </c>
      <c r="C801" s="12" t="s">
        <v>49</v>
      </c>
      <c r="D801" s="12">
        <v>0.02</v>
      </c>
      <c r="E801" s="12">
        <v>200.98</v>
      </c>
      <c r="F801" s="12">
        <v>55.96</v>
      </c>
      <c r="G801" s="12" t="s">
        <v>2</v>
      </c>
      <c r="H801" s="12" t="s">
        <v>3</v>
      </c>
      <c r="I801" s="12" t="s">
        <v>4</v>
      </c>
      <c r="J801" s="12" t="s">
        <v>97</v>
      </c>
      <c r="K801" s="12" t="s">
        <v>6</v>
      </c>
      <c r="L801" s="12" t="s">
        <v>1647</v>
      </c>
      <c r="M801" s="12">
        <v>0.75</v>
      </c>
      <c r="N801" s="12" t="s">
        <v>8</v>
      </c>
      <c r="O801" s="12" t="s">
        <v>29</v>
      </c>
      <c r="P801" s="12" t="s">
        <v>269</v>
      </c>
      <c r="Q801" s="12" t="s">
        <v>1171</v>
      </c>
      <c r="R801" s="12">
        <v>48234</v>
      </c>
      <c r="S801" s="13">
        <v>42077</v>
      </c>
      <c r="T801" s="13">
        <v>42079</v>
      </c>
      <c r="U801" s="12">
        <v>-163.63</v>
      </c>
      <c r="V801" s="12">
        <v>45</v>
      </c>
      <c r="W801" s="12">
        <v>9539.6</v>
      </c>
      <c r="X801" s="12">
        <v>24193</v>
      </c>
      <c r="Y801" s="12">
        <f>[1]!cleaneddata[[#This Row],[Unit Price]]-[1]!cleaneddata[[#This Row],[Discount]]</f>
        <v>200.95999999999998</v>
      </c>
      <c r="Z801" s="14" t="str">
        <f>_xlfn.IFS([1]!cleaneddata[[#This Row],[Region]]="Central","Chris",[1]!cleaneddata[[#This Row],[Region]]="East","Erin",[1]!cleaneddata[[#This Row],[Region]]="South","Sam",[1]!cleaneddata[[#This Row],[Region]]="West","William")</f>
        <v>Chris</v>
      </c>
    </row>
    <row r="802" spans="1:26" x14ac:dyDescent="0.3">
      <c r="A802" s="7">
        <v>373</v>
      </c>
      <c r="B802" s="8" t="s">
        <v>1646</v>
      </c>
      <c r="C802" s="8" t="s">
        <v>49</v>
      </c>
      <c r="D802" s="8">
        <v>0.02</v>
      </c>
      <c r="E802" s="8">
        <v>4.28</v>
      </c>
      <c r="F802" s="8">
        <v>5.17</v>
      </c>
      <c r="G802" s="8" t="s">
        <v>15</v>
      </c>
      <c r="H802" s="8" t="s">
        <v>3</v>
      </c>
      <c r="I802" s="8" t="s">
        <v>25</v>
      </c>
      <c r="J802" s="8" t="s">
        <v>67</v>
      </c>
      <c r="K802" s="8" t="s">
        <v>52</v>
      </c>
      <c r="L802" s="8" t="s">
        <v>1262</v>
      </c>
      <c r="M802" s="8">
        <v>0.4</v>
      </c>
      <c r="N802" s="8" t="s">
        <v>8</v>
      </c>
      <c r="O802" s="8" t="s">
        <v>29</v>
      </c>
      <c r="P802" s="8" t="s">
        <v>269</v>
      </c>
      <c r="Q802" s="8" t="s">
        <v>1171</v>
      </c>
      <c r="R802" s="8">
        <v>48234</v>
      </c>
      <c r="S802" s="9">
        <v>42077</v>
      </c>
      <c r="T802" s="9">
        <v>42078</v>
      </c>
      <c r="U802" s="8">
        <v>-63.87</v>
      </c>
      <c r="V802" s="8">
        <v>24</v>
      </c>
      <c r="W802" s="8">
        <v>109.86</v>
      </c>
      <c r="X802" s="8">
        <v>24193</v>
      </c>
      <c r="Y802" s="8">
        <f>[1]!cleaneddata[[#This Row],[Unit Price]]-[1]!cleaneddata[[#This Row],[Discount]]</f>
        <v>4.2600000000000007</v>
      </c>
      <c r="Z802" s="10" t="str">
        <f>_xlfn.IFS([1]!cleaneddata[[#This Row],[Region]]="Central","Chris",[1]!cleaneddata[[#This Row],[Region]]="East","Erin",[1]!cleaneddata[[#This Row],[Region]]="South","Sam",[1]!cleaneddata[[#This Row],[Region]]="West","William")</f>
        <v>Chris</v>
      </c>
    </row>
    <row r="803" spans="1:26" x14ac:dyDescent="0.3">
      <c r="A803" s="11">
        <v>373</v>
      </c>
      <c r="B803" s="12" t="s">
        <v>1646</v>
      </c>
      <c r="C803" s="12" t="s">
        <v>49</v>
      </c>
      <c r="D803" s="12">
        <v>0.04</v>
      </c>
      <c r="E803" s="12">
        <v>85.99</v>
      </c>
      <c r="F803" s="12">
        <v>0.99</v>
      </c>
      <c r="G803" s="12" t="s">
        <v>15</v>
      </c>
      <c r="H803" s="12" t="s">
        <v>3</v>
      </c>
      <c r="I803" s="12" t="s">
        <v>17</v>
      </c>
      <c r="J803" s="12" t="s">
        <v>115</v>
      </c>
      <c r="K803" s="12" t="s">
        <v>27</v>
      </c>
      <c r="L803" s="12" t="s">
        <v>1604</v>
      </c>
      <c r="M803" s="12">
        <v>0.85</v>
      </c>
      <c r="N803" s="12" t="s">
        <v>8</v>
      </c>
      <c r="O803" s="12" t="s">
        <v>29</v>
      </c>
      <c r="P803" s="12" t="s">
        <v>269</v>
      </c>
      <c r="Q803" s="12" t="s">
        <v>1171</v>
      </c>
      <c r="R803" s="12">
        <v>48234</v>
      </c>
      <c r="S803" s="13">
        <v>42077</v>
      </c>
      <c r="T803" s="13">
        <v>42079</v>
      </c>
      <c r="U803" s="12">
        <v>-175.17500000000001</v>
      </c>
      <c r="V803" s="12">
        <v>19</v>
      </c>
      <c r="W803" s="12">
        <v>1426.51</v>
      </c>
      <c r="X803" s="12">
        <v>24193</v>
      </c>
      <c r="Y803" s="12">
        <f>[1]!cleaneddata[[#This Row],[Unit Price]]-[1]!cleaneddata[[#This Row],[Discount]]</f>
        <v>85.949999999999989</v>
      </c>
      <c r="Z803" s="14" t="str">
        <f>_xlfn.IFS([1]!cleaneddata[[#This Row],[Region]]="Central","Chris",[1]!cleaneddata[[#This Row],[Region]]="East","Erin",[1]!cleaneddata[[#This Row],[Region]]="South","Sam",[1]!cleaneddata[[#This Row],[Region]]="West","William")</f>
        <v>Chris</v>
      </c>
    </row>
    <row r="804" spans="1:26" x14ac:dyDescent="0.3">
      <c r="A804" s="7">
        <v>375</v>
      </c>
      <c r="B804" s="8" t="s">
        <v>1648</v>
      </c>
      <c r="C804" s="8" t="s">
        <v>49</v>
      </c>
      <c r="D804" s="8">
        <v>0.02</v>
      </c>
      <c r="E804" s="8">
        <v>200.98</v>
      </c>
      <c r="F804" s="8">
        <v>55.96</v>
      </c>
      <c r="G804" s="8" t="s">
        <v>2</v>
      </c>
      <c r="H804" s="8" t="s">
        <v>3</v>
      </c>
      <c r="I804" s="8" t="s">
        <v>4</v>
      </c>
      <c r="J804" s="8" t="s">
        <v>97</v>
      </c>
      <c r="K804" s="8" t="s">
        <v>6</v>
      </c>
      <c r="L804" s="8" t="s">
        <v>1647</v>
      </c>
      <c r="M804" s="8">
        <v>0.75</v>
      </c>
      <c r="N804" s="8" t="s">
        <v>8</v>
      </c>
      <c r="O804" s="8" t="s">
        <v>9</v>
      </c>
      <c r="P804" s="8" t="s">
        <v>380</v>
      </c>
      <c r="Q804" s="8" t="s">
        <v>1649</v>
      </c>
      <c r="R804" s="8">
        <v>37814</v>
      </c>
      <c r="S804" s="9">
        <v>42077</v>
      </c>
      <c r="T804" s="9">
        <v>42079</v>
      </c>
      <c r="U804" s="8">
        <v>-224.9478</v>
      </c>
      <c r="V804" s="8">
        <v>11</v>
      </c>
      <c r="W804" s="8">
        <v>2331.9</v>
      </c>
      <c r="X804" s="8">
        <v>90917</v>
      </c>
      <c r="Y804" s="8">
        <f>[1]!cleaneddata[[#This Row],[Unit Price]]-[1]!cleaneddata[[#This Row],[Discount]]</f>
        <v>200.95999999999998</v>
      </c>
      <c r="Z804" s="10" t="str">
        <f>_xlfn.IFS([1]!cleaneddata[[#This Row],[Region]]="Central","Chris",[1]!cleaneddata[[#This Row],[Region]]="East","Erin",[1]!cleaneddata[[#This Row],[Region]]="South","Sam",[1]!cleaneddata[[#This Row],[Region]]="West","William")</f>
        <v>Sam</v>
      </c>
    </row>
    <row r="805" spans="1:26" x14ac:dyDescent="0.3">
      <c r="A805" s="11">
        <v>375</v>
      </c>
      <c r="B805" s="12" t="s">
        <v>1648</v>
      </c>
      <c r="C805" s="12" t="s">
        <v>49</v>
      </c>
      <c r="D805" s="12">
        <v>0.02</v>
      </c>
      <c r="E805" s="12">
        <v>4.28</v>
      </c>
      <c r="F805" s="12">
        <v>5.17</v>
      </c>
      <c r="G805" s="12" t="s">
        <v>15</v>
      </c>
      <c r="H805" s="12" t="s">
        <v>3</v>
      </c>
      <c r="I805" s="12" t="s">
        <v>25</v>
      </c>
      <c r="J805" s="12" t="s">
        <v>67</v>
      </c>
      <c r="K805" s="12" t="s">
        <v>52</v>
      </c>
      <c r="L805" s="12" t="s">
        <v>1262</v>
      </c>
      <c r="M805" s="12">
        <v>0.4</v>
      </c>
      <c r="N805" s="12" t="s">
        <v>8</v>
      </c>
      <c r="O805" s="12" t="s">
        <v>9</v>
      </c>
      <c r="P805" s="12" t="s">
        <v>380</v>
      </c>
      <c r="Q805" s="12" t="s">
        <v>1649</v>
      </c>
      <c r="R805" s="12">
        <v>37814</v>
      </c>
      <c r="S805" s="13">
        <v>42077</v>
      </c>
      <c r="T805" s="13">
        <v>42078</v>
      </c>
      <c r="U805" s="12">
        <v>196.8</v>
      </c>
      <c r="V805" s="12">
        <v>6</v>
      </c>
      <c r="W805" s="12">
        <v>27.47</v>
      </c>
      <c r="X805" s="12">
        <v>90917</v>
      </c>
      <c r="Y805" s="12">
        <f>[1]!cleaneddata[[#This Row],[Unit Price]]-[1]!cleaneddata[[#This Row],[Discount]]</f>
        <v>4.2600000000000007</v>
      </c>
      <c r="Z805" s="14" t="str">
        <f>_xlfn.IFS([1]!cleaneddata[[#This Row],[Region]]="Central","Chris",[1]!cleaneddata[[#This Row],[Region]]="East","Erin",[1]!cleaneddata[[#This Row],[Region]]="South","Sam",[1]!cleaneddata[[#This Row],[Region]]="West","William")</f>
        <v>Sam</v>
      </c>
    </row>
    <row r="806" spans="1:26" x14ac:dyDescent="0.3">
      <c r="A806" s="7">
        <v>1682</v>
      </c>
      <c r="B806" s="8" t="s">
        <v>1194</v>
      </c>
      <c r="C806" s="8" t="s">
        <v>49</v>
      </c>
      <c r="D806" s="8">
        <v>0.08</v>
      </c>
      <c r="E806" s="8">
        <v>4.9800000000000004</v>
      </c>
      <c r="F806" s="8">
        <v>4.7</v>
      </c>
      <c r="G806" s="8" t="s">
        <v>15</v>
      </c>
      <c r="H806" s="8" t="s">
        <v>16</v>
      </c>
      <c r="I806" s="8" t="s">
        <v>25</v>
      </c>
      <c r="J806" s="8" t="s">
        <v>67</v>
      </c>
      <c r="K806" s="8" t="s">
        <v>52</v>
      </c>
      <c r="L806" s="8" t="s">
        <v>1342</v>
      </c>
      <c r="M806" s="8">
        <v>0.38</v>
      </c>
      <c r="N806" s="8" t="s">
        <v>8</v>
      </c>
      <c r="O806" s="8" t="s">
        <v>29</v>
      </c>
      <c r="P806" s="8" t="s">
        <v>82</v>
      </c>
      <c r="Q806" s="8" t="s">
        <v>513</v>
      </c>
      <c r="R806" s="8">
        <v>60611</v>
      </c>
      <c r="S806" s="9">
        <v>42077</v>
      </c>
      <c r="T806" s="9">
        <v>42078</v>
      </c>
      <c r="U806" s="8">
        <v>-56.35</v>
      </c>
      <c r="V806" s="8">
        <v>47</v>
      </c>
      <c r="W806" s="8">
        <v>225.98</v>
      </c>
      <c r="X806" s="8">
        <v>38080</v>
      </c>
      <c r="Y806" s="8">
        <f>[1]!cleaneddata[[#This Row],[Unit Price]]-[1]!cleaneddata[[#This Row],[Discount]]</f>
        <v>4.9000000000000004</v>
      </c>
      <c r="Z806" s="10" t="str">
        <f>_xlfn.IFS([1]!cleaneddata[[#This Row],[Region]]="Central","Chris",[1]!cleaneddata[[#This Row],[Region]]="East","Erin",[1]!cleaneddata[[#This Row],[Region]]="South","Sam",[1]!cleaneddata[[#This Row],[Region]]="West","William")</f>
        <v>Chris</v>
      </c>
    </row>
    <row r="807" spans="1:26" x14ac:dyDescent="0.3">
      <c r="A807" s="11">
        <v>1683</v>
      </c>
      <c r="B807" s="12" t="s">
        <v>1195</v>
      </c>
      <c r="C807" s="12" t="s">
        <v>49</v>
      </c>
      <c r="D807" s="12">
        <v>0.08</v>
      </c>
      <c r="E807" s="12">
        <v>4.9800000000000004</v>
      </c>
      <c r="F807" s="12">
        <v>4.7</v>
      </c>
      <c r="G807" s="12" t="s">
        <v>15</v>
      </c>
      <c r="H807" s="12" t="s">
        <v>16</v>
      </c>
      <c r="I807" s="12" t="s">
        <v>25</v>
      </c>
      <c r="J807" s="12" t="s">
        <v>67</v>
      </c>
      <c r="K807" s="12" t="s">
        <v>52</v>
      </c>
      <c r="L807" s="12" t="s">
        <v>1342</v>
      </c>
      <c r="M807" s="12">
        <v>0.38</v>
      </c>
      <c r="N807" s="12" t="s">
        <v>8</v>
      </c>
      <c r="O807" s="12" t="s">
        <v>29</v>
      </c>
      <c r="P807" s="12" t="s">
        <v>167</v>
      </c>
      <c r="Q807" s="12" t="s">
        <v>1196</v>
      </c>
      <c r="R807" s="12">
        <v>77301</v>
      </c>
      <c r="S807" s="13">
        <v>42077</v>
      </c>
      <c r="T807" s="13">
        <v>42078</v>
      </c>
      <c r="U807" s="12">
        <v>-56.35</v>
      </c>
      <c r="V807" s="12">
        <v>12</v>
      </c>
      <c r="W807" s="12">
        <v>57.7</v>
      </c>
      <c r="X807" s="12">
        <v>90613</v>
      </c>
      <c r="Y807" s="12">
        <f>[1]!cleaneddata[[#This Row],[Unit Price]]-[1]!cleaneddata[[#This Row],[Discount]]</f>
        <v>4.9000000000000004</v>
      </c>
      <c r="Z807" s="14" t="str">
        <f>_xlfn.IFS([1]!cleaneddata[[#This Row],[Region]]="Central","Chris",[1]!cleaneddata[[#This Row],[Region]]="East","Erin",[1]!cleaneddata[[#This Row],[Region]]="South","Sam",[1]!cleaneddata[[#This Row],[Region]]="West","William")</f>
        <v>Chris</v>
      </c>
    </row>
    <row r="808" spans="1:26" x14ac:dyDescent="0.3">
      <c r="A808" s="7">
        <v>3177</v>
      </c>
      <c r="B808" s="8" t="s">
        <v>1650</v>
      </c>
      <c r="C808" s="8" t="s">
        <v>49</v>
      </c>
      <c r="D808" s="8">
        <v>0.1</v>
      </c>
      <c r="E808" s="8">
        <v>62.18</v>
      </c>
      <c r="F808" s="8">
        <v>10.84</v>
      </c>
      <c r="G808" s="8" t="s">
        <v>15</v>
      </c>
      <c r="H808" s="8" t="s">
        <v>16</v>
      </c>
      <c r="I808" s="8" t="s">
        <v>4</v>
      </c>
      <c r="J808" s="8" t="s">
        <v>106</v>
      </c>
      <c r="K808" s="8" t="s">
        <v>124</v>
      </c>
      <c r="L808" s="8" t="s">
        <v>1239</v>
      </c>
      <c r="M808" s="8">
        <v>0.63</v>
      </c>
      <c r="N808" s="8" t="s">
        <v>8</v>
      </c>
      <c r="O808" s="8" t="s">
        <v>9</v>
      </c>
      <c r="P808" s="8" t="s">
        <v>103</v>
      </c>
      <c r="Q808" s="8" t="s">
        <v>1651</v>
      </c>
      <c r="R808" s="8">
        <v>33458</v>
      </c>
      <c r="S808" s="9">
        <v>42077</v>
      </c>
      <c r="T808" s="9">
        <v>42079</v>
      </c>
      <c r="U808" s="8">
        <v>-29.666</v>
      </c>
      <c r="V808" s="8">
        <v>9</v>
      </c>
      <c r="W808" s="8">
        <v>511.57</v>
      </c>
      <c r="X808" s="8">
        <v>90818</v>
      </c>
      <c r="Y808" s="8">
        <f>[1]!cleaneddata[[#This Row],[Unit Price]]-[1]!cleaneddata[[#This Row],[Discount]]</f>
        <v>62.08</v>
      </c>
      <c r="Z808" s="10" t="str">
        <f>_xlfn.IFS([1]!cleaneddata[[#This Row],[Region]]="Central","Chris",[1]!cleaneddata[[#This Row],[Region]]="East","Erin",[1]!cleaneddata[[#This Row],[Region]]="South","Sam",[1]!cleaneddata[[#This Row],[Region]]="West","William")</f>
        <v>Sam</v>
      </c>
    </row>
    <row r="809" spans="1:26" x14ac:dyDescent="0.3">
      <c r="A809" s="11">
        <v>594</v>
      </c>
      <c r="B809" s="12" t="s">
        <v>1652</v>
      </c>
      <c r="C809" s="12" t="s">
        <v>1</v>
      </c>
      <c r="D809" s="12">
        <v>0.09</v>
      </c>
      <c r="E809" s="12">
        <v>13.79</v>
      </c>
      <c r="F809" s="12">
        <v>8.7799999999999994</v>
      </c>
      <c r="G809" s="12" t="s">
        <v>15</v>
      </c>
      <c r="H809" s="12" t="s">
        <v>16</v>
      </c>
      <c r="I809" s="12" t="s">
        <v>4</v>
      </c>
      <c r="J809" s="12" t="s">
        <v>106</v>
      </c>
      <c r="K809" s="12" t="s">
        <v>52</v>
      </c>
      <c r="L809" s="12" t="s">
        <v>1334</v>
      </c>
      <c r="M809" s="12">
        <v>0.43</v>
      </c>
      <c r="N809" s="12" t="s">
        <v>8</v>
      </c>
      <c r="O809" s="12" t="s">
        <v>29</v>
      </c>
      <c r="P809" s="12" t="s">
        <v>30</v>
      </c>
      <c r="Q809" s="12" t="s">
        <v>1653</v>
      </c>
      <c r="R809" s="12">
        <v>46016</v>
      </c>
      <c r="S809" s="13">
        <v>42078</v>
      </c>
      <c r="T809" s="13">
        <v>42080</v>
      </c>
      <c r="U809" s="12">
        <v>-22.12</v>
      </c>
      <c r="V809" s="12">
        <v>1</v>
      </c>
      <c r="W809" s="12">
        <v>17.440000000000001</v>
      </c>
      <c r="X809" s="12">
        <v>86309</v>
      </c>
      <c r="Y809" s="12">
        <f>[1]!cleaneddata[[#This Row],[Unit Price]]-[1]!cleaneddata[[#This Row],[Discount]]</f>
        <v>13.7</v>
      </c>
      <c r="Z809" s="14" t="str">
        <f>_xlfn.IFS([1]!cleaneddata[[#This Row],[Region]]="Central","Chris",[1]!cleaneddata[[#This Row],[Region]]="East","Erin",[1]!cleaneddata[[#This Row],[Region]]="South","Sam",[1]!cleaneddata[[#This Row],[Region]]="West","William")</f>
        <v>Chris</v>
      </c>
    </row>
    <row r="810" spans="1:26" x14ac:dyDescent="0.3">
      <c r="A810" s="7">
        <v>83</v>
      </c>
      <c r="B810" s="8" t="s">
        <v>1654</v>
      </c>
      <c r="C810" s="8" t="s">
        <v>14</v>
      </c>
      <c r="D810" s="8">
        <v>0.04</v>
      </c>
      <c r="E810" s="8">
        <v>296.18</v>
      </c>
      <c r="F810" s="8">
        <v>54.12</v>
      </c>
      <c r="G810" s="8" t="s">
        <v>2</v>
      </c>
      <c r="H810" s="8" t="s">
        <v>73</v>
      </c>
      <c r="I810" s="8" t="s">
        <v>4</v>
      </c>
      <c r="J810" s="8" t="s">
        <v>5</v>
      </c>
      <c r="K810" s="8" t="s">
        <v>6</v>
      </c>
      <c r="L810" s="8" t="s">
        <v>1087</v>
      </c>
      <c r="M810" s="8">
        <v>0.76</v>
      </c>
      <c r="N810" s="8" t="s">
        <v>8</v>
      </c>
      <c r="O810" s="8" t="s">
        <v>90</v>
      </c>
      <c r="P810" s="8" t="s">
        <v>297</v>
      </c>
      <c r="Q810" s="8" t="s">
        <v>1005</v>
      </c>
      <c r="R810" s="8">
        <v>44708</v>
      </c>
      <c r="S810" s="9">
        <v>42078</v>
      </c>
      <c r="T810" s="9">
        <v>42078</v>
      </c>
      <c r="U810" s="8">
        <v>-715.77820599999995</v>
      </c>
      <c r="V810" s="8">
        <v>6</v>
      </c>
      <c r="W810" s="8">
        <v>1821.89</v>
      </c>
      <c r="X810" s="8">
        <v>87365</v>
      </c>
      <c r="Y810" s="8">
        <f>[1]!cleaneddata[[#This Row],[Unit Price]]-[1]!cleaneddata[[#This Row],[Discount]]</f>
        <v>296.14</v>
      </c>
      <c r="Z810" s="10" t="str">
        <f>_xlfn.IFS([1]!cleaneddata[[#This Row],[Region]]="Central","Chris",[1]!cleaneddata[[#This Row],[Region]]="East","Erin",[1]!cleaneddata[[#This Row],[Region]]="South","Sam",[1]!cleaneddata[[#This Row],[Region]]="West","William")</f>
        <v>Erin</v>
      </c>
    </row>
    <row r="811" spans="1:26" x14ac:dyDescent="0.3">
      <c r="A811" s="11">
        <v>1123</v>
      </c>
      <c r="B811" s="12" t="s">
        <v>1655</v>
      </c>
      <c r="C811" s="12" t="s">
        <v>14</v>
      </c>
      <c r="D811" s="12">
        <v>0.03</v>
      </c>
      <c r="E811" s="12">
        <v>7.3</v>
      </c>
      <c r="F811" s="12">
        <v>7.72</v>
      </c>
      <c r="G811" s="12" t="s">
        <v>15</v>
      </c>
      <c r="H811" s="12" t="s">
        <v>3</v>
      </c>
      <c r="I811" s="12" t="s">
        <v>25</v>
      </c>
      <c r="J811" s="12" t="s">
        <v>51</v>
      </c>
      <c r="K811" s="12" t="s">
        <v>52</v>
      </c>
      <c r="L811" s="12" t="s">
        <v>1656</v>
      </c>
      <c r="M811" s="12">
        <v>0.38</v>
      </c>
      <c r="N811" s="12" t="s">
        <v>8</v>
      </c>
      <c r="O811" s="12" t="s">
        <v>37</v>
      </c>
      <c r="P811" s="12" t="s">
        <v>69</v>
      </c>
      <c r="Q811" s="12" t="s">
        <v>1657</v>
      </c>
      <c r="R811" s="12">
        <v>95661</v>
      </c>
      <c r="S811" s="13">
        <v>42078</v>
      </c>
      <c r="T811" s="13">
        <v>42081</v>
      </c>
      <c r="U811" s="12">
        <v>-127.05200000000001</v>
      </c>
      <c r="V811" s="12">
        <v>14</v>
      </c>
      <c r="W811" s="12">
        <v>103.61</v>
      </c>
      <c r="X811" s="12">
        <v>87015</v>
      </c>
      <c r="Y811" s="12">
        <f>[1]!cleaneddata[[#This Row],[Unit Price]]-[1]!cleaneddata[[#This Row],[Discount]]</f>
        <v>7.27</v>
      </c>
      <c r="Z811" s="14" t="str">
        <f>_xlfn.IFS([1]!cleaneddata[[#This Row],[Region]]="Central","Chris",[1]!cleaneddata[[#This Row],[Region]]="East","Erin",[1]!cleaneddata[[#This Row],[Region]]="South","Sam",[1]!cleaneddata[[#This Row],[Region]]="West","William")</f>
        <v>William</v>
      </c>
    </row>
    <row r="812" spans="1:26" x14ac:dyDescent="0.3">
      <c r="A812" s="7">
        <v>2426</v>
      </c>
      <c r="B812" s="8" t="s">
        <v>1658</v>
      </c>
      <c r="C812" s="8" t="s">
        <v>14</v>
      </c>
      <c r="D812" s="8">
        <v>0.08</v>
      </c>
      <c r="E812" s="8">
        <v>30.93</v>
      </c>
      <c r="F812" s="8">
        <v>3.92</v>
      </c>
      <c r="G812" s="8" t="s">
        <v>15</v>
      </c>
      <c r="H812" s="8" t="s">
        <v>3</v>
      </c>
      <c r="I812" s="8" t="s">
        <v>4</v>
      </c>
      <c r="J812" s="8" t="s">
        <v>106</v>
      </c>
      <c r="K812" s="8" t="s">
        <v>19</v>
      </c>
      <c r="L812" s="8" t="s">
        <v>1659</v>
      </c>
      <c r="M812" s="8">
        <v>0.44</v>
      </c>
      <c r="N812" s="8" t="s">
        <v>8</v>
      </c>
      <c r="O812" s="8" t="s">
        <v>29</v>
      </c>
      <c r="P812" s="8" t="s">
        <v>167</v>
      </c>
      <c r="Q812" s="8" t="s">
        <v>1660</v>
      </c>
      <c r="R812" s="8">
        <v>75061</v>
      </c>
      <c r="S812" s="9">
        <v>42078</v>
      </c>
      <c r="T812" s="9">
        <v>42079</v>
      </c>
      <c r="U812" s="8">
        <v>63.059100000000001</v>
      </c>
      <c r="V812" s="8">
        <v>3</v>
      </c>
      <c r="W812" s="8">
        <v>91.39</v>
      </c>
      <c r="X812" s="8">
        <v>90859</v>
      </c>
      <c r="Y812" s="8">
        <f>[1]!cleaneddata[[#This Row],[Unit Price]]-[1]!cleaneddata[[#This Row],[Discount]]</f>
        <v>30.85</v>
      </c>
      <c r="Z812" s="10" t="str">
        <f>_xlfn.IFS([1]!cleaneddata[[#This Row],[Region]]="Central","Chris",[1]!cleaneddata[[#This Row],[Region]]="East","Erin",[1]!cleaneddata[[#This Row],[Region]]="South","Sam",[1]!cleaneddata[[#This Row],[Region]]="West","William")</f>
        <v>Chris</v>
      </c>
    </row>
    <row r="813" spans="1:26" x14ac:dyDescent="0.3">
      <c r="A813" s="11">
        <v>724</v>
      </c>
      <c r="B813" s="12" t="s">
        <v>1661</v>
      </c>
      <c r="C813" s="12" t="s">
        <v>96</v>
      </c>
      <c r="D813" s="12">
        <v>0.09</v>
      </c>
      <c r="E813" s="12">
        <v>125.99</v>
      </c>
      <c r="F813" s="12">
        <v>8.99</v>
      </c>
      <c r="G813" s="12" t="s">
        <v>15</v>
      </c>
      <c r="H813" s="12" t="s">
        <v>16</v>
      </c>
      <c r="I813" s="12" t="s">
        <v>17</v>
      </c>
      <c r="J813" s="12" t="s">
        <v>115</v>
      </c>
      <c r="K813" s="12" t="s">
        <v>52</v>
      </c>
      <c r="L813" s="12" t="s">
        <v>1662</v>
      </c>
      <c r="M813" s="12">
        <v>0.55000000000000004</v>
      </c>
      <c r="N813" s="12" t="s">
        <v>8</v>
      </c>
      <c r="O813" s="12" t="s">
        <v>90</v>
      </c>
      <c r="P813" s="12" t="s">
        <v>228</v>
      </c>
      <c r="Q813" s="12" t="s">
        <v>1663</v>
      </c>
      <c r="R813" s="12">
        <v>6614</v>
      </c>
      <c r="S813" s="13">
        <v>42078</v>
      </c>
      <c r="T813" s="13">
        <v>42079</v>
      </c>
      <c r="U813" s="12">
        <v>-605.37400000000002</v>
      </c>
      <c r="V813" s="12">
        <v>1</v>
      </c>
      <c r="W813" s="12">
        <v>100.38</v>
      </c>
      <c r="X813" s="12">
        <v>90359</v>
      </c>
      <c r="Y813" s="12">
        <f>[1]!cleaneddata[[#This Row],[Unit Price]]-[1]!cleaneddata[[#This Row],[Discount]]</f>
        <v>125.89999999999999</v>
      </c>
      <c r="Z813" s="14" t="str">
        <f>_xlfn.IFS([1]!cleaneddata[[#This Row],[Region]]="Central","Chris",[1]!cleaneddata[[#This Row],[Region]]="East","Erin",[1]!cleaneddata[[#This Row],[Region]]="South","Sam",[1]!cleaneddata[[#This Row],[Region]]="West","William")</f>
        <v>Erin</v>
      </c>
    </row>
    <row r="814" spans="1:26" x14ac:dyDescent="0.3">
      <c r="A814" s="7">
        <v>727</v>
      </c>
      <c r="B814" s="8" t="s">
        <v>1664</v>
      </c>
      <c r="C814" s="8" t="s">
        <v>96</v>
      </c>
      <c r="D814" s="8">
        <v>0.1</v>
      </c>
      <c r="E814" s="8">
        <v>17.98</v>
      </c>
      <c r="F814" s="8">
        <v>4</v>
      </c>
      <c r="G814" s="8" t="s">
        <v>15</v>
      </c>
      <c r="H814" s="8" t="s">
        <v>16</v>
      </c>
      <c r="I814" s="8" t="s">
        <v>17</v>
      </c>
      <c r="J814" s="8" t="s">
        <v>18</v>
      </c>
      <c r="K814" s="8" t="s">
        <v>52</v>
      </c>
      <c r="L814" s="8" t="s">
        <v>1665</v>
      </c>
      <c r="M814" s="8">
        <v>0.79</v>
      </c>
      <c r="N814" s="8" t="s">
        <v>8</v>
      </c>
      <c r="O814" s="8" t="s">
        <v>90</v>
      </c>
      <c r="P814" s="8" t="s">
        <v>311</v>
      </c>
      <c r="Q814" s="8" t="s">
        <v>1666</v>
      </c>
      <c r="R814" s="8">
        <v>4240</v>
      </c>
      <c r="S814" s="9">
        <v>42078</v>
      </c>
      <c r="T814" s="9">
        <v>42079</v>
      </c>
      <c r="U814" s="8">
        <v>-99.55</v>
      </c>
      <c r="V814" s="8">
        <v>4</v>
      </c>
      <c r="W814" s="8">
        <v>66.319999999999993</v>
      </c>
      <c r="X814" s="8">
        <v>90359</v>
      </c>
      <c r="Y814" s="8">
        <f>[1]!cleaneddata[[#This Row],[Unit Price]]-[1]!cleaneddata[[#This Row],[Discount]]</f>
        <v>17.88</v>
      </c>
      <c r="Z814" s="10" t="str">
        <f>_xlfn.IFS([1]!cleaneddata[[#This Row],[Region]]="Central","Chris",[1]!cleaneddata[[#This Row],[Region]]="East","Erin",[1]!cleaneddata[[#This Row],[Region]]="South","Sam",[1]!cleaneddata[[#This Row],[Region]]="West","William")</f>
        <v>Erin</v>
      </c>
    </row>
    <row r="815" spans="1:26" x14ac:dyDescent="0.3">
      <c r="A815" s="11">
        <v>2356</v>
      </c>
      <c r="B815" s="12" t="s">
        <v>1667</v>
      </c>
      <c r="C815" s="12" t="s">
        <v>96</v>
      </c>
      <c r="D815" s="12">
        <v>0</v>
      </c>
      <c r="E815" s="12">
        <v>29.34</v>
      </c>
      <c r="F815" s="12">
        <v>7.87</v>
      </c>
      <c r="G815" s="12" t="s">
        <v>15</v>
      </c>
      <c r="H815" s="12" t="s">
        <v>16</v>
      </c>
      <c r="I815" s="12" t="s">
        <v>4</v>
      </c>
      <c r="J815" s="12" t="s">
        <v>106</v>
      </c>
      <c r="K815" s="12" t="s">
        <v>52</v>
      </c>
      <c r="L815" s="12" t="s">
        <v>1668</v>
      </c>
      <c r="M815" s="12">
        <v>0.54</v>
      </c>
      <c r="N815" s="12" t="s">
        <v>8</v>
      </c>
      <c r="O815" s="12" t="s">
        <v>37</v>
      </c>
      <c r="P815" s="12" t="s">
        <v>1068</v>
      </c>
      <c r="Q815" s="12" t="s">
        <v>1669</v>
      </c>
      <c r="R815" s="12">
        <v>82901</v>
      </c>
      <c r="S815" s="13">
        <v>42078</v>
      </c>
      <c r="T815" s="13">
        <v>42080</v>
      </c>
      <c r="U815" s="12">
        <v>385.37</v>
      </c>
      <c r="V815" s="12">
        <v>22</v>
      </c>
      <c r="W815" s="12">
        <v>668.38</v>
      </c>
      <c r="X815" s="12">
        <v>91305</v>
      </c>
      <c r="Y815" s="12">
        <f>[1]!cleaneddata[[#This Row],[Unit Price]]-[1]!cleaneddata[[#This Row],[Discount]]</f>
        <v>29.34</v>
      </c>
      <c r="Z815" s="14" t="str">
        <f>_xlfn.IFS([1]!cleaneddata[[#This Row],[Region]]="Central","Chris",[1]!cleaneddata[[#This Row],[Region]]="East","Erin",[1]!cleaneddata[[#This Row],[Region]]="South","Sam",[1]!cleaneddata[[#This Row],[Region]]="West","William")</f>
        <v>William</v>
      </c>
    </row>
    <row r="816" spans="1:26" x14ac:dyDescent="0.3">
      <c r="A816" s="7">
        <v>2372</v>
      </c>
      <c r="B816" s="8" t="s">
        <v>1670</v>
      </c>
      <c r="C816" s="8" t="s">
        <v>96</v>
      </c>
      <c r="D816" s="8">
        <v>0.01</v>
      </c>
      <c r="E816" s="8">
        <v>1.76</v>
      </c>
      <c r="F816" s="8">
        <v>0.7</v>
      </c>
      <c r="G816" s="8" t="s">
        <v>15</v>
      </c>
      <c r="H816" s="8" t="s">
        <v>73</v>
      </c>
      <c r="I816" s="8" t="s">
        <v>25</v>
      </c>
      <c r="J816" s="8" t="s">
        <v>26</v>
      </c>
      <c r="K816" s="8" t="s">
        <v>27</v>
      </c>
      <c r="L816" s="8" t="s">
        <v>1671</v>
      </c>
      <c r="M816" s="8">
        <v>0.56000000000000005</v>
      </c>
      <c r="N816" s="8" t="s">
        <v>8</v>
      </c>
      <c r="O816" s="8" t="s">
        <v>29</v>
      </c>
      <c r="P816" s="8" t="s">
        <v>63</v>
      </c>
      <c r="Q816" s="8" t="s">
        <v>1672</v>
      </c>
      <c r="R816" s="8">
        <v>55803</v>
      </c>
      <c r="S816" s="9">
        <v>42078</v>
      </c>
      <c r="T816" s="9">
        <v>42079</v>
      </c>
      <c r="U816" s="8">
        <v>-1.56</v>
      </c>
      <c r="V816" s="8">
        <v>4</v>
      </c>
      <c r="W816" s="8">
        <v>7.2</v>
      </c>
      <c r="X816" s="8">
        <v>90714</v>
      </c>
      <c r="Y816" s="8">
        <f>[1]!cleaneddata[[#This Row],[Unit Price]]-[1]!cleaneddata[[#This Row],[Discount]]</f>
        <v>1.75</v>
      </c>
      <c r="Z816" s="10" t="str">
        <f>_xlfn.IFS([1]!cleaneddata[[#This Row],[Region]]="Central","Chris",[1]!cleaneddata[[#This Row],[Region]]="East","Erin",[1]!cleaneddata[[#This Row],[Region]]="South","Sam",[1]!cleaneddata[[#This Row],[Region]]="West","William")</f>
        <v>Chris</v>
      </c>
    </row>
    <row r="817" spans="1:26" x14ac:dyDescent="0.3">
      <c r="A817" s="11">
        <v>871</v>
      </c>
      <c r="B817" s="12" t="s">
        <v>1673</v>
      </c>
      <c r="C817" s="12" t="s">
        <v>49</v>
      </c>
      <c r="D817" s="12">
        <v>0.03</v>
      </c>
      <c r="E817" s="12">
        <v>14.2</v>
      </c>
      <c r="F817" s="12">
        <v>5.3</v>
      </c>
      <c r="G817" s="12" t="s">
        <v>15</v>
      </c>
      <c r="H817" s="12" t="s">
        <v>50</v>
      </c>
      <c r="I817" s="12" t="s">
        <v>4</v>
      </c>
      <c r="J817" s="12" t="s">
        <v>106</v>
      </c>
      <c r="K817" s="12" t="s">
        <v>27</v>
      </c>
      <c r="L817" s="12" t="s">
        <v>268</v>
      </c>
      <c r="M817" s="12">
        <v>0.46</v>
      </c>
      <c r="N817" s="12" t="s">
        <v>8</v>
      </c>
      <c r="O817" s="12" t="s">
        <v>37</v>
      </c>
      <c r="P817" s="12" t="s">
        <v>276</v>
      </c>
      <c r="Q817" s="12" t="s">
        <v>1674</v>
      </c>
      <c r="R817" s="12">
        <v>89502</v>
      </c>
      <c r="S817" s="13">
        <v>42078</v>
      </c>
      <c r="T817" s="13">
        <v>42080</v>
      </c>
      <c r="U817" s="12">
        <v>21.555599999999998</v>
      </c>
      <c r="V817" s="12">
        <v>2</v>
      </c>
      <c r="W817" s="12">
        <v>31.24</v>
      </c>
      <c r="X817" s="12">
        <v>90577</v>
      </c>
      <c r="Y817" s="12">
        <f>[1]!cleaneddata[[#This Row],[Unit Price]]-[1]!cleaneddata[[#This Row],[Discount]]</f>
        <v>14.17</v>
      </c>
      <c r="Z817" s="14" t="str">
        <f>_xlfn.IFS([1]!cleaneddata[[#This Row],[Region]]="Central","Chris",[1]!cleaneddata[[#This Row],[Region]]="East","Erin",[1]!cleaneddata[[#This Row],[Region]]="South","Sam",[1]!cleaneddata[[#This Row],[Region]]="West","William")</f>
        <v>William</v>
      </c>
    </row>
    <row r="818" spans="1:26" x14ac:dyDescent="0.3">
      <c r="A818" s="7">
        <v>1646</v>
      </c>
      <c r="B818" s="8" t="s">
        <v>1675</v>
      </c>
      <c r="C818" s="8" t="s">
        <v>49</v>
      </c>
      <c r="D818" s="8">
        <v>0.06</v>
      </c>
      <c r="E818" s="8">
        <v>3.29</v>
      </c>
      <c r="F818" s="8">
        <v>1.35</v>
      </c>
      <c r="G818" s="8" t="s">
        <v>15</v>
      </c>
      <c r="H818" s="8" t="s">
        <v>3</v>
      </c>
      <c r="I818" s="8" t="s">
        <v>25</v>
      </c>
      <c r="J818" s="8" t="s">
        <v>156</v>
      </c>
      <c r="K818" s="8" t="s">
        <v>27</v>
      </c>
      <c r="L818" s="8" t="s">
        <v>1676</v>
      </c>
      <c r="M818" s="8">
        <v>0.4</v>
      </c>
      <c r="N818" s="8" t="s">
        <v>8</v>
      </c>
      <c r="O818" s="8" t="s">
        <v>90</v>
      </c>
      <c r="P818" s="8" t="s">
        <v>91</v>
      </c>
      <c r="Q818" s="8" t="s">
        <v>1677</v>
      </c>
      <c r="R818" s="8">
        <v>11714</v>
      </c>
      <c r="S818" s="9">
        <v>42078</v>
      </c>
      <c r="T818" s="9">
        <v>42080</v>
      </c>
      <c r="U818" s="8">
        <v>8.5299999999999994</v>
      </c>
      <c r="V818" s="8">
        <v>11</v>
      </c>
      <c r="W818" s="8">
        <v>35.97</v>
      </c>
      <c r="X818" s="8">
        <v>90932</v>
      </c>
      <c r="Y818" s="8">
        <f>[1]!cleaneddata[[#This Row],[Unit Price]]-[1]!cleaneddata[[#This Row],[Discount]]</f>
        <v>3.23</v>
      </c>
      <c r="Z818" s="10" t="str">
        <f>_xlfn.IFS([1]!cleaneddata[[#This Row],[Region]]="Central","Chris",[1]!cleaneddata[[#This Row],[Region]]="East","Erin",[1]!cleaneddata[[#This Row],[Region]]="South","Sam",[1]!cleaneddata[[#This Row],[Region]]="West","William")</f>
        <v>Erin</v>
      </c>
    </row>
    <row r="819" spans="1:26" x14ac:dyDescent="0.3">
      <c r="A819" s="11">
        <v>853</v>
      </c>
      <c r="B819" s="12" t="s">
        <v>1678</v>
      </c>
      <c r="C819" s="12" t="s">
        <v>14</v>
      </c>
      <c r="D819" s="12">
        <v>0.05</v>
      </c>
      <c r="E819" s="12">
        <v>4.24</v>
      </c>
      <c r="F819" s="12">
        <v>5.41</v>
      </c>
      <c r="G819" s="12" t="s">
        <v>15</v>
      </c>
      <c r="H819" s="12" t="s">
        <v>3</v>
      </c>
      <c r="I819" s="12" t="s">
        <v>25</v>
      </c>
      <c r="J819" s="12" t="s">
        <v>51</v>
      </c>
      <c r="K819" s="12" t="s">
        <v>52</v>
      </c>
      <c r="L819" s="12" t="s">
        <v>1679</v>
      </c>
      <c r="M819" s="12">
        <v>0.35</v>
      </c>
      <c r="N819" s="12" t="s">
        <v>8</v>
      </c>
      <c r="O819" s="12" t="s">
        <v>37</v>
      </c>
      <c r="P819" s="12" t="s">
        <v>69</v>
      </c>
      <c r="Q819" s="12" t="s">
        <v>1680</v>
      </c>
      <c r="R819" s="12">
        <v>92345</v>
      </c>
      <c r="S819" s="13">
        <v>42079</v>
      </c>
      <c r="T819" s="13">
        <v>42081</v>
      </c>
      <c r="U819" s="12">
        <v>-89.216999999999999</v>
      </c>
      <c r="V819" s="12">
        <v>12</v>
      </c>
      <c r="W819" s="12">
        <v>50.83</v>
      </c>
      <c r="X819" s="12">
        <v>88570</v>
      </c>
      <c r="Y819" s="12">
        <f>[1]!cleaneddata[[#This Row],[Unit Price]]-[1]!cleaneddata[[#This Row],[Discount]]</f>
        <v>4.1900000000000004</v>
      </c>
      <c r="Z819" s="14" t="str">
        <f>_xlfn.IFS([1]!cleaneddata[[#This Row],[Region]]="Central","Chris",[1]!cleaneddata[[#This Row],[Region]]="East","Erin",[1]!cleaneddata[[#This Row],[Region]]="South","Sam",[1]!cleaneddata[[#This Row],[Region]]="West","William")</f>
        <v>William</v>
      </c>
    </row>
    <row r="820" spans="1:26" x14ac:dyDescent="0.3">
      <c r="A820" s="7">
        <v>2272</v>
      </c>
      <c r="B820" s="8" t="s">
        <v>1681</v>
      </c>
      <c r="C820" s="8" t="s">
        <v>14</v>
      </c>
      <c r="D820" s="8">
        <v>0.08</v>
      </c>
      <c r="E820" s="8">
        <v>15.73</v>
      </c>
      <c r="F820" s="8">
        <v>7.42</v>
      </c>
      <c r="G820" s="8" t="s">
        <v>66</v>
      </c>
      <c r="H820" s="8" t="s">
        <v>73</v>
      </c>
      <c r="I820" s="8" t="s">
        <v>25</v>
      </c>
      <c r="J820" s="8" t="s">
        <v>548</v>
      </c>
      <c r="K820" s="8" t="s">
        <v>19</v>
      </c>
      <c r="L820" s="8" t="s">
        <v>963</v>
      </c>
      <c r="M820" s="8">
        <v>0.56000000000000005</v>
      </c>
      <c r="N820" s="8" t="s">
        <v>8</v>
      </c>
      <c r="O820" s="8" t="s">
        <v>29</v>
      </c>
      <c r="P820" s="8" t="s">
        <v>167</v>
      </c>
      <c r="Q820" s="8" t="s">
        <v>1682</v>
      </c>
      <c r="R820" s="8">
        <v>76543</v>
      </c>
      <c r="S820" s="9">
        <v>42079</v>
      </c>
      <c r="T820" s="9">
        <v>42081</v>
      </c>
      <c r="U820" s="8">
        <v>-37.6</v>
      </c>
      <c r="V820" s="8">
        <v>5</v>
      </c>
      <c r="W820" s="8">
        <v>78.08</v>
      </c>
      <c r="X820" s="8">
        <v>90110</v>
      </c>
      <c r="Y820" s="8">
        <f>[1]!cleaneddata[[#This Row],[Unit Price]]-[1]!cleaneddata[[#This Row],[Discount]]</f>
        <v>15.65</v>
      </c>
      <c r="Z820" s="10" t="str">
        <f>_xlfn.IFS([1]!cleaneddata[[#This Row],[Region]]="Central","Chris",[1]!cleaneddata[[#This Row],[Region]]="East","Erin",[1]!cleaneddata[[#This Row],[Region]]="South","Sam",[1]!cleaneddata[[#This Row],[Region]]="West","William")</f>
        <v>Chris</v>
      </c>
    </row>
    <row r="821" spans="1:26" x14ac:dyDescent="0.3">
      <c r="A821" s="11">
        <v>2323</v>
      </c>
      <c r="B821" s="12" t="s">
        <v>1683</v>
      </c>
      <c r="C821" s="12" t="s">
        <v>14</v>
      </c>
      <c r="D821" s="12">
        <v>0.08</v>
      </c>
      <c r="E821" s="12">
        <v>68.81</v>
      </c>
      <c r="F821" s="12">
        <v>60</v>
      </c>
      <c r="G821" s="12" t="s">
        <v>2</v>
      </c>
      <c r="H821" s="12" t="s">
        <v>3</v>
      </c>
      <c r="I821" s="12" t="s">
        <v>25</v>
      </c>
      <c r="J821" s="12" t="s">
        <v>74</v>
      </c>
      <c r="K821" s="12" t="s">
        <v>35</v>
      </c>
      <c r="L821" s="12" t="s">
        <v>1684</v>
      </c>
      <c r="M821" s="12">
        <v>0.41</v>
      </c>
      <c r="N821" s="12" t="s">
        <v>8</v>
      </c>
      <c r="O821" s="12" t="s">
        <v>37</v>
      </c>
      <c r="P821" s="12" t="s">
        <v>69</v>
      </c>
      <c r="Q821" s="12" t="s">
        <v>1222</v>
      </c>
      <c r="R821" s="12">
        <v>92236</v>
      </c>
      <c r="S821" s="13">
        <v>42079</v>
      </c>
      <c r="T821" s="13">
        <v>42080</v>
      </c>
      <c r="U821" s="12">
        <v>-550.42999999999995</v>
      </c>
      <c r="V821" s="12">
        <v>5</v>
      </c>
      <c r="W821" s="12">
        <v>337.86</v>
      </c>
      <c r="X821" s="12">
        <v>88721</v>
      </c>
      <c r="Y821" s="12">
        <f>[1]!cleaneddata[[#This Row],[Unit Price]]-[1]!cleaneddata[[#This Row],[Discount]]</f>
        <v>68.73</v>
      </c>
      <c r="Z821" s="14" t="str">
        <f>_xlfn.IFS([1]!cleaneddata[[#This Row],[Region]]="Central","Chris",[1]!cleaneddata[[#This Row],[Region]]="East","Erin",[1]!cleaneddata[[#This Row],[Region]]="South","Sam",[1]!cleaneddata[[#This Row],[Region]]="West","William")</f>
        <v>William</v>
      </c>
    </row>
    <row r="822" spans="1:26" x14ac:dyDescent="0.3">
      <c r="A822" s="7">
        <v>2323</v>
      </c>
      <c r="B822" s="8" t="s">
        <v>1683</v>
      </c>
      <c r="C822" s="8" t="s">
        <v>14</v>
      </c>
      <c r="D822" s="8">
        <v>0.04</v>
      </c>
      <c r="E822" s="8">
        <v>21.38</v>
      </c>
      <c r="F822" s="8">
        <v>8.99</v>
      </c>
      <c r="G822" s="8" t="s">
        <v>15</v>
      </c>
      <c r="H822" s="8" t="s">
        <v>3</v>
      </c>
      <c r="I822" s="8" t="s">
        <v>25</v>
      </c>
      <c r="J822" s="8" t="s">
        <v>26</v>
      </c>
      <c r="K822" s="8" t="s">
        <v>19</v>
      </c>
      <c r="L822" s="8" t="s">
        <v>1685</v>
      </c>
      <c r="M822" s="8">
        <v>0.59</v>
      </c>
      <c r="N822" s="8" t="s">
        <v>8</v>
      </c>
      <c r="O822" s="8" t="s">
        <v>37</v>
      </c>
      <c r="P822" s="8" t="s">
        <v>69</v>
      </c>
      <c r="Q822" s="8" t="s">
        <v>1222</v>
      </c>
      <c r="R822" s="8">
        <v>92236</v>
      </c>
      <c r="S822" s="9">
        <v>42079</v>
      </c>
      <c r="T822" s="9">
        <v>42081</v>
      </c>
      <c r="U822" s="8">
        <v>-52.12</v>
      </c>
      <c r="V822" s="8">
        <v>4</v>
      </c>
      <c r="W822" s="8">
        <v>84.21</v>
      </c>
      <c r="X822" s="8">
        <v>88721</v>
      </c>
      <c r="Y822" s="8">
        <f>[1]!cleaneddata[[#This Row],[Unit Price]]-[1]!cleaneddata[[#This Row],[Discount]]</f>
        <v>21.34</v>
      </c>
      <c r="Z822" s="10" t="str">
        <f>_xlfn.IFS([1]!cleaneddata[[#This Row],[Region]]="Central","Chris",[1]!cleaneddata[[#This Row],[Region]]="East","Erin",[1]!cleaneddata[[#This Row],[Region]]="South","Sam",[1]!cleaneddata[[#This Row],[Region]]="West","William")</f>
        <v>William</v>
      </c>
    </row>
    <row r="823" spans="1:26" x14ac:dyDescent="0.3">
      <c r="A823" s="11">
        <v>145</v>
      </c>
      <c r="B823" s="12" t="s">
        <v>508</v>
      </c>
      <c r="C823" s="12" t="s">
        <v>24</v>
      </c>
      <c r="D823" s="12">
        <v>7.0000000000000007E-2</v>
      </c>
      <c r="E823" s="12">
        <v>154.13</v>
      </c>
      <c r="F823" s="12">
        <v>69</v>
      </c>
      <c r="G823" s="12" t="s">
        <v>66</v>
      </c>
      <c r="H823" s="12" t="s">
        <v>50</v>
      </c>
      <c r="I823" s="12" t="s">
        <v>4</v>
      </c>
      <c r="J823" s="12" t="s">
        <v>5</v>
      </c>
      <c r="K823" s="12" t="s">
        <v>43</v>
      </c>
      <c r="L823" s="12" t="s">
        <v>932</v>
      </c>
      <c r="M823" s="12">
        <v>0.68</v>
      </c>
      <c r="N823" s="12" t="s">
        <v>8</v>
      </c>
      <c r="O823" s="12" t="s">
        <v>90</v>
      </c>
      <c r="P823" s="12" t="s">
        <v>300</v>
      </c>
      <c r="Q823" s="12" t="s">
        <v>510</v>
      </c>
      <c r="R823" s="12">
        <v>15122</v>
      </c>
      <c r="S823" s="13">
        <v>42079</v>
      </c>
      <c r="T823" s="13">
        <v>42079</v>
      </c>
      <c r="U823" s="12">
        <v>-634.73410000000001</v>
      </c>
      <c r="V823" s="12">
        <v>3</v>
      </c>
      <c r="W823" s="12">
        <v>453.62</v>
      </c>
      <c r="X823" s="12">
        <v>91089</v>
      </c>
      <c r="Y823" s="12">
        <f>[1]!cleaneddata[[#This Row],[Unit Price]]-[1]!cleaneddata[[#This Row],[Discount]]</f>
        <v>154.06</v>
      </c>
      <c r="Z823" s="14" t="str">
        <f>_xlfn.IFS([1]!cleaneddata[[#This Row],[Region]]="Central","Chris",[1]!cleaneddata[[#This Row],[Region]]="East","Erin",[1]!cleaneddata[[#This Row],[Region]]="South","Sam",[1]!cleaneddata[[#This Row],[Region]]="West","William")</f>
        <v>Erin</v>
      </c>
    </row>
    <row r="824" spans="1:26" x14ac:dyDescent="0.3">
      <c r="A824" s="7">
        <v>1068</v>
      </c>
      <c r="B824" s="8" t="s">
        <v>1686</v>
      </c>
      <c r="C824" s="8" t="s">
        <v>24</v>
      </c>
      <c r="D824" s="8">
        <v>0.04</v>
      </c>
      <c r="E824" s="8">
        <v>22.84</v>
      </c>
      <c r="F824" s="8">
        <v>16.87</v>
      </c>
      <c r="G824" s="8" t="s">
        <v>15</v>
      </c>
      <c r="H824" s="8" t="s">
        <v>50</v>
      </c>
      <c r="I824" s="8" t="s">
        <v>25</v>
      </c>
      <c r="J824" s="8" t="s">
        <v>67</v>
      </c>
      <c r="K824" s="8" t="s">
        <v>52</v>
      </c>
      <c r="L824" s="8" t="s">
        <v>1687</v>
      </c>
      <c r="M824" s="8">
        <v>0.39</v>
      </c>
      <c r="N824" s="8" t="s">
        <v>8</v>
      </c>
      <c r="O824" s="8" t="s">
        <v>29</v>
      </c>
      <c r="P824" s="8" t="s">
        <v>82</v>
      </c>
      <c r="Q824" s="8" t="s">
        <v>1688</v>
      </c>
      <c r="R824" s="8">
        <v>60409</v>
      </c>
      <c r="S824" s="9">
        <v>42079</v>
      </c>
      <c r="T824" s="9">
        <v>42079</v>
      </c>
      <c r="U824" s="8">
        <v>-97.28</v>
      </c>
      <c r="V824" s="8">
        <v>12</v>
      </c>
      <c r="W824" s="8">
        <v>286.39999999999998</v>
      </c>
      <c r="X824" s="8">
        <v>87109</v>
      </c>
      <c r="Y824" s="8">
        <f>[1]!cleaneddata[[#This Row],[Unit Price]]-[1]!cleaneddata[[#This Row],[Discount]]</f>
        <v>22.8</v>
      </c>
      <c r="Z824" s="10" t="str">
        <f>_xlfn.IFS([1]!cleaneddata[[#This Row],[Region]]="Central","Chris",[1]!cleaneddata[[#This Row],[Region]]="East","Erin",[1]!cleaneddata[[#This Row],[Region]]="South","Sam",[1]!cleaneddata[[#This Row],[Region]]="West","William")</f>
        <v>Chris</v>
      </c>
    </row>
    <row r="825" spans="1:26" x14ac:dyDescent="0.3">
      <c r="A825" s="11">
        <v>2157</v>
      </c>
      <c r="B825" s="12" t="s">
        <v>1689</v>
      </c>
      <c r="C825" s="12" t="s">
        <v>24</v>
      </c>
      <c r="D825" s="12">
        <v>0.05</v>
      </c>
      <c r="E825" s="12">
        <v>55.5</v>
      </c>
      <c r="F825" s="12">
        <v>52.2</v>
      </c>
      <c r="G825" s="12" t="s">
        <v>15</v>
      </c>
      <c r="H825" s="12" t="s">
        <v>50</v>
      </c>
      <c r="I825" s="12" t="s">
        <v>4</v>
      </c>
      <c r="J825" s="12" t="s">
        <v>106</v>
      </c>
      <c r="K825" s="12" t="s">
        <v>124</v>
      </c>
      <c r="L825" s="12" t="s">
        <v>1690</v>
      </c>
      <c r="M825" s="12">
        <v>0.72</v>
      </c>
      <c r="N825" s="12" t="s">
        <v>8</v>
      </c>
      <c r="O825" s="12" t="s">
        <v>29</v>
      </c>
      <c r="P825" s="12" t="s">
        <v>269</v>
      </c>
      <c r="Q825" s="12" t="s">
        <v>1691</v>
      </c>
      <c r="R825" s="12">
        <v>48093</v>
      </c>
      <c r="S825" s="13">
        <v>42079</v>
      </c>
      <c r="T825" s="13">
        <v>42079</v>
      </c>
      <c r="U825" s="12">
        <v>-118.54</v>
      </c>
      <c r="V825" s="12">
        <v>4</v>
      </c>
      <c r="W825" s="12">
        <v>253.87</v>
      </c>
      <c r="X825" s="12">
        <v>90385</v>
      </c>
      <c r="Y825" s="12">
        <f>[1]!cleaneddata[[#This Row],[Unit Price]]-[1]!cleaneddata[[#This Row],[Discount]]</f>
        <v>55.45</v>
      </c>
      <c r="Z825" s="14" t="str">
        <f>_xlfn.IFS([1]!cleaneddata[[#This Row],[Region]]="Central","Chris",[1]!cleaneddata[[#This Row],[Region]]="East","Erin",[1]!cleaneddata[[#This Row],[Region]]="South","Sam",[1]!cleaneddata[[#This Row],[Region]]="West","William")</f>
        <v>Chris</v>
      </c>
    </row>
    <row r="826" spans="1:26" x14ac:dyDescent="0.3">
      <c r="A826" s="7">
        <v>2157</v>
      </c>
      <c r="B826" s="8" t="s">
        <v>1689</v>
      </c>
      <c r="C826" s="8" t="s">
        <v>24</v>
      </c>
      <c r="D826" s="8">
        <v>0.05</v>
      </c>
      <c r="E826" s="8">
        <v>442.14</v>
      </c>
      <c r="F826" s="8">
        <v>14.7</v>
      </c>
      <c r="G826" s="8" t="s">
        <v>2</v>
      </c>
      <c r="H826" s="8" t="s">
        <v>50</v>
      </c>
      <c r="I826" s="8" t="s">
        <v>17</v>
      </c>
      <c r="J826" s="8" t="s">
        <v>34</v>
      </c>
      <c r="K826" s="8" t="s">
        <v>35</v>
      </c>
      <c r="L826" s="8" t="s">
        <v>1320</v>
      </c>
      <c r="M826" s="8">
        <v>0.56000000000000005</v>
      </c>
      <c r="N826" s="8" t="s">
        <v>8</v>
      </c>
      <c r="O826" s="8" t="s">
        <v>29</v>
      </c>
      <c r="P826" s="8" t="s">
        <v>269</v>
      </c>
      <c r="Q826" s="8" t="s">
        <v>1691</v>
      </c>
      <c r="R826" s="8">
        <v>48093</v>
      </c>
      <c r="S826" s="9">
        <v>42079</v>
      </c>
      <c r="T826" s="9">
        <v>42088</v>
      </c>
      <c r="U826" s="8">
        <v>2963.48</v>
      </c>
      <c r="V826" s="8">
        <v>14</v>
      </c>
      <c r="W826" s="8">
        <v>5880.46</v>
      </c>
      <c r="X826" s="8">
        <v>90385</v>
      </c>
      <c r="Y826" s="8">
        <f>[1]!cleaneddata[[#This Row],[Unit Price]]-[1]!cleaneddata[[#This Row],[Discount]]</f>
        <v>442.09</v>
      </c>
      <c r="Z826" s="10" t="str">
        <f>_xlfn.IFS([1]!cleaneddata[[#This Row],[Region]]="Central","Chris",[1]!cleaneddata[[#This Row],[Region]]="East","Erin",[1]!cleaneddata[[#This Row],[Region]]="South","Sam",[1]!cleaneddata[[#This Row],[Region]]="West","William")</f>
        <v>Chris</v>
      </c>
    </row>
    <row r="827" spans="1:26" x14ac:dyDescent="0.3">
      <c r="A827" s="11">
        <v>1241</v>
      </c>
      <c r="B827" s="12" t="s">
        <v>1692</v>
      </c>
      <c r="C827" s="12" t="s">
        <v>49</v>
      </c>
      <c r="D827" s="12">
        <v>0</v>
      </c>
      <c r="E827" s="12">
        <v>387.99</v>
      </c>
      <c r="F827" s="12">
        <v>19.989999999999998</v>
      </c>
      <c r="G827" s="12" t="s">
        <v>15</v>
      </c>
      <c r="H827" s="12" t="s">
        <v>73</v>
      </c>
      <c r="I827" s="12" t="s">
        <v>25</v>
      </c>
      <c r="J827" s="12" t="s">
        <v>51</v>
      </c>
      <c r="K827" s="12" t="s">
        <v>52</v>
      </c>
      <c r="L827" s="12" t="s">
        <v>1693</v>
      </c>
      <c r="M827" s="12">
        <v>0.38</v>
      </c>
      <c r="N827" s="12" t="s">
        <v>8</v>
      </c>
      <c r="O827" s="12" t="s">
        <v>9</v>
      </c>
      <c r="P827" s="12" t="s">
        <v>144</v>
      </c>
      <c r="Q827" s="12" t="s">
        <v>1212</v>
      </c>
      <c r="R827" s="12">
        <v>36830</v>
      </c>
      <c r="S827" s="13">
        <v>42079</v>
      </c>
      <c r="T827" s="13">
        <v>42080</v>
      </c>
      <c r="U827" s="12">
        <v>-70.14</v>
      </c>
      <c r="V827" s="12">
        <v>23</v>
      </c>
      <c r="W827" s="12">
        <v>9280.7199999999993</v>
      </c>
      <c r="X827" s="12">
        <v>90880</v>
      </c>
      <c r="Y827" s="12">
        <f>[1]!cleaneddata[[#This Row],[Unit Price]]-[1]!cleaneddata[[#This Row],[Discount]]</f>
        <v>387.99</v>
      </c>
      <c r="Z827" s="14" t="str">
        <f>_xlfn.IFS([1]!cleaneddata[[#This Row],[Region]]="Central","Chris",[1]!cleaneddata[[#This Row],[Region]]="East","Erin",[1]!cleaneddata[[#This Row],[Region]]="South","Sam",[1]!cleaneddata[[#This Row],[Region]]="West","William")</f>
        <v>Sam</v>
      </c>
    </row>
    <row r="828" spans="1:26" x14ac:dyDescent="0.3">
      <c r="A828" s="7">
        <v>1711</v>
      </c>
      <c r="B828" s="8" t="s">
        <v>1694</v>
      </c>
      <c r="C828" s="8" t="s">
        <v>49</v>
      </c>
      <c r="D828" s="8">
        <v>7.0000000000000007E-2</v>
      </c>
      <c r="E828" s="8">
        <v>7.59</v>
      </c>
      <c r="F828" s="8">
        <v>4</v>
      </c>
      <c r="G828" s="8" t="s">
        <v>15</v>
      </c>
      <c r="H828" s="8" t="s">
        <v>73</v>
      </c>
      <c r="I828" s="8" t="s">
        <v>4</v>
      </c>
      <c r="J828" s="8" t="s">
        <v>106</v>
      </c>
      <c r="K828" s="8" t="s">
        <v>27</v>
      </c>
      <c r="L828" s="8" t="s">
        <v>1695</v>
      </c>
      <c r="M828" s="8">
        <v>0.42</v>
      </c>
      <c r="N828" s="8" t="s">
        <v>8</v>
      </c>
      <c r="O828" s="8" t="s">
        <v>9</v>
      </c>
      <c r="P828" s="8" t="s">
        <v>54</v>
      </c>
      <c r="Q828" s="8" t="s">
        <v>1696</v>
      </c>
      <c r="R828" s="8">
        <v>30062</v>
      </c>
      <c r="S828" s="9">
        <v>42079</v>
      </c>
      <c r="T828" s="9">
        <v>42081</v>
      </c>
      <c r="U828" s="8">
        <v>-167.048</v>
      </c>
      <c r="V828" s="8">
        <v>3</v>
      </c>
      <c r="W828" s="8">
        <v>22.48</v>
      </c>
      <c r="X828" s="8">
        <v>87747</v>
      </c>
      <c r="Y828" s="8">
        <f>[1]!cleaneddata[[#This Row],[Unit Price]]-[1]!cleaneddata[[#This Row],[Discount]]</f>
        <v>7.52</v>
      </c>
      <c r="Z828" s="10" t="str">
        <f>_xlfn.IFS([1]!cleaneddata[[#This Row],[Region]]="Central","Chris",[1]!cleaneddata[[#This Row],[Region]]="East","Erin",[1]!cleaneddata[[#This Row],[Region]]="South","Sam",[1]!cleaneddata[[#This Row],[Region]]="West","William")</f>
        <v>Sam</v>
      </c>
    </row>
    <row r="829" spans="1:26" x14ac:dyDescent="0.3">
      <c r="A829" s="11">
        <v>2030</v>
      </c>
      <c r="B829" s="12" t="s">
        <v>1697</v>
      </c>
      <c r="C829" s="12" t="s">
        <v>1</v>
      </c>
      <c r="D829" s="12">
        <v>0.04</v>
      </c>
      <c r="E829" s="12">
        <v>120.97</v>
      </c>
      <c r="F829" s="12">
        <v>7.11</v>
      </c>
      <c r="G829" s="12" t="s">
        <v>15</v>
      </c>
      <c r="H829" s="12" t="s">
        <v>73</v>
      </c>
      <c r="I829" s="12" t="s">
        <v>17</v>
      </c>
      <c r="J829" s="12" t="s">
        <v>34</v>
      </c>
      <c r="K829" s="12" t="s">
        <v>124</v>
      </c>
      <c r="L829" s="12" t="s">
        <v>1698</v>
      </c>
      <c r="M829" s="12">
        <v>0.36</v>
      </c>
      <c r="N829" s="12" t="s">
        <v>8</v>
      </c>
      <c r="O829" s="12" t="s">
        <v>29</v>
      </c>
      <c r="P829" s="12" t="s">
        <v>167</v>
      </c>
      <c r="Q829" s="12" t="s">
        <v>1035</v>
      </c>
      <c r="R829" s="12">
        <v>75401</v>
      </c>
      <c r="S829" s="13">
        <v>42080</v>
      </c>
      <c r="T829" s="13">
        <v>42080</v>
      </c>
      <c r="U829" s="12">
        <v>1320.5496000000001</v>
      </c>
      <c r="V829" s="12">
        <v>16</v>
      </c>
      <c r="W829" s="12">
        <v>1913.84</v>
      </c>
      <c r="X829" s="12">
        <v>91059</v>
      </c>
      <c r="Y829" s="12">
        <f>[1]!cleaneddata[[#This Row],[Unit Price]]-[1]!cleaneddata[[#This Row],[Discount]]</f>
        <v>120.92999999999999</v>
      </c>
      <c r="Z829" s="14" t="str">
        <f>_xlfn.IFS([1]!cleaneddata[[#This Row],[Region]]="Central","Chris",[1]!cleaneddata[[#This Row],[Region]]="East","Erin",[1]!cleaneddata[[#This Row],[Region]]="South","Sam",[1]!cleaneddata[[#This Row],[Region]]="West","William")</f>
        <v>Chris</v>
      </c>
    </row>
    <row r="830" spans="1:26" x14ac:dyDescent="0.3">
      <c r="A830" s="7">
        <v>2030</v>
      </c>
      <c r="B830" s="8" t="s">
        <v>1697</v>
      </c>
      <c r="C830" s="8" t="s">
        <v>1</v>
      </c>
      <c r="D830" s="8">
        <v>0</v>
      </c>
      <c r="E830" s="8">
        <v>195.99</v>
      </c>
      <c r="F830" s="8">
        <v>4.2</v>
      </c>
      <c r="G830" s="8" t="s">
        <v>15</v>
      </c>
      <c r="H830" s="8" t="s">
        <v>73</v>
      </c>
      <c r="I830" s="8" t="s">
        <v>17</v>
      </c>
      <c r="J830" s="8" t="s">
        <v>115</v>
      </c>
      <c r="K830" s="8" t="s">
        <v>52</v>
      </c>
      <c r="L830" s="8" t="s">
        <v>1699</v>
      </c>
      <c r="M830" s="8">
        <v>0.6</v>
      </c>
      <c r="N830" s="8" t="s">
        <v>8</v>
      </c>
      <c r="O830" s="8" t="s">
        <v>29</v>
      </c>
      <c r="P830" s="8" t="s">
        <v>167</v>
      </c>
      <c r="Q830" s="8" t="s">
        <v>1035</v>
      </c>
      <c r="R830" s="8">
        <v>75401</v>
      </c>
      <c r="S830" s="9">
        <v>42080</v>
      </c>
      <c r="T830" s="9">
        <v>42082</v>
      </c>
      <c r="U830" s="8">
        <v>1585.5029999999999</v>
      </c>
      <c r="V830" s="8">
        <v>16</v>
      </c>
      <c r="W830" s="8">
        <v>2692.12</v>
      </c>
      <c r="X830" s="8">
        <v>91059</v>
      </c>
      <c r="Y830" s="8">
        <f>[1]!cleaneddata[[#This Row],[Unit Price]]-[1]!cleaneddata[[#This Row],[Discount]]</f>
        <v>195.99</v>
      </c>
      <c r="Z830" s="10" t="str">
        <f>_xlfn.IFS([1]!cleaneddata[[#This Row],[Region]]="Central","Chris",[1]!cleaneddata[[#This Row],[Region]]="East","Erin",[1]!cleaneddata[[#This Row],[Region]]="South","Sam",[1]!cleaneddata[[#This Row],[Region]]="West","William")</f>
        <v>Chris</v>
      </c>
    </row>
    <row r="831" spans="1:26" x14ac:dyDescent="0.3">
      <c r="A831" s="11">
        <v>2647</v>
      </c>
      <c r="B831" s="12" t="s">
        <v>1700</v>
      </c>
      <c r="C831" s="12" t="s">
        <v>24</v>
      </c>
      <c r="D831" s="12">
        <v>0.1</v>
      </c>
      <c r="E831" s="12">
        <v>10.98</v>
      </c>
      <c r="F831" s="12">
        <v>3.99</v>
      </c>
      <c r="G831" s="12" t="s">
        <v>15</v>
      </c>
      <c r="H831" s="12" t="s">
        <v>73</v>
      </c>
      <c r="I831" s="12" t="s">
        <v>25</v>
      </c>
      <c r="J831" s="12" t="s">
        <v>74</v>
      </c>
      <c r="K831" s="12" t="s">
        <v>52</v>
      </c>
      <c r="L831" s="12" t="s">
        <v>1701</v>
      </c>
      <c r="M831" s="12">
        <v>0.57999999999999996</v>
      </c>
      <c r="N831" s="12" t="s">
        <v>8</v>
      </c>
      <c r="O831" s="12" t="s">
        <v>37</v>
      </c>
      <c r="P831" s="12" t="s">
        <v>69</v>
      </c>
      <c r="Q831" s="12" t="s">
        <v>1702</v>
      </c>
      <c r="R831" s="12">
        <v>93309</v>
      </c>
      <c r="S831" s="13">
        <v>42080</v>
      </c>
      <c r="T831" s="13">
        <v>42087</v>
      </c>
      <c r="U831" s="12">
        <v>-21.03</v>
      </c>
      <c r="V831" s="12">
        <v>5</v>
      </c>
      <c r="W831" s="12">
        <v>52.21</v>
      </c>
      <c r="X831" s="12">
        <v>91386</v>
      </c>
      <c r="Y831" s="12">
        <f>[1]!cleaneddata[[#This Row],[Unit Price]]-[1]!cleaneddata[[#This Row],[Discount]]</f>
        <v>10.88</v>
      </c>
      <c r="Z831" s="14" t="str">
        <f>_xlfn.IFS([1]!cleaneddata[[#This Row],[Region]]="Central","Chris",[1]!cleaneddata[[#This Row],[Region]]="East","Erin",[1]!cleaneddata[[#This Row],[Region]]="South","Sam",[1]!cleaneddata[[#This Row],[Region]]="West","William")</f>
        <v>William</v>
      </c>
    </row>
    <row r="832" spans="1:26" x14ac:dyDescent="0.3">
      <c r="A832" s="7">
        <v>2647</v>
      </c>
      <c r="B832" s="8" t="s">
        <v>1700</v>
      </c>
      <c r="C832" s="8" t="s">
        <v>24</v>
      </c>
      <c r="D832" s="8">
        <v>0.01</v>
      </c>
      <c r="E832" s="8">
        <v>39.979999999999997</v>
      </c>
      <c r="F832" s="8">
        <v>9.1999999999999993</v>
      </c>
      <c r="G832" s="8" t="s">
        <v>15</v>
      </c>
      <c r="H832" s="8" t="s">
        <v>73</v>
      </c>
      <c r="I832" s="8" t="s">
        <v>4</v>
      </c>
      <c r="J832" s="8" t="s">
        <v>106</v>
      </c>
      <c r="K832" s="8" t="s">
        <v>27</v>
      </c>
      <c r="L832" s="8" t="s">
        <v>1703</v>
      </c>
      <c r="M832" s="8">
        <v>0.65</v>
      </c>
      <c r="N832" s="8" t="s">
        <v>8</v>
      </c>
      <c r="O832" s="8" t="s">
        <v>37</v>
      </c>
      <c r="P832" s="8" t="s">
        <v>69</v>
      </c>
      <c r="Q832" s="8" t="s">
        <v>1702</v>
      </c>
      <c r="R832" s="8">
        <v>93309</v>
      </c>
      <c r="S832" s="9">
        <v>42080</v>
      </c>
      <c r="T832" s="9">
        <v>42082</v>
      </c>
      <c r="U832" s="8">
        <v>117.52079999999999</v>
      </c>
      <c r="V832" s="8">
        <v>4</v>
      </c>
      <c r="W832" s="8">
        <v>170.32</v>
      </c>
      <c r="X832" s="8">
        <v>91386</v>
      </c>
      <c r="Y832" s="8">
        <f>[1]!cleaneddata[[#This Row],[Unit Price]]-[1]!cleaneddata[[#This Row],[Discount]]</f>
        <v>39.97</v>
      </c>
      <c r="Z832" s="10" t="str">
        <f>_xlfn.IFS([1]!cleaneddata[[#This Row],[Region]]="Central","Chris",[1]!cleaneddata[[#This Row],[Region]]="East","Erin",[1]!cleaneddata[[#This Row],[Region]]="South","Sam",[1]!cleaneddata[[#This Row],[Region]]="West","William")</f>
        <v>William</v>
      </c>
    </row>
    <row r="833" spans="1:26" x14ac:dyDescent="0.3">
      <c r="A833" s="11">
        <v>339</v>
      </c>
      <c r="B833" s="12" t="s">
        <v>1704</v>
      </c>
      <c r="C833" s="12" t="s">
        <v>96</v>
      </c>
      <c r="D833" s="12">
        <v>0.08</v>
      </c>
      <c r="E833" s="12">
        <v>7.77</v>
      </c>
      <c r="F833" s="12">
        <v>9.23</v>
      </c>
      <c r="G833" s="12" t="s">
        <v>15</v>
      </c>
      <c r="H833" s="12" t="s">
        <v>73</v>
      </c>
      <c r="I833" s="12" t="s">
        <v>25</v>
      </c>
      <c r="J833" s="12" t="s">
        <v>74</v>
      </c>
      <c r="K833" s="12" t="s">
        <v>52</v>
      </c>
      <c r="L833" s="12" t="s">
        <v>457</v>
      </c>
      <c r="M833" s="12">
        <v>0.57999999999999996</v>
      </c>
      <c r="N833" s="12" t="s">
        <v>8</v>
      </c>
      <c r="O833" s="12" t="s">
        <v>90</v>
      </c>
      <c r="P833" s="12" t="s">
        <v>297</v>
      </c>
      <c r="Q833" s="12" t="s">
        <v>1491</v>
      </c>
      <c r="R833" s="12">
        <v>43229</v>
      </c>
      <c r="S833" s="13">
        <v>42080</v>
      </c>
      <c r="T833" s="13">
        <v>42081</v>
      </c>
      <c r="U833" s="12">
        <v>-83.65</v>
      </c>
      <c r="V833" s="12">
        <v>5</v>
      </c>
      <c r="W833" s="12">
        <v>40.299999999999997</v>
      </c>
      <c r="X833" s="12">
        <v>90583</v>
      </c>
      <c r="Y833" s="12">
        <f>[1]!cleaneddata[[#This Row],[Unit Price]]-[1]!cleaneddata[[#This Row],[Discount]]</f>
        <v>7.6899999999999995</v>
      </c>
      <c r="Z833" s="14" t="str">
        <f>_xlfn.IFS([1]!cleaneddata[[#This Row],[Region]]="Central","Chris",[1]!cleaneddata[[#This Row],[Region]]="East","Erin",[1]!cleaneddata[[#This Row],[Region]]="South","Sam",[1]!cleaneddata[[#This Row],[Region]]="West","William")</f>
        <v>Erin</v>
      </c>
    </row>
    <row r="834" spans="1:26" x14ac:dyDescent="0.3">
      <c r="A834" s="7">
        <v>339</v>
      </c>
      <c r="B834" s="8" t="s">
        <v>1704</v>
      </c>
      <c r="C834" s="8" t="s">
        <v>96</v>
      </c>
      <c r="D834" s="8">
        <v>7.0000000000000007E-2</v>
      </c>
      <c r="E834" s="8">
        <v>7.59</v>
      </c>
      <c r="F834" s="8">
        <v>4</v>
      </c>
      <c r="G834" s="8" t="s">
        <v>15</v>
      </c>
      <c r="H834" s="8" t="s">
        <v>73</v>
      </c>
      <c r="I834" s="8" t="s">
        <v>4</v>
      </c>
      <c r="J834" s="8" t="s">
        <v>106</v>
      </c>
      <c r="K834" s="8" t="s">
        <v>27</v>
      </c>
      <c r="L834" s="8" t="s">
        <v>1695</v>
      </c>
      <c r="M834" s="8">
        <v>0.42</v>
      </c>
      <c r="N834" s="8" t="s">
        <v>8</v>
      </c>
      <c r="O834" s="8" t="s">
        <v>90</v>
      </c>
      <c r="P834" s="8" t="s">
        <v>297</v>
      </c>
      <c r="Q834" s="8" t="s">
        <v>1491</v>
      </c>
      <c r="R834" s="8">
        <v>43229</v>
      </c>
      <c r="S834" s="9">
        <v>42080</v>
      </c>
      <c r="T834" s="9">
        <v>42082</v>
      </c>
      <c r="U834" s="8">
        <v>24.39</v>
      </c>
      <c r="V834" s="8">
        <v>15</v>
      </c>
      <c r="W834" s="8">
        <v>111.88</v>
      </c>
      <c r="X834" s="8">
        <v>90583</v>
      </c>
      <c r="Y834" s="8">
        <f>[1]!cleaneddata[[#This Row],[Unit Price]]-[1]!cleaneddata[[#This Row],[Discount]]</f>
        <v>7.52</v>
      </c>
      <c r="Z834" s="10" t="str">
        <f>_xlfn.IFS([1]!cleaneddata[[#This Row],[Region]]="Central","Chris",[1]!cleaneddata[[#This Row],[Region]]="East","Erin",[1]!cleaneddata[[#This Row],[Region]]="South","Sam",[1]!cleaneddata[[#This Row],[Region]]="West","William")</f>
        <v>Erin</v>
      </c>
    </row>
    <row r="835" spans="1:26" x14ac:dyDescent="0.3">
      <c r="A835" s="11">
        <v>1808</v>
      </c>
      <c r="B835" s="12" t="s">
        <v>1705</v>
      </c>
      <c r="C835" s="12" t="s">
        <v>96</v>
      </c>
      <c r="D835" s="12">
        <v>0.01</v>
      </c>
      <c r="E835" s="12">
        <v>8.1199999999999992</v>
      </c>
      <c r="F835" s="12">
        <v>2.83</v>
      </c>
      <c r="G835" s="12" t="s">
        <v>66</v>
      </c>
      <c r="H835" s="12" t="s">
        <v>50</v>
      </c>
      <c r="I835" s="12" t="s">
        <v>17</v>
      </c>
      <c r="J835" s="12" t="s">
        <v>18</v>
      </c>
      <c r="K835" s="12" t="s">
        <v>19</v>
      </c>
      <c r="L835" s="12" t="s">
        <v>1706</v>
      </c>
      <c r="M835" s="12">
        <v>0.77</v>
      </c>
      <c r="N835" s="12" t="s">
        <v>8</v>
      </c>
      <c r="O835" s="12" t="s">
        <v>90</v>
      </c>
      <c r="P835" s="12" t="s">
        <v>883</v>
      </c>
      <c r="Q835" s="12" t="s">
        <v>1707</v>
      </c>
      <c r="R835" s="12">
        <v>26101</v>
      </c>
      <c r="S835" s="13">
        <v>42080</v>
      </c>
      <c r="T835" s="13">
        <v>42081</v>
      </c>
      <c r="U835" s="12">
        <v>-40.76</v>
      </c>
      <c r="V835" s="12">
        <v>10</v>
      </c>
      <c r="W835" s="12">
        <v>88.64</v>
      </c>
      <c r="X835" s="12">
        <v>89251</v>
      </c>
      <c r="Y835" s="12">
        <f>[1]!cleaneddata[[#This Row],[Unit Price]]-[1]!cleaneddata[[#This Row],[Discount]]</f>
        <v>8.11</v>
      </c>
      <c r="Z835" s="14" t="str">
        <f>_xlfn.IFS([1]!cleaneddata[[#This Row],[Region]]="Central","Chris",[1]!cleaneddata[[#This Row],[Region]]="East","Erin",[1]!cleaneddata[[#This Row],[Region]]="South","Sam",[1]!cleaneddata[[#This Row],[Region]]="West","William")</f>
        <v>Erin</v>
      </c>
    </row>
    <row r="836" spans="1:26" x14ac:dyDescent="0.3">
      <c r="A836" s="7">
        <v>1364</v>
      </c>
      <c r="B836" s="8" t="s">
        <v>1708</v>
      </c>
      <c r="C836" s="8" t="s">
        <v>49</v>
      </c>
      <c r="D836" s="8">
        <v>0.1</v>
      </c>
      <c r="E836" s="8">
        <v>5.98</v>
      </c>
      <c r="F836" s="8">
        <v>5.35</v>
      </c>
      <c r="G836" s="8" t="s">
        <v>15</v>
      </c>
      <c r="H836" s="8" t="s">
        <v>50</v>
      </c>
      <c r="I836" s="8" t="s">
        <v>25</v>
      </c>
      <c r="J836" s="8" t="s">
        <v>67</v>
      </c>
      <c r="K836" s="8" t="s">
        <v>52</v>
      </c>
      <c r="L836" s="8" t="s">
        <v>789</v>
      </c>
      <c r="M836" s="8">
        <v>0.4</v>
      </c>
      <c r="N836" s="8" t="s">
        <v>8</v>
      </c>
      <c r="O836" s="8" t="s">
        <v>90</v>
      </c>
      <c r="P836" s="8" t="s">
        <v>398</v>
      </c>
      <c r="Q836" s="8" t="s">
        <v>1709</v>
      </c>
      <c r="R836" s="8">
        <v>20746</v>
      </c>
      <c r="S836" s="9">
        <v>42080</v>
      </c>
      <c r="T836" s="9">
        <v>42080</v>
      </c>
      <c r="U836" s="8">
        <v>-90.26</v>
      </c>
      <c r="V836" s="8">
        <v>10</v>
      </c>
      <c r="W836" s="8">
        <v>57.34</v>
      </c>
      <c r="X836" s="8">
        <v>89994</v>
      </c>
      <c r="Y836" s="8">
        <f>[1]!cleaneddata[[#This Row],[Unit Price]]-[1]!cleaneddata[[#This Row],[Discount]]</f>
        <v>5.8800000000000008</v>
      </c>
      <c r="Z836" s="10" t="str">
        <f>_xlfn.IFS([1]!cleaneddata[[#This Row],[Region]]="Central","Chris",[1]!cleaneddata[[#This Row],[Region]]="East","Erin",[1]!cleaneddata[[#This Row],[Region]]="South","Sam",[1]!cleaneddata[[#This Row],[Region]]="West","William")</f>
        <v>Erin</v>
      </c>
    </row>
    <row r="837" spans="1:26" x14ac:dyDescent="0.3">
      <c r="A837" s="11">
        <v>3001</v>
      </c>
      <c r="B837" s="12" t="s">
        <v>1710</v>
      </c>
      <c r="C837" s="12" t="s">
        <v>49</v>
      </c>
      <c r="D837" s="12">
        <v>0.03</v>
      </c>
      <c r="E837" s="12">
        <v>5.4</v>
      </c>
      <c r="F837" s="12">
        <v>7.78</v>
      </c>
      <c r="G837" s="12" t="s">
        <v>15</v>
      </c>
      <c r="H837" s="12" t="s">
        <v>16</v>
      </c>
      <c r="I837" s="12" t="s">
        <v>25</v>
      </c>
      <c r="J837" s="12" t="s">
        <v>51</v>
      </c>
      <c r="K837" s="12" t="s">
        <v>52</v>
      </c>
      <c r="L837" s="12" t="s">
        <v>1492</v>
      </c>
      <c r="M837" s="12">
        <v>0.37</v>
      </c>
      <c r="N837" s="12" t="s">
        <v>8</v>
      </c>
      <c r="O837" s="12" t="s">
        <v>29</v>
      </c>
      <c r="P837" s="12" t="s">
        <v>269</v>
      </c>
      <c r="Q837" s="12" t="s">
        <v>1544</v>
      </c>
      <c r="R837" s="12">
        <v>48060</v>
      </c>
      <c r="S837" s="13">
        <v>42080</v>
      </c>
      <c r="T837" s="13">
        <v>42082</v>
      </c>
      <c r="U837" s="12">
        <v>-237.54400000000001</v>
      </c>
      <c r="V837" s="12">
        <v>21</v>
      </c>
      <c r="W837" s="12">
        <v>117.87</v>
      </c>
      <c r="X837" s="12">
        <v>87043</v>
      </c>
      <c r="Y837" s="12">
        <f>[1]!cleaneddata[[#This Row],[Unit Price]]-[1]!cleaneddata[[#This Row],[Discount]]</f>
        <v>5.37</v>
      </c>
      <c r="Z837" s="14" t="str">
        <f>_xlfn.IFS([1]!cleaneddata[[#This Row],[Region]]="Central","Chris",[1]!cleaneddata[[#This Row],[Region]]="East","Erin",[1]!cleaneddata[[#This Row],[Region]]="South","Sam",[1]!cleaneddata[[#This Row],[Region]]="West","William")</f>
        <v>Chris</v>
      </c>
    </row>
    <row r="838" spans="1:26" x14ac:dyDescent="0.3">
      <c r="A838" s="7">
        <v>2127</v>
      </c>
      <c r="B838" s="8" t="s">
        <v>1711</v>
      </c>
      <c r="C838" s="8" t="s">
        <v>1</v>
      </c>
      <c r="D838" s="8">
        <v>0.1</v>
      </c>
      <c r="E838" s="8">
        <v>5.98</v>
      </c>
      <c r="F838" s="8">
        <v>5.14</v>
      </c>
      <c r="G838" s="8" t="s">
        <v>15</v>
      </c>
      <c r="H838" s="8" t="s">
        <v>50</v>
      </c>
      <c r="I838" s="8" t="s">
        <v>25</v>
      </c>
      <c r="J838" s="8" t="s">
        <v>67</v>
      </c>
      <c r="K838" s="8" t="s">
        <v>52</v>
      </c>
      <c r="L838" s="8" t="s">
        <v>1712</v>
      </c>
      <c r="M838" s="8">
        <v>0.36</v>
      </c>
      <c r="N838" s="8" t="s">
        <v>8</v>
      </c>
      <c r="O838" s="8" t="s">
        <v>29</v>
      </c>
      <c r="P838" s="8" t="s">
        <v>269</v>
      </c>
      <c r="Q838" s="8" t="s">
        <v>1713</v>
      </c>
      <c r="R838" s="8">
        <v>48310</v>
      </c>
      <c r="S838" s="9">
        <v>42081</v>
      </c>
      <c r="T838" s="9">
        <v>42083</v>
      </c>
      <c r="U838" s="8">
        <v>-49.53</v>
      </c>
      <c r="V838" s="8">
        <v>6</v>
      </c>
      <c r="W838" s="8">
        <v>33.950000000000003</v>
      </c>
      <c r="X838" s="8">
        <v>88418</v>
      </c>
      <c r="Y838" s="8">
        <f>[1]!cleaneddata[[#This Row],[Unit Price]]-[1]!cleaneddata[[#This Row],[Discount]]</f>
        <v>5.8800000000000008</v>
      </c>
      <c r="Z838" s="10" t="str">
        <f>_xlfn.IFS([1]!cleaneddata[[#This Row],[Region]]="Central","Chris",[1]!cleaneddata[[#This Row],[Region]]="East","Erin",[1]!cleaneddata[[#This Row],[Region]]="South","Sam",[1]!cleaneddata[[#This Row],[Region]]="West","William")</f>
        <v>Chris</v>
      </c>
    </row>
    <row r="839" spans="1:26" x14ac:dyDescent="0.3">
      <c r="A839" s="11">
        <v>3191</v>
      </c>
      <c r="B839" s="12" t="s">
        <v>1714</v>
      </c>
      <c r="C839" s="12" t="s">
        <v>1</v>
      </c>
      <c r="D839" s="12">
        <v>0.01</v>
      </c>
      <c r="E839" s="12">
        <v>20.99</v>
      </c>
      <c r="F839" s="12">
        <v>4.8099999999999996</v>
      </c>
      <c r="G839" s="12" t="s">
        <v>15</v>
      </c>
      <c r="H839" s="12" t="s">
        <v>73</v>
      </c>
      <c r="I839" s="12" t="s">
        <v>17</v>
      </c>
      <c r="J839" s="12" t="s">
        <v>115</v>
      </c>
      <c r="K839" s="12" t="s">
        <v>124</v>
      </c>
      <c r="L839" s="12" t="s">
        <v>1439</v>
      </c>
      <c r="M839" s="12">
        <v>0.57999999999999996</v>
      </c>
      <c r="N839" s="12" t="s">
        <v>8</v>
      </c>
      <c r="O839" s="12" t="s">
        <v>29</v>
      </c>
      <c r="P839" s="12" t="s">
        <v>337</v>
      </c>
      <c r="Q839" s="12" t="s">
        <v>1715</v>
      </c>
      <c r="R839" s="12">
        <v>54481</v>
      </c>
      <c r="S839" s="13">
        <v>42081</v>
      </c>
      <c r="T839" s="13">
        <v>42081</v>
      </c>
      <c r="U839" s="12">
        <v>-9.1080000000000005</v>
      </c>
      <c r="V839" s="12">
        <v>5</v>
      </c>
      <c r="W839" s="12">
        <v>93.81</v>
      </c>
      <c r="X839" s="12">
        <v>86447</v>
      </c>
      <c r="Y839" s="12">
        <f>[1]!cleaneddata[[#This Row],[Unit Price]]-[1]!cleaneddata[[#This Row],[Discount]]</f>
        <v>20.979999999999997</v>
      </c>
      <c r="Z839" s="14" t="str">
        <f>_xlfn.IFS([1]!cleaneddata[[#This Row],[Region]]="Central","Chris",[1]!cleaneddata[[#This Row],[Region]]="East","Erin",[1]!cleaneddata[[#This Row],[Region]]="South","Sam",[1]!cleaneddata[[#This Row],[Region]]="West","William")</f>
        <v>Chris</v>
      </c>
    </row>
    <row r="840" spans="1:26" x14ac:dyDescent="0.3">
      <c r="A840" s="7">
        <v>1197</v>
      </c>
      <c r="B840" s="8" t="s">
        <v>1716</v>
      </c>
      <c r="C840" s="8" t="s">
        <v>14</v>
      </c>
      <c r="D840" s="8">
        <v>0.08</v>
      </c>
      <c r="E840" s="8">
        <v>355.98</v>
      </c>
      <c r="F840" s="8">
        <v>58.92</v>
      </c>
      <c r="G840" s="8" t="s">
        <v>2</v>
      </c>
      <c r="H840" s="8" t="s">
        <v>3</v>
      </c>
      <c r="I840" s="8" t="s">
        <v>4</v>
      </c>
      <c r="J840" s="8" t="s">
        <v>88</v>
      </c>
      <c r="K840" s="8" t="s">
        <v>35</v>
      </c>
      <c r="L840" s="8" t="s">
        <v>674</v>
      </c>
      <c r="M840" s="8">
        <v>0.64</v>
      </c>
      <c r="N840" s="8" t="s">
        <v>8</v>
      </c>
      <c r="O840" s="8" t="s">
        <v>90</v>
      </c>
      <c r="P840" s="8" t="s">
        <v>383</v>
      </c>
      <c r="Q840" s="8" t="s">
        <v>1717</v>
      </c>
      <c r="R840" s="8">
        <v>1776</v>
      </c>
      <c r="S840" s="9">
        <v>42081</v>
      </c>
      <c r="T840" s="9">
        <v>42083</v>
      </c>
      <c r="U840" s="8">
        <v>103.83</v>
      </c>
      <c r="V840" s="8">
        <v>4</v>
      </c>
      <c r="W840" s="8">
        <v>1350.94</v>
      </c>
      <c r="X840" s="8">
        <v>87583</v>
      </c>
      <c r="Y840" s="8">
        <f>[1]!cleaneddata[[#This Row],[Unit Price]]-[1]!cleaneddata[[#This Row],[Discount]]</f>
        <v>355.90000000000003</v>
      </c>
      <c r="Z840" s="10" t="str">
        <f>_xlfn.IFS([1]!cleaneddata[[#This Row],[Region]]="Central","Chris",[1]!cleaneddata[[#This Row],[Region]]="East","Erin",[1]!cleaneddata[[#This Row],[Region]]="South","Sam",[1]!cleaneddata[[#This Row],[Region]]="West","William")</f>
        <v>Erin</v>
      </c>
    </row>
    <row r="841" spans="1:26" x14ac:dyDescent="0.3">
      <c r="A841" s="11">
        <v>1894</v>
      </c>
      <c r="B841" s="12" t="s">
        <v>1347</v>
      </c>
      <c r="C841" s="12" t="s">
        <v>14</v>
      </c>
      <c r="D841" s="12">
        <v>0.01</v>
      </c>
      <c r="E841" s="12">
        <v>26.17</v>
      </c>
      <c r="F841" s="12">
        <v>1.39</v>
      </c>
      <c r="G841" s="12" t="s">
        <v>15</v>
      </c>
      <c r="H841" s="12" t="s">
        <v>16</v>
      </c>
      <c r="I841" s="12" t="s">
        <v>25</v>
      </c>
      <c r="J841" s="12" t="s">
        <v>325</v>
      </c>
      <c r="K841" s="12" t="s">
        <v>52</v>
      </c>
      <c r="L841" s="12" t="s">
        <v>1718</v>
      </c>
      <c r="M841" s="12">
        <v>0.38</v>
      </c>
      <c r="N841" s="12" t="s">
        <v>8</v>
      </c>
      <c r="O841" s="12" t="s">
        <v>29</v>
      </c>
      <c r="P841" s="12" t="s">
        <v>337</v>
      </c>
      <c r="Q841" s="12" t="s">
        <v>1349</v>
      </c>
      <c r="R841" s="12">
        <v>54915</v>
      </c>
      <c r="S841" s="13">
        <v>42081</v>
      </c>
      <c r="T841" s="13">
        <v>42082</v>
      </c>
      <c r="U841" s="12">
        <v>237.04259999999999</v>
      </c>
      <c r="V841" s="12">
        <v>13</v>
      </c>
      <c r="W841" s="12">
        <v>343.54</v>
      </c>
      <c r="X841" s="12">
        <v>91263</v>
      </c>
      <c r="Y841" s="12">
        <f>[1]!cleaneddata[[#This Row],[Unit Price]]-[1]!cleaneddata[[#This Row],[Discount]]</f>
        <v>26.16</v>
      </c>
      <c r="Z841" s="14" t="str">
        <f>_xlfn.IFS([1]!cleaneddata[[#This Row],[Region]]="Central","Chris",[1]!cleaneddata[[#This Row],[Region]]="East","Erin",[1]!cleaneddata[[#This Row],[Region]]="South","Sam",[1]!cleaneddata[[#This Row],[Region]]="West","William")</f>
        <v>Chris</v>
      </c>
    </row>
    <row r="842" spans="1:26" x14ac:dyDescent="0.3">
      <c r="A842" s="7">
        <v>1015</v>
      </c>
      <c r="B842" s="8" t="s">
        <v>1719</v>
      </c>
      <c r="C842" s="8" t="s">
        <v>96</v>
      </c>
      <c r="D842" s="8">
        <v>0</v>
      </c>
      <c r="E842" s="8">
        <v>43.98</v>
      </c>
      <c r="F842" s="8">
        <v>8.99</v>
      </c>
      <c r="G842" s="8" t="s">
        <v>15</v>
      </c>
      <c r="H842" s="8" t="s">
        <v>50</v>
      </c>
      <c r="I842" s="8" t="s">
        <v>25</v>
      </c>
      <c r="J842" s="8" t="s">
        <v>26</v>
      </c>
      <c r="K842" s="8" t="s">
        <v>19</v>
      </c>
      <c r="L842" s="8" t="s">
        <v>802</v>
      </c>
      <c r="M842" s="8">
        <v>0.57999999999999996</v>
      </c>
      <c r="N842" s="8" t="s">
        <v>8</v>
      </c>
      <c r="O842" s="8" t="s">
        <v>9</v>
      </c>
      <c r="P842" s="8" t="s">
        <v>76</v>
      </c>
      <c r="Q842" s="8" t="s">
        <v>1720</v>
      </c>
      <c r="R842" s="8">
        <v>27502</v>
      </c>
      <c r="S842" s="9">
        <v>42081</v>
      </c>
      <c r="T842" s="9">
        <v>42081</v>
      </c>
      <c r="U842" s="8">
        <v>829.46699999999998</v>
      </c>
      <c r="V842" s="8">
        <v>14</v>
      </c>
      <c r="W842" s="8">
        <v>650.70000000000005</v>
      </c>
      <c r="X842" s="8">
        <v>88390</v>
      </c>
      <c r="Y842" s="8">
        <f>[1]!cleaneddata[[#This Row],[Unit Price]]-[1]!cleaneddata[[#This Row],[Discount]]</f>
        <v>43.98</v>
      </c>
      <c r="Z842" s="10" t="str">
        <f>_xlfn.IFS([1]!cleaneddata[[#This Row],[Region]]="Central","Chris",[1]!cleaneddata[[#This Row],[Region]]="East","Erin",[1]!cleaneddata[[#This Row],[Region]]="South","Sam",[1]!cleaneddata[[#This Row],[Region]]="West","William")</f>
        <v>Sam</v>
      </c>
    </row>
    <row r="843" spans="1:26" x14ac:dyDescent="0.3">
      <c r="A843" s="11">
        <v>1967</v>
      </c>
      <c r="B843" s="12" t="s">
        <v>1721</v>
      </c>
      <c r="C843" s="12" t="s">
        <v>96</v>
      </c>
      <c r="D843" s="12">
        <v>0.01</v>
      </c>
      <c r="E843" s="12">
        <v>78.650000000000006</v>
      </c>
      <c r="F843" s="12">
        <v>13.99</v>
      </c>
      <c r="G843" s="12" t="s">
        <v>66</v>
      </c>
      <c r="H843" s="12" t="s">
        <v>3</v>
      </c>
      <c r="I843" s="12" t="s">
        <v>25</v>
      </c>
      <c r="J843" s="12" t="s">
        <v>74</v>
      </c>
      <c r="K843" s="12" t="s">
        <v>124</v>
      </c>
      <c r="L843" s="12" t="s">
        <v>1722</v>
      </c>
      <c r="M843" s="12">
        <v>0.52</v>
      </c>
      <c r="N843" s="12" t="s">
        <v>8</v>
      </c>
      <c r="O843" s="12" t="s">
        <v>29</v>
      </c>
      <c r="P843" s="12" t="s">
        <v>193</v>
      </c>
      <c r="Q843" s="12" t="s">
        <v>11</v>
      </c>
      <c r="R843" s="12">
        <v>52732</v>
      </c>
      <c r="S843" s="13">
        <v>42081</v>
      </c>
      <c r="T843" s="13">
        <v>42082</v>
      </c>
      <c r="U843" s="12">
        <v>442.36590000000001</v>
      </c>
      <c r="V843" s="12">
        <v>8</v>
      </c>
      <c r="W843" s="12">
        <v>641.11</v>
      </c>
      <c r="X843" s="12">
        <v>89456</v>
      </c>
      <c r="Y843" s="12">
        <f>[1]!cleaneddata[[#This Row],[Unit Price]]-[1]!cleaneddata[[#This Row],[Discount]]</f>
        <v>78.64</v>
      </c>
      <c r="Z843" s="14" t="str">
        <f>_xlfn.IFS([1]!cleaneddata[[#This Row],[Region]]="Central","Chris",[1]!cleaneddata[[#This Row],[Region]]="East","Erin",[1]!cleaneddata[[#This Row],[Region]]="South","Sam",[1]!cleaneddata[[#This Row],[Region]]="West","William")</f>
        <v>Chris</v>
      </c>
    </row>
    <row r="844" spans="1:26" x14ac:dyDescent="0.3">
      <c r="A844" s="7">
        <v>2030</v>
      </c>
      <c r="B844" s="8" t="s">
        <v>1697</v>
      </c>
      <c r="C844" s="8" t="s">
        <v>96</v>
      </c>
      <c r="D844" s="8">
        <v>0.03</v>
      </c>
      <c r="E844" s="8">
        <v>55.98</v>
      </c>
      <c r="F844" s="8">
        <v>4.8600000000000003</v>
      </c>
      <c r="G844" s="8" t="s">
        <v>15</v>
      </c>
      <c r="H844" s="8" t="s">
        <v>73</v>
      </c>
      <c r="I844" s="8" t="s">
        <v>25</v>
      </c>
      <c r="J844" s="8" t="s">
        <v>67</v>
      </c>
      <c r="K844" s="8" t="s">
        <v>52</v>
      </c>
      <c r="L844" s="8" t="s">
        <v>1723</v>
      </c>
      <c r="M844" s="8">
        <v>0.36</v>
      </c>
      <c r="N844" s="8" t="s">
        <v>8</v>
      </c>
      <c r="O844" s="8" t="s">
        <v>29</v>
      </c>
      <c r="P844" s="8" t="s">
        <v>167</v>
      </c>
      <c r="Q844" s="8" t="s">
        <v>1035</v>
      </c>
      <c r="R844" s="8">
        <v>75401</v>
      </c>
      <c r="S844" s="9">
        <v>42081</v>
      </c>
      <c r="T844" s="9">
        <v>42083</v>
      </c>
      <c r="U844" s="8">
        <v>526.04219999999998</v>
      </c>
      <c r="V844" s="8">
        <v>13</v>
      </c>
      <c r="W844" s="8">
        <v>762.38</v>
      </c>
      <c r="X844" s="8">
        <v>91060</v>
      </c>
      <c r="Y844" s="8">
        <f>[1]!cleaneddata[[#This Row],[Unit Price]]-[1]!cleaneddata[[#This Row],[Discount]]</f>
        <v>55.949999999999996</v>
      </c>
      <c r="Z844" s="10" t="str">
        <f>_xlfn.IFS([1]!cleaneddata[[#This Row],[Region]]="Central","Chris",[1]!cleaneddata[[#This Row],[Region]]="East","Erin",[1]!cleaneddata[[#This Row],[Region]]="South","Sam",[1]!cleaneddata[[#This Row],[Region]]="West","William")</f>
        <v>Chris</v>
      </c>
    </row>
    <row r="845" spans="1:26" x14ac:dyDescent="0.3">
      <c r="A845" s="11">
        <v>2745</v>
      </c>
      <c r="B845" s="12" t="s">
        <v>1724</v>
      </c>
      <c r="C845" s="12" t="s">
        <v>96</v>
      </c>
      <c r="D845" s="12">
        <v>0.01</v>
      </c>
      <c r="E845" s="12">
        <v>220.98</v>
      </c>
      <c r="F845" s="12">
        <v>64.66</v>
      </c>
      <c r="G845" s="12" t="s">
        <v>2</v>
      </c>
      <c r="H845" s="12" t="s">
        <v>73</v>
      </c>
      <c r="I845" s="12" t="s">
        <v>4</v>
      </c>
      <c r="J845" s="12" t="s">
        <v>97</v>
      </c>
      <c r="K845" s="12" t="s">
        <v>6</v>
      </c>
      <c r="L845" s="12" t="s">
        <v>1725</v>
      </c>
      <c r="M845" s="12">
        <v>0.62</v>
      </c>
      <c r="N845" s="12" t="s">
        <v>8</v>
      </c>
      <c r="O845" s="12" t="s">
        <v>37</v>
      </c>
      <c r="P845" s="12" t="s">
        <v>568</v>
      </c>
      <c r="Q845" s="12" t="s">
        <v>1726</v>
      </c>
      <c r="R845" s="12">
        <v>85224</v>
      </c>
      <c r="S845" s="13">
        <v>42081</v>
      </c>
      <c r="T845" s="13">
        <v>42082</v>
      </c>
      <c r="U845" s="12">
        <v>1049.03</v>
      </c>
      <c r="V845" s="12">
        <v>11</v>
      </c>
      <c r="W845" s="12">
        <v>2591.09</v>
      </c>
      <c r="X845" s="12">
        <v>86184</v>
      </c>
      <c r="Y845" s="12">
        <f>[1]!cleaneddata[[#This Row],[Unit Price]]-[1]!cleaneddata[[#This Row],[Discount]]</f>
        <v>220.97</v>
      </c>
      <c r="Z845" s="14" t="str">
        <f>_xlfn.IFS([1]!cleaneddata[[#This Row],[Region]]="Central","Chris",[1]!cleaneddata[[#This Row],[Region]]="East","Erin",[1]!cleaneddata[[#This Row],[Region]]="South","Sam",[1]!cleaneddata[[#This Row],[Region]]="West","William")</f>
        <v>William</v>
      </c>
    </row>
    <row r="846" spans="1:26" x14ac:dyDescent="0.3">
      <c r="A846" s="7">
        <v>2747</v>
      </c>
      <c r="B846" s="8" t="s">
        <v>1014</v>
      </c>
      <c r="C846" s="8" t="s">
        <v>96</v>
      </c>
      <c r="D846" s="8">
        <v>0.01</v>
      </c>
      <c r="E846" s="8">
        <v>220.98</v>
      </c>
      <c r="F846" s="8">
        <v>64.66</v>
      </c>
      <c r="G846" s="8" t="s">
        <v>2</v>
      </c>
      <c r="H846" s="8" t="s">
        <v>73</v>
      </c>
      <c r="I846" s="8" t="s">
        <v>4</v>
      </c>
      <c r="J846" s="8" t="s">
        <v>97</v>
      </c>
      <c r="K846" s="8" t="s">
        <v>6</v>
      </c>
      <c r="L846" s="8" t="s">
        <v>1725</v>
      </c>
      <c r="M846" s="8">
        <v>0.62</v>
      </c>
      <c r="N846" s="8" t="s">
        <v>8</v>
      </c>
      <c r="O846" s="8" t="s">
        <v>90</v>
      </c>
      <c r="P846" s="8" t="s">
        <v>91</v>
      </c>
      <c r="Q846" s="8" t="s">
        <v>92</v>
      </c>
      <c r="R846" s="8">
        <v>10115</v>
      </c>
      <c r="S846" s="9">
        <v>42081</v>
      </c>
      <c r="T846" s="9">
        <v>42082</v>
      </c>
      <c r="U846" s="8">
        <v>1049.03</v>
      </c>
      <c r="V846" s="8">
        <v>44</v>
      </c>
      <c r="W846" s="8">
        <v>10364.36</v>
      </c>
      <c r="X846" s="8">
        <v>23751</v>
      </c>
      <c r="Y846" s="8">
        <f>[1]!cleaneddata[[#This Row],[Unit Price]]-[1]!cleaneddata[[#This Row],[Discount]]</f>
        <v>220.97</v>
      </c>
      <c r="Z846" s="10" t="str">
        <f>_xlfn.IFS([1]!cleaneddata[[#This Row],[Region]]="Central","Chris",[1]!cleaneddata[[#This Row],[Region]]="East","Erin",[1]!cleaneddata[[#This Row],[Region]]="South","Sam",[1]!cleaneddata[[#This Row],[Region]]="West","William")</f>
        <v>Erin</v>
      </c>
    </row>
    <row r="847" spans="1:26" x14ac:dyDescent="0.3">
      <c r="A847" s="11">
        <v>485</v>
      </c>
      <c r="B847" s="12" t="s">
        <v>1727</v>
      </c>
      <c r="C847" s="12" t="s">
        <v>49</v>
      </c>
      <c r="D847" s="12">
        <v>0.05</v>
      </c>
      <c r="E847" s="12">
        <v>2.88</v>
      </c>
      <c r="F847" s="12">
        <v>0.5</v>
      </c>
      <c r="G847" s="12" t="s">
        <v>15</v>
      </c>
      <c r="H847" s="12" t="s">
        <v>73</v>
      </c>
      <c r="I847" s="12" t="s">
        <v>25</v>
      </c>
      <c r="J847" s="12" t="s">
        <v>132</v>
      </c>
      <c r="K847" s="12" t="s">
        <v>52</v>
      </c>
      <c r="L847" s="12" t="s">
        <v>1728</v>
      </c>
      <c r="M847" s="12">
        <v>0.36</v>
      </c>
      <c r="N847" s="12" t="s">
        <v>8</v>
      </c>
      <c r="O847" s="12" t="s">
        <v>37</v>
      </c>
      <c r="P847" s="12" t="s">
        <v>69</v>
      </c>
      <c r="Q847" s="12" t="s">
        <v>1729</v>
      </c>
      <c r="R847" s="12">
        <v>93727</v>
      </c>
      <c r="S847" s="13">
        <v>42081</v>
      </c>
      <c r="T847" s="13">
        <v>42083</v>
      </c>
      <c r="U847" s="12">
        <v>6.0513000000000003</v>
      </c>
      <c r="V847" s="12">
        <v>3</v>
      </c>
      <c r="W847" s="12">
        <v>8.77</v>
      </c>
      <c r="X847" s="12">
        <v>91062</v>
      </c>
      <c r="Y847" s="12">
        <f>[1]!cleaneddata[[#This Row],[Unit Price]]-[1]!cleaneddata[[#This Row],[Discount]]</f>
        <v>2.83</v>
      </c>
      <c r="Z847" s="14" t="str">
        <f>_xlfn.IFS([1]!cleaneddata[[#This Row],[Region]]="Central","Chris",[1]!cleaneddata[[#This Row],[Region]]="East","Erin",[1]!cleaneddata[[#This Row],[Region]]="South","Sam",[1]!cleaneddata[[#This Row],[Region]]="West","William")</f>
        <v>William</v>
      </c>
    </row>
    <row r="848" spans="1:26" x14ac:dyDescent="0.3">
      <c r="A848" s="7">
        <v>383</v>
      </c>
      <c r="B848" s="8" t="s">
        <v>1730</v>
      </c>
      <c r="C848" s="8" t="s">
        <v>1</v>
      </c>
      <c r="D848" s="8">
        <v>0.06</v>
      </c>
      <c r="E848" s="8">
        <v>5.34</v>
      </c>
      <c r="F848" s="8">
        <v>5.63</v>
      </c>
      <c r="G848" s="8" t="s">
        <v>15</v>
      </c>
      <c r="H848" s="8" t="s">
        <v>73</v>
      </c>
      <c r="I848" s="8" t="s">
        <v>25</v>
      </c>
      <c r="J848" s="8" t="s">
        <v>51</v>
      </c>
      <c r="K848" s="8" t="s">
        <v>52</v>
      </c>
      <c r="L848" s="8" t="s">
        <v>1731</v>
      </c>
      <c r="M848" s="8">
        <v>0.39</v>
      </c>
      <c r="N848" s="8" t="s">
        <v>8</v>
      </c>
      <c r="O848" s="8" t="s">
        <v>90</v>
      </c>
      <c r="P848" s="8" t="s">
        <v>300</v>
      </c>
      <c r="Q848" s="8" t="s">
        <v>1732</v>
      </c>
      <c r="R848" s="8">
        <v>19026</v>
      </c>
      <c r="S848" s="9">
        <v>42082</v>
      </c>
      <c r="T848" s="9">
        <v>42082</v>
      </c>
      <c r="U848" s="8">
        <v>-82.822999999999993</v>
      </c>
      <c r="V848" s="8">
        <v>7</v>
      </c>
      <c r="W848" s="8">
        <v>38.65</v>
      </c>
      <c r="X848" s="8">
        <v>88928</v>
      </c>
      <c r="Y848" s="8">
        <f>[1]!cleaneddata[[#This Row],[Unit Price]]-[1]!cleaneddata[[#This Row],[Discount]]</f>
        <v>5.28</v>
      </c>
      <c r="Z848" s="10" t="str">
        <f>_xlfn.IFS([1]!cleaneddata[[#This Row],[Region]]="Central","Chris",[1]!cleaneddata[[#This Row],[Region]]="East","Erin",[1]!cleaneddata[[#This Row],[Region]]="South","Sam",[1]!cleaneddata[[#This Row],[Region]]="West","William")</f>
        <v>Erin</v>
      </c>
    </row>
    <row r="849" spans="1:26" x14ac:dyDescent="0.3">
      <c r="A849" s="11">
        <v>383</v>
      </c>
      <c r="B849" s="12" t="s">
        <v>1730</v>
      </c>
      <c r="C849" s="12" t="s">
        <v>1</v>
      </c>
      <c r="D849" s="12">
        <v>7.0000000000000007E-2</v>
      </c>
      <c r="E849" s="12">
        <v>65.989999999999995</v>
      </c>
      <c r="F849" s="12">
        <v>5.26</v>
      </c>
      <c r="G849" s="12" t="s">
        <v>66</v>
      </c>
      <c r="H849" s="12" t="s">
        <v>73</v>
      </c>
      <c r="I849" s="12" t="s">
        <v>17</v>
      </c>
      <c r="J849" s="12" t="s">
        <v>115</v>
      </c>
      <c r="K849" s="12" t="s">
        <v>52</v>
      </c>
      <c r="L849" s="12" t="s">
        <v>1733</v>
      </c>
      <c r="M849" s="12">
        <v>0.56000000000000005</v>
      </c>
      <c r="N849" s="12" t="s">
        <v>8</v>
      </c>
      <c r="O849" s="12" t="s">
        <v>90</v>
      </c>
      <c r="P849" s="12" t="s">
        <v>300</v>
      </c>
      <c r="Q849" s="12" t="s">
        <v>1732</v>
      </c>
      <c r="R849" s="12">
        <v>19026</v>
      </c>
      <c r="S849" s="13">
        <v>42082</v>
      </c>
      <c r="T849" s="13">
        <v>42084</v>
      </c>
      <c r="U849" s="12">
        <v>107.08199999999999</v>
      </c>
      <c r="V849" s="12">
        <v>5</v>
      </c>
      <c r="W849" s="12">
        <v>279.83</v>
      </c>
      <c r="X849" s="12">
        <v>88928</v>
      </c>
      <c r="Y849" s="12">
        <f>[1]!cleaneddata[[#This Row],[Unit Price]]-[1]!cleaneddata[[#This Row],[Discount]]</f>
        <v>65.92</v>
      </c>
      <c r="Z849" s="14" t="str">
        <f>_xlfn.IFS([1]!cleaneddata[[#This Row],[Region]]="Central","Chris",[1]!cleaneddata[[#This Row],[Region]]="East","Erin",[1]!cleaneddata[[#This Row],[Region]]="South","Sam",[1]!cleaneddata[[#This Row],[Region]]="West","William")</f>
        <v>Erin</v>
      </c>
    </row>
    <row r="850" spans="1:26" x14ac:dyDescent="0.3">
      <c r="A850" s="7">
        <v>770</v>
      </c>
      <c r="B850" s="8" t="s">
        <v>1734</v>
      </c>
      <c r="C850" s="8" t="s">
        <v>1</v>
      </c>
      <c r="D850" s="8">
        <v>0.08</v>
      </c>
      <c r="E850" s="8">
        <v>30.73</v>
      </c>
      <c r="F850" s="8">
        <v>4</v>
      </c>
      <c r="G850" s="8" t="s">
        <v>15</v>
      </c>
      <c r="H850" s="8" t="s">
        <v>3</v>
      </c>
      <c r="I850" s="8" t="s">
        <v>17</v>
      </c>
      <c r="J850" s="8" t="s">
        <v>18</v>
      </c>
      <c r="K850" s="8" t="s">
        <v>52</v>
      </c>
      <c r="L850" s="8" t="s">
        <v>654</v>
      </c>
      <c r="M850" s="8">
        <v>0.75</v>
      </c>
      <c r="N850" s="8" t="s">
        <v>8</v>
      </c>
      <c r="O850" s="8" t="s">
        <v>37</v>
      </c>
      <c r="P850" s="8" t="s">
        <v>119</v>
      </c>
      <c r="Q850" s="8" t="s">
        <v>1122</v>
      </c>
      <c r="R850" s="8">
        <v>97062</v>
      </c>
      <c r="S850" s="9">
        <v>42082</v>
      </c>
      <c r="T850" s="9">
        <v>42082</v>
      </c>
      <c r="U850" s="8">
        <v>-45.07</v>
      </c>
      <c r="V850" s="8">
        <v>14</v>
      </c>
      <c r="W850" s="8">
        <v>429.33</v>
      </c>
      <c r="X850" s="8">
        <v>88667</v>
      </c>
      <c r="Y850" s="8">
        <f>[1]!cleaneddata[[#This Row],[Unit Price]]-[1]!cleaneddata[[#This Row],[Discount]]</f>
        <v>30.650000000000002</v>
      </c>
      <c r="Z850" s="10" t="str">
        <f>_xlfn.IFS([1]!cleaneddata[[#This Row],[Region]]="Central","Chris",[1]!cleaneddata[[#This Row],[Region]]="East","Erin",[1]!cleaneddata[[#This Row],[Region]]="South","Sam",[1]!cleaneddata[[#This Row],[Region]]="West","William")</f>
        <v>William</v>
      </c>
    </row>
    <row r="851" spans="1:26" x14ac:dyDescent="0.3">
      <c r="A851" s="11">
        <v>771</v>
      </c>
      <c r="B851" s="12" t="s">
        <v>1735</v>
      </c>
      <c r="C851" s="12" t="s">
        <v>1</v>
      </c>
      <c r="D851" s="12">
        <v>0.05</v>
      </c>
      <c r="E851" s="12">
        <v>14.56</v>
      </c>
      <c r="F851" s="12">
        <v>3.5</v>
      </c>
      <c r="G851" s="12" t="s">
        <v>15</v>
      </c>
      <c r="H851" s="12" t="s">
        <v>3</v>
      </c>
      <c r="I851" s="12" t="s">
        <v>25</v>
      </c>
      <c r="J851" s="12" t="s">
        <v>74</v>
      </c>
      <c r="K851" s="12" t="s">
        <v>52</v>
      </c>
      <c r="L851" s="12" t="s">
        <v>314</v>
      </c>
      <c r="M851" s="12">
        <v>0.57999999999999996</v>
      </c>
      <c r="N851" s="12" t="s">
        <v>8</v>
      </c>
      <c r="O851" s="12" t="s">
        <v>37</v>
      </c>
      <c r="P851" s="12" t="s">
        <v>119</v>
      </c>
      <c r="Q851" s="12" t="s">
        <v>1736</v>
      </c>
      <c r="R851" s="12">
        <v>97068</v>
      </c>
      <c r="S851" s="13">
        <v>42082</v>
      </c>
      <c r="T851" s="13">
        <v>42084</v>
      </c>
      <c r="U851" s="12">
        <v>-8.5299999999999994</v>
      </c>
      <c r="V851" s="12">
        <v>3</v>
      </c>
      <c r="W851" s="12">
        <v>44.66</v>
      </c>
      <c r="X851" s="12">
        <v>88667</v>
      </c>
      <c r="Y851" s="12">
        <f>[1]!cleaneddata[[#This Row],[Unit Price]]-[1]!cleaneddata[[#This Row],[Discount]]</f>
        <v>14.51</v>
      </c>
      <c r="Z851" s="14" t="str">
        <f>_xlfn.IFS([1]!cleaneddata[[#This Row],[Region]]="Central","Chris",[1]!cleaneddata[[#This Row],[Region]]="East","Erin",[1]!cleaneddata[[#This Row],[Region]]="South","Sam",[1]!cleaneddata[[#This Row],[Region]]="West","William")</f>
        <v>William</v>
      </c>
    </row>
    <row r="852" spans="1:26" x14ac:dyDescent="0.3">
      <c r="A852" s="7">
        <v>771</v>
      </c>
      <c r="B852" s="8" t="s">
        <v>1735</v>
      </c>
      <c r="C852" s="8" t="s">
        <v>1</v>
      </c>
      <c r="D852" s="8">
        <v>0</v>
      </c>
      <c r="E852" s="8">
        <v>299.99</v>
      </c>
      <c r="F852" s="8">
        <v>11.64</v>
      </c>
      <c r="G852" s="8" t="s">
        <v>15</v>
      </c>
      <c r="H852" s="8" t="s">
        <v>3</v>
      </c>
      <c r="I852" s="8" t="s">
        <v>17</v>
      </c>
      <c r="J852" s="8" t="s">
        <v>42</v>
      </c>
      <c r="K852" s="8" t="s">
        <v>43</v>
      </c>
      <c r="L852" s="8" t="s">
        <v>1737</v>
      </c>
      <c r="M852" s="8">
        <v>0.5</v>
      </c>
      <c r="N852" s="8" t="s">
        <v>8</v>
      </c>
      <c r="O852" s="8" t="s">
        <v>37</v>
      </c>
      <c r="P852" s="8" t="s">
        <v>119</v>
      </c>
      <c r="Q852" s="8" t="s">
        <v>1736</v>
      </c>
      <c r="R852" s="8">
        <v>97068</v>
      </c>
      <c r="S852" s="9">
        <v>42082</v>
      </c>
      <c r="T852" s="9">
        <v>42084</v>
      </c>
      <c r="U852" s="8">
        <v>285.95</v>
      </c>
      <c r="V852" s="8">
        <v>5</v>
      </c>
      <c r="W852" s="8">
        <v>1619.95</v>
      </c>
      <c r="X852" s="8">
        <v>88667</v>
      </c>
      <c r="Y852" s="8">
        <f>[1]!cleaneddata[[#This Row],[Unit Price]]-[1]!cleaneddata[[#This Row],[Discount]]</f>
        <v>299.99</v>
      </c>
      <c r="Z852" s="10" t="str">
        <f>_xlfn.IFS([1]!cleaneddata[[#This Row],[Region]]="Central","Chris",[1]!cleaneddata[[#This Row],[Region]]="East","Erin",[1]!cleaneddata[[#This Row],[Region]]="South","Sam",[1]!cleaneddata[[#This Row],[Region]]="West","William")</f>
        <v>William</v>
      </c>
    </row>
    <row r="853" spans="1:26" x14ac:dyDescent="0.3">
      <c r="A853" s="11">
        <v>2502</v>
      </c>
      <c r="B853" s="12" t="s">
        <v>1738</v>
      </c>
      <c r="C853" s="12" t="s">
        <v>14</v>
      </c>
      <c r="D853" s="12">
        <v>0.1</v>
      </c>
      <c r="E853" s="12">
        <v>24.92</v>
      </c>
      <c r="F853" s="12">
        <v>12.98</v>
      </c>
      <c r="G853" s="12" t="s">
        <v>15</v>
      </c>
      <c r="H853" s="12" t="s">
        <v>50</v>
      </c>
      <c r="I853" s="12" t="s">
        <v>25</v>
      </c>
      <c r="J853" s="12" t="s">
        <v>51</v>
      </c>
      <c r="K853" s="12" t="s">
        <v>52</v>
      </c>
      <c r="L853" s="12" t="s">
        <v>1739</v>
      </c>
      <c r="M853" s="12">
        <v>0.39</v>
      </c>
      <c r="N853" s="12" t="s">
        <v>8</v>
      </c>
      <c r="O853" s="12" t="s">
        <v>29</v>
      </c>
      <c r="P853" s="12" t="s">
        <v>30</v>
      </c>
      <c r="Q853" s="12" t="s">
        <v>1740</v>
      </c>
      <c r="R853" s="12">
        <v>46321</v>
      </c>
      <c r="S853" s="13">
        <v>42082</v>
      </c>
      <c r="T853" s="13">
        <v>42082</v>
      </c>
      <c r="U853" s="12">
        <v>-45.816000000000003</v>
      </c>
      <c r="V853" s="12">
        <v>3</v>
      </c>
      <c r="W853" s="12">
        <v>70.819999999999993</v>
      </c>
      <c r="X853" s="12">
        <v>91310</v>
      </c>
      <c r="Y853" s="12">
        <f>[1]!cleaneddata[[#This Row],[Unit Price]]-[1]!cleaneddata[[#This Row],[Discount]]</f>
        <v>24.82</v>
      </c>
      <c r="Z853" s="14" t="str">
        <f>_xlfn.IFS([1]!cleaneddata[[#This Row],[Region]]="Central","Chris",[1]!cleaneddata[[#This Row],[Region]]="East","Erin",[1]!cleaneddata[[#This Row],[Region]]="South","Sam",[1]!cleaneddata[[#This Row],[Region]]="West","William")</f>
        <v>Chris</v>
      </c>
    </row>
    <row r="854" spans="1:26" x14ac:dyDescent="0.3">
      <c r="A854" s="7">
        <v>2502</v>
      </c>
      <c r="B854" s="8" t="s">
        <v>1738</v>
      </c>
      <c r="C854" s="8" t="s">
        <v>14</v>
      </c>
      <c r="D854" s="8">
        <v>0</v>
      </c>
      <c r="E854" s="8">
        <v>12.28</v>
      </c>
      <c r="F854" s="8">
        <v>6.35</v>
      </c>
      <c r="G854" s="8" t="s">
        <v>66</v>
      </c>
      <c r="H854" s="8" t="s">
        <v>50</v>
      </c>
      <c r="I854" s="8" t="s">
        <v>25</v>
      </c>
      <c r="J854" s="8" t="s">
        <v>67</v>
      </c>
      <c r="K854" s="8" t="s">
        <v>52</v>
      </c>
      <c r="L854" s="8" t="s">
        <v>1741</v>
      </c>
      <c r="M854" s="8">
        <v>0.38</v>
      </c>
      <c r="N854" s="8" t="s">
        <v>8</v>
      </c>
      <c r="O854" s="8" t="s">
        <v>29</v>
      </c>
      <c r="P854" s="8" t="s">
        <v>30</v>
      </c>
      <c r="Q854" s="8" t="s">
        <v>1740</v>
      </c>
      <c r="R854" s="8">
        <v>46321</v>
      </c>
      <c r="S854" s="9">
        <v>42082</v>
      </c>
      <c r="T854" s="9">
        <v>42083</v>
      </c>
      <c r="U854" s="8">
        <v>30.63</v>
      </c>
      <c r="V854" s="8">
        <v>7</v>
      </c>
      <c r="W854" s="8">
        <v>90.44</v>
      </c>
      <c r="X854" s="8">
        <v>91310</v>
      </c>
      <c r="Y854" s="8">
        <f>[1]!cleaneddata[[#This Row],[Unit Price]]-[1]!cleaneddata[[#This Row],[Discount]]</f>
        <v>12.28</v>
      </c>
      <c r="Z854" s="10" t="str">
        <f>_xlfn.IFS([1]!cleaneddata[[#This Row],[Region]]="Central","Chris",[1]!cleaneddata[[#This Row],[Region]]="East","Erin",[1]!cleaneddata[[#This Row],[Region]]="South","Sam",[1]!cleaneddata[[#This Row],[Region]]="West","William")</f>
        <v>Chris</v>
      </c>
    </row>
    <row r="855" spans="1:26" x14ac:dyDescent="0.3">
      <c r="A855" s="11">
        <v>2621</v>
      </c>
      <c r="B855" s="12" t="s">
        <v>1742</v>
      </c>
      <c r="C855" s="12" t="s">
        <v>14</v>
      </c>
      <c r="D855" s="12">
        <v>0.03</v>
      </c>
      <c r="E855" s="12">
        <v>40.97</v>
      </c>
      <c r="F855" s="12">
        <v>8.99</v>
      </c>
      <c r="G855" s="12" t="s">
        <v>66</v>
      </c>
      <c r="H855" s="12" t="s">
        <v>73</v>
      </c>
      <c r="I855" s="12" t="s">
        <v>25</v>
      </c>
      <c r="J855" s="12" t="s">
        <v>26</v>
      </c>
      <c r="K855" s="12" t="s">
        <v>19</v>
      </c>
      <c r="L855" s="12" t="s">
        <v>1743</v>
      </c>
      <c r="M855" s="12">
        <v>0.59</v>
      </c>
      <c r="N855" s="12" t="s">
        <v>8</v>
      </c>
      <c r="O855" s="12" t="s">
        <v>9</v>
      </c>
      <c r="P855" s="12" t="s">
        <v>380</v>
      </c>
      <c r="Q855" s="12" t="s">
        <v>1744</v>
      </c>
      <c r="R855" s="12">
        <v>37027</v>
      </c>
      <c r="S855" s="13">
        <v>42082</v>
      </c>
      <c r="T855" s="13">
        <v>42083</v>
      </c>
      <c r="U855" s="12">
        <v>-177.05799999999999</v>
      </c>
      <c r="V855" s="12">
        <v>5</v>
      </c>
      <c r="W855" s="12">
        <v>207.22</v>
      </c>
      <c r="X855" s="12">
        <v>88016</v>
      </c>
      <c r="Y855" s="12">
        <f>[1]!cleaneddata[[#This Row],[Unit Price]]-[1]!cleaneddata[[#This Row],[Discount]]</f>
        <v>40.94</v>
      </c>
      <c r="Z855" s="14" t="str">
        <f>_xlfn.IFS([1]!cleaneddata[[#This Row],[Region]]="Central","Chris",[1]!cleaneddata[[#This Row],[Region]]="East","Erin",[1]!cleaneddata[[#This Row],[Region]]="South","Sam",[1]!cleaneddata[[#This Row],[Region]]="West","William")</f>
        <v>Sam</v>
      </c>
    </row>
    <row r="856" spans="1:26" x14ac:dyDescent="0.3">
      <c r="A856" s="7">
        <v>2840</v>
      </c>
      <c r="B856" s="8" t="s">
        <v>1745</v>
      </c>
      <c r="C856" s="8" t="s">
        <v>14</v>
      </c>
      <c r="D856" s="8">
        <v>0</v>
      </c>
      <c r="E856" s="8">
        <v>21.98</v>
      </c>
      <c r="F856" s="8">
        <v>2.87</v>
      </c>
      <c r="G856" s="8" t="s">
        <v>15</v>
      </c>
      <c r="H856" s="8" t="s">
        <v>73</v>
      </c>
      <c r="I856" s="8" t="s">
        <v>25</v>
      </c>
      <c r="J856" s="8" t="s">
        <v>26</v>
      </c>
      <c r="K856" s="8" t="s">
        <v>19</v>
      </c>
      <c r="L856" s="8" t="s">
        <v>1746</v>
      </c>
      <c r="M856" s="8">
        <v>0.55000000000000004</v>
      </c>
      <c r="N856" s="8" t="s">
        <v>8</v>
      </c>
      <c r="O856" s="8" t="s">
        <v>9</v>
      </c>
      <c r="P856" s="8" t="s">
        <v>103</v>
      </c>
      <c r="Q856" s="8" t="s">
        <v>1747</v>
      </c>
      <c r="R856" s="8">
        <v>33161</v>
      </c>
      <c r="S856" s="9">
        <v>42082</v>
      </c>
      <c r="T856" s="9">
        <v>42083</v>
      </c>
      <c r="U856" s="8">
        <v>21.096</v>
      </c>
      <c r="V856" s="8">
        <v>16</v>
      </c>
      <c r="W856" s="8">
        <v>360.03</v>
      </c>
      <c r="X856" s="8">
        <v>87884</v>
      </c>
      <c r="Y856" s="8">
        <f>[1]!cleaneddata[[#This Row],[Unit Price]]-[1]!cleaneddata[[#This Row],[Discount]]</f>
        <v>21.98</v>
      </c>
      <c r="Z856" s="10" t="str">
        <f>_xlfn.IFS([1]!cleaneddata[[#This Row],[Region]]="Central","Chris",[1]!cleaneddata[[#This Row],[Region]]="East","Erin",[1]!cleaneddata[[#This Row],[Region]]="South","Sam",[1]!cleaneddata[[#This Row],[Region]]="West","William")</f>
        <v>Sam</v>
      </c>
    </row>
    <row r="857" spans="1:26" x14ac:dyDescent="0.3">
      <c r="A857" s="11">
        <v>2882</v>
      </c>
      <c r="B857" s="12" t="s">
        <v>651</v>
      </c>
      <c r="C857" s="12" t="s">
        <v>14</v>
      </c>
      <c r="D857" s="12">
        <v>7.0000000000000007E-2</v>
      </c>
      <c r="E857" s="12">
        <v>28.99</v>
      </c>
      <c r="F857" s="12">
        <v>8.59</v>
      </c>
      <c r="G857" s="12" t="s">
        <v>15</v>
      </c>
      <c r="H857" s="12" t="s">
        <v>16</v>
      </c>
      <c r="I857" s="12" t="s">
        <v>17</v>
      </c>
      <c r="J857" s="12" t="s">
        <v>115</v>
      </c>
      <c r="K857" s="12" t="s">
        <v>124</v>
      </c>
      <c r="L857" s="12" t="s">
        <v>1037</v>
      </c>
      <c r="M857" s="12">
        <v>0.56000000000000005</v>
      </c>
      <c r="N857" s="12" t="s">
        <v>8</v>
      </c>
      <c r="O857" s="12" t="s">
        <v>9</v>
      </c>
      <c r="P857" s="12" t="s">
        <v>76</v>
      </c>
      <c r="Q857" s="12" t="s">
        <v>653</v>
      </c>
      <c r="R857" s="12">
        <v>28206</v>
      </c>
      <c r="S857" s="13">
        <v>42082</v>
      </c>
      <c r="T857" s="13">
        <v>42082</v>
      </c>
      <c r="U857" s="12">
        <v>-16.063739999999999</v>
      </c>
      <c r="V857" s="12">
        <v>39</v>
      </c>
      <c r="W857" s="12">
        <v>936.8</v>
      </c>
      <c r="X857" s="12">
        <v>16676</v>
      </c>
      <c r="Y857" s="12">
        <f>[1]!cleaneddata[[#This Row],[Unit Price]]-[1]!cleaneddata[[#This Row],[Discount]]</f>
        <v>28.919999999999998</v>
      </c>
      <c r="Z857" s="14" t="str">
        <f>_xlfn.IFS([1]!cleaneddata[[#This Row],[Region]]="Central","Chris",[1]!cleaneddata[[#This Row],[Region]]="East","Erin",[1]!cleaneddata[[#This Row],[Region]]="South","Sam",[1]!cleaneddata[[#This Row],[Region]]="West","William")</f>
        <v>Sam</v>
      </c>
    </row>
    <row r="858" spans="1:26" x14ac:dyDescent="0.3">
      <c r="A858" s="7">
        <v>2884</v>
      </c>
      <c r="B858" s="8" t="s">
        <v>1748</v>
      </c>
      <c r="C858" s="8" t="s">
        <v>14</v>
      </c>
      <c r="D858" s="8">
        <v>7.0000000000000007E-2</v>
      </c>
      <c r="E858" s="8">
        <v>28.99</v>
      </c>
      <c r="F858" s="8">
        <v>8.59</v>
      </c>
      <c r="G858" s="8" t="s">
        <v>15</v>
      </c>
      <c r="H858" s="8" t="s">
        <v>16</v>
      </c>
      <c r="I858" s="8" t="s">
        <v>17</v>
      </c>
      <c r="J858" s="8" t="s">
        <v>115</v>
      </c>
      <c r="K858" s="8" t="s">
        <v>124</v>
      </c>
      <c r="L858" s="8" t="s">
        <v>1037</v>
      </c>
      <c r="M858" s="8">
        <v>0.56000000000000005</v>
      </c>
      <c r="N858" s="8" t="s">
        <v>8</v>
      </c>
      <c r="O858" s="8" t="s">
        <v>90</v>
      </c>
      <c r="P858" s="8" t="s">
        <v>297</v>
      </c>
      <c r="Q858" s="8" t="s">
        <v>1749</v>
      </c>
      <c r="R858" s="8">
        <v>44039</v>
      </c>
      <c r="S858" s="9">
        <v>42082</v>
      </c>
      <c r="T858" s="9">
        <v>42082</v>
      </c>
      <c r="U858" s="8">
        <v>-12.077999999999999</v>
      </c>
      <c r="V858" s="8">
        <v>10</v>
      </c>
      <c r="W858" s="8">
        <v>240.21</v>
      </c>
      <c r="X858" s="8">
        <v>87631</v>
      </c>
      <c r="Y858" s="8">
        <f>[1]!cleaneddata[[#This Row],[Unit Price]]-[1]!cleaneddata[[#This Row],[Discount]]</f>
        <v>28.919999999999998</v>
      </c>
      <c r="Z858" s="10" t="str">
        <f>_xlfn.IFS([1]!cleaneddata[[#This Row],[Region]]="Central","Chris",[1]!cleaneddata[[#This Row],[Region]]="East","Erin",[1]!cleaneddata[[#This Row],[Region]]="South","Sam",[1]!cleaneddata[[#This Row],[Region]]="West","William")</f>
        <v>Erin</v>
      </c>
    </row>
    <row r="859" spans="1:26" x14ac:dyDescent="0.3">
      <c r="A859" s="11">
        <v>3222</v>
      </c>
      <c r="B859" s="12" t="s">
        <v>1750</v>
      </c>
      <c r="C859" s="12" t="s">
        <v>14</v>
      </c>
      <c r="D859" s="12">
        <v>0.04</v>
      </c>
      <c r="E859" s="12">
        <v>39.479999999999997</v>
      </c>
      <c r="F859" s="12">
        <v>1.99</v>
      </c>
      <c r="G859" s="12" t="s">
        <v>66</v>
      </c>
      <c r="H859" s="12" t="s">
        <v>73</v>
      </c>
      <c r="I859" s="12" t="s">
        <v>17</v>
      </c>
      <c r="J859" s="12" t="s">
        <v>18</v>
      </c>
      <c r="K859" s="12" t="s">
        <v>19</v>
      </c>
      <c r="L859" s="12" t="s">
        <v>1265</v>
      </c>
      <c r="M859" s="12">
        <v>0.54</v>
      </c>
      <c r="N859" s="12" t="s">
        <v>8</v>
      </c>
      <c r="O859" s="12" t="s">
        <v>9</v>
      </c>
      <c r="P859" s="12" t="s">
        <v>103</v>
      </c>
      <c r="Q859" s="12" t="s">
        <v>1751</v>
      </c>
      <c r="R859" s="12">
        <v>32303</v>
      </c>
      <c r="S859" s="13">
        <v>42082</v>
      </c>
      <c r="T859" s="13">
        <v>42082</v>
      </c>
      <c r="U859" s="12">
        <v>-1535.4864</v>
      </c>
      <c r="V859" s="12">
        <v>8</v>
      </c>
      <c r="W859" s="12">
        <v>332.16</v>
      </c>
      <c r="X859" s="12">
        <v>90814</v>
      </c>
      <c r="Y859" s="12">
        <f>[1]!cleaneddata[[#This Row],[Unit Price]]-[1]!cleaneddata[[#This Row],[Discount]]</f>
        <v>39.44</v>
      </c>
      <c r="Z859" s="14" t="str">
        <f>_xlfn.IFS([1]!cleaneddata[[#This Row],[Region]]="Central","Chris",[1]!cleaneddata[[#This Row],[Region]]="East","Erin",[1]!cleaneddata[[#This Row],[Region]]="South","Sam",[1]!cleaneddata[[#This Row],[Region]]="West","William")</f>
        <v>Sam</v>
      </c>
    </row>
    <row r="860" spans="1:26" x14ac:dyDescent="0.3">
      <c r="A860" s="7">
        <v>3222</v>
      </c>
      <c r="B860" s="8" t="s">
        <v>1750</v>
      </c>
      <c r="C860" s="8" t="s">
        <v>14</v>
      </c>
      <c r="D860" s="8">
        <v>0</v>
      </c>
      <c r="E860" s="8">
        <v>8.1199999999999992</v>
      </c>
      <c r="F860" s="8">
        <v>2.83</v>
      </c>
      <c r="G860" s="8" t="s">
        <v>15</v>
      </c>
      <c r="H860" s="8" t="s">
        <v>73</v>
      </c>
      <c r="I860" s="8" t="s">
        <v>17</v>
      </c>
      <c r="J860" s="8" t="s">
        <v>18</v>
      </c>
      <c r="K860" s="8" t="s">
        <v>19</v>
      </c>
      <c r="L860" s="8" t="s">
        <v>1706</v>
      </c>
      <c r="M860" s="8">
        <v>0.77</v>
      </c>
      <c r="N860" s="8" t="s">
        <v>8</v>
      </c>
      <c r="O860" s="8" t="s">
        <v>9</v>
      </c>
      <c r="P860" s="8" t="s">
        <v>103</v>
      </c>
      <c r="Q860" s="8" t="s">
        <v>1751</v>
      </c>
      <c r="R860" s="8">
        <v>32303</v>
      </c>
      <c r="S860" s="9">
        <v>42082</v>
      </c>
      <c r="T860" s="9">
        <v>42083</v>
      </c>
      <c r="U860" s="8">
        <v>-159.32</v>
      </c>
      <c r="V860" s="8">
        <v>17</v>
      </c>
      <c r="W860" s="8">
        <v>147.62</v>
      </c>
      <c r="X860" s="8">
        <v>90814</v>
      </c>
      <c r="Y860" s="8">
        <f>[1]!cleaneddata[[#This Row],[Unit Price]]-[1]!cleaneddata[[#This Row],[Discount]]</f>
        <v>8.1199999999999992</v>
      </c>
      <c r="Z860" s="10" t="str">
        <f>_xlfn.IFS([1]!cleaneddata[[#This Row],[Region]]="Central","Chris",[1]!cleaneddata[[#This Row],[Region]]="East","Erin",[1]!cleaneddata[[#This Row],[Region]]="South","Sam",[1]!cleaneddata[[#This Row],[Region]]="West","William")</f>
        <v>Sam</v>
      </c>
    </row>
    <row r="861" spans="1:26" x14ac:dyDescent="0.3">
      <c r="A861" s="11">
        <v>1852</v>
      </c>
      <c r="B861" s="12" t="s">
        <v>1752</v>
      </c>
      <c r="C861" s="12" t="s">
        <v>49</v>
      </c>
      <c r="D861" s="12">
        <v>0.06</v>
      </c>
      <c r="E861" s="12">
        <v>6.48</v>
      </c>
      <c r="F861" s="12">
        <v>5.14</v>
      </c>
      <c r="G861" s="12" t="s">
        <v>66</v>
      </c>
      <c r="H861" s="12" t="s">
        <v>50</v>
      </c>
      <c r="I861" s="12" t="s">
        <v>25</v>
      </c>
      <c r="J861" s="12" t="s">
        <v>67</v>
      </c>
      <c r="K861" s="12" t="s">
        <v>52</v>
      </c>
      <c r="L861" s="12" t="s">
        <v>1753</v>
      </c>
      <c r="M861" s="12">
        <v>0.37</v>
      </c>
      <c r="N861" s="12" t="s">
        <v>8</v>
      </c>
      <c r="O861" s="12" t="s">
        <v>37</v>
      </c>
      <c r="P861" s="12" t="s">
        <v>69</v>
      </c>
      <c r="Q861" s="12" t="s">
        <v>1754</v>
      </c>
      <c r="R861" s="12">
        <v>92008</v>
      </c>
      <c r="S861" s="13">
        <v>42082</v>
      </c>
      <c r="T861" s="13">
        <v>42084</v>
      </c>
      <c r="U861" s="12">
        <v>-28.45</v>
      </c>
      <c r="V861" s="12">
        <v>10</v>
      </c>
      <c r="W861" s="12">
        <v>68.34</v>
      </c>
      <c r="X861" s="12">
        <v>86847</v>
      </c>
      <c r="Y861" s="12">
        <f>[1]!cleaneddata[[#This Row],[Unit Price]]-[1]!cleaneddata[[#This Row],[Discount]]</f>
        <v>6.4200000000000008</v>
      </c>
      <c r="Z861" s="14" t="str">
        <f>_xlfn.IFS([1]!cleaneddata[[#This Row],[Region]]="Central","Chris",[1]!cleaneddata[[#This Row],[Region]]="East","Erin",[1]!cleaneddata[[#This Row],[Region]]="South","Sam",[1]!cleaneddata[[#This Row],[Region]]="West","William")</f>
        <v>William</v>
      </c>
    </row>
    <row r="862" spans="1:26" x14ac:dyDescent="0.3">
      <c r="A862" s="7">
        <v>1854</v>
      </c>
      <c r="B862" s="8" t="s">
        <v>1755</v>
      </c>
      <c r="C862" s="8" t="s">
        <v>49</v>
      </c>
      <c r="D862" s="8">
        <v>0.02</v>
      </c>
      <c r="E862" s="8">
        <v>30.73</v>
      </c>
      <c r="F862" s="8">
        <v>4</v>
      </c>
      <c r="G862" s="8" t="s">
        <v>15</v>
      </c>
      <c r="H862" s="8" t="s">
        <v>50</v>
      </c>
      <c r="I862" s="8" t="s">
        <v>17</v>
      </c>
      <c r="J862" s="8" t="s">
        <v>18</v>
      </c>
      <c r="K862" s="8" t="s">
        <v>52</v>
      </c>
      <c r="L862" s="8" t="s">
        <v>654</v>
      </c>
      <c r="M862" s="8">
        <v>0.75</v>
      </c>
      <c r="N862" s="8" t="s">
        <v>8</v>
      </c>
      <c r="O862" s="8" t="s">
        <v>90</v>
      </c>
      <c r="P862" s="8" t="s">
        <v>228</v>
      </c>
      <c r="Q862" s="8" t="s">
        <v>1756</v>
      </c>
      <c r="R862" s="8">
        <v>6478</v>
      </c>
      <c r="S862" s="9">
        <v>42082</v>
      </c>
      <c r="T862" s="9">
        <v>42085</v>
      </c>
      <c r="U862" s="8">
        <v>72.78</v>
      </c>
      <c r="V862" s="8">
        <v>16</v>
      </c>
      <c r="W862" s="8">
        <v>522.22</v>
      </c>
      <c r="X862" s="8">
        <v>86847</v>
      </c>
      <c r="Y862" s="8">
        <f>[1]!cleaneddata[[#This Row],[Unit Price]]-[1]!cleaneddata[[#This Row],[Discount]]</f>
        <v>30.71</v>
      </c>
      <c r="Z862" s="10" t="str">
        <f>_xlfn.IFS([1]!cleaneddata[[#This Row],[Region]]="Central","Chris",[1]!cleaneddata[[#This Row],[Region]]="East","Erin",[1]!cleaneddata[[#This Row],[Region]]="South","Sam",[1]!cleaneddata[[#This Row],[Region]]="West","William")</f>
        <v>Erin</v>
      </c>
    </row>
    <row r="863" spans="1:26" x14ac:dyDescent="0.3">
      <c r="A863" s="11">
        <v>2639</v>
      </c>
      <c r="B863" s="12" t="s">
        <v>1757</v>
      </c>
      <c r="C863" s="12" t="s">
        <v>49</v>
      </c>
      <c r="D863" s="12">
        <v>0.05</v>
      </c>
      <c r="E863" s="12">
        <v>4.9800000000000004</v>
      </c>
      <c r="F863" s="12">
        <v>0.49</v>
      </c>
      <c r="G863" s="12" t="s">
        <v>15</v>
      </c>
      <c r="H863" s="12" t="s">
        <v>16</v>
      </c>
      <c r="I863" s="12" t="s">
        <v>25</v>
      </c>
      <c r="J863" s="12" t="s">
        <v>132</v>
      </c>
      <c r="K863" s="12" t="s">
        <v>52</v>
      </c>
      <c r="L863" s="12" t="s">
        <v>1111</v>
      </c>
      <c r="M863" s="12">
        <v>0.39</v>
      </c>
      <c r="N863" s="12" t="s">
        <v>8</v>
      </c>
      <c r="O863" s="12" t="s">
        <v>37</v>
      </c>
      <c r="P863" s="12" t="s">
        <v>620</v>
      </c>
      <c r="Q863" s="12" t="s">
        <v>175</v>
      </c>
      <c r="R863" s="12">
        <v>88201</v>
      </c>
      <c r="S863" s="13">
        <v>42082</v>
      </c>
      <c r="T863" s="13">
        <v>42082</v>
      </c>
      <c r="U863" s="12">
        <v>3.84</v>
      </c>
      <c r="V863" s="12">
        <v>3</v>
      </c>
      <c r="W863" s="12">
        <v>14.2</v>
      </c>
      <c r="X863" s="12">
        <v>90952</v>
      </c>
      <c r="Y863" s="12">
        <f>[1]!cleaneddata[[#This Row],[Unit Price]]-[1]!cleaneddata[[#This Row],[Discount]]</f>
        <v>4.9300000000000006</v>
      </c>
      <c r="Z863" s="14" t="str">
        <f>_xlfn.IFS([1]!cleaneddata[[#This Row],[Region]]="Central","Chris",[1]!cleaneddata[[#This Row],[Region]]="East","Erin",[1]!cleaneddata[[#This Row],[Region]]="South","Sam",[1]!cleaneddata[[#This Row],[Region]]="West","William")</f>
        <v>William</v>
      </c>
    </row>
    <row r="864" spans="1:26" x14ac:dyDescent="0.3">
      <c r="A864" s="7">
        <v>3105</v>
      </c>
      <c r="B864" s="8" t="s">
        <v>1758</v>
      </c>
      <c r="C864" s="8" t="s">
        <v>1</v>
      </c>
      <c r="D864" s="8">
        <v>0.04</v>
      </c>
      <c r="E864" s="8">
        <v>3.08</v>
      </c>
      <c r="F864" s="8">
        <v>0.99</v>
      </c>
      <c r="G864" s="8" t="s">
        <v>15</v>
      </c>
      <c r="H864" s="8" t="s">
        <v>50</v>
      </c>
      <c r="I864" s="8" t="s">
        <v>25</v>
      </c>
      <c r="J864" s="8" t="s">
        <v>132</v>
      </c>
      <c r="K864" s="8" t="s">
        <v>52</v>
      </c>
      <c r="L864" s="8" t="s">
        <v>638</v>
      </c>
      <c r="M864" s="8">
        <v>0.37</v>
      </c>
      <c r="N864" s="8" t="s">
        <v>8</v>
      </c>
      <c r="O864" s="8" t="s">
        <v>9</v>
      </c>
      <c r="P864" s="8" t="s">
        <v>368</v>
      </c>
      <c r="Q864" s="8" t="s">
        <v>957</v>
      </c>
      <c r="R864" s="8">
        <v>42071</v>
      </c>
      <c r="S864" s="9">
        <v>42083</v>
      </c>
      <c r="T864" s="9">
        <v>42084</v>
      </c>
      <c r="U864" s="8">
        <v>13.8</v>
      </c>
      <c r="V864" s="8">
        <v>19</v>
      </c>
      <c r="W864" s="8">
        <v>60.01</v>
      </c>
      <c r="X864" s="8">
        <v>86327</v>
      </c>
      <c r="Y864" s="8">
        <f>[1]!cleaneddata[[#This Row],[Unit Price]]-[1]!cleaneddata[[#This Row],[Discount]]</f>
        <v>3.04</v>
      </c>
      <c r="Z864" s="10" t="str">
        <f>_xlfn.IFS([1]!cleaneddata[[#This Row],[Region]]="Central","Chris",[1]!cleaneddata[[#This Row],[Region]]="East","Erin",[1]!cleaneddata[[#This Row],[Region]]="South","Sam",[1]!cleaneddata[[#This Row],[Region]]="West","William")</f>
        <v>Sam</v>
      </c>
    </row>
    <row r="865" spans="1:26" x14ac:dyDescent="0.3">
      <c r="A865" s="11">
        <v>3105</v>
      </c>
      <c r="B865" s="12" t="s">
        <v>1758</v>
      </c>
      <c r="C865" s="12" t="s">
        <v>1</v>
      </c>
      <c r="D865" s="12">
        <v>0.02</v>
      </c>
      <c r="E865" s="12">
        <v>6.48</v>
      </c>
      <c r="F865" s="12">
        <v>5.9</v>
      </c>
      <c r="G865" s="12" t="s">
        <v>15</v>
      </c>
      <c r="H865" s="12" t="s">
        <v>50</v>
      </c>
      <c r="I865" s="12" t="s">
        <v>25</v>
      </c>
      <c r="J865" s="12" t="s">
        <v>67</v>
      </c>
      <c r="K865" s="12" t="s">
        <v>52</v>
      </c>
      <c r="L865" s="12" t="s">
        <v>1759</v>
      </c>
      <c r="M865" s="12">
        <v>0.37</v>
      </c>
      <c r="N865" s="12" t="s">
        <v>8</v>
      </c>
      <c r="O865" s="12" t="s">
        <v>9</v>
      </c>
      <c r="P865" s="12" t="s">
        <v>368</v>
      </c>
      <c r="Q865" s="12" t="s">
        <v>957</v>
      </c>
      <c r="R865" s="12">
        <v>42071</v>
      </c>
      <c r="S865" s="13">
        <v>42083</v>
      </c>
      <c r="T865" s="13">
        <v>42084</v>
      </c>
      <c r="U865" s="12">
        <v>4.3920000000000003</v>
      </c>
      <c r="V865" s="12">
        <v>13</v>
      </c>
      <c r="W865" s="12">
        <v>90.98</v>
      </c>
      <c r="X865" s="12">
        <v>86327</v>
      </c>
      <c r="Y865" s="12">
        <f>[1]!cleaneddata[[#This Row],[Unit Price]]-[1]!cleaneddata[[#This Row],[Discount]]</f>
        <v>6.4600000000000009</v>
      </c>
      <c r="Z865" s="14" t="str">
        <f>_xlfn.IFS([1]!cleaneddata[[#This Row],[Region]]="Central","Chris",[1]!cleaneddata[[#This Row],[Region]]="East","Erin",[1]!cleaneddata[[#This Row],[Region]]="South","Sam",[1]!cleaneddata[[#This Row],[Region]]="West","William")</f>
        <v>Sam</v>
      </c>
    </row>
    <row r="866" spans="1:26" x14ac:dyDescent="0.3">
      <c r="A866" s="7">
        <v>3105</v>
      </c>
      <c r="B866" s="8" t="s">
        <v>1758</v>
      </c>
      <c r="C866" s="8" t="s">
        <v>1</v>
      </c>
      <c r="D866" s="8">
        <v>0.04</v>
      </c>
      <c r="E866" s="8">
        <v>125.99</v>
      </c>
      <c r="F866" s="8">
        <v>4.2</v>
      </c>
      <c r="G866" s="8" t="s">
        <v>15</v>
      </c>
      <c r="H866" s="8" t="s">
        <v>50</v>
      </c>
      <c r="I866" s="8" t="s">
        <v>17</v>
      </c>
      <c r="J866" s="8" t="s">
        <v>115</v>
      </c>
      <c r="K866" s="8" t="s">
        <v>52</v>
      </c>
      <c r="L866" s="8" t="s">
        <v>1434</v>
      </c>
      <c r="M866" s="8">
        <v>0.59</v>
      </c>
      <c r="N866" s="8" t="s">
        <v>8</v>
      </c>
      <c r="O866" s="8" t="s">
        <v>9</v>
      </c>
      <c r="P866" s="8" t="s">
        <v>368</v>
      </c>
      <c r="Q866" s="8" t="s">
        <v>957</v>
      </c>
      <c r="R866" s="8">
        <v>42071</v>
      </c>
      <c r="S866" s="9">
        <v>42083</v>
      </c>
      <c r="T866" s="9">
        <v>42085</v>
      </c>
      <c r="U866" s="8">
        <v>-236.25</v>
      </c>
      <c r="V866" s="8">
        <v>12</v>
      </c>
      <c r="W866" s="8">
        <v>1270.7</v>
      </c>
      <c r="X866" s="8">
        <v>86327</v>
      </c>
      <c r="Y866" s="8">
        <f>[1]!cleaneddata[[#This Row],[Unit Price]]-[1]!cleaneddata[[#This Row],[Discount]]</f>
        <v>125.94999999999999</v>
      </c>
      <c r="Z866" s="10" t="str">
        <f>_xlfn.IFS([1]!cleaneddata[[#This Row],[Region]]="Central","Chris",[1]!cleaneddata[[#This Row],[Region]]="East","Erin",[1]!cleaneddata[[#This Row],[Region]]="South","Sam",[1]!cleaneddata[[#This Row],[Region]]="West","William")</f>
        <v>Sam</v>
      </c>
    </row>
    <row r="867" spans="1:26" x14ac:dyDescent="0.3">
      <c r="A867" s="11">
        <v>3106</v>
      </c>
      <c r="B867" s="12" t="s">
        <v>1760</v>
      </c>
      <c r="C867" s="12" t="s">
        <v>1</v>
      </c>
      <c r="D867" s="12">
        <v>0.04</v>
      </c>
      <c r="E867" s="12">
        <v>3.08</v>
      </c>
      <c r="F867" s="12">
        <v>0.99</v>
      </c>
      <c r="G867" s="12" t="s">
        <v>15</v>
      </c>
      <c r="H867" s="12" t="s">
        <v>50</v>
      </c>
      <c r="I867" s="12" t="s">
        <v>25</v>
      </c>
      <c r="J867" s="12" t="s">
        <v>132</v>
      </c>
      <c r="K867" s="12" t="s">
        <v>52</v>
      </c>
      <c r="L867" s="12" t="s">
        <v>638</v>
      </c>
      <c r="M867" s="12">
        <v>0.37</v>
      </c>
      <c r="N867" s="12" t="s">
        <v>8</v>
      </c>
      <c r="O867" s="12" t="s">
        <v>29</v>
      </c>
      <c r="P867" s="12" t="s">
        <v>167</v>
      </c>
      <c r="Q867" s="12" t="s">
        <v>1761</v>
      </c>
      <c r="R867" s="12">
        <v>77041</v>
      </c>
      <c r="S867" s="13">
        <v>42083</v>
      </c>
      <c r="T867" s="13">
        <v>42084</v>
      </c>
      <c r="U867" s="12">
        <v>36.020000000000003</v>
      </c>
      <c r="V867" s="12">
        <v>75</v>
      </c>
      <c r="W867" s="12">
        <v>236.87</v>
      </c>
      <c r="X867" s="12">
        <v>548</v>
      </c>
      <c r="Y867" s="12">
        <f>[1]!cleaneddata[[#This Row],[Unit Price]]-[1]!cleaneddata[[#This Row],[Discount]]</f>
        <v>3.04</v>
      </c>
      <c r="Z867" s="14" t="str">
        <f>_xlfn.IFS([1]!cleaneddata[[#This Row],[Region]]="Central","Chris",[1]!cleaneddata[[#This Row],[Region]]="East","Erin",[1]!cleaneddata[[#This Row],[Region]]="South","Sam",[1]!cleaneddata[[#This Row],[Region]]="West","William")</f>
        <v>Chris</v>
      </c>
    </row>
    <row r="868" spans="1:26" x14ac:dyDescent="0.3">
      <c r="A868" s="7">
        <v>3106</v>
      </c>
      <c r="B868" s="8" t="s">
        <v>1760</v>
      </c>
      <c r="C868" s="8" t="s">
        <v>1</v>
      </c>
      <c r="D868" s="8">
        <v>0.02</v>
      </c>
      <c r="E868" s="8">
        <v>6.48</v>
      </c>
      <c r="F868" s="8">
        <v>5.9</v>
      </c>
      <c r="G868" s="8" t="s">
        <v>15</v>
      </c>
      <c r="H868" s="8" t="s">
        <v>50</v>
      </c>
      <c r="I868" s="8" t="s">
        <v>25</v>
      </c>
      <c r="J868" s="8" t="s">
        <v>67</v>
      </c>
      <c r="K868" s="8" t="s">
        <v>52</v>
      </c>
      <c r="L868" s="8" t="s">
        <v>1759</v>
      </c>
      <c r="M868" s="8">
        <v>0.37</v>
      </c>
      <c r="N868" s="8" t="s">
        <v>8</v>
      </c>
      <c r="O868" s="8" t="s">
        <v>29</v>
      </c>
      <c r="P868" s="8" t="s">
        <v>167</v>
      </c>
      <c r="Q868" s="8" t="s">
        <v>1761</v>
      </c>
      <c r="R868" s="8">
        <v>77041</v>
      </c>
      <c r="S868" s="9">
        <v>42083</v>
      </c>
      <c r="T868" s="9">
        <v>42084</v>
      </c>
      <c r="U868" s="8">
        <v>-50.64</v>
      </c>
      <c r="V868" s="8">
        <v>53</v>
      </c>
      <c r="W868" s="8">
        <v>370.91</v>
      </c>
      <c r="X868" s="8">
        <v>548</v>
      </c>
      <c r="Y868" s="8">
        <f>[1]!cleaneddata[[#This Row],[Unit Price]]-[1]!cleaneddata[[#This Row],[Discount]]</f>
        <v>6.4600000000000009</v>
      </c>
      <c r="Z868" s="10" t="str">
        <f>_xlfn.IFS([1]!cleaneddata[[#This Row],[Region]]="Central","Chris",[1]!cleaneddata[[#This Row],[Region]]="East","Erin",[1]!cleaneddata[[#This Row],[Region]]="South","Sam",[1]!cleaneddata[[#This Row],[Region]]="West","William")</f>
        <v>Chris</v>
      </c>
    </row>
    <row r="869" spans="1:26" x14ac:dyDescent="0.3">
      <c r="A869" s="11">
        <v>3106</v>
      </c>
      <c r="B869" s="12" t="s">
        <v>1760</v>
      </c>
      <c r="C869" s="12" t="s">
        <v>1</v>
      </c>
      <c r="D869" s="12">
        <v>0.04</v>
      </c>
      <c r="E869" s="12">
        <v>125.99</v>
      </c>
      <c r="F869" s="12">
        <v>4.2</v>
      </c>
      <c r="G869" s="12" t="s">
        <v>15</v>
      </c>
      <c r="H869" s="12" t="s">
        <v>50</v>
      </c>
      <c r="I869" s="12" t="s">
        <v>17</v>
      </c>
      <c r="J869" s="12" t="s">
        <v>115</v>
      </c>
      <c r="K869" s="12" t="s">
        <v>52</v>
      </c>
      <c r="L869" s="12" t="s">
        <v>1434</v>
      </c>
      <c r="M869" s="12">
        <v>0.59</v>
      </c>
      <c r="N869" s="12" t="s">
        <v>8</v>
      </c>
      <c r="O869" s="12" t="s">
        <v>29</v>
      </c>
      <c r="P869" s="12" t="s">
        <v>167</v>
      </c>
      <c r="Q869" s="12" t="s">
        <v>1761</v>
      </c>
      <c r="R869" s="12">
        <v>77041</v>
      </c>
      <c r="S869" s="13">
        <v>42083</v>
      </c>
      <c r="T869" s="13">
        <v>42085</v>
      </c>
      <c r="U869" s="12">
        <v>510.48899999999998</v>
      </c>
      <c r="V869" s="12">
        <v>47</v>
      </c>
      <c r="W869" s="12">
        <v>4976.92</v>
      </c>
      <c r="X869" s="12">
        <v>548</v>
      </c>
      <c r="Y869" s="12">
        <f>[1]!cleaneddata[[#This Row],[Unit Price]]-[1]!cleaneddata[[#This Row],[Discount]]</f>
        <v>125.94999999999999</v>
      </c>
      <c r="Z869" s="14" t="str">
        <f>_xlfn.IFS([1]!cleaneddata[[#This Row],[Region]]="Central","Chris",[1]!cleaneddata[[#This Row],[Region]]="East","Erin",[1]!cleaneddata[[#This Row],[Region]]="South","Sam",[1]!cleaneddata[[#This Row],[Region]]="West","William")</f>
        <v>Chris</v>
      </c>
    </row>
    <row r="870" spans="1:26" x14ac:dyDescent="0.3">
      <c r="A870" s="7">
        <v>637</v>
      </c>
      <c r="B870" s="8" t="s">
        <v>1762</v>
      </c>
      <c r="C870" s="8" t="s">
        <v>24</v>
      </c>
      <c r="D870" s="8">
        <v>0.06</v>
      </c>
      <c r="E870" s="8">
        <v>160.97999999999999</v>
      </c>
      <c r="F870" s="8">
        <v>35.020000000000003</v>
      </c>
      <c r="G870" s="8" t="s">
        <v>2</v>
      </c>
      <c r="H870" s="8" t="s">
        <v>16</v>
      </c>
      <c r="I870" s="8" t="s">
        <v>4</v>
      </c>
      <c r="J870" s="8" t="s">
        <v>97</v>
      </c>
      <c r="K870" s="8" t="s">
        <v>6</v>
      </c>
      <c r="L870" s="8" t="s">
        <v>1763</v>
      </c>
      <c r="M870" s="8">
        <v>0.72</v>
      </c>
      <c r="N870" s="8" t="s">
        <v>8</v>
      </c>
      <c r="O870" s="8" t="s">
        <v>37</v>
      </c>
      <c r="P870" s="8" t="s">
        <v>69</v>
      </c>
      <c r="Q870" s="8" t="s">
        <v>1764</v>
      </c>
      <c r="R870" s="8">
        <v>95051</v>
      </c>
      <c r="S870" s="9">
        <v>42083</v>
      </c>
      <c r="T870" s="9">
        <v>42087</v>
      </c>
      <c r="U870" s="8">
        <v>-229.68</v>
      </c>
      <c r="V870" s="8">
        <v>8</v>
      </c>
      <c r="W870" s="8">
        <v>1232.01</v>
      </c>
      <c r="X870" s="8">
        <v>87953</v>
      </c>
      <c r="Y870" s="8">
        <f>[1]!cleaneddata[[#This Row],[Unit Price]]-[1]!cleaneddata[[#This Row],[Discount]]</f>
        <v>160.91999999999999</v>
      </c>
      <c r="Z870" s="10" t="str">
        <f>_xlfn.IFS([1]!cleaneddata[[#This Row],[Region]]="Central","Chris",[1]!cleaneddata[[#This Row],[Region]]="East","Erin",[1]!cleaneddata[[#This Row],[Region]]="South","Sam",[1]!cleaneddata[[#This Row],[Region]]="West","William")</f>
        <v>William</v>
      </c>
    </row>
    <row r="871" spans="1:26" x14ac:dyDescent="0.3">
      <c r="A871" s="11">
        <v>640</v>
      </c>
      <c r="B871" s="12" t="s">
        <v>1193</v>
      </c>
      <c r="C871" s="12" t="s">
        <v>24</v>
      </c>
      <c r="D871" s="12">
        <v>0.06</v>
      </c>
      <c r="E871" s="12">
        <v>160.97999999999999</v>
      </c>
      <c r="F871" s="12">
        <v>35.020000000000003</v>
      </c>
      <c r="G871" s="12" t="s">
        <v>2</v>
      </c>
      <c r="H871" s="12" t="s">
        <v>16</v>
      </c>
      <c r="I871" s="12" t="s">
        <v>4</v>
      </c>
      <c r="J871" s="12" t="s">
        <v>97</v>
      </c>
      <c r="K871" s="12" t="s">
        <v>6</v>
      </c>
      <c r="L871" s="12" t="s">
        <v>1763</v>
      </c>
      <c r="M871" s="12">
        <v>0.72</v>
      </c>
      <c r="N871" s="12" t="s">
        <v>8</v>
      </c>
      <c r="O871" s="12" t="s">
        <v>37</v>
      </c>
      <c r="P871" s="12" t="s">
        <v>45</v>
      </c>
      <c r="Q871" s="12" t="s">
        <v>122</v>
      </c>
      <c r="R871" s="12">
        <v>98119</v>
      </c>
      <c r="S871" s="13">
        <v>42083</v>
      </c>
      <c r="T871" s="13">
        <v>42087</v>
      </c>
      <c r="U871" s="12">
        <v>-229.68</v>
      </c>
      <c r="V871" s="12">
        <v>30</v>
      </c>
      <c r="W871" s="12">
        <v>4620.05</v>
      </c>
      <c r="X871" s="12">
        <v>11077</v>
      </c>
      <c r="Y871" s="12">
        <f>[1]!cleaneddata[[#This Row],[Unit Price]]-[1]!cleaneddata[[#This Row],[Discount]]</f>
        <v>160.91999999999999</v>
      </c>
      <c r="Z871" s="14" t="str">
        <f>_xlfn.IFS([1]!cleaneddata[[#This Row],[Region]]="Central","Chris",[1]!cleaneddata[[#This Row],[Region]]="East","Erin",[1]!cleaneddata[[#This Row],[Region]]="South","Sam",[1]!cleaneddata[[#This Row],[Region]]="West","William")</f>
        <v>William</v>
      </c>
    </row>
    <row r="872" spans="1:26" x14ac:dyDescent="0.3">
      <c r="A872" s="7">
        <v>314</v>
      </c>
      <c r="B872" s="8" t="s">
        <v>1765</v>
      </c>
      <c r="C872" s="8" t="s">
        <v>96</v>
      </c>
      <c r="D872" s="8">
        <v>0.04</v>
      </c>
      <c r="E872" s="8">
        <v>1637.53</v>
      </c>
      <c r="F872" s="8">
        <v>24.49</v>
      </c>
      <c r="G872" s="8" t="s">
        <v>15</v>
      </c>
      <c r="H872" s="8" t="s">
        <v>73</v>
      </c>
      <c r="I872" s="8" t="s">
        <v>25</v>
      </c>
      <c r="J872" s="8" t="s">
        <v>548</v>
      </c>
      <c r="K872" s="8" t="s">
        <v>124</v>
      </c>
      <c r="L872" s="8" t="s">
        <v>1766</v>
      </c>
      <c r="M872" s="8">
        <v>0.81</v>
      </c>
      <c r="N872" s="8" t="s">
        <v>8</v>
      </c>
      <c r="O872" s="8" t="s">
        <v>29</v>
      </c>
      <c r="P872" s="8" t="s">
        <v>82</v>
      </c>
      <c r="Q872" s="8" t="s">
        <v>1767</v>
      </c>
      <c r="R872" s="8">
        <v>60130</v>
      </c>
      <c r="S872" s="9">
        <v>42083</v>
      </c>
      <c r="T872" s="9">
        <v>42085</v>
      </c>
      <c r="U872" s="8">
        <v>-1759.58</v>
      </c>
      <c r="V872" s="8">
        <v>2</v>
      </c>
      <c r="W872" s="8">
        <v>3206.94</v>
      </c>
      <c r="X872" s="8">
        <v>89166</v>
      </c>
      <c r="Y872" s="8">
        <f>[1]!cleaneddata[[#This Row],[Unit Price]]-[1]!cleaneddata[[#This Row],[Discount]]</f>
        <v>1637.49</v>
      </c>
      <c r="Z872" s="10" t="str">
        <f>_xlfn.IFS([1]!cleaneddata[[#This Row],[Region]]="Central","Chris",[1]!cleaneddata[[#This Row],[Region]]="East","Erin",[1]!cleaneddata[[#This Row],[Region]]="South","Sam",[1]!cleaneddata[[#This Row],[Region]]="West","William")</f>
        <v>Chris</v>
      </c>
    </row>
    <row r="873" spans="1:26" x14ac:dyDescent="0.3">
      <c r="A873" s="11">
        <v>315</v>
      </c>
      <c r="B873" s="12" t="s">
        <v>1768</v>
      </c>
      <c r="C873" s="12" t="s">
        <v>96</v>
      </c>
      <c r="D873" s="12">
        <v>0.01</v>
      </c>
      <c r="E873" s="12">
        <v>19.98</v>
      </c>
      <c r="F873" s="12">
        <v>4</v>
      </c>
      <c r="G873" s="12" t="s">
        <v>15</v>
      </c>
      <c r="H873" s="12" t="s">
        <v>73</v>
      </c>
      <c r="I873" s="12" t="s">
        <v>17</v>
      </c>
      <c r="J873" s="12" t="s">
        <v>18</v>
      </c>
      <c r="K873" s="12" t="s">
        <v>52</v>
      </c>
      <c r="L873" s="12" t="s">
        <v>1769</v>
      </c>
      <c r="M873" s="12">
        <v>0.68</v>
      </c>
      <c r="N873" s="12" t="s">
        <v>8</v>
      </c>
      <c r="O873" s="12" t="s">
        <v>90</v>
      </c>
      <c r="P873" s="12" t="s">
        <v>383</v>
      </c>
      <c r="Q873" s="12" t="s">
        <v>1770</v>
      </c>
      <c r="R873" s="12">
        <v>1007</v>
      </c>
      <c r="S873" s="13">
        <v>42083</v>
      </c>
      <c r="T873" s="13">
        <v>42083</v>
      </c>
      <c r="U873" s="12">
        <v>-72.23</v>
      </c>
      <c r="V873" s="12">
        <v>2</v>
      </c>
      <c r="W873" s="12">
        <v>43.08</v>
      </c>
      <c r="X873" s="12">
        <v>89166</v>
      </c>
      <c r="Y873" s="12">
        <f>[1]!cleaneddata[[#This Row],[Unit Price]]-[1]!cleaneddata[[#This Row],[Discount]]</f>
        <v>19.97</v>
      </c>
      <c r="Z873" s="14" t="str">
        <f>_xlfn.IFS([1]!cleaneddata[[#This Row],[Region]]="Central","Chris",[1]!cleaneddata[[#This Row],[Region]]="East","Erin",[1]!cleaneddata[[#This Row],[Region]]="South","Sam",[1]!cleaneddata[[#This Row],[Region]]="West","William")</f>
        <v>Erin</v>
      </c>
    </row>
    <row r="874" spans="1:26" x14ac:dyDescent="0.3">
      <c r="A874" s="7">
        <v>669</v>
      </c>
      <c r="B874" s="8" t="s">
        <v>1771</v>
      </c>
      <c r="C874" s="8" t="s">
        <v>96</v>
      </c>
      <c r="D874" s="8">
        <v>0.09</v>
      </c>
      <c r="E874" s="8">
        <v>2.89</v>
      </c>
      <c r="F874" s="8">
        <v>0.5</v>
      </c>
      <c r="G874" s="8" t="s">
        <v>15</v>
      </c>
      <c r="H874" s="8" t="s">
        <v>50</v>
      </c>
      <c r="I874" s="8" t="s">
        <v>25</v>
      </c>
      <c r="J874" s="8" t="s">
        <v>132</v>
      </c>
      <c r="K874" s="8" t="s">
        <v>52</v>
      </c>
      <c r="L874" s="8" t="s">
        <v>709</v>
      </c>
      <c r="M874" s="8">
        <v>0.38</v>
      </c>
      <c r="N874" s="8" t="s">
        <v>8</v>
      </c>
      <c r="O874" s="8" t="s">
        <v>29</v>
      </c>
      <c r="P874" s="8" t="s">
        <v>193</v>
      </c>
      <c r="Q874" s="8" t="s">
        <v>1772</v>
      </c>
      <c r="R874" s="8">
        <v>52501</v>
      </c>
      <c r="S874" s="9">
        <v>42083</v>
      </c>
      <c r="T874" s="9">
        <v>42085</v>
      </c>
      <c r="U874" s="8">
        <v>40.482300000000002</v>
      </c>
      <c r="V874" s="8">
        <v>22</v>
      </c>
      <c r="W874" s="8">
        <v>58.67</v>
      </c>
      <c r="X874" s="8">
        <v>88475</v>
      </c>
      <c r="Y874" s="8">
        <f>[1]!cleaneddata[[#This Row],[Unit Price]]-[1]!cleaneddata[[#This Row],[Discount]]</f>
        <v>2.8000000000000003</v>
      </c>
      <c r="Z874" s="10" t="str">
        <f>_xlfn.IFS([1]!cleaneddata[[#This Row],[Region]]="Central","Chris",[1]!cleaneddata[[#This Row],[Region]]="East","Erin",[1]!cleaneddata[[#This Row],[Region]]="South","Sam",[1]!cleaneddata[[#This Row],[Region]]="West","William")</f>
        <v>Chris</v>
      </c>
    </row>
    <row r="875" spans="1:26" x14ac:dyDescent="0.3">
      <c r="A875" s="11">
        <v>669</v>
      </c>
      <c r="B875" s="12" t="s">
        <v>1771</v>
      </c>
      <c r="C875" s="12" t="s">
        <v>96</v>
      </c>
      <c r="D875" s="12">
        <v>0.02</v>
      </c>
      <c r="E875" s="12">
        <v>48.91</v>
      </c>
      <c r="F875" s="12">
        <v>5.81</v>
      </c>
      <c r="G875" s="12" t="s">
        <v>15</v>
      </c>
      <c r="H875" s="12" t="s">
        <v>50</v>
      </c>
      <c r="I875" s="12" t="s">
        <v>25</v>
      </c>
      <c r="J875" s="12" t="s">
        <v>67</v>
      </c>
      <c r="K875" s="12" t="s">
        <v>52</v>
      </c>
      <c r="L875" s="12" t="s">
        <v>1773</v>
      </c>
      <c r="M875" s="12">
        <v>0.38</v>
      </c>
      <c r="N875" s="12" t="s">
        <v>8</v>
      </c>
      <c r="O875" s="12" t="s">
        <v>29</v>
      </c>
      <c r="P875" s="12" t="s">
        <v>193</v>
      </c>
      <c r="Q875" s="12" t="s">
        <v>1772</v>
      </c>
      <c r="R875" s="12">
        <v>52501</v>
      </c>
      <c r="S875" s="13">
        <v>42083</v>
      </c>
      <c r="T875" s="13">
        <v>42084</v>
      </c>
      <c r="U875" s="12">
        <v>32.86</v>
      </c>
      <c r="V875" s="12">
        <v>2</v>
      </c>
      <c r="W875" s="12">
        <v>101.06</v>
      </c>
      <c r="X875" s="12">
        <v>88475</v>
      </c>
      <c r="Y875" s="12">
        <f>[1]!cleaneddata[[#This Row],[Unit Price]]-[1]!cleaneddata[[#This Row],[Discount]]</f>
        <v>48.889999999999993</v>
      </c>
      <c r="Z875" s="14" t="str">
        <f>_xlfn.IFS([1]!cleaneddata[[#This Row],[Region]]="Central","Chris",[1]!cleaneddata[[#This Row],[Region]]="East","Erin",[1]!cleaneddata[[#This Row],[Region]]="South","Sam",[1]!cleaneddata[[#This Row],[Region]]="West","William")</f>
        <v>Chris</v>
      </c>
    </row>
    <row r="876" spans="1:26" x14ac:dyDescent="0.3">
      <c r="A876" s="7">
        <v>1679</v>
      </c>
      <c r="B876" s="8" t="s">
        <v>1774</v>
      </c>
      <c r="C876" s="8" t="s">
        <v>96</v>
      </c>
      <c r="D876" s="8">
        <v>7.0000000000000007E-2</v>
      </c>
      <c r="E876" s="8">
        <v>13.73</v>
      </c>
      <c r="F876" s="8">
        <v>6.85</v>
      </c>
      <c r="G876" s="8" t="s">
        <v>15</v>
      </c>
      <c r="H876" s="8" t="s">
        <v>16</v>
      </c>
      <c r="I876" s="8" t="s">
        <v>4</v>
      </c>
      <c r="J876" s="8" t="s">
        <v>106</v>
      </c>
      <c r="K876" s="8" t="s">
        <v>27</v>
      </c>
      <c r="L876" s="8" t="s">
        <v>1775</v>
      </c>
      <c r="M876" s="8">
        <v>0.54</v>
      </c>
      <c r="N876" s="8" t="s">
        <v>8</v>
      </c>
      <c r="O876" s="8" t="s">
        <v>90</v>
      </c>
      <c r="P876" s="8" t="s">
        <v>297</v>
      </c>
      <c r="Q876" s="8" t="s">
        <v>1776</v>
      </c>
      <c r="R876" s="8">
        <v>45324</v>
      </c>
      <c r="S876" s="9">
        <v>42083</v>
      </c>
      <c r="T876" s="9">
        <v>42084</v>
      </c>
      <c r="U876" s="8">
        <v>-22.72</v>
      </c>
      <c r="V876" s="8">
        <v>21</v>
      </c>
      <c r="W876" s="8">
        <v>276.64</v>
      </c>
      <c r="X876" s="8">
        <v>86646</v>
      </c>
      <c r="Y876" s="8">
        <f>[1]!cleaneddata[[#This Row],[Unit Price]]-[1]!cleaneddata[[#This Row],[Discount]]</f>
        <v>13.66</v>
      </c>
      <c r="Z876" s="10" t="str">
        <f>_xlfn.IFS([1]!cleaneddata[[#This Row],[Region]]="Central","Chris",[1]!cleaneddata[[#This Row],[Region]]="East","Erin",[1]!cleaneddata[[#This Row],[Region]]="South","Sam",[1]!cleaneddata[[#This Row],[Region]]="West","William")</f>
        <v>Erin</v>
      </c>
    </row>
    <row r="877" spans="1:26" x14ac:dyDescent="0.3">
      <c r="A877" s="11">
        <v>2794</v>
      </c>
      <c r="B877" s="12" t="s">
        <v>1777</v>
      </c>
      <c r="C877" s="12" t="s">
        <v>96</v>
      </c>
      <c r="D877" s="12">
        <v>0.06</v>
      </c>
      <c r="E877" s="12">
        <v>2.61</v>
      </c>
      <c r="F877" s="12">
        <v>0.5</v>
      </c>
      <c r="G877" s="12" t="s">
        <v>15</v>
      </c>
      <c r="H877" s="12" t="s">
        <v>73</v>
      </c>
      <c r="I877" s="12" t="s">
        <v>25</v>
      </c>
      <c r="J877" s="12" t="s">
        <v>132</v>
      </c>
      <c r="K877" s="12" t="s">
        <v>52</v>
      </c>
      <c r="L877" s="12" t="s">
        <v>1577</v>
      </c>
      <c r="M877" s="12">
        <v>0.39</v>
      </c>
      <c r="N877" s="12" t="s">
        <v>8</v>
      </c>
      <c r="O877" s="12" t="s">
        <v>29</v>
      </c>
      <c r="P877" s="12" t="s">
        <v>193</v>
      </c>
      <c r="Q877" s="12" t="s">
        <v>1778</v>
      </c>
      <c r="R877" s="12">
        <v>50158</v>
      </c>
      <c r="S877" s="13">
        <v>42083</v>
      </c>
      <c r="T877" s="13">
        <v>42085</v>
      </c>
      <c r="U877" s="12">
        <v>3.5949</v>
      </c>
      <c r="V877" s="12">
        <v>2</v>
      </c>
      <c r="W877" s="12">
        <v>5.21</v>
      </c>
      <c r="X877" s="12">
        <v>87554</v>
      </c>
      <c r="Y877" s="12">
        <f>[1]!cleaneddata[[#This Row],[Unit Price]]-[1]!cleaneddata[[#This Row],[Discount]]</f>
        <v>2.5499999999999998</v>
      </c>
      <c r="Z877" s="14" t="str">
        <f>_xlfn.IFS([1]!cleaneddata[[#This Row],[Region]]="Central","Chris",[1]!cleaneddata[[#This Row],[Region]]="East","Erin",[1]!cleaneddata[[#This Row],[Region]]="South","Sam",[1]!cleaneddata[[#This Row],[Region]]="West","William")</f>
        <v>Chris</v>
      </c>
    </row>
    <row r="878" spans="1:26" x14ac:dyDescent="0.3">
      <c r="A878" s="7">
        <v>3360</v>
      </c>
      <c r="B878" s="8" t="s">
        <v>1779</v>
      </c>
      <c r="C878" s="8" t="s">
        <v>49</v>
      </c>
      <c r="D878" s="8">
        <v>0.02</v>
      </c>
      <c r="E878" s="8">
        <v>9.11</v>
      </c>
      <c r="F878" s="8">
        <v>2.15</v>
      </c>
      <c r="G878" s="8" t="s">
        <v>15</v>
      </c>
      <c r="H878" s="8" t="s">
        <v>50</v>
      </c>
      <c r="I878" s="8" t="s">
        <v>25</v>
      </c>
      <c r="J878" s="8" t="s">
        <v>67</v>
      </c>
      <c r="K878" s="8" t="s">
        <v>27</v>
      </c>
      <c r="L878" s="8" t="s">
        <v>68</v>
      </c>
      <c r="M878" s="8">
        <v>0.4</v>
      </c>
      <c r="N878" s="8" t="s">
        <v>8</v>
      </c>
      <c r="O878" s="8" t="s">
        <v>29</v>
      </c>
      <c r="P878" s="8" t="s">
        <v>337</v>
      </c>
      <c r="Q878" s="8" t="s">
        <v>1780</v>
      </c>
      <c r="R878" s="8">
        <v>53214</v>
      </c>
      <c r="S878" s="9">
        <v>42083</v>
      </c>
      <c r="T878" s="9">
        <v>42085</v>
      </c>
      <c r="U878" s="8">
        <v>18.41</v>
      </c>
      <c r="V878" s="8">
        <v>3</v>
      </c>
      <c r="W878" s="8">
        <v>27.37</v>
      </c>
      <c r="X878" s="8">
        <v>91435</v>
      </c>
      <c r="Y878" s="8">
        <f>[1]!cleaneddata[[#This Row],[Unit Price]]-[1]!cleaneddata[[#This Row],[Discount]]</f>
        <v>9.09</v>
      </c>
      <c r="Z878" s="10" t="str">
        <f>_xlfn.IFS([1]!cleaneddata[[#This Row],[Region]]="Central","Chris",[1]!cleaneddata[[#This Row],[Region]]="East","Erin",[1]!cleaneddata[[#This Row],[Region]]="South","Sam",[1]!cleaneddata[[#This Row],[Region]]="West","William")</f>
        <v>Chris</v>
      </c>
    </row>
    <row r="879" spans="1:26" x14ac:dyDescent="0.3">
      <c r="A879" s="11">
        <v>3361</v>
      </c>
      <c r="B879" s="12" t="s">
        <v>790</v>
      </c>
      <c r="C879" s="12" t="s">
        <v>49</v>
      </c>
      <c r="D879" s="12">
        <v>0.06</v>
      </c>
      <c r="E879" s="12">
        <v>12.64</v>
      </c>
      <c r="F879" s="12">
        <v>4.9800000000000004</v>
      </c>
      <c r="G879" s="12" t="s">
        <v>15</v>
      </c>
      <c r="H879" s="12" t="s">
        <v>50</v>
      </c>
      <c r="I879" s="12" t="s">
        <v>4</v>
      </c>
      <c r="J879" s="12" t="s">
        <v>106</v>
      </c>
      <c r="K879" s="12" t="s">
        <v>19</v>
      </c>
      <c r="L879" s="12" t="s">
        <v>1781</v>
      </c>
      <c r="M879" s="12">
        <v>0.48</v>
      </c>
      <c r="N879" s="12" t="s">
        <v>8</v>
      </c>
      <c r="O879" s="12" t="s">
        <v>29</v>
      </c>
      <c r="P879" s="12" t="s">
        <v>337</v>
      </c>
      <c r="Q879" s="12" t="s">
        <v>792</v>
      </c>
      <c r="R879" s="12">
        <v>53095</v>
      </c>
      <c r="S879" s="13">
        <v>42083</v>
      </c>
      <c r="T879" s="13">
        <v>42085</v>
      </c>
      <c r="U879" s="12">
        <v>65.63</v>
      </c>
      <c r="V879" s="12">
        <v>8</v>
      </c>
      <c r="W879" s="12">
        <v>98.16</v>
      </c>
      <c r="X879" s="12">
        <v>91435</v>
      </c>
      <c r="Y879" s="12">
        <f>[1]!cleaneddata[[#This Row],[Unit Price]]-[1]!cleaneddata[[#This Row],[Discount]]</f>
        <v>12.58</v>
      </c>
      <c r="Z879" s="14" t="str">
        <f>_xlfn.IFS([1]!cleaneddata[[#This Row],[Region]]="Central","Chris",[1]!cleaneddata[[#This Row],[Region]]="East","Erin",[1]!cleaneddata[[#This Row],[Region]]="South","Sam",[1]!cleaneddata[[#This Row],[Region]]="West","William")</f>
        <v>Chris</v>
      </c>
    </row>
    <row r="880" spans="1:26" x14ac:dyDescent="0.3">
      <c r="A880" s="7">
        <v>691</v>
      </c>
      <c r="B880" s="8" t="s">
        <v>1782</v>
      </c>
      <c r="C880" s="8" t="s">
        <v>14</v>
      </c>
      <c r="D880" s="8">
        <v>0.09</v>
      </c>
      <c r="E880" s="8">
        <v>6.48</v>
      </c>
      <c r="F880" s="8">
        <v>6.35</v>
      </c>
      <c r="G880" s="8" t="s">
        <v>15</v>
      </c>
      <c r="H880" s="8" t="s">
        <v>50</v>
      </c>
      <c r="I880" s="8" t="s">
        <v>25</v>
      </c>
      <c r="J880" s="8" t="s">
        <v>67</v>
      </c>
      <c r="K880" s="8" t="s">
        <v>52</v>
      </c>
      <c r="L880" s="8" t="s">
        <v>1783</v>
      </c>
      <c r="M880" s="8">
        <v>0.37</v>
      </c>
      <c r="N880" s="8" t="s">
        <v>8</v>
      </c>
      <c r="O880" s="8" t="s">
        <v>37</v>
      </c>
      <c r="P880" s="8" t="s">
        <v>45</v>
      </c>
      <c r="Q880" s="8" t="s">
        <v>1784</v>
      </c>
      <c r="R880" s="8">
        <v>98408</v>
      </c>
      <c r="S880" s="9">
        <v>42084</v>
      </c>
      <c r="T880" s="9">
        <v>42085</v>
      </c>
      <c r="U880" s="8">
        <v>-88.6</v>
      </c>
      <c r="V880" s="8">
        <v>8</v>
      </c>
      <c r="W880" s="8">
        <v>49.81</v>
      </c>
      <c r="X880" s="8">
        <v>89915</v>
      </c>
      <c r="Y880" s="8">
        <f>[1]!cleaneddata[[#This Row],[Unit Price]]-[1]!cleaneddata[[#This Row],[Discount]]</f>
        <v>6.3900000000000006</v>
      </c>
      <c r="Z880" s="10" t="str">
        <f>_xlfn.IFS([1]!cleaneddata[[#This Row],[Region]]="Central","Chris",[1]!cleaneddata[[#This Row],[Region]]="East","Erin",[1]!cleaneddata[[#This Row],[Region]]="South","Sam",[1]!cleaneddata[[#This Row],[Region]]="West","William")</f>
        <v>William</v>
      </c>
    </row>
    <row r="881" spans="1:26" x14ac:dyDescent="0.3">
      <c r="A881" s="11">
        <v>1471</v>
      </c>
      <c r="B881" s="12" t="s">
        <v>1785</v>
      </c>
      <c r="C881" s="12" t="s">
        <v>14</v>
      </c>
      <c r="D881" s="12">
        <v>0.03</v>
      </c>
      <c r="E881" s="12">
        <v>420.98</v>
      </c>
      <c r="F881" s="12">
        <v>19.989999999999998</v>
      </c>
      <c r="G881" s="12" t="s">
        <v>15</v>
      </c>
      <c r="H881" s="12" t="s">
        <v>50</v>
      </c>
      <c r="I881" s="12" t="s">
        <v>25</v>
      </c>
      <c r="J881" s="12" t="s">
        <v>51</v>
      </c>
      <c r="K881" s="12" t="s">
        <v>52</v>
      </c>
      <c r="L881" s="12" t="s">
        <v>847</v>
      </c>
      <c r="M881" s="12">
        <v>0.35</v>
      </c>
      <c r="N881" s="12" t="s">
        <v>8</v>
      </c>
      <c r="O881" s="12" t="s">
        <v>90</v>
      </c>
      <c r="P881" s="12" t="s">
        <v>297</v>
      </c>
      <c r="Q881" s="12" t="s">
        <v>1146</v>
      </c>
      <c r="R881" s="12">
        <v>43081</v>
      </c>
      <c r="S881" s="13">
        <v>42084</v>
      </c>
      <c r="T881" s="13">
        <v>42085</v>
      </c>
      <c r="U881" s="12">
        <v>3043.0311000000002</v>
      </c>
      <c r="V881" s="12">
        <v>10</v>
      </c>
      <c r="W881" s="12">
        <v>4410.1899999999996</v>
      </c>
      <c r="X881" s="12">
        <v>87077</v>
      </c>
      <c r="Y881" s="12">
        <f>[1]!cleaneddata[[#This Row],[Unit Price]]-[1]!cleaneddata[[#This Row],[Discount]]</f>
        <v>420.95000000000005</v>
      </c>
      <c r="Z881" s="14" t="str">
        <f>_xlfn.IFS([1]!cleaneddata[[#This Row],[Region]]="Central","Chris",[1]!cleaneddata[[#This Row],[Region]]="East","Erin",[1]!cleaneddata[[#This Row],[Region]]="South","Sam",[1]!cleaneddata[[#This Row],[Region]]="West","William")</f>
        <v>Erin</v>
      </c>
    </row>
    <row r="882" spans="1:26" x14ac:dyDescent="0.3">
      <c r="A882" s="7">
        <v>2601</v>
      </c>
      <c r="B882" s="8" t="s">
        <v>1786</v>
      </c>
      <c r="C882" s="8" t="s">
        <v>24</v>
      </c>
      <c r="D882" s="8">
        <v>0.05</v>
      </c>
      <c r="E882" s="8">
        <v>5.74</v>
      </c>
      <c r="F882" s="8">
        <v>5.3</v>
      </c>
      <c r="G882" s="8" t="s">
        <v>15</v>
      </c>
      <c r="H882" s="8" t="s">
        <v>73</v>
      </c>
      <c r="I882" s="8" t="s">
        <v>25</v>
      </c>
      <c r="J882" s="8" t="s">
        <v>548</v>
      </c>
      <c r="K882" s="8" t="s">
        <v>19</v>
      </c>
      <c r="L882" s="8" t="s">
        <v>1787</v>
      </c>
      <c r="M882" s="8">
        <v>0.55000000000000004</v>
      </c>
      <c r="N882" s="8" t="s">
        <v>8</v>
      </c>
      <c r="O882" s="8" t="s">
        <v>90</v>
      </c>
      <c r="P882" s="8" t="s">
        <v>1364</v>
      </c>
      <c r="Q882" s="8" t="s">
        <v>1788</v>
      </c>
      <c r="R882" s="8">
        <v>3054</v>
      </c>
      <c r="S882" s="9">
        <v>42084</v>
      </c>
      <c r="T882" s="9">
        <v>42089</v>
      </c>
      <c r="U882" s="8">
        <v>-50.75</v>
      </c>
      <c r="V882" s="8">
        <v>7</v>
      </c>
      <c r="W882" s="8">
        <v>42.02</v>
      </c>
      <c r="X882" s="8">
        <v>87382</v>
      </c>
      <c r="Y882" s="8">
        <f>[1]!cleaneddata[[#This Row],[Unit Price]]-[1]!cleaneddata[[#This Row],[Discount]]</f>
        <v>5.69</v>
      </c>
      <c r="Z882" s="10" t="str">
        <f>_xlfn.IFS([1]!cleaneddata[[#This Row],[Region]]="Central","Chris",[1]!cleaneddata[[#This Row],[Region]]="East","Erin",[1]!cleaneddata[[#This Row],[Region]]="South","Sam",[1]!cleaneddata[[#This Row],[Region]]="West","William")</f>
        <v>Erin</v>
      </c>
    </row>
    <row r="883" spans="1:26" x14ac:dyDescent="0.3">
      <c r="A883" s="11">
        <v>3275</v>
      </c>
      <c r="B883" s="12" t="s">
        <v>41</v>
      </c>
      <c r="C883" s="12" t="s">
        <v>24</v>
      </c>
      <c r="D883" s="12">
        <v>0.02</v>
      </c>
      <c r="E883" s="12">
        <v>13.48</v>
      </c>
      <c r="F883" s="12">
        <v>4.51</v>
      </c>
      <c r="G883" s="12" t="s">
        <v>15</v>
      </c>
      <c r="H883" s="12" t="s">
        <v>50</v>
      </c>
      <c r="I883" s="12" t="s">
        <v>25</v>
      </c>
      <c r="J883" s="12" t="s">
        <v>57</v>
      </c>
      <c r="K883" s="12" t="s">
        <v>52</v>
      </c>
      <c r="L883" s="12" t="s">
        <v>1789</v>
      </c>
      <c r="M883" s="12">
        <v>0.59</v>
      </c>
      <c r="N883" s="12" t="s">
        <v>8</v>
      </c>
      <c r="O883" s="12" t="s">
        <v>37</v>
      </c>
      <c r="P883" s="12" t="s">
        <v>45</v>
      </c>
      <c r="Q883" s="12" t="s">
        <v>46</v>
      </c>
      <c r="R883" s="12">
        <v>98273</v>
      </c>
      <c r="S883" s="13">
        <v>42084</v>
      </c>
      <c r="T883" s="13">
        <v>42086</v>
      </c>
      <c r="U883" s="12">
        <v>34.520000000000003</v>
      </c>
      <c r="V883" s="12">
        <v>9</v>
      </c>
      <c r="W883" s="12">
        <v>127.12</v>
      </c>
      <c r="X883" s="12">
        <v>86233</v>
      </c>
      <c r="Y883" s="12">
        <f>[1]!cleaneddata[[#This Row],[Unit Price]]-[1]!cleaneddata[[#This Row],[Discount]]</f>
        <v>13.46</v>
      </c>
      <c r="Z883" s="14" t="str">
        <f>_xlfn.IFS([1]!cleaneddata[[#This Row],[Region]]="Central","Chris",[1]!cleaneddata[[#This Row],[Region]]="East","Erin",[1]!cleaneddata[[#This Row],[Region]]="South","Sam",[1]!cleaneddata[[#This Row],[Region]]="West","William")</f>
        <v>William</v>
      </c>
    </row>
    <row r="884" spans="1:26" x14ac:dyDescent="0.3">
      <c r="A884" s="7">
        <v>247</v>
      </c>
      <c r="B884" s="8" t="s">
        <v>1343</v>
      </c>
      <c r="C884" s="8" t="s">
        <v>96</v>
      </c>
      <c r="D884" s="8">
        <v>0.09</v>
      </c>
      <c r="E884" s="8">
        <v>2.88</v>
      </c>
      <c r="F884" s="8">
        <v>0.99</v>
      </c>
      <c r="G884" s="8" t="s">
        <v>15</v>
      </c>
      <c r="H884" s="8" t="s">
        <v>73</v>
      </c>
      <c r="I884" s="8" t="s">
        <v>25</v>
      </c>
      <c r="J884" s="8" t="s">
        <v>132</v>
      </c>
      <c r="K884" s="8" t="s">
        <v>52</v>
      </c>
      <c r="L884" s="8" t="s">
        <v>202</v>
      </c>
      <c r="M884" s="8">
        <v>0.36</v>
      </c>
      <c r="N884" s="8" t="s">
        <v>8</v>
      </c>
      <c r="O884" s="8" t="s">
        <v>9</v>
      </c>
      <c r="P884" s="8" t="s">
        <v>380</v>
      </c>
      <c r="Q884" s="8" t="s">
        <v>1344</v>
      </c>
      <c r="R884" s="8">
        <v>37804</v>
      </c>
      <c r="S884" s="9">
        <v>42084</v>
      </c>
      <c r="T884" s="9">
        <v>42086</v>
      </c>
      <c r="U884" s="8">
        <v>-145.08199999999999</v>
      </c>
      <c r="V884" s="8">
        <v>10</v>
      </c>
      <c r="W884" s="8">
        <v>28.73</v>
      </c>
      <c r="X884" s="8">
        <v>89140</v>
      </c>
      <c r="Y884" s="8">
        <f>[1]!cleaneddata[[#This Row],[Unit Price]]-[1]!cleaneddata[[#This Row],[Discount]]</f>
        <v>2.79</v>
      </c>
      <c r="Z884" s="10" t="str">
        <f>_xlfn.IFS([1]!cleaneddata[[#This Row],[Region]]="Central","Chris",[1]!cleaneddata[[#This Row],[Region]]="East","Erin",[1]!cleaneddata[[#This Row],[Region]]="South","Sam",[1]!cleaneddata[[#This Row],[Region]]="West","William")</f>
        <v>Sam</v>
      </c>
    </row>
    <row r="885" spans="1:26" x14ac:dyDescent="0.3">
      <c r="A885" s="11">
        <v>1185</v>
      </c>
      <c r="B885" s="12" t="s">
        <v>1790</v>
      </c>
      <c r="C885" s="12" t="s">
        <v>96</v>
      </c>
      <c r="D885" s="12">
        <v>0</v>
      </c>
      <c r="E885" s="12">
        <v>6783.02</v>
      </c>
      <c r="F885" s="12">
        <v>24.49</v>
      </c>
      <c r="G885" s="12" t="s">
        <v>15</v>
      </c>
      <c r="H885" s="12" t="s">
        <v>16</v>
      </c>
      <c r="I885" s="12" t="s">
        <v>17</v>
      </c>
      <c r="J885" s="12" t="s">
        <v>34</v>
      </c>
      <c r="K885" s="12" t="s">
        <v>43</v>
      </c>
      <c r="L885" s="12" t="s">
        <v>294</v>
      </c>
      <c r="M885" s="12">
        <v>0.39</v>
      </c>
      <c r="N885" s="12" t="s">
        <v>8</v>
      </c>
      <c r="O885" s="12" t="s">
        <v>9</v>
      </c>
      <c r="P885" s="12" t="s">
        <v>144</v>
      </c>
      <c r="Q885" s="12" t="s">
        <v>338</v>
      </c>
      <c r="R885" s="12">
        <v>35756</v>
      </c>
      <c r="S885" s="13">
        <v>42084</v>
      </c>
      <c r="T885" s="13">
        <v>42085</v>
      </c>
      <c r="U885" s="12">
        <v>4.1100000000000003</v>
      </c>
      <c r="V885" s="12">
        <v>3</v>
      </c>
      <c r="W885" s="12">
        <v>20552.55</v>
      </c>
      <c r="X885" s="12">
        <v>85938</v>
      </c>
      <c r="Y885" s="12">
        <f>[1]!cleaneddata[[#This Row],[Unit Price]]-[1]!cleaneddata[[#This Row],[Discount]]</f>
        <v>6783.02</v>
      </c>
      <c r="Z885" s="14" t="str">
        <f>_xlfn.IFS([1]!cleaneddata[[#This Row],[Region]]="Central","Chris",[1]!cleaneddata[[#This Row],[Region]]="East","Erin",[1]!cleaneddata[[#This Row],[Region]]="South","Sam",[1]!cleaneddata[[#This Row],[Region]]="West","William")</f>
        <v>Sam</v>
      </c>
    </row>
    <row r="886" spans="1:26" x14ac:dyDescent="0.3">
      <c r="A886" s="7">
        <v>3258</v>
      </c>
      <c r="B886" s="8" t="s">
        <v>1791</v>
      </c>
      <c r="C886" s="8" t="s">
        <v>49</v>
      </c>
      <c r="D886" s="8">
        <v>0.02</v>
      </c>
      <c r="E886" s="8">
        <v>55.94</v>
      </c>
      <c r="F886" s="8">
        <v>6.55</v>
      </c>
      <c r="G886" s="8" t="s">
        <v>15</v>
      </c>
      <c r="H886" s="8" t="s">
        <v>16</v>
      </c>
      <c r="I886" s="8" t="s">
        <v>17</v>
      </c>
      <c r="J886" s="8" t="s">
        <v>18</v>
      </c>
      <c r="K886" s="8" t="s">
        <v>52</v>
      </c>
      <c r="L886" s="8" t="s">
        <v>1792</v>
      </c>
      <c r="M886" s="8">
        <v>0.68</v>
      </c>
      <c r="N886" s="8" t="s">
        <v>8</v>
      </c>
      <c r="O886" s="8" t="s">
        <v>37</v>
      </c>
      <c r="P886" s="8" t="s">
        <v>45</v>
      </c>
      <c r="Q886" s="8" t="s">
        <v>1793</v>
      </c>
      <c r="R886" s="8">
        <v>98037</v>
      </c>
      <c r="S886" s="9">
        <v>42084</v>
      </c>
      <c r="T886" s="9">
        <v>42086</v>
      </c>
      <c r="U886" s="8">
        <v>401.85</v>
      </c>
      <c r="V886" s="8">
        <v>11</v>
      </c>
      <c r="W886" s="8">
        <v>646.88</v>
      </c>
      <c r="X886" s="8">
        <v>88824</v>
      </c>
      <c r="Y886" s="8">
        <f>[1]!cleaneddata[[#This Row],[Unit Price]]-[1]!cleaneddata[[#This Row],[Discount]]</f>
        <v>55.919999999999995</v>
      </c>
      <c r="Z886" s="10" t="str">
        <f>_xlfn.IFS([1]!cleaneddata[[#This Row],[Region]]="Central","Chris",[1]!cleaneddata[[#This Row],[Region]]="East","Erin",[1]!cleaneddata[[#This Row],[Region]]="South","Sam",[1]!cleaneddata[[#This Row],[Region]]="West","William")</f>
        <v>William</v>
      </c>
    </row>
    <row r="887" spans="1:26" x14ac:dyDescent="0.3">
      <c r="A887" s="11">
        <v>87</v>
      </c>
      <c r="B887" s="12" t="s">
        <v>1794</v>
      </c>
      <c r="C887" s="12" t="s">
        <v>14</v>
      </c>
      <c r="D887" s="12">
        <v>0.09</v>
      </c>
      <c r="E887" s="12">
        <v>4.91</v>
      </c>
      <c r="F887" s="12">
        <v>0.5</v>
      </c>
      <c r="G887" s="12" t="s">
        <v>15</v>
      </c>
      <c r="H887" s="12" t="s">
        <v>73</v>
      </c>
      <c r="I887" s="12" t="s">
        <v>25</v>
      </c>
      <c r="J887" s="12" t="s">
        <v>132</v>
      </c>
      <c r="K887" s="12" t="s">
        <v>52</v>
      </c>
      <c r="L887" s="12" t="s">
        <v>981</v>
      </c>
      <c r="M887" s="12">
        <v>0.36</v>
      </c>
      <c r="N887" s="12" t="s">
        <v>8</v>
      </c>
      <c r="O887" s="12" t="s">
        <v>37</v>
      </c>
      <c r="P887" s="12" t="s">
        <v>69</v>
      </c>
      <c r="Q887" s="12" t="s">
        <v>1795</v>
      </c>
      <c r="R887" s="12">
        <v>95687</v>
      </c>
      <c r="S887" s="13">
        <v>42085</v>
      </c>
      <c r="T887" s="13">
        <v>42086</v>
      </c>
      <c r="U887" s="12">
        <v>28.855799999999999</v>
      </c>
      <c r="V887" s="12">
        <v>9</v>
      </c>
      <c r="W887" s="12">
        <v>41.82</v>
      </c>
      <c r="X887" s="12">
        <v>90597</v>
      </c>
      <c r="Y887" s="12">
        <f>[1]!cleaneddata[[#This Row],[Unit Price]]-[1]!cleaneddata[[#This Row],[Discount]]</f>
        <v>4.82</v>
      </c>
      <c r="Z887" s="14" t="str">
        <f>_xlfn.IFS([1]!cleaneddata[[#This Row],[Region]]="Central","Chris",[1]!cleaneddata[[#This Row],[Region]]="East","Erin",[1]!cleaneddata[[#This Row],[Region]]="South","Sam",[1]!cleaneddata[[#This Row],[Region]]="West","William")</f>
        <v>William</v>
      </c>
    </row>
    <row r="888" spans="1:26" x14ac:dyDescent="0.3">
      <c r="A888" s="7">
        <v>87</v>
      </c>
      <c r="B888" s="8" t="s">
        <v>1794</v>
      </c>
      <c r="C888" s="8" t="s">
        <v>14</v>
      </c>
      <c r="D888" s="8">
        <v>0.01</v>
      </c>
      <c r="E888" s="8">
        <v>296.18</v>
      </c>
      <c r="F888" s="8">
        <v>54.12</v>
      </c>
      <c r="G888" s="8" t="s">
        <v>2</v>
      </c>
      <c r="H888" s="8" t="s">
        <v>73</v>
      </c>
      <c r="I888" s="8" t="s">
        <v>4</v>
      </c>
      <c r="J888" s="8" t="s">
        <v>5</v>
      </c>
      <c r="K888" s="8" t="s">
        <v>6</v>
      </c>
      <c r="L888" s="8" t="s">
        <v>1087</v>
      </c>
      <c r="M888" s="8">
        <v>0.76</v>
      </c>
      <c r="N888" s="8" t="s">
        <v>8</v>
      </c>
      <c r="O888" s="8" t="s">
        <v>37</v>
      </c>
      <c r="P888" s="8" t="s">
        <v>69</v>
      </c>
      <c r="Q888" s="8" t="s">
        <v>1795</v>
      </c>
      <c r="R888" s="8">
        <v>95687</v>
      </c>
      <c r="S888" s="9">
        <v>42085</v>
      </c>
      <c r="T888" s="9">
        <v>42088</v>
      </c>
      <c r="U888" s="8">
        <v>173.48</v>
      </c>
      <c r="V888" s="8">
        <v>9</v>
      </c>
      <c r="W888" s="8">
        <v>2875.72</v>
      </c>
      <c r="X888" s="8">
        <v>90597</v>
      </c>
      <c r="Y888" s="8">
        <f>[1]!cleaneddata[[#This Row],[Unit Price]]-[1]!cleaneddata[[#This Row],[Discount]]</f>
        <v>296.17</v>
      </c>
      <c r="Z888" s="10" t="str">
        <f>_xlfn.IFS([1]!cleaneddata[[#This Row],[Region]]="Central","Chris",[1]!cleaneddata[[#This Row],[Region]]="East","Erin",[1]!cleaneddata[[#This Row],[Region]]="South","Sam",[1]!cleaneddata[[#This Row],[Region]]="West","William")</f>
        <v>William</v>
      </c>
    </row>
    <row r="889" spans="1:26" x14ac:dyDescent="0.3">
      <c r="A889" s="11">
        <v>2014</v>
      </c>
      <c r="B889" s="12" t="s">
        <v>1796</v>
      </c>
      <c r="C889" s="12" t="s">
        <v>14</v>
      </c>
      <c r="D889" s="12">
        <v>7.0000000000000007E-2</v>
      </c>
      <c r="E889" s="12">
        <v>39.479999999999997</v>
      </c>
      <c r="F889" s="12">
        <v>1.99</v>
      </c>
      <c r="G889" s="12" t="s">
        <v>15</v>
      </c>
      <c r="H889" s="12" t="s">
        <v>50</v>
      </c>
      <c r="I889" s="12" t="s">
        <v>17</v>
      </c>
      <c r="J889" s="12" t="s">
        <v>18</v>
      </c>
      <c r="K889" s="12" t="s">
        <v>19</v>
      </c>
      <c r="L889" s="12" t="s">
        <v>1265</v>
      </c>
      <c r="M889" s="12">
        <v>0.54</v>
      </c>
      <c r="N889" s="12" t="s">
        <v>8</v>
      </c>
      <c r="O889" s="12" t="s">
        <v>29</v>
      </c>
      <c r="P889" s="12" t="s">
        <v>193</v>
      </c>
      <c r="Q889" s="12" t="s">
        <v>1797</v>
      </c>
      <c r="R889" s="12">
        <v>51503</v>
      </c>
      <c r="S889" s="13">
        <v>42085</v>
      </c>
      <c r="T889" s="13">
        <v>42087</v>
      </c>
      <c r="U889" s="12">
        <v>88.72</v>
      </c>
      <c r="V889" s="12">
        <v>4</v>
      </c>
      <c r="W889" s="12">
        <v>151.27000000000001</v>
      </c>
      <c r="X889" s="12">
        <v>88367</v>
      </c>
      <c r="Y889" s="12">
        <f>[1]!cleaneddata[[#This Row],[Unit Price]]-[1]!cleaneddata[[#This Row],[Discount]]</f>
        <v>39.409999999999997</v>
      </c>
      <c r="Z889" s="14" t="str">
        <f>_xlfn.IFS([1]!cleaneddata[[#This Row],[Region]]="Central","Chris",[1]!cleaneddata[[#This Row],[Region]]="East","Erin",[1]!cleaneddata[[#This Row],[Region]]="South","Sam",[1]!cleaneddata[[#This Row],[Region]]="West","William")</f>
        <v>Chris</v>
      </c>
    </row>
    <row r="890" spans="1:26" x14ac:dyDescent="0.3">
      <c r="A890" s="7">
        <v>2014</v>
      </c>
      <c r="B890" s="8" t="s">
        <v>1796</v>
      </c>
      <c r="C890" s="8" t="s">
        <v>14</v>
      </c>
      <c r="D890" s="8">
        <v>0</v>
      </c>
      <c r="E890" s="8">
        <v>4.91</v>
      </c>
      <c r="F890" s="8">
        <v>0.5</v>
      </c>
      <c r="G890" s="8" t="s">
        <v>15</v>
      </c>
      <c r="H890" s="8" t="s">
        <v>50</v>
      </c>
      <c r="I890" s="8" t="s">
        <v>25</v>
      </c>
      <c r="J890" s="8" t="s">
        <v>132</v>
      </c>
      <c r="K890" s="8" t="s">
        <v>52</v>
      </c>
      <c r="L890" s="8" t="s">
        <v>981</v>
      </c>
      <c r="M890" s="8">
        <v>0.36</v>
      </c>
      <c r="N890" s="8" t="s">
        <v>8</v>
      </c>
      <c r="O890" s="8" t="s">
        <v>29</v>
      </c>
      <c r="P890" s="8" t="s">
        <v>193</v>
      </c>
      <c r="Q890" s="8" t="s">
        <v>1797</v>
      </c>
      <c r="R890" s="8">
        <v>51503</v>
      </c>
      <c r="S890" s="9">
        <v>42085</v>
      </c>
      <c r="T890" s="9">
        <v>42087</v>
      </c>
      <c r="U890" s="8">
        <v>7.2519</v>
      </c>
      <c r="V890" s="8">
        <v>2</v>
      </c>
      <c r="W890" s="8">
        <v>10.51</v>
      </c>
      <c r="X890" s="8">
        <v>88367</v>
      </c>
      <c r="Y890" s="8">
        <f>[1]!cleaneddata[[#This Row],[Unit Price]]-[1]!cleaneddata[[#This Row],[Discount]]</f>
        <v>4.91</v>
      </c>
      <c r="Z890" s="10" t="str">
        <f>_xlfn.IFS([1]!cleaneddata[[#This Row],[Region]]="Central","Chris",[1]!cleaneddata[[#This Row],[Region]]="East","Erin",[1]!cleaneddata[[#This Row],[Region]]="South","Sam",[1]!cleaneddata[[#This Row],[Region]]="West","William")</f>
        <v>Chris</v>
      </c>
    </row>
    <row r="891" spans="1:26" x14ac:dyDescent="0.3">
      <c r="A891" s="11">
        <v>949</v>
      </c>
      <c r="B891" s="12" t="s">
        <v>78</v>
      </c>
      <c r="C891" s="12" t="s">
        <v>24</v>
      </c>
      <c r="D891" s="12">
        <v>0.02</v>
      </c>
      <c r="E891" s="12">
        <v>48.04</v>
      </c>
      <c r="F891" s="12">
        <v>5.09</v>
      </c>
      <c r="G891" s="12" t="s">
        <v>15</v>
      </c>
      <c r="H891" s="12" t="s">
        <v>16</v>
      </c>
      <c r="I891" s="12" t="s">
        <v>25</v>
      </c>
      <c r="J891" s="12" t="s">
        <v>67</v>
      </c>
      <c r="K891" s="12" t="s">
        <v>52</v>
      </c>
      <c r="L891" s="12" t="s">
        <v>442</v>
      </c>
      <c r="M891" s="12">
        <v>0.37</v>
      </c>
      <c r="N891" s="12" t="s">
        <v>8</v>
      </c>
      <c r="O891" s="12" t="s">
        <v>37</v>
      </c>
      <c r="P891" s="12" t="s">
        <v>69</v>
      </c>
      <c r="Q891" s="12" t="s">
        <v>79</v>
      </c>
      <c r="R891" s="12">
        <v>90049</v>
      </c>
      <c r="S891" s="13">
        <v>42085</v>
      </c>
      <c r="T891" s="13">
        <v>42089</v>
      </c>
      <c r="U891" s="12">
        <v>373.67</v>
      </c>
      <c r="V891" s="12">
        <v>18</v>
      </c>
      <c r="W891" s="12">
        <v>881.32</v>
      </c>
      <c r="X891" s="12">
        <v>8257</v>
      </c>
      <c r="Y891" s="12">
        <f>[1]!cleaneddata[[#This Row],[Unit Price]]-[1]!cleaneddata[[#This Row],[Discount]]</f>
        <v>48.019999999999996</v>
      </c>
      <c r="Z891" s="14" t="str">
        <f>_xlfn.IFS([1]!cleaneddata[[#This Row],[Region]]="Central","Chris",[1]!cleaneddata[[#This Row],[Region]]="East","Erin",[1]!cleaneddata[[#This Row],[Region]]="South","Sam",[1]!cleaneddata[[#This Row],[Region]]="West","William")</f>
        <v>William</v>
      </c>
    </row>
    <row r="892" spans="1:26" x14ac:dyDescent="0.3">
      <c r="A892" s="7">
        <v>950</v>
      </c>
      <c r="B892" s="8" t="s">
        <v>61</v>
      </c>
      <c r="C892" s="8" t="s">
        <v>24</v>
      </c>
      <c r="D892" s="8">
        <v>0.05</v>
      </c>
      <c r="E892" s="8">
        <v>1500.97</v>
      </c>
      <c r="F892" s="8">
        <v>29.7</v>
      </c>
      <c r="G892" s="8" t="s">
        <v>2</v>
      </c>
      <c r="H892" s="8" t="s">
        <v>16</v>
      </c>
      <c r="I892" s="8" t="s">
        <v>17</v>
      </c>
      <c r="J892" s="8" t="s">
        <v>34</v>
      </c>
      <c r="K892" s="8" t="s">
        <v>35</v>
      </c>
      <c r="L892" s="8" t="s">
        <v>1798</v>
      </c>
      <c r="M892" s="8">
        <v>0.56999999999999995</v>
      </c>
      <c r="N892" s="8" t="s">
        <v>8</v>
      </c>
      <c r="O892" s="8" t="s">
        <v>29</v>
      </c>
      <c r="P892" s="8" t="s">
        <v>63</v>
      </c>
      <c r="Q892" s="8" t="s">
        <v>64</v>
      </c>
      <c r="R892" s="8">
        <v>55372</v>
      </c>
      <c r="S892" s="9">
        <v>42085</v>
      </c>
      <c r="T892" s="9">
        <v>42085</v>
      </c>
      <c r="U892" s="8">
        <v>-2561.3235</v>
      </c>
      <c r="V892" s="8">
        <v>1</v>
      </c>
      <c r="W892" s="8">
        <v>1497.22</v>
      </c>
      <c r="X892" s="8">
        <v>89084</v>
      </c>
      <c r="Y892" s="8">
        <f>[1]!cleaneddata[[#This Row],[Unit Price]]-[1]!cleaneddata[[#This Row],[Discount]]</f>
        <v>1500.92</v>
      </c>
      <c r="Z892" s="10" t="str">
        <f>_xlfn.IFS([1]!cleaneddata[[#This Row],[Region]]="Central","Chris",[1]!cleaneddata[[#This Row],[Region]]="East","Erin",[1]!cleaneddata[[#This Row],[Region]]="South","Sam",[1]!cleaneddata[[#This Row],[Region]]="West","William")</f>
        <v>Chris</v>
      </c>
    </row>
    <row r="893" spans="1:26" x14ac:dyDescent="0.3">
      <c r="A893" s="11">
        <v>950</v>
      </c>
      <c r="B893" s="12" t="s">
        <v>61</v>
      </c>
      <c r="C893" s="12" t="s">
        <v>24</v>
      </c>
      <c r="D893" s="12">
        <v>0.02</v>
      </c>
      <c r="E893" s="12">
        <v>48.04</v>
      </c>
      <c r="F893" s="12">
        <v>5.09</v>
      </c>
      <c r="G893" s="12" t="s">
        <v>15</v>
      </c>
      <c r="H893" s="12" t="s">
        <v>16</v>
      </c>
      <c r="I893" s="12" t="s">
        <v>25</v>
      </c>
      <c r="J893" s="12" t="s">
        <v>67</v>
      </c>
      <c r="K893" s="12" t="s">
        <v>52</v>
      </c>
      <c r="L893" s="12" t="s">
        <v>442</v>
      </c>
      <c r="M893" s="12">
        <v>0.37</v>
      </c>
      <c r="N893" s="12" t="s">
        <v>8</v>
      </c>
      <c r="O893" s="12" t="s">
        <v>29</v>
      </c>
      <c r="P893" s="12" t="s">
        <v>63</v>
      </c>
      <c r="Q893" s="12" t="s">
        <v>64</v>
      </c>
      <c r="R893" s="12">
        <v>55372</v>
      </c>
      <c r="S893" s="13">
        <v>42085</v>
      </c>
      <c r="T893" s="13">
        <v>42089</v>
      </c>
      <c r="U893" s="12">
        <v>168.91890000000001</v>
      </c>
      <c r="V893" s="12">
        <v>5</v>
      </c>
      <c r="W893" s="12">
        <v>244.81</v>
      </c>
      <c r="X893" s="12">
        <v>89084</v>
      </c>
      <c r="Y893" s="12">
        <f>[1]!cleaneddata[[#This Row],[Unit Price]]-[1]!cleaneddata[[#This Row],[Discount]]</f>
        <v>48.019999999999996</v>
      </c>
      <c r="Z893" s="14" t="str">
        <f>_xlfn.IFS([1]!cleaneddata[[#This Row],[Region]]="Central","Chris",[1]!cleaneddata[[#This Row],[Region]]="East","Erin",[1]!cleaneddata[[#This Row],[Region]]="South","Sam",[1]!cleaneddata[[#This Row],[Region]]="West","William")</f>
        <v>Chris</v>
      </c>
    </row>
    <row r="894" spans="1:26" x14ac:dyDescent="0.3">
      <c r="A894" s="7">
        <v>950</v>
      </c>
      <c r="B894" s="8" t="s">
        <v>61</v>
      </c>
      <c r="C894" s="8" t="s">
        <v>24</v>
      </c>
      <c r="D894" s="8">
        <v>0.03</v>
      </c>
      <c r="E894" s="8">
        <v>4.28</v>
      </c>
      <c r="F894" s="8">
        <v>1.6</v>
      </c>
      <c r="G894" s="8" t="s">
        <v>15</v>
      </c>
      <c r="H894" s="8" t="s">
        <v>16</v>
      </c>
      <c r="I894" s="8" t="s">
        <v>25</v>
      </c>
      <c r="J894" s="8" t="s">
        <v>26</v>
      </c>
      <c r="K894" s="8" t="s">
        <v>27</v>
      </c>
      <c r="L894" s="8" t="s">
        <v>1799</v>
      </c>
      <c r="M894" s="8">
        <v>0.57999999999999996</v>
      </c>
      <c r="N894" s="8" t="s">
        <v>8</v>
      </c>
      <c r="O894" s="8" t="s">
        <v>29</v>
      </c>
      <c r="P894" s="8" t="s">
        <v>63</v>
      </c>
      <c r="Q894" s="8" t="s">
        <v>64</v>
      </c>
      <c r="R894" s="8">
        <v>55372</v>
      </c>
      <c r="S894" s="9">
        <v>42085</v>
      </c>
      <c r="T894" s="9">
        <v>42092</v>
      </c>
      <c r="U894" s="8">
        <v>-6.2</v>
      </c>
      <c r="V894" s="8">
        <v>1</v>
      </c>
      <c r="W894" s="8">
        <v>4.55</v>
      </c>
      <c r="X894" s="8">
        <v>89084</v>
      </c>
      <c r="Y894" s="8">
        <f>[1]!cleaneddata[[#This Row],[Unit Price]]-[1]!cleaneddata[[#This Row],[Discount]]</f>
        <v>4.25</v>
      </c>
      <c r="Z894" s="10" t="str">
        <f>_xlfn.IFS([1]!cleaneddata[[#This Row],[Region]]="Central","Chris",[1]!cleaneddata[[#This Row],[Region]]="East","Erin",[1]!cleaneddata[[#This Row],[Region]]="South","Sam",[1]!cleaneddata[[#This Row],[Region]]="West","William")</f>
        <v>Chris</v>
      </c>
    </row>
    <row r="895" spans="1:26" x14ac:dyDescent="0.3">
      <c r="A895" s="11">
        <v>1938</v>
      </c>
      <c r="B895" s="12" t="s">
        <v>1800</v>
      </c>
      <c r="C895" s="12" t="s">
        <v>96</v>
      </c>
      <c r="D895" s="12">
        <v>0.1</v>
      </c>
      <c r="E895" s="12">
        <v>152.47999999999999</v>
      </c>
      <c r="F895" s="12">
        <v>4</v>
      </c>
      <c r="G895" s="12" t="s">
        <v>66</v>
      </c>
      <c r="H895" s="12" t="s">
        <v>73</v>
      </c>
      <c r="I895" s="12" t="s">
        <v>17</v>
      </c>
      <c r="J895" s="12" t="s">
        <v>18</v>
      </c>
      <c r="K895" s="12" t="s">
        <v>52</v>
      </c>
      <c r="L895" s="12" t="s">
        <v>1801</v>
      </c>
      <c r="M895" s="12">
        <v>0.79</v>
      </c>
      <c r="N895" s="12" t="s">
        <v>8</v>
      </c>
      <c r="O895" s="12" t="s">
        <v>29</v>
      </c>
      <c r="P895" s="12" t="s">
        <v>517</v>
      </c>
      <c r="Q895" s="12" t="s">
        <v>1802</v>
      </c>
      <c r="R895" s="12">
        <v>66801</v>
      </c>
      <c r="S895" s="13">
        <v>42085</v>
      </c>
      <c r="T895" s="13">
        <v>42086</v>
      </c>
      <c r="U895" s="12">
        <v>-521.09</v>
      </c>
      <c r="V895" s="12">
        <v>4</v>
      </c>
      <c r="W895" s="12">
        <v>558.16999999999996</v>
      </c>
      <c r="X895" s="12">
        <v>88870</v>
      </c>
      <c r="Y895" s="12">
        <f>[1]!cleaneddata[[#This Row],[Unit Price]]-[1]!cleaneddata[[#This Row],[Discount]]</f>
        <v>152.38</v>
      </c>
      <c r="Z895" s="14" t="str">
        <f>_xlfn.IFS([1]!cleaneddata[[#This Row],[Region]]="Central","Chris",[1]!cleaneddata[[#This Row],[Region]]="East","Erin",[1]!cleaneddata[[#This Row],[Region]]="South","Sam",[1]!cleaneddata[[#This Row],[Region]]="West","William")</f>
        <v>Chris</v>
      </c>
    </row>
    <row r="896" spans="1:26" x14ac:dyDescent="0.3">
      <c r="A896" s="7">
        <v>1940</v>
      </c>
      <c r="B896" s="8" t="s">
        <v>1803</v>
      </c>
      <c r="C896" s="8" t="s">
        <v>96</v>
      </c>
      <c r="D896" s="8">
        <v>0.08</v>
      </c>
      <c r="E896" s="8">
        <v>6.84</v>
      </c>
      <c r="F896" s="8">
        <v>8.3699999999999992</v>
      </c>
      <c r="G896" s="8" t="s">
        <v>15</v>
      </c>
      <c r="H896" s="8" t="s">
        <v>73</v>
      </c>
      <c r="I896" s="8" t="s">
        <v>25</v>
      </c>
      <c r="J896" s="8" t="s">
        <v>548</v>
      </c>
      <c r="K896" s="8" t="s">
        <v>19</v>
      </c>
      <c r="L896" s="8" t="s">
        <v>716</v>
      </c>
      <c r="M896" s="8">
        <v>0.57999999999999996</v>
      </c>
      <c r="N896" s="8" t="s">
        <v>8</v>
      </c>
      <c r="O896" s="8" t="s">
        <v>37</v>
      </c>
      <c r="P896" s="8" t="s">
        <v>126</v>
      </c>
      <c r="Q896" s="8" t="s">
        <v>127</v>
      </c>
      <c r="R896" s="8">
        <v>84020</v>
      </c>
      <c r="S896" s="9">
        <v>42085</v>
      </c>
      <c r="T896" s="9">
        <v>42087</v>
      </c>
      <c r="U896" s="8">
        <v>-29.49</v>
      </c>
      <c r="V896" s="8">
        <v>1</v>
      </c>
      <c r="W896" s="8">
        <v>8.39</v>
      </c>
      <c r="X896" s="8">
        <v>88870</v>
      </c>
      <c r="Y896" s="8">
        <f>[1]!cleaneddata[[#This Row],[Unit Price]]-[1]!cleaneddata[[#This Row],[Discount]]</f>
        <v>6.76</v>
      </c>
      <c r="Z896" s="10" t="str">
        <f>_xlfn.IFS([1]!cleaneddata[[#This Row],[Region]]="Central","Chris",[1]!cleaneddata[[#This Row],[Region]]="East","Erin",[1]!cleaneddata[[#This Row],[Region]]="South","Sam",[1]!cleaneddata[[#This Row],[Region]]="West","William")</f>
        <v>William</v>
      </c>
    </row>
    <row r="897" spans="1:26" x14ac:dyDescent="0.3">
      <c r="A897" s="11">
        <v>959</v>
      </c>
      <c r="B897" s="12" t="s">
        <v>1804</v>
      </c>
      <c r="C897" s="12" t="s">
        <v>49</v>
      </c>
      <c r="D897" s="12">
        <v>0.01</v>
      </c>
      <c r="E897" s="12">
        <v>145.44999999999999</v>
      </c>
      <c r="F897" s="12">
        <v>17.850000000000001</v>
      </c>
      <c r="G897" s="12" t="s">
        <v>2</v>
      </c>
      <c r="H897" s="12" t="s">
        <v>73</v>
      </c>
      <c r="I897" s="12" t="s">
        <v>17</v>
      </c>
      <c r="J897" s="12" t="s">
        <v>34</v>
      </c>
      <c r="K897" s="12" t="s">
        <v>35</v>
      </c>
      <c r="L897" s="12" t="s">
        <v>190</v>
      </c>
      <c r="M897" s="12">
        <v>0.56000000000000005</v>
      </c>
      <c r="N897" s="12" t="s">
        <v>8</v>
      </c>
      <c r="O897" s="12" t="s">
        <v>29</v>
      </c>
      <c r="P897" s="12" t="s">
        <v>167</v>
      </c>
      <c r="Q897" s="12" t="s">
        <v>177</v>
      </c>
      <c r="R897" s="12">
        <v>76028</v>
      </c>
      <c r="S897" s="13">
        <v>42085</v>
      </c>
      <c r="T897" s="13">
        <v>42086</v>
      </c>
      <c r="U897" s="12">
        <v>837.6807</v>
      </c>
      <c r="V897" s="12">
        <v>8</v>
      </c>
      <c r="W897" s="12">
        <v>1214.03</v>
      </c>
      <c r="X897" s="12">
        <v>91581</v>
      </c>
      <c r="Y897" s="12">
        <f>[1]!cleaneddata[[#This Row],[Unit Price]]-[1]!cleaneddata[[#This Row],[Discount]]</f>
        <v>145.44</v>
      </c>
      <c r="Z897" s="14" t="str">
        <f>_xlfn.IFS([1]!cleaneddata[[#This Row],[Region]]="Central","Chris",[1]!cleaneddata[[#This Row],[Region]]="East","Erin",[1]!cleaneddata[[#This Row],[Region]]="South","Sam",[1]!cleaneddata[[#This Row],[Region]]="West","William")</f>
        <v>Chris</v>
      </c>
    </row>
    <row r="898" spans="1:26" x14ac:dyDescent="0.3">
      <c r="A898" s="7">
        <v>1553</v>
      </c>
      <c r="B898" s="8" t="s">
        <v>1805</v>
      </c>
      <c r="C898" s="8" t="s">
        <v>49</v>
      </c>
      <c r="D898" s="8">
        <v>0.03</v>
      </c>
      <c r="E898" s="8">
        <v>12.28</v>
      </c>
      <c r="F898" s="8">
        <v>6.35</v>
      </c>
      <c r="G898" s="8" t="s">
        <v>15</v>
      </c>
      <c r="H898" s="8" t="s">
        <v>3</v>
      </c>
      <c r="I898" s="8" t="s">
        <v>25</v>
      </c>
      <c r="J898" s="8" t="s">
        <v>67</v>
      </c>
      <c r="K898" s="8" t="s">
        <v>52</v>
      </c>
      <c r="L898" s="8" t="s">
        <v>1741</v>
      </c>
      <c r="M898" s="8">
        <v>0.38</v>
      </c>
      <c r="N898" s="8" t="s">
        <v>8</v>
      </c>
      <c r="O898" s="8" t="s">
        <v>9</v>
      </c>
      <c r="P898" s="8" t="s">
        <v>10</v>
      </c>
      <c r="Q898" s="8" t="s">
        <v>1035</v>
      </c>
      <c r="R898" s="8">
        <v>38701</v>
      </c>
      <c r="S898" s="9">
        <v>42085</v>
      </c>
      <c r="T898" s="9">
        <v>42087</v>
      </c>
      <c r="U898" s="8">
        <v>68.676000000000002</v>
      </c>
      <c r="V898" s="8">
        <v>7</v>
      </c>
      <c r="W898" s="8">
        <v>87.53</v>
      </c>
      <c r="X898" s="8">
        <v>87484</v>
      </c>
      <c r="Y898" s="8">
        <f>[1]!cleaneddata[[#This Row],[Unit Price]]-[1]!cleaneddata[[#This Row],[Discount]]</f>
        <v>12.25</v>
      </c>
      <c r="Z898" s="10" t="str">
        <f>_xlfn.IFS([1]!cleaneddata[[#This Row],[Region]]="Central","Chris",[1]!cleaneddata[[#This Row],[Region]]="East","Erin",[1]!cleaneddata[[#This Row],[Region]]="South","Sam",[1]!cleaneddata[[#This Row],[Region]]="West","William")</f>
        <v>Sam</v>
      </c>
    </row>
    <row r="899" spans="1:26" x14ac:dyDescent="0.3">
      <c r="A899" s="11">
        <v>2561</v>
      </c>
      <c r="B899" s="12" t="s">
        <v>1806</v>
      </c>
      <c r="C899" s="12" t="s">
        <v>49</v>
      </c>
      <c r="D899" s="12">
        <v>0.03</v>
      </c>
      <c r="E899" s="12">
        <v>160.97999999999999</v>
      </c>
      <c r="F899" s="12">
        <v>30</v>
      </c>
      <c r="G899" s="12" t="s">
        <v>2</v>
      </c>
      <c r="H899" s="12" t="s">
        <v>16</v>
      </c>
      <c r="I899" s="12" t="s">
        <v>4</v>
      </c>
      <c r="J899" s="12" t="s">
        <v>88</v>
      </c>
      <c r="K899" s="12" t="s">
        <v>35</v>
      </c>
      <c r="L899" s="12" t="s">
        <v>872</v>
      </c>
      <c r="M899" s="12">
        <v>0.62</v>
      </c>
      <c r="N899" s="12" t="s">
        <v>8</v>
      </c>
      <c r="O899" s="12" t="s">
        <v>90</v>
      </c>
      <c r="P899" s="12" t="s">
        <v>91</v>
      </c>
      <c r="Q899" s="12" t="s">
        <v>1807</v>
      </c>
      <c r="R899" s="12">
        <v>10562</v>
      </c>
      <c r="S899" s="13">
        <v>42085</v>
      </c>
      <c r="T899" s="13">
        <v>42088</v>
      </c>
      <c r="U899" s="12">
        <v>1261.4718</v>
      </c>
      <c r="V899" s="12">
        <v>11</v>
      </c>
      <c r="W899" s="12">
        <v>1828.22</v>
      </c>
      <c r="X899" s="12">
        <v>86465</v>
      </c>
      <c r="Y899" s="12">
        <f>[1]!cleaneddata[[#This Row],[Unit Price]]-[1]!cleaneddata[[#This Row],[Discount]]</f>
        <v>160.94999999999999</v>
      </c>
      <c r="Z899" s="14" t="str">
        <f>_xlfn.IFS([1]!cleaneddata[[#This Row],[Region]]="Central","Chris",[1]!cleaneddata[[#This Row],[Region]]="East","Erin",[1]!cleaneddata[[#This Row],[Region]]="South","Sam",[1]!cleaneddata[[#This Row],[Region]]="West","William")</f>
        <v>Erin</v>
      </c>
    </row>
    <row r="900" spans="1:26" x14ac:dyDescent="0.3">
      <c r="A900" s="7">
        <v>1976</v>
      </c>
      <c r="B900" s="8" t="s">
        <v>357</v>
      </c>
      <c r="C900" s="8" t="s">
        <v>1</v>
      </c>
      <c r="D900" s="8">
        <v>0.06</v>
      </c>
      <c r="E900" s="8">
        <v>40.99</v>
      </c>
      <c r="F900" s="8">
        <v>17.48</v>
      </c>
      <c r="G900" s="8" t="s">
        <v>15</v>
      </c>
      <c r="H900" s="8" t="s">
        <v>16</v>
      </c>
      <c r="I900" s="8" t="s">
        <v>25</v>
      </c>
      <c r="J900" s="8" t="s">
        <v>67</v>
      </c>
      <c r="K900" s="8" t="s">
        <v>52</v>
      </c>
      <c r="L900" s="8" t="s">
        <v>1406</v>
      </c>
      <c r="M900" s="8">
        <v>0.36</v>
      </c>
      <c r="N900" s="8" t="s">
        <v>8</v>
      </c>
      <c r="O900" s="8" t="s">
        <v>29</v>
      </c>
      <c r="P900" s="8" t="s">
        <v>269</v>
      </c>
      <c r="Q900" s="8" t="s">
        <v>359</v>
      </c>
      <c r="R900" s="8">
        <v>48823</v>
      </c>
      <c r="S900" s="9">
        <v>42086</v>
      </c>
      <c r="T900" s="9">
        <v>42088</v>
      </c>
      <c r="U900" s="8">
        <v>214.23</v>
      </c>
      <c r="V900" s="8">
        <v>14</v>
      </c>
      <c r="W900" s="8">
        <v>585.08000000000004</v>
      </c>
      <c r="X900" s="8">
        <v>89041</v>
      </c>
      <c r="Y900" s="8">
        <f>[1]!cleaneddata[[#This Row],[Unit Price]]-[1]!cleaneddata[[#This Row],[Discount]]</f>
        <v>40.93</v>
      </c>
      <c r="Z900" s="10" t="str">
        <f>_xlfn.IFS([1]!cleaneddata[[#This Row],[Region]]="Central","Chris",[1]!cleaneddata[[#This Row],[Region]]="East","Erin",[1]!cleaneddata[[#This Row],[Region]]="South","Sam",[1]!cleaneddata[[#This Row],[Region]]="West","William")</f>
        <v>Chris</v>
      </c>
    </row>
    <row r="901" spans="1:26" x14ac:dyDescent="0.3">
      <c r="A901" s="11">
        <v>2618</v>
      </c>
      <c r="B901" s="12" t="s">
        <v>587</v>
      </c>
      <c r="C901" s="12" t="s">
        <v>1</v>
      </c>
      <c r="D901" s="12">
        <v>0.1</v>
      </c>
      <c r="E901" s="12">
        <v>20.27</v>
      </c>
      <c r="F901" s="12">
        <v>3.99</v>
      </c>
      <c r="G901" s="12" t="s">
        <v>15</v>
      </c>
      <c r="H901" s="12" t="s">
        <v>73</v>
      </c>
      <c r="I901" s="12" t="s">
        <v>25</v>
      </c>
      <c r="J901" s="12" t="s">
        <v>74</v>
      </c>
      <c r="K901" s="12" t="s">
        <v>52</v>
      </c>
      <c r="L901" s="12" t="s">
        <v>1808</v>
      </c>
      <c r="M901" s="12">
        <v>0.56999999999999995</v>
      </c>
      <c r="N901" s="12" t="s">
        <v>8</v>
      </c>
      <c r="O901" s="12" t="s">
        <v>90</v>
      </c>
      <c r="P901" s="12" t="s">
        <v>91</v>
      </c>
      <c r="Q901" s="12" t="s">
        <v>92</v>
      </c>
      <c r="R901" s="12">
        <v>10004</v>
      </c>
      <c r="S901" s="13">
        <v>42086</v>
      </c>
      <c r="T901" s="13">
        <v>42087</v>
      </c>
      <c r="U901" s="12">
        <v>84.05</v>
      </c>
      <c r="V901" s="12">
        <v>53</v>
      </c>
      <c r="W901" s="12">
        <v>1051.52</v>
      </c>
      <c r="X901" s="12">
        <v>53153</v>
      </c>
      <c r="Y901" s="12">
        <f>[1]!cleaneddata[[#This Row],[Unit Price]]-[1]!cleaneddata[[#This Row],[Discount]]</f>
        <v>20.169999999999998</v>
      </c>
      <c r="Z901" s="14" t="str">
        <f>_xlfn.IFS([1]!cleaneddata[[#This Row],[Region]]="Central","Chris",[1]!cleaneddata[[#This Row],[Region]]="East","Erin",[1]!cleaneddata[[#This Row],[Region]]="South","Sam",[1]!cleaneddata[[#This Row],[Region]]="West","William")</f>
        <v>Erin</v>
      </c>
    </row>
    <row r="902" spans="1:26" x14ac:dyDescent="0.3">
      <c r="A902" s="7">
        <v>2620</v>
      </c>
      <c r="B902" s="8" t="s">
        <v>1809</v>
      </c>
      <c r="C902" s="8" t="s">
        <v>1</v>
      </c>
      <c r="D902" s="8">
        <v>0.1</v>
      </c>
      <c r="E902" s="8">
        <v>20.27</v>
      </c>
      <c r="F902" s="8">
        <v>3.99</v>
      </c>
      <c r="G902" s="8" t="s">
        <v>15</v>
      </c>
      <c r="H902" s="8" t="s">
        <v>73</v>
      </c>
      <c r="I902" s="8" t="s">
        <v>25</v>
      </c>
      <c r="J902" s="8" t="s">
        <v>74</v>
      </c>
      <c r="K902" s="8" t="s">
        <v>52</v>
      </c>
      <c r="L902" s="8" t="s">
        <v>1808</v>
      </c>
      <c r="M902" s="8">
        <v>0.56999999999999995</v>
      </c>
      <c r="N902" s="8" t="s">
        <v>8</v>
      </c>
      <c r="O902" s="8" t="s">
        <v>9</v>
      </c>
      <c r="P902" s="8" t="s">
        <v>380</v>
      </c>
      <c r="Q902" s="8" t="s">
        <v>1810</v>
      </c>
      <c r="R902" s="8">
        <v>38134</v>
      </c>
      <c r="S902" s="9">
        <v>42086</v>
      </c>
      <c r="T902" s="9">
        <v>42087</v>
      </c>
      <c r="U902" s="8">
        <v>381.61799999999999</v>
      </c>
      <c r="V902" s="8">
        <v>13</v>
      </c>
      <c r="W902" s="8">
        <v>257.92</v>
      </c>
      <c r="X902" s="8">
        <v>88017</v>
      </c>
      <c r="Y902" s="8">
        <f>[1]!cleaneddata[[#This Row],[Unit Price]]-[1]!cleaneddata[[#This Row],[Discount]]</f>
        <v>20.169999999999998</v>
      </c>
      <c r="Z902" s="10" t="str">
        <f>_xlfn.IFS([1]!cleaneddata[[#This Row],[Region]]="Central","Chris",[1]!cleaneddata[[#This Row],[Region]]="East","Erin",[1]!cleaneddata[[#This Row],[Region]]="South","Sam",[1]!cleaneddata[[#This Row],[Region]]="West","William")</f>
        <v>Sam</v>
      </c>
    </row>
    <row r="903" spans="1:26" x14ac:dyDescent="0.3">
      <c r="A903" s="11">
        <v>2618</v>
      </c>
      <c r="B903" s="12" t="s">
        <v>587</v>
      </c>
      <c r="C903" s="12" t="s">
        <v>14</v>
      </c>
      <c r="D903" s="12">
        <v>0.05</v>
      </c>
      <c r="E903" s="12">
        <v>4.84</v>
      </c>
      <c r="F903" s="12">
        <v>0.71</v>
      </c>
      <c r="G903" s="12" t="s">
        <v>66</v>
      </c>
      <c r="H903" s="12" t="s">
        <v>73</v>
      </c>
      <c r="I903" s="12" t="s">
        <v>25</v>
      </c>
      <c r="J903" s="12" t="s">
        <v>26</v>
      </c>
      <c r="K903" s="12" t="s">
        <v>27</v>
      </c>
      <c r="L903" s="12" t="s">
        <v>28</v>
      </c>
      <c r="M903" s="12">
        <v>0.52</v>
      </c>
      <c r="N903" s="12" t="s">
        <v>8</v>
      </c>
      <c r="O903" s="12" t="s">
        <v>90</v>
      </c>
      <c r="P903" s="12" t="s">
        <v>91</v>
      </c>
      <c r="Q903" s="12" t="s">
        <v>92</v>
      </c>
      <c r="R903" s="12">
        <v>10004</v>
      </c>
      <c r="S903" s="13">
        <v>42086</v>
      </c>
      <c r="T903" s="13">
        <v>42086</v>
      </c>
      <c r="U903" s="12">
        <v>29.17</v>
      </c>
      <c r="V903" s="12">
        <v>20</v>
      </c>
      <c r="W903" s="12">
        <v>103.39</v>
      </c>
      <c r="X903" s="12">
        <v>34017</v>
      </c>
      <c r="Y903" s="12">
        <f>[1]!cleaneddata[[#This Row],[Unit Price]]-[1]!cleaneddata[[#This Row],[Discount]]</f>
        <v>4.79</v>
      </c>
      <c r="Z903" s="14" t="str">
        <f>_xlfn.IFS([1]!cleaneddata[[#This Row],[Region]]="Central","Chris",[1]!cleaneddata[[#This Row],[Region]]="East","Erin",[1]!cleaneddata[[#This Row],[Region]]="South","Sam",[1]!cleaneddata[[#This Row],[Region]]="West","William")</f>
        <v>Erin</v>
      </c>
    </row>
    <row r="904" spans="1:26" x14ac:dyDescent="0.3">
      <c r="A904" s="7">
        <v>2618</v>
      </c>
      <c r="B904" s="8" t="s">
        <v>587</v>
      </c>
      <c r="C904" s="8" t="s">
        <v>14</v>
      </c>
      <c r="D904" s="8">
        <v>0.01</v>
      </c>
      <c r="E904" s="8">
        <v>14.98</v>
      </c>
      <c r="F904" s="8">
        <v>7.69</v>
      </c>
      <c r="G904" s="8" t="s">
        <v>15</v>
      </c>
      <c r="H904" s="8" t="s">
        <v>73</v>
      </c>
      <c r="I904" s="8" t="s">
        <v>25</v>
      </c>
      <c r="J904" s="8" t="s">
        <v>57</v>
      </c>
      <c r="K904" s="8" t="s">
        <v>52</v>
      </c>
      <c r="L904" s="8" t="s">
        <v>668</v>
      </c>
      <c r="M904" s="8">
        <v>0.56999999999999995</v>
      </c>
      <c r="N904" s="8" t="s">
        <v>8</v>
      </c>
      <c r="O904" s="8" t="s">
        <v>90</v>
      </c>
      <c r="P904" s="8" t="s">
        <v>91</v>
      </c>
      <c r="Q904" s="8" t="s">
        <v>92</v>
      </c>
      <c r="R904" s="8">
        <v>10004</v>
      </c>
      <c r="S904" s="9">
        <v>42086</v>
      </c>
      <c r="T904" s="9">
        <v>42088</v>
      </c>
      <c r="U904" s="8">
        <v>-48.97</v>
      </c>
      <c r="V904" s="8">
        <v>28</v>
      </c>
      <c r="W904" s="8">
        <v>435.39</v>
      </c>
      <c r="X904" s="8">
        <v>34017</v>
      </c>
      <c r="Y904" s="8">
        <f>[1]!cleaneddata[[#This Row],[Unit Price]]-[1]!cleaneddata[[#This Row],[Discount]]</f>
        <v>14.97</v>
      </c>
      <c r="Z904" s="10" t="str">
        <f>_xlfn.IFS([1]!cleaneddata[[#This Row],[Region]]="Central","Chris",[1]!cleaneddata[[#This Row],[Region]]="East","Erin",[1]!cleaneddata[[#This Row],[Region]]="South","Sam",[1]!cleaneddata[[#This Row],[Region]]="West","William")</f>
        <v>Erin</v>
      </c>
    </row>
    <row r="905" spans="1:26" x14ac:dyDescent="0.3">
      <c r="A905" s="11">
        <v>2619</v>
      </c>
      <c r="B905" s="12" t="s">
        <v>1078</v>
      </c>
      <c r="C905" s="12" t="s">
        <v>14</v>
      </c>
      <c r="D905" s="12">
        <v>0.05</v>
      </c>
      <c r="E905" s="12">
        <v>4.84</v>
      </c>
      <c r="F905" s="12">
        <v>0.71</v>
      </c>
      <c r="G905" s="12" t="s">
        <v>66</v>
      </c>
      <c r="H905" s="12" t="s">
        <v>73</v>
      </c>
      <c r="I905" s="12" t="s">
        <v>25</v>
      </c>
      <c r="J905" s="12" t="s">
        <v>26</v>
      </c>
      <c r="K905" s="12" t="s">
        <v>27</v>
      </c>
      <c r="L905" s="12" t="s">
        <v>28</v>
      </c>
      <c r="M905" s="12">
        <v>0.52</v>
      </c>
      <c r="N905" s="12" t="s">
        <v>8</v>
      </c>
      <c r="O905" s="12" t="s">
        <v>29</v>
      </c>
      <c r="P905" s="12" t="s">
        <v>1079</v>
      </c>
      <c r="Q905" s="12" t="s">
        <v>1080</v>
      </c>
      <c r="R905" s="12">
        <v>57103</v>
      </c>
      <c r="S905" s="13">
        <v>42086</v>
      </c>
      <c r="T905" s="13">
        <v>42086</v>
      </c>
      <c r="U905" s="12">
        <v>17.836500000000001</v>
      </c>
      <c r="V905" s="12">
        <v>5</v>
      </c>
      <c r="W905" s="12">
        <v>25.85</v>
      </c>
      <c r="X905" s="12">
        <v>88014</v>
      </c>
      <c r="Y905" s="12">
        <f>[1]!cleaneddata[[#This Row],[Unit Price]]-[1]!cleaneddata[[#This Row],[Discount]]</f>
        <v>4.79</v>
      </c>
      <c r="Z905" s="14" t="str">
        <f>_xlfn.IFS([1]!cleaneddata[[#This Row],[Region]]="Central","Chris",[1]!cleaneddata[[#This Row],[Region]]="East","Erin",[1]!cleaneddata[[#This Row],[Region]]="South","Sam",[1]!cleaneddata[[#This Row],[Region]]="West","William")</f>
        <v>Chris</v>
      </c>
    </row>
    <row r="906" spans="1:26" x14ac:dyDescent="0.3">
      <c r="A906" s="7">
        <v>2958</v>
      </c>
      <c r="B906" s="8" t="s">
        <v>1811</v>
      </c>
      <c r="C906" s="8" t="s">
        <v>24</v>
      </c>
      <c r="D906" s="8">
        <v>0.06</v>
      </c>
      <c r="E906" s="8">
        <v>20.99</v>
      </c>
      <c r="F906" s="8">
        <v>0.99</v>
      </c>
      <c r="G906" s="8" t="s">
        <v>15</v>
      </c>
      <c r="H906" s="8" t="s">
        <v>73</v>
      </c>
      <c r="I906" s="8" t="s">
        <v>17</v>
      </c>
      <c r="J906" s="8" t="s">
        <v>115</v>
      </c>
      <c r="K906" s="8" t="s">
        <v>27</v>
      </c>
      <c r="L906" s="8" t="s">
        <v>1812</v>
      </c>
      <c r="M906" s="8">
        <v>0.37</v>
      </c>
      <c r="N906" s="8" t="s">
        <v>8</v>
      </c>
      <c r="O906" s="8" t="s">
        <v>29</v>
      </c>
      <c r="P906" s="8" t="s">
        <v>337</v>
      </c>
      <c r="Q906" s="8" t="s">
        <v>1813</v>
      </c>
      <c r="R906" s="8">
        <v>54956</v>
      </c>
      <c r="S906" s="9">
        <v>42086</v>
      </c>
      <c r="T906" s="9">
        <v>42091</v>
      </c>
      <c r="U906" s="8">
        <v>224.9607</v>
      </c>
      <c r="V906" s="8">
        <v>18</v>
      </c>
      <c r="W906" s="8">
        <v>326.02999999999997</v>
      </c>
      <c r="X906" s="8">
        <v>90265</v>
      </c>
      <c r="Y906" s="8">
        <f>[1]!cleaneddata[[#This Row],[Unit Price]]-[1]!cleaneddata[[#This Row],[Discount]]</f>
        <v>20.93</v>
      </c>
      <c r="Z906" s="10" t="str">
        <f>_xlfn.IFS([1]!cleaneddata[[#This Row],[Region]]="Central","Chris",[1]!cleaneddata[[#This Row],[Region]]="East","Erin",[1]!cleaneddata[[#This Row],[Region]]="South","Sam",[1]!cleaneddata[[#This Row],[Region]]="West","William")</f>
        <v>Chris</v>
      </c>
    </row>
    <row r="907" spans="1:26" x14ac:dyDescent="0.3">
      <c r="A907" s="11">
        <v>1368</v>
      </c>
      <c r="B907" s="12" t="s">
        <v>1814</v>
      </c>
      <c r="C907" s="12" t="s">
        <v>96</v>
      </c>
      <c r="D907" s="12">
        <v>0.09</v>
      </c>
      <c r="E907" s="12">
        <v>4.55</v>
      </c>
      <c r="F907" s="12">
        <v>1.49</v>
      </c>
      <c r="G907" s="12" t="s">
        <v>15</v>
      </c>
      <c r="H907" s="12" t="s">
        <v>16</v>
      </c>
      <c r="I907" s="12" t="s">
        <v>25</v>
      </c>
      <c r="J907" s="12" t="s">
        <v>51</v>
      </c>
      <c r="K907" s="12" t="s">
        <v>52</v>
      </c>
      <c r="L907" s="12" t="s">
        <v>1511</v>
      </c>
      <c r="M907" s="12">
        <v>0.35</v>
      </c>
      <c r="N907" s="12" t="s">
        <v>8</v>
      </c>
      <c r="O907" s="12" t="s">
        <v>29</v>
      </c>
      <c r="P907" s="12" t="s">
        <v>167</v>
      </c>
      <c r="Q907" s="12" t="s">
        <v>1815</v>
      </c>
      <c r="R907" s="12">
        <v>75901</v>
      </c>
      <c r="S907" s="13">
        <v>42086</v>
      </c>
      <c r="T907" s="13">
        <v>42088</v>
      </c>
      <c r="U907" s="12">
        <v>16.898</v>
      </c>
      <c r="V907" s="12">
        <v>6</v>
      </c>
      <c r="W907" s="12">
        <v>25.45</v>
      </c>
      <c r="X907" s="12">
        <v>90514</v>
      </c>
      <c r="Y907" s="12">
        <f>[1]!cleaneddata[[#This Row],[Unit Price]]-[1]!cleaneddata[[#This Row],[Discount]]</f>
        <v>4.46</v>
      </c>
      <c r="Z907" s="14" t="str">
        <f>_xlfn.IFS([1]!cleaneddata[[#This Row],[Region]]="Central","Chris",[1]!cleaneddata[[#This Row],[Region]]="East","Erin",[1]!cleaneddata[[#This Row],[Region]]="South","Sam",[1]!cleaneddata[[#This Row],[Region]]="West","William")</f>
        <v>Chris</v>
      </c>
    </row>
    <row r="908" spans="1:26" x14ac:dyDescent="0.3">
      <c r="A908" s="7">
        <v>1369</v>
      </c>
      <c r="B908" s="8" t="s">
        <v>1816</v>
      </c>
      <c r="C908" s="8" t="s">
        <v>96</v>
      </c>
      <c r="D908" s="8">
        <v>7.0000000000000007E-2</v>
      </c>
      <c r="E908" s="8">
        <v>9.7799999999999994</v>
      </c>
      <c r="F908" s="8">
        <v>5.76</v>
      </c>
      <c r="G908" s="8" t="s">
        <v>66</v>
      </c>
      <c r="H908" s="8" t="s">
        <v>16</v>
      </c>
      <c r="I908" s="8" t="s">
        <v>25</v>
      </c>
      <c r="J908" s="8" t="s">
        <v>325</v>
      </c>
      <c r="K908" s="8" t="s">
        <v>52</v>
      </c>
      <c r="L908" s="8" t="s">
        <v>1519</v>
      </c>
      <c r="M908" s="8">
        <v>0.35</v>
      </c>
      <c r="N908" s="8" t="s">
        <v>8</v>
      </c>
      <c r="O908" s="8" t="s">
        <v>29</v>
      </c>
      <c r="P908" s="8" t="s">
        <v>167</v>
      </c>
      <c r="Q908" s="8" t="s">
        <v>1462</v>
      </c>
      <c r="R908" s="8">
        <v>76063</v>
      </c>
      <c r="S908" s="9">
        <v>42086</v>
      </c>
      <c r="T908" s="9">
        <v>42088</v>
      </c>
      <c r="U908" s="8">
        <v>20.14</v>
      </c>
      <c r="V908" s="8">
        <v>11</v>
      </c>
      <c r="W908" s="8">
        <v>110.72</v>
      </c>
      <c r="X908" s="8">
        <v>90514</v>
      </c>
      <c r="Y908" s="8">
        <f>[1]!cleaneddata[[#This Row],[Unit Price]]-[1]!cleaneddata[[#This Row],[Discount]]</f>
        <v>9.7099999999999991</v>
      </c>
      <c r="Z908" s="10" t="str">
        <f>_xlfn.IFS([1]!cleaneddata[[#This Row],[Region]]="Central","Chris",[1]!cleaneddata[[#This Row],[Region]]="East","Erin",[1]!cleaneddata[[#This Row],[Region]]="South","Sam",[1]!cleaneddata[[#This Row],[Region]]="West","William")</f>
        <v>Chris</v>
      </c>
    </row>
    <row r="909" spans="1:26" x14ac:dyDescent="0.3">
      <c r="A909" s="11">
        <v>2395</v>
      </c>
      <c r="B909" s="12" t="s">
        <v>1817</v>
      </c>
      <c r="C909" s="12" t="s">
        <v>49</v>
      </c>
      <c r="D909" s="12">
        <v>0.04</v>
      </c>
      <c r="E909" s="12">
        <v>60.97</v>
      </c>
      <c r="F909" s="12">
        <v>4.5</v>
      </c>
      <c r="G909" s="12" t="s">
        <v>15</v>
      </c>
      <c r="H909" s="12" t="s">
        <v>73</v>
      </c>
      <c r="I909" s="12" t="s">
        <v>25</v>
      </c>
      <c r="J909" s="12" t="s">
        <v>74</v>
      </c>
      <c r="K909" s="12" t="s">
        <v>52</v>
      </c>
      <c r="L909" s="12" t="s">
        <v>75</v>
      </c>
      <c r="M909" s="12">
        <v>0.56000000000000005</v>
      </c>
      <c r="N909" s="12" t="s">
        <v>8</v>
      </c>
      <c r="O909" s="12" t="s">
        <v>9</v>
      </c>
      <c r="P909" s="12" t="s">
        <v>54</v>
      </c>
      <c r="Q909" s="12" t="s">
        <v>1818</v>
      </c>
      <c r="R909" s="12">
        <v>31401</v>
      </c>
      <c r="S909" s="13">
        <v>42086</v>
      </c>
      <c r="T909" s="13">
        <v>42087</v>
      </c>
      <c r="U909" s="12">
        <v>79.423199999999994</v>
      </c>
      <c r="V909" s="12">
        <v>15</v>
      </c>
      <c r="W909" s="12">
        <v>904.31</v>
      </c>
      <c r="X909" s="12">
        <v>86952</v>
      </c>
      <c r="Y909" s="12">
        <f>[1]!cleaneddata[[#This Row],[Unit Price]]-[1]!cleaneddata[[#This Row],[Discount]]</f>
        <v>60.93</v>
      </c>
      <c r="Z909" s="14" t="str">
        <f>_xlfn.IFS([1]!cleaneddata[[#This Row],[Region]]="Central","Chris",[1]!cleaneddata[[#This Row],[Region]]="East","Erin",[1]!cleaneddata[[#This Row],[Region]]="South","Sam",[1]!cleaneddata[[#This Row],[Region]]="West","William")</f>
        <v>Sam</v>
      </c>
    </row>
    <row r="910" spans="1:26" x14ac:dyDescent="0.3">
      <c r="A910" s="7">
        <v>3381</v>
      </c>
      <c r="B910" s="8" t="s">
        <v>1819</v>
      </c>
      <c r="C910" s="8" t="s">
        <v>49</v>
      </c>
      <c r="D910" s="8">
        <v>0.05</v>
      </c>
      <c r="E910" s="8">
        <v>11.97</v>
      </c>
      <c r="F910" s="8">
        <v>5.81</v>
      </c>
      <c r="G910" s="8" t="s">
        <v>15</v>
      </c>
      <c r="H910" s="8" t="s">
        <v>73</v>
      </c>
      <c r="I910" s="8" t="s">
        <v>25</v>
      </c>
      <c r="J910" s="8" t="s">
        <v>26</v>
      </c>
      <c r="K910" s="8" t="s">
        <v>19</v>
      </c>
      <c r="L910" s="8" t="s">
        <v>1820</v>
      </c>
      <c r="M910" s="8">
        <v>0.6</v>
      </c>
      <c r="N910" s="8" t="s">
        <v>8</v>
      </c>
      <c r="O910" s="8" t="s">
        <v>9</v>
      </c>
      <c r="P910" s="8" t="s">
        <v>54</v>
      </c>
      <c r="Q910" s="8" t="s">
        <v>1821</v>
      </c>
      <c r="R910" s="8">
        <v>31204</v>
      </c>
      <c r="S910" s="9">
        <v>42086</v>
      </c>
      <c r="T910" s="9">
        <v>42088</v>
      </c>
      <c r="U910" s="8">
        <v>349.05930000000001</v>
      </c>
      <c r="V910" s="8">
        <v>2</v>
      </c>
      <c r="W910" s="8">
        <v>25.31</v>
      </c>
      <c r="X910" s="8">
        <v>88836</v>
      </c>
      <c r="Y910" s="8">
        <f>[1]!cleaneddata[[#This Row],[Unit Price]]-[1]!cleaneddata[[#This Row],[Discount]]</f>
        <v>11.92</v>
      </c>
      <c r="Z910" s="10" t="str">
        <f>_xlfn.IFS([1]!cleaneddata[[#This Row],[Region]]="Central","Chris",[1]!cleaneddata[[#This Row],[Region]]="East","Erin",[1]!cleaneddata[[#This Row],[Region]]="South","Sam",[1]!cleaneddata[[#This Row],[Region]]="West","William")</f>
        <v>Sam</v>
      </c>
    </row>
    <row r="911" spans="1:26" x14ac:dyDescent="0.3">
      <c r="A911" s="11">
        <v>618</v>
      </c>
      <c r="B911" s="12" t="s">
        <v>1822</v>
      </c>
      <c r="C911" s="12" t="s">
        <v>1</v>
      </c>
      <c r="D911" s="12">
        <v>0.06</v>
      </c>
      <c r="E911" s="12">
        <v>17.98</v>
      </c>
      <c r="F911" s="12">
        <v>4</v>
      </c>
      <c r="G911" s="12" t="s">
        <v>15</v>
      </c>
      <c r="H911" s="12" t="s">
        <v>16</v>
      </c>
      <c r="I911" s="12" t="s">
        <v>17</v>
      </c>
      <c r="J911" s="12" t="s">
        <v>18</v>
      </c>
      <c r="K911" s="12" t="s">
        <v>52</v>
      </c>
      <c r="L911" s="12" t="s">
        <v>1665</v>
      </c>
      <c r="M911" s="12">
        <v>0.79</v>
      </c>
      <c r="N911" s="12" t="s">
        <v>8</v>
      </c>
      <c r="O911" s="12" t="s">
        <v>37</v>
      </c>
      <c r="P911" s="12" t="s">
        <v>38</v>
      </c>
      <c r="Q911" s="12" t="s">
        <v>1823</v>
      </c>
      <c r="R911" s="12">
        <v>81007</v>
      </c>
      <c r="S911" s="13">
        <v>42087</v>
      </c>
      <c r="T911" s="13">
        <v>42088</v>
      </c>
      <c r="U911" s="12">
        <v>-78.13</v>
      </c>
      <c r="V911" s="12">
        <v>4</v>
      </c>
      <c r="W911" s="12">
        <v>70.06</v>
      </c>
      <c r="X911" s="12">
        <v>88197</v>
      </c>
      <c r="Y911" s="12">
        <f>[1]!cleaneddata[[#This Row],[Unit Price]]-[1]!cleaneddata[[#This Row],[Discount]]</f>
        <v>17.920000000000002</v>
      </c>
      <c r="Z911" s="14" t="str">
        <f>_xlfn.IFS([1]!cleaneddata[[#This Row],[Region]]="Central","Chris",[1]!cleaneddata[[#This Row],[Region]]="East","Erin",[1]!cleaneddata[[#This Row],[Region]]="South","Sam",[1]!cleaneddata[[#This Row],[Region]]="West","William")</f>
        <v>William</v>
      </c>
    </row>
    <row r="912" spans="1:26" x14ac:dyDescent="0.3">
      <c r="A912" s="7">
        <v>3309</v>
      </c>
      <c r="B912" s="8" t="s">
        <v>1824</v>
      </c>
      <c r="C912" s="8" t="s">
        <v>1</v>
      </c>
      <c r="D912" s="8">
        <v>0.1</v>
      </c>
      <c r="E912" s="8">
        <v>6.64</v>
      </c>
      <c r="F912" s="8">
        <v>54.95</v>
      </c>
      <c r="G912" s="8" t="s">
        <v>15</v>
      </c>
      <c r="H912" s="8" t="s">
        <v>3</v>
      </c>
      <c r="I912" s="8" t="s">
        <v>4</v>
      </c>
      <c r="J912" s="8" t="s">
        <v>106</v>
      </c>
      <c r="K912" s="8" t="s">
        <v>19</v>
      </c>
      <c r="L912" s="8" t="s">
        <v>248</v>
      </c>
      <c r="M912" s="8">
        <v>0.37</v>
      </c>
      <c r="N912" s="8" t="s">
        <v>8</v>
      </c>
      <c r="O912" s="8" t="s">
        <v>90</v>
      </c>
      <c r="P912" s="8" t="s">
        <v>383</v>
      </c>
      <c r="Q912" s="8" t="s">
        <v>1825</v>
      </c>
      <c r="R912" s="8">
        <v>1760</v>
      </c>
      <c r="S912" s="9">
        <v>42087</v>
      </c>
      <c r="T912" s="9">
        <v>42089</v>
      </c>
      <c r="U912" s="8">
        <v>-25</v>
      </c>
      <c r="V912" s="8">
        <v>4</v>
      </c>
      <c r="W912" s="8">
        <v>25.31</v>
      </c>
      <c r="X912" s="8">
        <v>90460</v>
      </c>
      <c r="Y912" s="8">
        <f>[1]!cleaneddata[[#This Row],[Unit Price]]-[1]!cleaneddata[[#This Row],[Discount]]</f>
        <v>6.54</v>
      </c>
      <c r="Z912" s="10" t="str">
        <f>_xlfn.IFS([1]!cleaneddata[[#This Row],[Region]]="Central","Chris",[1]!cleaneddata[[#This Row],[Region]]="East","Erin",[1]!cleaneddata[[#This Row],[Region]]="South","Sam",[1]!cleaneddata[[#This Row],[Region]]="West","William")</f>
        <v>Erin</v>
      </c>
    </row>
    <row r="913" spans="1:26" x14ac:dyDescent="0.3">
      <c r="A913" s="11">
        <v>3310</v>
      </c>
      <c r="B913" s="12" t="s">
        <v>1826</v>
      </c>
      <c r="C913" s="12" t="s">
        <v>1</v>
      </c>
      <c r="D913" s="12">
        <v>0.05</v>
      </c>
      <c r="E913" s="12">
        <v>90.48</v>
      </c>
      <c r="F913" s="12">
        <v>19.989999999999998</v>
      </c>
      <c r="G913" s="12" t="s">
        <v>15</v>
      </c>
      <c r="H913" s="12" t="s">
        <v>3</v>
      </c>
      <c r="I913" s="12" t="s">
        <v>25</v>
      </c>
      <c r="J913" s="12" t="s">
        <v>325</v>
      </c>
      <c r="K913" s="12" t="s">
        <v>52</v>
      </c>
      <c r="L913" s="12" t="s">
        <v>482</v>
      </c>
      <c r="M913" s="12">
        <v>0.4</v>
      </c>
      <c r="N913" s="12" t="s">
        <v>8</v>
      </c>
      <c r="O913" s="12" t="s">
        <v>90</v>
      </c>
      <c r="P913" s="12" t="s">
        <v>383</v>
      </c>
      <c r="Q913" s="12" t="s">
        <v>1827</v>
      </c>
      <c r="R913" s="12">
        <v>2563</v>
      </c>
      <c r="S913" s="13">
        <v>42087</v>
      </c>
      <c r="T913" s="13">
        <v>42088</v>
      </c>
      <c r="U913" s="12">
        <v>255.1482</v>
      </c>
      <c r="V913" s="12">
        <v>4</v>
      </c>
      <c r="W913" s="12">
        <v>369.78</v>
      </c>
      <c r="X913" s="12">
        <v>90460</v>
      </c>
      <c r="Y913" s="12">
        <f>[1]!cleaneddata[[#This Row],[Unit Price]]-[1]!cleaneddata[[#This Row],[Discount]]</f>
        <v>90.43</v>
      </c>
      <c r="Z913" s="14" t="str">
        <f>_xlfn.IFS([1]!cleaneddata[[#This Row],[Region]]="Central","Chris",[1]!cleaneddata[[#This Row],[Region]]="East","Erin",[1]!cleaneddata[[#This Row],[Region]]="South","Sam",[1]!cleaneddata[[#This Row],[Region]]="West","William")</f>
        <v>Erin</v>
      </c>
    </row>
    <row r="914" spans="1:26" x14ac:dyDescent="0.3">
      <c r="A914" s="7">
        <v>1689</v>
      </c>
      <c r="B914" s="8" t="s">
        <v>1828</v>
      </c>
      <c r="C914" s="8" t="s">
        <v>14</v>
      </c>
      <c r="D914" s="8">
        <v>0</v>
      </c>
      <c r="E914" s="8">
        <v>48.91</v>
      </c>
      <c r="F914" s="8">
        <v>35</v>
      </c>
      <c r="G914" s="8" t="s">
        <v>15</v>
      </c>
      <c r="H914" s="8" t="s">
        <v>73</v>
      </c>
      <c r="I914" s="8" t="s">
        <v>25</v>
      </c>
      <c r="J914" s="8" t="s">
        <v>57</v>
      </c>
      <c r="K914" s="8" t="s">
        <v>43</v>
      </c>
      <c r="L914" s="8" t="s">
        <v>1829</v>
      </c>
      <c r="M914" s="8">
        <v>0.83</v>
      </c>
      <c r="N914" s="8" t="s">
        <v>8</v>
      </c>
      <c r="O914" s="8" t="s">
        <v>29</v>
      </c>
      <c r="P914" s="8" t="s">
        <v>30</v>
      </c>
      <c r="Q914" s="8" t="s">
        <v>1830</v>
      </c>
      <c r="R914" s="8">
        <v>46322</v>
      </c>
      <c r="S914" s="9">
        <v>42087</v>
      </c>
      <c r="T914" s="9">
        <v>42088</v>
      </c>
      <c r="U914" s="8">
        <v>-628.38</v>
      </c>
      <c r="V914" s="8">
        <v>10</v>
      </c>
      <c r="W914" s="8">
        <v>514.79</v>
      </c>
      <c r="X914" s="8">
        <v>91077</v>
      </c>
      <c r="Y914" s="8">
        <f>[1]!cleaneddata[[#This Row],[Unit Price]]-[1]!cleaneddata[[#This Row],[Discount]]</f>
        <v>48.91</v>
      </c>
      <c r="Z914" s="10" t="str">
        <f>_xlfn.IFS([1]!cleaneddata[[#This Row],[Region]]="Central","Chris",[1]!cleaneddata[[#This Row],[Region]]="East","Erin",[1]!cleaneddata[[#This Row],[Region]]="South","Sam",[1]!cleaneddata[[#This Row],[Region]]="West","William")</f>
        <v>Chris</v>
      </c>
    </row>
    <row r="915" spans="1:26" x14ac:dyDescent="0.3">
      <c r="A915" s="11">
        <v>2308</v>
      </c>
      <c r="B915" s="12" t="s">
        <v>1831</v>
      </c>
      <c r="C915" s="12" t="s">
        <v>24</v>
      </c>
      <c r="D915" s="12">
        <v>0.08</v>
      </c>
      <c r="E915" s="12">
        <v>9.48</v>
      </c>
      <c r="F915" s="12">
        <v>7.29</v>
      </c>
      <c r="G915" s="12" t="s">
        <v>15</v>
      </c>
      <c r="H915" s="12" t="s">
        <v>3</v>
      </c>
      <c r="I915" s="12" t="s">
        <v>4</v>
      </c>
      <c r="J915" s="12" t="s">
        <v>106</v>
      </c>
      <c r="K915" s="12" t="s">
        <v>19</v>
      </c>
      <c r="L915" s="12" t="s">
        <v>484</v>
      </c>
      <c r="M915" s="12">
        <v>0.45</v>
      </c>
      <c r="N915" s="12" t="s">
        <v>8</v>
      </c>
      <c r="O915" s="12" t="s">
        <v>9</v>
      </c>
      <c r="P915" s="12" t="s">
        <v>103</v>
      </c>
      <c r="Q915" s="12" t="s">
        <v>1832</v>
      </c>
      <c r="R915" s="12">
        <v>33971</v>
      </c>
      <c r="S915" s="13">
        <v>42087</v>
      </c>
      <c r="T915" s="13">
        <v>42089</v>
      </c>
      <c r="U915" s="12">
        <v>-50.4</v>
      </c>
      <c r="V915" s="12">
        <v>2</v>
      </c>
      <c r="W915" s="12">
        <v>20.22</v>
      </c>
      <c r="X915" s="12">
        <v>90557</v>
      </c>
      <c r="Y915" s="12">
        <f>[1]!cleaneddata[[#This Row],[Unit Price]]-[1]!cleaneddata[[#This Row],[Discount]]</f>
        <v>9.4</v>
      </c>
      <c r="Z915" s="14" t="str">
        <f>_xlfn.IFS([1]!cleaneddata[[#This Row],[Region]]="Central","Chris",[1]!cleaneddata[[#This Row],[Region]]="East","Erin",[1]!cleaneddata[[#This Row],[Region]]="South","Sam",[1]!cleaneddata[[#This Row],[Region]]="West","William")</f>
        <v>Sam</v>
      </c>
    </row>
    <row r="916" spans="1:26" x14ac:dyDescent="0.3">
      <c r="A916" s="7">
        <v>2308</v>
      </c>
      <c r="B916" s="8" t="s">
        <v>1831</v>
      </c>
      <c r="C916" s="8" t="s">
        <v>24</v>
      </c>
      <c r="D916" s="8">
        <v>0.03</v>
      </c>
      <c r="E916" s="8">
        <v>193.17</v>
      </c>
      <c r="F916" s="8">
        <v>19.989999999999998</v>
      </c>
      <c r="G916" s="8" t="s">
        <v>15</v>
      </c>
      <c r="H916" s="8" t="s">
        <v>3</v>
      </c>
      <c r="I916" s="8" t="s">
        <v>25</v>
      </c>
      <c r="J916" s="8" t="s">
        <v>57</v>
      </c>
      <c r="K916" s="8" t="s">
        <v>52</v>
      </c>
      <c r="L916" s="8" t="s">
        <v>1590</v>
      </c>
      <c r="M916" s="8">
        <v>0.71</v>
      </c>
      <c r="N916" s="8" t="s">
        <v>8</v>
      </c>
      <c r="O916" s="8" t="s">
        <v>9</v>
      </c>
      <c r="P916" s="8" t="s">
        <v>103</v>
      </c>
      <c r="Q916" s="8" t="s">
        <v>1832</v>
      </c>
      <c r="R916" s="8">
        <v>33971</v>
      </c>
      <c r="S916" s="9">
        <v>42087</v>
      </c>
      <c r="T916" s="9">
        <v>42091</v>
      </c>
      <c r="U916" s="8">
        <v>-348.75400000000002</v>
      </c>
      <c r="V916" s="8">
        <v>8</v>
      </c>
      <c r="W916" s="8">
        <v>1548.97</v>
      </c>
      <c r="X916" s="8">
        <v>90557</v>
      </c>
      <c r="Y916" s="8">
        <f>[1]!cleaneddata[[#This Row],[Unit Price]]-[1]!cleaneddata[[#This Row],[Discount]]</f>
        <v>193.14</v>
      </c>
      <c r="Z916" s="10" t="str">
        <f>_xlfn.IFS([1]!cleaneddata[[#This Row],[Region]]="Central","Chris",[1]!cleaneddata[[#This Row],[Region]]="East","Erin",[1]!cleaneddata[[#This Row],[Region]]="South","Sam",[1]!cleaneddata[[#This Row],[Region]]="West","William")</f>
        <v>Sam</v>
      </c>
    </row>
    <row r="917" spans="1:26" x14ac:dyDescent="0.3">
      <c r="A917" s="11">
        <v>1060</v>
      </c>
      <c r="B917" s="12" t="s">
        <v>1833</v>
      </c>
      <c r="C917" s="12" t="s">
        <v>96</v>
      </c>
      <c r="D917" s="12">
        <v>0.09</v>
      </c>
      <c r="E917" s="12">
        <v>138.75</v>
      </c>
      <c r="F917" s="12">
        <v>52.42</v>
      </c>
      <c r="G917" s="12" t="s">
        <v>2</v>
      </c>
      <c r="H917" s="12" t="s">
        <v>3</v>
      </c>
      <c r="I917" s="12" t="s">
        <v>4</v>
      </c>
      <c r="J917" s="12" t="s">
        <v>5</v>
      </c>
      <c r="K917" s="12" t="s">
        <v>6</v>
      </c>
      <c r="L917" s="12" t="s">
        <v>1834</v>
      </c>
      <c r="M917" s="12">
        <v>0.74</v>
      </c>
      <c r="N917" s="12" t="s">
        <v>8</v>
      </c>
      <c r="O917" s="12" t="s">
        <v>9</v>
      </c>
      <c r="P917" s="12" t="s">
        <v>54</v>
      </c>
      <c r="Q917" s="12" t="s">
        <v>341</v>
      </c>
      <c r="R917" s="12">
        <v>30318</v>
      </c>
      <c r="S917" s="13">
        <v>42087</v>
      </c>
      <c r="T917" s="13">
        <v>42088</v>
      </c>
      <c r="U917" s="12">
        <v>-445.97177625</v>
      </c>
      <c r="V917" s="12">
        <v>23</v>
      </c>
      <c r="W917" s="12">
        <v>2527.79</v>
      </c>
      <c r="X917" s="12">
        <v>58628</v>
      </c>
      <c r="Y917" s="12">
        <f>[1]!cleaneddata[[#This Row],[Unit Price]]-[1]!cleaneddata[[#This Row],[Discount]]</f>
        <v>138.66</v>
      </c>
      <c r="Z917" s="14" t="str">
        <f>_xlfn.IFS([1]!cleaneddata[[#This Row],[Region]]="Central","Chris",[1]!cleaneddata[[#This Row],[Region]]="East","Erin",[1]!cleaneddata[[#This Row],[Region]]="South","Sam",[1]!cleaneddata[[#This Row],[Region]]="West","William")</f>
        <v>Sam</v>
      </c>
    </row>
    <row r="918" spans="1:26" x14ac:dyDescent="0.3">
      <c r="A918" s="7">
        <v>1062</v>
      </c>
      <c r="B918" s="8" t="s">
        <v>1835</v>
      </c>
      <c r="C918" s="8" t="s">
        <v>96</v>
      </c>
      <c r="D918" s="8">
        <v>0.09</v>
      </c>
      <c r="E918" s="8">
        <v>138.75</v>
      </c>
      <c r="F918" s="8">
        <v>52.42</v>
      </c>
      <c r="G918" s="8" t="s">
        <v>2</v>
      </c>
      <c r="H918" s="8" t="s">
        <v>3</v>
      </c>
      <c r="I918" s="8" t="s">
        <v>4</v>
      </c>
      <c r="J918" s="8" t="s">
        <v>5</v>
      </c>
      <c r="K918" s="8" t="s">
        <v>6</v>
      </c>
      <c r="L918" s="8" t="s">
        <v>1834</v>
      </c>
      <c r="M918" s="8">
        <v>0.74</v>
      </c>
      <c r="N918" s="8" t="s">
        <v>8</v>
      </c>
      <c r="O918" s="8" t="s">
        <v>90</v>
      </c>
      <c r="P918" s="8" t="s">
        <v>91</v>
      </c>
      <c r="Q918" s="8" t="s">
        <v>1836</v>
      </c>
      <c r="R918" s="8">
        <v>11727</v>
      </c>
      <c r="S918" s="9">
        <v>42087</v>
      </c>
      <c r="T918" s="9">
        <v>42088</v>
      </c>
      <c r="U918" s="8">
        <v>-335.31712499999998</v>
      </c>
      <c r="V918" s="8">
        <v>6</v>
      </c>
      <c r="W918" s="8">
        <v>659.42</v>
      </c>
      <c r="X918" s="8">
        <v>91354</v>
      </c>
      <c r="Y918" s="8">
        <f>[1]!cleaneddata[[#This Row],[Unit Price]]-[1]!cleaneddata[[#This Row],[Discount]]</f>
        <v>138.66</v>
      </c>
      <c r="Z918" s="10" t="str">
        <f>_xlfn.IFS([1]!cleaneddata[[#This Row],[Region]]="Central","Chris",[1]!cleaneddata[[#This Row],[Region]]="East","Erin",[1]!cleaneddata[[#This Row],[Region]]="South","Sam",[1]!cleaneddata[[#This Row],[Region]]="West","William")</f>
        <v>Erin</v>
      </c>
    </row>
    <row r="919" spans="1:26" x14ac:dyDescent="0.3">
      <c r="A919" s="11">
        <v>1254</v>
      </c>
      <c r="B919" s="12" t="s">
        <v>1598</v>
      </c>
      <c r="C919" s="12" t="s">
        <v>96</v>
      </c>
      <c r="D919" s="12">
        <v>0.06</v>
      </c>
      <c r="E919" s="12">
        <v>3.95</v>
      </c>
      <c r="F919" s="12">
        <v>2</v>
      </c>
      <c r="G919" s="12" t="s">
        <v>15</v>
      </c>
      <c r="H919" s="12" t="s">
        <v>50</v>
      </c>
      <c r="I919" s="12" t="s">
        <v>25</v>
      </c>
      <c r="J919" s="12" t="s">
        <v>156</v>
      </c>
      <c r="K919" s="12" t="s">
        <v>27</v>
      </c>
      <c r="L919" s="12" t="s">
        <v>1837</v>
      </c>
      <c r="M919" s="12">
        <v>0.53</v>
      </c>
      <c r="N919" s="12" t="s">
        <v>8</v>
      </c>
      <c r="O919" s="12" t="s">
        <v>29</v>
      </c>
      <c r="P919" s="12" t="s">
        <v>167</v>
      </c>
      <c r="Q919" s="12" t="s">
        <v>1599</v>
      </c>
      <c r="R919" s="12">
        <v>77530</v>
      </c>
      <c r="S919" s="13">
        <v>42087</v>
      </c>
      <c r="T919" s="13">
        <v>42088</v>
      </c>
      <c r="U919" s="12">
        <v>-9.68</v>
      </c>
      <c r="V919" s="12">
        <v>5</v>
      </c>
      <c r="W919" s="12">
        <v>19.66</v>
      </c>
      <c r="X919" s="12">
        <v>89984</v>
      </c>
      <c r="Y919" s="12">
        <f>[1]!cleaneddata[[#This Row],[Unit Price]]-[1]!cleaneddata[[#This Row],[Discount]]</f>
        <v>3.89</v>
      </c>
      <c r="Z919" s="14" t="str">
        <f>_xlfn.IFS([1]!cleaneddata[[#This Row],[Region]]="Central","Chris",[1]!cleaneddata[[#This Row],[Region]]="East","Erin",[1]!cleaneddata[[#This Row],[Region]]="South","Sam",[1]!cleaneddata[[#This Row],[Region]]="West","William")</f>
        <v>Chris</v>
      </c>
    </row>
    <row r="920" spans="1:26" x14ac:dyDescent="0.3">
      <c r="A920" s="7">
        <v>2256</v>
      </c>
      <c r="B920" s="8" t="s">
        <v>72</v>
      </c>
      <c r="C920" s="8" t="s">
        <v>96</v>
      </c>
      <c r="D920" s="8">
        <v>7.0000000000000007E-2</v>
      </c>
      <c r="E920" s="8">
        <v>70.98</v>
      </c>
      <c r="F920" s="8">
        <v>30</v>
      </c>
      <c r="G920" s="8" t="s">
        <v>2</v>
      </c>
      <c r="H920" s="8" t="s">
        <v>73</v>
      </c>
      <c r="I920" s="8" t="s">
        <v>4</v>
      </c>
      <c r="J920" s="8" t="s">
        <v>88</v>
      </c>
      <c r="K920" s="8" t="s">
        <v>35</v>
      </c>
      <c r="L920" s="8" t="s">
        <v>1838</v>
      </c>
      <c r="M920" s="8">
        <v>0.73</v>
      </c>
      <c r="N920" s="8" t="s">
        <v>8</v>
      </c>
      <c r="O920" s="8" t="s">
        <v>9</v>
      </c>
      <c r="P920" s="8" t="s">
        <v>76</v>
      </c>
      <c r="Q920" s="8" t="s">
        <v>77</v>
      </c>
      <c r="R920" s="8">
        <v>28560</v>
      </c>
      <c r="S920" s="9">
        <v>42087</v>
      </c>
      <c r="T920" s="9">
        <v>42089</v>
      </c>
      <c r="U920" s="8">
        <v>-222.95</v>
      </c>
      <c r="V920" s="8">
        <v>20</v>
      </c>
      <c r="W920" s="8">
        <v>1373.47</v>
      </c>
      <c r="X920" s="8">
        <v>87964</v>
      </c>
      <c r="Y920" s="8">
        <f>[1]!cleaneddata[[#This Row],[Unit Price]]-[1]!cleaneddata[[#This Row],[Discount]]</f>
        <v>70.910000000000011</v>
      </c>
      <c r="Z920" s="10" t="str">
        <f>_xlfn.IFS([1]!cleaneddata[[#This Row],[Region]]="Central","Chris",[1]!cleaneddata[[#This Row],[Region]]="East","Erin",[1]!cleaneddata[[#This Row],[Region]]="South","Sam",[1]!cleaneddata[[#This Row],[Region]]="West","William")</f>
        <v>Sam</v>
      </c>
    </row>
    <row r="921" spans="1:26" x14ac:dyDescent="0.3">
      <c r="A921" s="11">
        <v>2330</v>
      </c>
      <c r="B921" s="12" t="s">
        <v>1839</v>
      </c>
      <c r="C921" s="12" t="s">
        <v>96</v>
      </c>
      <c r="D921" s="12">
        <v>0.06</v>
      </c>
      <c r="E921" s="12">
        <v>28.53</v>
      </c>
      <c r="F921" s="12">
        <v>1.49</v>
      </c>
      <c r="G921" s="12" t="s">
        <v>15</v>
      </c>
      <c r="H921" s="12" t="s">
        <v>50</v>
      </c>
      <c r="I921" s="12" t="s">
        <v>25</v>
      </c>
      <c r="J921" s="12" t="s">
        <v>51</v>
      </c>
      <c r="K921" s="12" t="s">
        <v>52</v>
      </c>
      <c r="L921" s="12" t="s">
        <v>1840</v>
      </c>
      <c r="M921" s="12">
        <v>0.38</v>
      </c>
      <c r="N921" s="12" t="s">
        <v>8</v>
      </c>
      <c r="O921" s="12" t="s">
        <v>29</v>
      </c>
      <c r="P921" s="12" t="s">
        <v>193</v>
      </c>
      <c r="Q921" s="12" t="s">
        <v>1841</v>
      </c>
      <c r="R921" s="12">
        <v>52302</v>
      </c>
      <c r="S921" s="13">
        <v>42087</v>
      </c>
      <c r="T921" s="13">
        <v>42090</v>
      </c>
      <c r="U921" s="12">
        <v>74.638499999999993</v>
      </c>
      <c r="V921" s="12">
        <v>5</v>
      </c>
      <c r="W921" s="12">
        <v>134.09</v>
      </c>
      <c r="X921" s="12">
        <v>90964</v>
      </c>
      <c r="Y921" s="12">
        <f>[1]!cleaneddata[[#This Row],[Unit Price]]-[1]!cleaneddata[[#This Row],[Discount]]</f>
        <v>28.470000000000002</v>
      </c>
      <c r="Z921" s="14" t="str">
        <f>_xlfn.IFS([1]!cleaneddata[[#This Row],[Region]]="Central","Chris",[1]!cleaneddata[[#This Row],[Region]]="East","Erin",[1]!cleaneddata[[#This Row],[Region]]="South","Sam",[1]!cleaneddata[[#This Row],[Region]]="West","William")</f>
        <v>Chris</v>
      </c>
    </row>
    <row r="922" spans="1:26" x14ac:dyDescent="0.3">
      <c r="A922" s="7">
        <v>3143</v>
      </c>
      <c r="B922" s="8" t="s">
        <v>1842</v>
      </c>
      <c r="C922" s="8" t="s">
        <v>96</v>
      </c>
      <c r="D922" s="8">
        <v>0.02</v>
      </c>
      <c r="E922" s="8">
        <v>15.42</v>
      </c>
      <c r="F922" s="8">
        <v>5.41</v>
      </c>
      <c r="G922" s="8" t="s">
        <v>15</v>
      </c>
      <c r="H922" s="8" t="s">
        <v>16</v>
      </c>
      <c r="I922" s="8" t="s">
        <v>25</v>
      </c>
      <c r="J922" s="8" t="s">
        <v>57</v>
      </c>
      <c r="K922" s="8" t="s">
        <v>52</v>
      </c>
      <c r="L922" s="8" t="s">
        <v>1843</v>
      </c>
      <c r="M922" s="8">
        <v>0.59</v>
      </c>
      <c r="N922" s="8" t="s">
        <v>8</v>
      </c>
      <c r="O922" s="8" t="s">
        <v>29</v>
      </c>
      <c r="P922" s="8" t="s">
        <v>167</v>
      </c>
      <c r="Q922" s="8" t="s">
        <v>1844</v>
      </c>
      <c r="R922" s="8">
        <v>78660</v>
      </c>
      <c r="S922" s="9">
        <v>42087</v>
      </c>
      <c r="T922" s="9">
        <v>42088</v>
      </c>
      <c r="U922" s="8">
        <v>-16.37</v>
      </c>
      <c r="V922" s="8">
        <v>2</v>
      </c>
      <c r="W922" s="8">
        <v>33.840000000000003</v>
      </c>
      <c r="X922" s="8">
        <v>86368</v>
      </c>
      <c r="Y922" s="8">
        <f>[1]!cleaneddata[[#This Row],[Unit Price]]-[1]!cleaneddata[[#This Row],[Discount]]</f>
        <v>15.4</v>
      </c>
      <c r="Z922" s="10" t="str">
        <f>_xlfn.IFS([1]!cleaneddata[[#This Row],[Region]]="Central","Chris",[1]!cleaneddata[[#This Row],[Region]]="East","Erin",[1]!cleaneddata[[#This Row],[Region]]="South","Sam",[1]!cleaneddata[[#This Row],[Region]]="West","William")</f>
        <v>Chris</v>
      </c>
    </row>
    <row r="923" spans="1:26" x14ac:dyDescent="0.3">
      <c r="A923" s="11">
        <v>2430</v>
      </c>
      <c r="B923" s="12" t="s">
        <v>1845</v>
      </c>
      <c r="C923" s="12" t="s">
        <v>49</v>
      </c>
      <c r="D923" s="12">
        <v>0.1</v>
      </c>
      <c r="E923" s="12">
        <v>14.28</v>
      </c>
      <c r="F923" s="12">
        <v>2.99</v>
      </c>
      <c r="G923" s="12" t="s">
        <v>15</v>
      </c>
      <c r="H923" s="12" t="s">
        <v>50</v>
      </c>
      <c r="I923" s="12" t="s">
        <v>25</v>
      </c>
      <c r="J923" s="12" t="s">
        <v>51</v>
      </c>
      <c r="K923" s="12" t="s">
        <v>52</v>
      </c>
      <c r="L923" s="12" t="s">
        <v>665</v>
      </c>
      <c r="M923" s="12">
        <v>0.39</v>
      </c>
      <c r="N923" s="12" t="s">
        <v>8</v>
      </c>
      <c r="O923" s="12" t="s">
        <v>29</v>
      </c>
      <c r="P923" s="12" t="s">
        <v>167</v>
      </c>
      <c r="Q923" s="12" t="s">
        <v>1846</v>
      </c>
      <c r="R923" s="12">
        <v>76541</v>
      </c>
      <c r="S923" s="13">
        <v>42087</v>
      </c>
      <c r="T923" s="13">
        <v>42088</v>
      </c>
      <c r="U923" s="12">
        <v>104.9145</v>
      </c>
      <c r="V923" s="12">
        <v>11</v>
      </c>
      <c r="W923" s="12">
        <v>152.05000000000001</v>
      </c>
      <c r="X923" s="12">
        <v>91108</v>
      </c>
      <c r="Y923" s="12">
        <f>[1]!cleaneddata[[#This Row],[Unit Price]]-[1]!cleaneddata[[#This Row],[Discount]]</f>
        <v>14.18</v>
      </c>
      <c r="Z923" s="14" t="str">
        <f>_xlfn.IFS([1]!cleaneddata[[#This Row],[Region]]="Central","Chris",[1]!cleaneddata[[#This Row],[Region]]="East","Erin",[1]!cleaneddata[[#This Row],[Region]]="South","Sam",[1]!cleaneddata[[#This Row],[Region]]="West","William")</f>
        <v>Chris</v>
      </c>
    </row>
    <row r="924" spans="1:26" x14ac:dyDescent="0.3">
      <c r="A924" s="7">
        <v>880</v>
      </c>
      <c r="B924" s="8" t="s">
        <v>1847</v>
      </c>
      <c r="C924" s="8" t="s">
        <v>1</v>
      </c>
      <c r="D924" s="8">
        <v>7.0000000000000007E-2</v>
      </c>
      <c r="E924" s="8">
        <v>5.68</v>
      </c>
      <c r="F924" s="8">
        <v>1.39</v>
      </c>
      <c r="G924" s="8" t="s">
        <v>15</v>
      </c>
      <c r="H924" s="8" t="s">
        <v>3</v>
      </c>
      <c r="I924" s="8" t="s">
        <v>25</v>
      </c>
      <c r="J924" s="8" t="s">
        <v>325</v>
      </c>
      <c r="K924" s="8" t="s">
        <v>52</v>
      </c>
      <c r="L924" s="8" t="s">
        <v>578</v>
      </c>
      <c r="M924" s="8">
        <v>0.38</v>
      </c>
      <c r="N924" s="8" t="s">
        <v>8</v>
      </c>
      <c r="O924" s="8" t="s">
        <v>37</v>
      </c>
      <c r="P924" s="8" t="s">
        <v>568</v>
      </c>
      <c r="Q924" s="8" t="s">
        <v>1848</v>
      </c>
      <c r="R924" s="8">
        <v>85254</v>
      </c>
      <c r="S924" s="9">
        <v>42088</v>
      </c>
      <c r="T924" s="9">
        <v>42090</v>
      </c>
      <c r="U924" s="8">
        <v>18.643799999999999</v>
      </c>
      <c r="V924" s="8">
        <v>5</v>
      </c>
      <c r="W924" s="8">
        <v>27.02</v>
      </c>
      <c r="X924" s="8">
        <v>86153</v>
      </c>
      <c r="Y924" s="8">
        <f>[1]!cleaneddata[[#This Row],[Unit Price]]-[1]!cleaneddata[[#This Row],[Discount]]</f>
        <v>5.6099999999999994</v>
      </c>
      <c r="Z924" s="10" t="str">
        <f>_xlfn.IFS([1]!cleaneddata[[#This Row],[Region]]="Central","Chris",[1]!cleaneddata[[#This Row],[Region]]="East","Erin",[1]!cleaneddata[[#This Row],[Region]]="South","Sam",[1]!cleaneddata[[#This Row],[Region]]="West","William")</f>
        <v>William</v>
      </c>
    </row>
    <row r="925" spans="1:26" x14ac:dyDescent="0.3">
      <c r="A925" s="11">
        <v>880</v>
      </c>
      <c r="B925" s="12" t="s">
        <v>1847</v>
      </c>
      <c r="C925" s="12" t="s">
        <v>1</v>
      </c>
      <c r="D925" s="12">
        <v>0.06</v>
      </c>
      <c r="E925" s="12">
        <v>22.84</v>
      </c>
      <c r="F925" s="12">
        <v>11.54</v>
      </c>
      <c r="G925" s="12" t="s">
        <v>15</v>
      </c>
      <c r="H925" s="12" t="s">
        <v>3</v>
      </c>
      <c r="I925" s="12" t="s">
        <v>25</v>
      </c>
      <c r="J925" s="12" t="s">
        <v>67</v>
      </c>
      <c r="K925" s="12" t="s">
        <v>52</v>
      </c>
      <c r="L925" s="12" t="s">
        <v>1849</v>
      </c>
      <c r="M925" s="12">
        <v>0.39</v>
      </c>
      <c r="N925" s="12" t="s">
        <v>8</v>
      </c>
      <c r="O925" s="12" t="s">
        <v>37</v>
      </c>
      <c r="P925" s="12" t="s">
        <v>568</v>
      </c>
      <c r="Q925" s="12" t="s">
        <v>1848</v>
      </c>
      <c r="R925" s="12">
        <v>85254</v>
      </c>
      <c r="S925" s="13">
        <v>42088</v>
      </c>
      <c r="T925" s="13">
        <v>42090</v>
      </c>
      <c r="U925" s="12">
        <v>-31.24</v>
      </c>
      <c r="V925" s="12">
        <v>1</v>
      </c>
      <c r="W925" s="12">
        <v>27.67</v>
      </c>
      <c r="X925" s="12">
        <v>86153</v>
      </c>
      <c r="Y925" s="12">
        <f>[1]!cleaneddata[[#This Row],[Unit Price]]-[1]!cleaneddata[[#This Row],[Discount]]</f>
        <v>22.78</v>
      </c>
      <c r="Z925" s="14" t="str">
        <f>_xlfn.IFS([1]!cleaneddata[[#This Row],[Region]]="Central","Chris",[1]!cleaneddata[[#This Row],[Region]]="East","Erin",[1]!cleaneddata[[#This Row],[Region]]="South","Sam",[1]!cleaneddata[[#This Row],[Region]]="West","William")</f>
        <v>William</v>
      </c>
    </row>
    <row r="926" spans="1:26" x14ac:dyDescent="0.3">
      <c r="A926" s="7">
        <v>1241</v>
      </c>
      <c r="B926" s="8" t="s">
        <v>1692</v>
      </c>
      <c r="C926" s="8" t="s">
        <v>1</v>
      </c>
      <c r="D926" s="8">
        <v>0.06</v>
      </c>
      <c r="E926" s="8">
        <v>200.97</v>
      </c>
      <c r="F926" s="8">
        <v>15.59</v>
      </c>
      <c r="G926" s="8" t="s">
        <v>2</v>
      </c>
      <c r="H926" s="8" t="s">
        <v>3</v>
      </c>
      <c r="I926" s="8" t="s">
        <v>17</v>
      </c>
      <c r="J926" s="8" t="s">
        <v>34</v>
      </c>
      <c r="K926" s="8" t="s">
        <v>35</v>
      </c>
      <c r="L926" s="8" t="s">
        <v>948</v>
      </c>
      <c r="M926" s="8">
        <v>0.36</v>
      </c>
      <c r="N926" s="8" t="s">
        <v>8</v>
      </c>
      <c r="O926" s="8" t="s">
        <v>9</v>
      </c>
      <c r="P926" s="8" t="s">
        <v>144</v>
      </c>
      <c r="Q926" s="8" t="s">
        <v>1212</v>
      </c>
      <c r="R926" s="8">
        <v>36830</v>
      </c>
      <c r="S926" s="9">
        <v>42088</v>
      </c>
      <c r="T926" s="9">
        <v>42088</v>
      </c>
      <c r="U926" s="8">
        <v>531.61800000000005</v>
      </c>
      <c r="V926" s="8">
        <v>7</v>
      </c>
      <c r="W926" s="8">
        <v>1348.83</v>
      </c>
      <c r="X926" s="8">
        <v>90881</v>
      </c>
      <c r="Y926" s="8">
        <f>[1]!cleaneddata[[#This Row],[Unit Price]]-[1]!cleaneddata[[#This Row],[Discount]]</f>
        <v>200.91</v>
      </c>
      <c r="Z926" s="10" t="str">
        <f>_xlfn.IFS([1]!cleaneddata[[#This Row],[Region]]="Central","Chris",[1]!cleaneddata[[#This Row],[Region]]="East","Erin",[1]!cleaneddata[[#This Row],[Region]]="South","Sam",[1]!cleaneddata[[#This Row],[Region]]="West","William")</f>
        <v>Sam</v>
      </c>
    </row>
    <row r="927" spans="1:26" x14ac:dyDescent="0.3">
      <c r="A927" s="11">
        <v>1648</v>
      </c>
      <c r="B927" s="12" t="s">
        <v>1850</v>
      </c>
      <c r="C927" s="12" t="s">
        <v>1</v>
      </c>
      <c r="D927" s="12">
        <v>0.08</v>
      </c>
      <c r="E927" s="12">
        <v>46.89</v>
      </c>
      <c r="F927" s="12">
        <v>5.0999999999999996</v>
      </c>
      <c r="G927" s="12" t="s">
        <v>15</v>
      </c>
      <c r="H927" s="12" t="s">
        <v>73</v>
      </c>
      <c r="I927" s="12" t="s">
        <v>25</v>
      </c>
      <c r="J927" s="12" t="s">
        <v>74</v>
      </c>
      <c r="K927" s="12" t="s">
        <v>124</v>
      </c>
      <c r="L927" s="12" t="s">
        <v>1851</v>
      </c>
      <c r="M927" s="12">
        <v>0.46</v>
      </c>
      <c r="N927" s="12" t="s">
        <v>8</v>
      </c>
      <c r="O927" s="12" t="s">
        <v>29</v>
      </c>
      <c r="P927" s="12" t="s">
        <v>82</v>
      </c>
      <c r="Q927" s="12" t="s">
        <v>644</v>
      </c>
      <c r="R927" s="12">
        <v>60098</v>
      </c>
      <c r="S927" s="13">
        <v>42088</v>
      </c>
      <c r="T927" s="13">
        <v>42090</v>
      </c>
      <c r="U927" s="12">
        <v>507.63299999999998</v>
      </c>
      <c r="V927" s="12">
        <v>17</v>
      </c>
      <c r="W927" s="12">
        <v>735.7</v>
      </c>
      <c r="X927" s="12">
        <v>91043</v>
      </c>
      <c r="Y927" s="12">
        <f>[1]!cleaneddata[[#This Row],[Unit Price]]-[1]!cleaneddata[[#This Row],[Discount]]</f>
        <v>46.81</v>
      </c>
      <c r="Z927" s="14" t="str">
        <f>_xlfn.IFS([1]!cleaneddata[[#This Row],[Region]]="Central","Chris",[1]!cleaneddata[[#This Row],[Region]]="East","Erin",[1]!cleaneddata[[#This Row],[Region]]="South","Sam",[1]!cleaneddata[[#This Row],[Region]]="West","William")</f>
        <v>Chris</v>
      </c>
    </row>
    <row r="928" spans="1:26" x14ac:dyDescent="0.3">
      <c r="A928" s="7">
        <v>1648</v>
      </c>
      <c r="B928" s="8" t="s">
        <v>1850</v>
      </c>
      <c r="C928" s="8" t="s">
        <v>1</v>
      </c>
      <c r="D928" s="8">
        <v>0.05</v>
      </c>
      <c r="E928" s="8">
        <v>12.98</v>
      </c>
      <c r="F928" s="8">
        <v>3.14</v>
      </c>
      <c r="G928" s="8" t="s">
        <v>15</v>
      </c>
      <c r="H928" s="8" t="s">
        <v>73</v>
      </c>
      <c r="I928" s="8" t="s">
        <v>25</v>
      </c>
      <c r="J928" s="8" t="s">
        <v>548</v>
      </c>
      <c r="K928" s="8" t="s">
        <v>19</v>
      </c>
      <c r="L928" s="8" t="s">
        <v>549</v>
      </c>
      <c r="M928" s="8">
        <v>0.6</v>
      </c>
      <c r="N928" s="8" t="s">
        <v>8</v>
      </c>
      <c r="O928" s="8" t="s">
        <v>29</v>
      </c>
      <c r="P928" s="8" t="s">
        <v>82</v>
      </c>
      <c r="Q928" s="8" t="s">
        <v>644</v>
      </c>
      <c r="R928" s="8">
        <v>60098</v>
      </c>
      <c r="S928" s="9">
        <v>42088</v>
      </c>
      <c r="T928" s="9">
        <v>42088</v>
      </c>
      <c r="U928" s="8">
        <v>38.229999999999997</v>
      </c>
      <c r="V928" s="8">
        <v>18</v>
      </c>
      <c r="W928" s="8">
        <v>225.59</v>
      </c>
      <c r="X928" s="8">
        <v>91043</v>
      </c>
      <c r="Y928" s="8">
        <f>[1]!cleaneddata[[#This Row],[Unit Price]]-[1]!cleaneddata[[#This Row],[Discount]]</f>
        <v>12.93</v>
      </c>
      <c r="Z928" s="10" t="str">
        <f>_xlfn.IFS([1]!cleaneddata[[#This Row],[Region]]="Central","Chris",[1]!cleaneddata[[#This Row],[Region]]="East","Erin",[1]!cleaneddata[[#This Row],[Region]]="South","Sam",[1]!cleaneddata[[#This Row],[Region]]="West","William")</f>
        <v>Chris</v>
      </c>
    </row>
    <row r="929" spans="1:26" x14ac:dyDescent="0.3">
      <c r="A929" s="11">
        <v>1829</v>
      </c>
      <c r="B929" s="12" t="s">
        <v>234</v>
      </c>
      <c r="C929" s="12" t="s">
        <v>1</v>
      </c>
      <c r="D929" s="12">
        <v>0.01</v>
      </c>
      <c r="E929" s="12">
        <v>10.64</v>
      </c>
      <c r="F929" s="12">
        <v>5.16</v>
      </c>
      <c r="G929" s="12" t="s">
        <v>66</v>
      </c>
      <c r="H929" s="12" t="s">
        <v>73</v>
      </c>
      <c r="I929" s="12" t="s">
        <v>4</v>
      </c>
      <c r="J929" s="12" t="s">
        <v>106</v>
      </c>
      <c r="K929" s="12" t="s">
        <v>52</v>
      </c>
      <c r="L929" s="12" t="s">
        <v>1852</v>
      </c>
      <c r="M929" s="12">
        <v>0.56999999999999995</v>
      </c>
      <c r="N929" s="12" t="s">
        <v>8</v>
      </c>
      <c r="O929" s="12" t="s">
        <v>29</v>
      </c>
      <c r="P929" s="12" t="s">
        <v>193</v>
      </c>
      <c r="Q929" s="12" t="s">
        <v>236</v>
      </c>
      <c r="R929" s="12">
        <v>52402</v>
      </c>
      <c r="S929" s="13">
        <v>42088</v>
      </c>
      <c r="T929" s="13">
        <v>42090</v>
      </c>
      <c r="U929" s="12">
        <v>-11.69</v>
      </c>
      <c r="V929" s="12">
        <v>5</v>
      </c>
      <c r="W929" s="12">
        <v>58.52</v>
      </c>
      <c r="X929" s="12">
        <v>86957</v>
      </c>
      <c r="Y929" s="12">
        <f>[1]!cleaneddata[[#This Row],[Unit Price]]-[1]!cleaneddata[[#This Row],[Discount]]</f>
        <v>10.63</v>
      </c>
      <c r="Z929" s="14" t="str">
        <f>_xlfn.IFS([1]!cleaneddata[[#This Row],[Region]]="Central","Chris",[1]!cleaneddata[[#This Row],[Region]]="East","Erin",[1]!cleaneddata[[#This Row],[Region]]="South","Sam",[1]!cleaneddata[[#This Row],[Region]]="West","William")</f>
        <v>Chris</v>
      </c>
    </row>
    <row r="930" spans="1:26" x14ac:dyDescent="0.3">
      <c r="A930" s="7">
        <v>2201</v>
      </c>
      <c r="B930" s="8" t="s">
        <v>1853</v>
      </c>
      <c r="C930" s="8" t="s">
        <v>1</v>
      </c>
      <c r="D930" s="8">
        <v>0.17</v>
      </c>
      <c r="E930" s="8">
        <v>14.89</v>
      </c>
      <c r="F930" s="8">
        <v>13.56</v>
      </c>
      <c r="G930" s="8" t="s">
        <v>15</v>
      </c>
      <c r="H930" s="8" t="s">
        <v>3</v>
      </c>
      <c r="I930" s="8" t="s">
        <v>4</v>
      </c>
      <c r="J930" s="8" t="s">
        <v>106</v>
      </c>
      <c r="K930" s="8" t="s">
        <v>43</v>
      </c>
      <c r="L930" s="8" t="s">
        <v>1854</v>
      </c>
      <c r="M930" s="8">
        <v>0.57999999999999996</v>
      </c>
      <c r="N930" s="8" t="s">
        <v>8</v>
      </c>
      <c r="O930" s="8" t="s">
        <v>29</v>
      </c>
      <c r="P930" s="8" t="s">
        <v>63</v>
      </c>
      <c r="Q930" s="8" t="s">
        <v>1855</v>
      </c>
      <c r="R930" s="8">
        <v>55420</v>
      </c>
      <c r="S930" s="9">
        <v>42088</v>
      </c>
      <c r="T930" s="9">
        <v>42090</v>
      </c>
      <c r="U930" s="8">
        <v>-9.1300000000000008</v>
      </c>
      <c r="V930" s="8">
        <v>1</v>
      </c>
      <c r="W930" s="8">
        <v>27.96</v>
      </c>
      <c r="X930" s="8">
        <v>86054</v>
      </c>
      <c r="Y930" s="8">
        <f>[1]!cleaneddata[[#This Row],[Unit Price]]-[1]!cleaneddata[[#This Row],[Discount]]</f>
        <v>14.72</v>
      </c>
      <c r="Z930" s="10" t="str">
        <f>_xlfn.IFS([1]!cleaneddata[[#This Row],[Region]]="Central","Chris",[1]!cleaneddata[[#This Row],[Region]]="East","Erin",[1]!cleaneddata[[#This Row],[Region]]="South","Sam",[1]!cleaneddata[[#This Row],[Region]]="West","William")</f>
        <v>Chris</v>
      </c>
    </row>
    <row r="931" spans="1:26" x14ac:dyDescent="0.3">
      <c r="A931" s="11">
        <v>3100</v>
      </c>
      <c r="B931" s="12" t="s">
        <v>1856</v>
      </c>
      <c r="C931" s="12" t="s">
        <v>1</v>
      </c>
      <c r="D931" s="12">
        <v>7.0000000000000007E-2</v>
      </c>
      <c r="E931" s="12">
        <v>35.99</v>
      </c>
      <c r="F931" s="12">
        <v>5</v>
      </c>
      <c r="G931" s="12" t="s">
        <v>15</v>
      </c>
      <c r="H931" s="12" t="s">
        <v>16</v>
      </c>
      <c r="I931" s="12" t="s">
        <v>17</v>
      </c>
      <c r="J931" s="12" t="s">
        <v>115</v>
      </c>
      <c r="K931" s="12" t="s">
        <v>27</v>
      </c>
      <c r="L931" s="12" t="s">
        <v>1857</v>
      </c>
      <c r="M931" s="12">
        <v>0.82</v>
      </c>
      <c r="N931" s="12" t="s">
        <v>8</v>
      </c>
      <c r="O931" s="12" t="s">
        <v>9</v>
      </c>
      <c r="P931" s="12" t="s">
        <v>103</v>
      </c>
      <c r="Q931" s="12" t="s">
        <v>1858</v>
      </c>
      <c r="R931" s="12">
        <v>33334</v>
      </c>
      <c r="S931" s="13">
        <v>42088</v>
      </c>
      <c r="T931" s="13">
        <v>42090</v>
      </c>
      <c r="U931" s="12">
        <v>-299.81420000000003</v>
      </c>
      <c r="V931" s="12">
        <v>1</v>
      </c>
      <c r="W931" s="12">
        <v>31.71</v>
      </c>
      <c r="X931" s="12">
        <v>89988</v>
      </c>
      <c r="Y931" s="12">
        <f>[1]!cleaneddata[[#This Row],[Unit Price]]-[1]!cleaneddata[[#This Row],[Discount]]</f>
        <v>35.92</v>
      </c>
      <c r="Z931" s="14" t="str">
        <f>_xlfn.IFS([1]!cleaneddata[[#This Row],[Region]]="Central","Chris",[1]!cleaneddata[[#This Row],[Region]]="East","Erin",[1]!cleaneddata[[#This Row],[Region]]="South","Sam",[1]!cleaneddata[[#This Row],[Region]]="West","William")</f>
        <v>Sam</v>
      </c>
    </row>
    <row r="932" spans="1:26" x14ac:dyDescent="0.3">
      <c r="A932" s="7">
        <v>693</v>
      </c>
      <c r="B932" s="8" t="s">
        <v>1557</v>
      </c>
      <c r="C932" s="8" t="s">
        <v>24</v>
      </c>
      <c r="D932" s="8">
        <v>0.02</v>
      </c>
      <c r="E932" s="8">
        <v>500.98</v>
      </c>
      <c r="F932" s="8">
        <v>41.44</v>
      </c>
      <c r="G932" s="8" t="s">
        <v>2</v>
      </c>
      <c r="H932" s="8" t="s">
        <v>3</v>
      </c>
      <c r="I932" s="8" t="s">
        <v>4</v>
      </c>
      <c r="J932" s="8" t="s">
        <v>97</v>
      </c>
      <c r="K932" s="8" t="s">
        <v>6</v>
      </c>
      <c r="L932" s="8" t="s">
        <v>1859</v>
      </c>
      <c r="M932" s="8">
        <v>0.66</v>
      </c>
      <c r="N932" s="8" t="s">
        <v>8</v>
      </c>
      <c r="O932" s="8" t="s">
        <v>37</v>
      </c>
      <c r="P932" s="8" t="s">
        <v>38</v>
      </c>
      <c r="Q932" s="8" t="s">
        <v>1558</v>
      </c>
      <c r="R932" s="8">
        <v>80229</v>
      </c>
      <c r="S932" s="9">
        <v>42088</v>
      </c>
      <c r="T932" s="9">
        <v>42088</v>
      </c>
      <c r="U932" s="8">
        <v>2568.4629</v>
      </c>
      <c r="V932" s="8">
        <v>7</v>
      </c>
      <c r="W932" s="8">
        <v>3722.41</v>
      </c>
      <c r="X932" s="8">
        <v>87811</v>
      </c>
      <c r="Y932" s="8">
        <f>[1]!cleaneddata[[#This Row],[Unit Price]]-[1]!cleaneddata[[#This Row],[Discount]]</f>
        <v>500.96000000000004</v>
      </c>
      <c r="Z932" s="10" t="str">
        <f>_xlfn.IFS([1]!cleaneddata[[#This Row],[Region]]="Central","Chris",[1]!cleaneddata[[#This Row],[Region]]="East","Erin",[1]!cleaneddata[[#This Row],[Region]]="South","Sam",[1]!cleaneddata[[#This Row],[Region]]="West","William")</f>
        <v>William</v>
      </c>
    </row>
    <row r="933" spans="1:26" x14ac:dyDescent="0.3">
      <c r="A933" s="11">
        <v>1557</v>
      </c>
      <c r="B933" s="12" t="s">
        <v>1860</v>
      </c>
      <c r="C933" s="12" t="s">
        <v>24</v>
      </c>
      <c r="D933" s="12">
        <v>0.09</v>
      </c>
      <c r="E933" s="12">
        <v>60.98</v>
      </c>
      <c r="F933" s="12">
        <v>49</v>
      </c>
      <c r="G933" s="12" t="s">
        <v>15</v>
      </c>
      <c r="H933" s="12" t="s">
        <v>16</v>
      </c>
      <c r="I933" s="12" t="s">
        <v>25</v>
      </c>
      <c r="J933" s="12" t="s">
        <v>74</v>
      </c>
      <c r="K933" s="12" t="s">
        <v>43</v>
      </c>
      <c r="L933" s="12" t="s">
        <v>1538</v>
      </c>
      <c r="M933" s="12">
        <v>0.59</v>
      </c>
      <c r="N933" s="12" t="s">
        <v>8</v>
      </c>
      <c r="O933" s="12" t="s">
        <v>9</v>
      </c>
      <c r="P933" s="12" t="s">
        <v>222</v>
      </c>
      <c r="Q933" s="12" t="s">
        <v>1861</v>
      </c>
      <c r="R933" s="12">
        <v>22003</v>
      </c>
      <c r="S933" s="13">
        <v>42088</v>
      </c>
      <c r="T933" s="13">
        <v>42096</v>
      </c>
      <c r="U933" s="12">
        <v>-954.75800000000004</v>
      </c>
      <c r="V933" s="12">
        <v>15</v>
      </c>
      <c r="W933" s="12">
        <v>879.62</v>
      </c>
      <c r="X933" s="12">
        <v>87426</v>
      </c>
      <c r="Y933" s="12">
        <f>[1]!cleaneddata[[#This Row],[Unit Price]]-[1]!cleaneddata[[#This Row],[Discount]]</f>
        <v>60.889999999999993</v>
      </c>
      <c r="Z933" s="14" t="str">
        <f>_xlfn.IFS([1]!cleaneddata[[#This Row],[Region]]="Central","Chris",[1]!cleaneddata[[#This Row],[Region]]="East","Erin",[1]!cleaneddata[[#This Row],[Region]]="South","Sam",[1]!cleaneddata[[#This Row],[Region]]="West","William")</f>
        <v>Sam</v>
      </c>
    </row>
    <row r="934" spans="1:26" x14ac:dyDescent="0.3">
      <c r="A934" s="7">
        <v>1557</v>
      </c>
      <c r="B934" s="8" t="s">
        <v>1860</v>
      </c>
      <c r="C934" s="8" t="s">
        <v>24</v>
      </c>
      <c r="D934" s="8">
        <v>0.05</v>
      </c>
      <c r="E934" s="8">
        <v>29.89</v>
      </c>
      <c r="F934" s="8">
        <v>1.99</v>
      </c>
      <c r="G934" s="8" t="s">
        <v>15</v>
      </c>
      <c r="H934" s="8" t="s">
        <v>16</v>
      </c>
      <c r="I934" s="8" t="s">
        <v>17</v>
      </c>
      <c r="J934" s="8" t="s">
        <v>18</v>
      </c>
      <c r="K934" s="8" t="s">
        <v>19</v>
      </c>
      <c r="L934" s="8" t="s">
        <v>423</v>
      </c>
      <c r="M934" s="8">
        <v>0.5</v>
      </c>
      <c r="N934" s="8" t="s">
        <v>8</v>
      </c>
      <c r="O934" s="8" t="s">
        <v>9</v>
      </c>
      <c r="P934" s="8" t="s">
        <v>222</v>
      </c>
      <c r="Q934" s="8" t="s">
        <v>1861</v>
      </c>
      <c r="R934" s="8">
        <v>22003</v>
      </c>
      <c r="S934" s="9">
        <v>42088</v>
      </c>
      <c r="T934" s="9">
        <v>42090</v>
      </c>
      <c r="U934" s="8">
        <v>219.4734</v>
      </c>
      <c r="V934" s="8">
        <v>12</v>
      </c>
      <c r="W934" s="8">
        <v>361.19</v>
      </c>
      <c r="X934" s="8">
        <v>87426</v>
      </c>
      <c r="Y934" s="8">
        <f>[1]!cleaneddata[[#This Row],[Unit Price]]-[1]!cleaneddata[[#This Row],[Discount]]</f>
        <v>29.84</v>
      </c>
      <c r="Z934" s="10" t="str">
        <f>_xlfn.IFS([1]!cleaneddata[[#This Row],[Region]]="Central","Chris",[1]!cleaneddata[[#This Row],[Region]]="East","Erin",[1]!cleaneddata[[#This Row],[Region]]="South","Sam",[1]!cleaneddata[[#This Row],[Region]]="West","William")</f>
        <v>Sam</v>
      </c>
    </row>
    <row r="935" spans="1:26" x14ac:dyDescent="0.3">
      <c r="A935" s="11">
        <v>1699</v>
      </c>
      <c r="B935" s="12" t="s">
        <v>1862</v>
      </c>
      <c r="C935" s="12" t="s">
        <v>24</v>
      </c>
      <c r="D935" s="12">
        <v>0.05</v>
      </c>
      <c r="E935" s="12">
        <v>3.98</v>
      </c>
      <c r="F935" s="12">
        <v>5.26</v>
      </c>
      <c r="G935" s="12" t="s">
        <v>15</v>
      </c>
      <c r="H935" s="12" t="s">
        <v>3</v>
      </c>
      <c r="I935" s="12" t="s">
        <v>25</v>
      </c>
      <c r="J935" s="12" t="s">
        <v>51</v>
      </c>
      <c r="K935" s="12" t="s">
        <v>52</v>
      </c>
      <c r="L935" s="12" t="s">
        <v>1863</v>
      </c>
      <c r="M935" s="12">
        <v>0.38</v>
      </c>
      <c r="N935" s="12" t="s">
        <v>8</v>
      </c>
      <c r="O935" s="12" t="s">
        <v>90</v>
      </c>
      <c r="P935" s="12" t="s">
        <v>300</v>
      </c>
      <c r="Q935" s="12" t="s">
        <v>1864</v>
      </c>
      <c r="R935" s="12">
        <v>19057</v>
      </c>
      <c r="S935" s="13">
        <v>42088</v>
      </c>
      <c r="T935" s="13">
        <v>42092</v>
      </c>
      <c r="U935" s="12">
        <v>-152.52449999999999</v>
      </c>
      <c r="V935" s="12">
        <v>12</v>
      </c>
      <c r="W935" s="12">
        <v>49.44</v>
      </c>
      <c r="X935" s="12">
        <v>87345</v>
      </c>
      <c r="Y935" s="12">
        <f>[1]!cleaneddata[[#This Row],[Unit Price]]-[1]!cleaneddata[[#This Row],[Discount]]</f>
        <v>3.93</v>
      </c>
      <c r="Z935" s="14" t="str">
        <f>_xlfn.IFS([1]!cleaneddata[[#This Row],[Region]]="Central","Chris",[1]!cleaneddata[[#This Row],[Region]]="East","Erin",[1]!cleaneddata[[#This Row],[Region]]="South","Sam",[1]!cleaneddata[[#This Row],[Region]]="West","William")</f>
        <v>Erin</v>
      </c>
    </row>
    <row r="936" spans="1:26" x14ac:dyDescent="0.3">
      <c r="A936" s="7">
        <v>1699</v>
      </c>
      <c r="B936" s="8" t="s">
        <v>1862</v>
      </c>
      <c r="C936" s="8" t="s">
        <v>24</v>
      </c>
      <c r="D936" s="8">
        <v>0.01</v>
      </c>
      <c r="E936" s="8">
        <v>6.48</v>
      </c>
      <c r="F936" s="8">
        <v>5.4</v>
      </c>
      <c r="G936" s="8" t="s">
        <v>15</v>
      </c>
      <c r="H936" s="8" t="s">
        <v>3</v>
      </c>
      <c r="I936" s="8" t="s">
        <v>25</v>
      </c>
      <c r="J936" s="8" t="s">
        <v>67</v>
      </c>
      <c r="K936" s="8" t="s">
        <v>52</v>
      </c>
      <c r="L936" s="8" t="s">
        <v>1865</v>
      </c>
      <c r="M936" s="8">
        <v>0.37</v>
      </c>
      <c r="N936" s="8" t="s">
        <v>8</v>
      </c>
      <c r="O936" s="8" t="s">
        <v>90</v>
      </c>
      <c r="P936" s="8" t="s">
        <v>300</v>
      </c>
      <c r="Q936" s="8" t="s">
        <v>1864</v>
      </c>
      <c r="R936" s="8">
        <v>19057</v>
      </c>
      <c r="S936" s="9">
        <v>42088</v>
      </c>
      <c r="T936" s="9">
        <v>42088</v>
      </c>
      <c r="U936" s="8">
        <v>-18.850000000000001</v>
      </c>
      <c r="V936" s="8">
        <v>2</v>
      </c>
      <c r="W936" s="8">
        <v>14.29</v>
      </c>
      <c r="X936" s="8">
        <v>87345</v>
      </c>
      <c r="Y936" s="8">
        <f>[1]!cleaneddata[[#This Row],[Unit Price]]-[1]!cleaneddata[[#This Row],[Discount]]</f>
        <v>6.4700000000000006</v>
      </c>
      <c r="Z936" s="10" t="str">
        <f>_xlfn.IFS([1]!cleaneddata[[#This Row],[Region]]="Central","Chris",[1]!cleaneddata[[#This Row],[Region]]="East","Erin",[1]!cleaneddata[[#This Row],[Region]]="South","Sam",[1]!cleaneddata[[#This Row],[Region]]="West","William")</f>
        <v>Erin</v>
      </c>
    </row>
    <row r="937" spans="1:26" x14ac:dyDescent="0.3">
      <c r="A937" s="11">
        <v>290</v>
      </c>
      <c r="B937" s="12" t="s">
        <v>1866</v>
      </c>
      <c r="C937" s="12" t="s">
        <v>49</v>
      </c>
      <c r="D937" s="12">
        <v>0.04</v>
      </c>
      <c r="E937" s="12">
        <v>4.9800000000000004</v>
      </c>
      <c r="F937" s="12">
        <v>4.62</v>
      </c>
      <c r="G937" s="12" t="s">
        <v>15</v>
      </c>
      <c r="H937" s="12" t="s">
        <v>3</v>
      </c>
      <c r="I937" s="12" t="s">
        <v>17</v>
      </c>
      <c r="J937" s="12" t="s">
        <v>18</v>
      </c>
      <c r="K937" s="12" t="s">
        <v>19</v>
      </c>
      <c r="L937" s="12" t="s">
        <v>1229</v>
      </c>
      <c r="M937" s="12">
        <v>0.64</v>
      </c>
      <c r="N937" s="12" t="s">
        <v>8</v>
      </c>
      <c r="O937" s="12" t="s">
        <v>37</v>
      </c>
      <c r="P937" s="12" t="s">
        <v>38</v>
      </c>
      <c r="Q937" s="12" t="s">
        <v>1867</v>
      </c>
      <c r="R937" s="12">
        <v>80538</v>
      </c>
      <c r="S937" s="13">
        <v>42088</v>
      </c>
      <c r="T937" s="13">
        <v>42089</v>
      </c>
      <c r="U937" s="12">
        <v>-135.16</v>
      </c>
      <c r="V937" s="12">
        <v>20</v>
      </c>
      <c r="W937" s="12">
        <v>102.54</v>
      </c>
      <c r="X937" s="12">
        <v>90837</v>
      </c>
      <c r="Y937" s="12">
        <f>[1]!cleaneddata[[#This Row],[Unit Price]]-[1]!cleaneddata[[#This Row],[Discount]]</f>
        <v>4.9400000000000004</v>
      </c>
      <c r="Z937" s="14" t="str">
        <f>_xlfn.IFS([1]!cleaneddata[[#This Row],[Region]]="Central","Chris",[1]!cleaneddata[[#This Row],[Region]]="East","Erin",[1]!cleaneddata[[#This Row],[Region]]="South","Sam",[1]!cleaneddata[[#This Row],[Region]]="West","William")</f>
        <v>William</v>
      </c>
    </row>
    <row r="938" spans="1:26" x14ac:dyDescent="0.3">
      <c r="A938" s="7">
        <v>2287</v>
      </c>
      <c r="B938" s="8" t="s">
        <v>1271</v>
      </c>
      <c r="C938" s="8" t="s">
        <v>49</v>
      </c>
      <c r="D938" s="8">
        <v>0.01</v>
      </c>
      <c r="E938" s="8">
        <v>18.97</v>
      </c>
      <c r="F938" s="8">
        <v>9.0299999999999994</v>
      </c>
      <c r="G938" s="8" t="s">
        <v>15</v>
      </c>
      <c r="H938" s="8" t="s">
        <v>73</v>
      </c>
      <c r="I938" s="8" t="s">
        <v>25</v>
      </c>
      <c r="J938" s="8" t="s">
        <v>67</v>
      </c>
      <c r="K938" s="8" t="s">
        <v>52</v>
      </c>
      <c r="L938" s="8" t="s">
        <v>610</v>
      </c>
      <c r="M938" s="8">
        <v>0.37</v>
      </c>
      <c r="N938" s="8" t="s">
        <v>8</v>
      </c>
      <c r="O938" s="8" t="s">
        <v>9</v>
      </c>
      <c r="P938" s="8" t="s">
        <v>251</v>
      </c>
      <c r="Q938" s="8" t="s">
        <v>1273</v>
      </c>
      <c r="R938" s="8">
        <v>29483</v>
      </c>
      <c r="S938" s="9">
        <v>42088</v>
      </c>
      <c r="T938" s="9">
        <v>42088</v>
      </c>
      <c r="U938" s="8">
        <v>-12.0267</v>
      </c>
      <c r="V938" s="8">
        <v>8</v>
      </c>
      <c r="W938" s="8">
        <v>164.67</v>
      </c>
      <c r="X938" s="8">
        <v>90146</v>
      </c>
      <c r="Y938" s="8">
        <f>[1]!cleaneddata[[#This Row],[Unit Price]]-[1]!cleaneddata[[#This Row],[Discount]]</f>
        <v>18.959999999999997</v>
      </c>
      <c r="Z938" s="10" t="str">
        <f>_xlfn.IFS([1]!cleaneddata[[#This Row],[Region]]="Central","Chris",[1]!cleaneddata[[#This Row],[Region]]="East","Erin",[1]!cleaneddata[[#This Row],[Region]]="South","Sam",[1]!cleaneddata[[#This Row],[Region]]="West","William")</f>
        <v>Sam</v>
      </c>
    </row>
    <row r="939" spans="1:26" x14ac:dyDescent="0.3">
      <c r="A939" s="11">
        <v>2287</v>
      </c>
      <c r="B939" s="12" t="s">
        <v>1271</v>
      </c>
      <c r="C939" s="12" t="s">
        <v>49</v>
      </c>
      <c r="D939" s="12">
        <v>0.03</v>
      </c>
      <c r="E939" s="12">
        <v>12.28</v>
      </c>
      <c r="F939" s="12">
        <v>4.8600000000000003</v>
      </c>
      <c r="G939" s="12" t="s">
        <v>15</v>
      </c>
      <c r="H939" s="12" t="s">
        <v>73</v>
      </c>
      <c r="I939" s="12" t="s">
        <v>25</v>
      </c>
      <c r="J939" s="12" t="s">
        <v>67</v>
      </c>
      <c r="K939" s="12" t="s">
        <v>52</v>
      </c>
      <c r="L939" s="12" t="s">
        <v>1868</v>
      </c>
      <c r="M939" s="12">
        <v>0.38</v>
      </c>
      <c r="N939" s="12" t="s">
        <v>8</v>
      </c>
      <c r="O939" s="12" t="s">
        <v>9</v>
      </c>
      <c r="P939" s="12" t="s">
        <v>251</v>
      </c>
      <c r="Q939" s="12" t="s">
        <v>1273</v>
      </c>
      <c r="R939" s="12">
        <v>29483</v>
      </c>
      <c r="S939" s="13">
        <v>42088</v>
      </c>
      <c r="T939" s="13">
        <v>42089</v>
      </c>
      <c r="U939" s="12">
        <v>122.508</v>
      </c>
      <c r="V939" s="12">
        <v>6</v>
      </c>
      <c r="W939" s="12">
        <v>72.739999999999995</v>
      </c>
      <c r="X939" s="12">
        <v>90146</v>
      </c>
      <c r="Y939" s="12">
        <f>[1]!cleaneddata[[#This Row],[Unit Price]]-[1]!cleaneddata[[#This Row],[Discount]]</f>
        <v>12.25</v>
      </c>
      <c r="Z939" s="14" t="str">
        <f>_xlfn.IFS([1]!cleaneddata[[#This Row],[Region]]="Central","Chris",[1]!cleaneddata[[#This Row],[Region]]="East","Erin",[1]!cleaneddata[[#This Row],[Region]]="South","Sam",[1]!cleaneddata[[#This Row],[Region]]="West","William")</f>
        <v>Sam</v>
      </c>
    </row>
    <row r="940" spans="1:26" x14ac:dyDescent="0.3">
      <c r="A940" s="7">
        <v>2287</v>
      </c>
      <c r="B940" s="8" t="s">
        <v>1271</v>
      </c>
      <c r="C940" s="8" t="s">
        <v>49</v>
      </c>
      <c r="D940" s="8">
        <v>0.05</v>
      </c>
      <c r="E940" s="8">
        <v>34.99</v>
      </c>
      <c r="F940" s="8">
        <v>7.73</v>
      </c>
      <c r="G940" s="8" t="s">
        <v>66</v>
      </c>
      <c r="H940" s="8" t="s">
        <v>73</v>
      </c>
      <c r="I940" s="8" t="s">
        <v>25</v>
      </c>
      <c r="J940" s="8" t="s">
        <v>26</v>
      </c>
      <c r="K940" s="8" t="s">
        <v>52</v>
      </c>
      <c r="L940" s="8" t="s">
        <v>1312</v>
      </c>
      <c r="M940" s="8">
        <v>0.59</v>
      </c>
      <c r="N940" s="8" t="s">
        <v>8</v>
      </c>
      <c r="O940" s="8" t="s">
        <v>9</v>
      </c>
      <c r="P940" s="8" t="s">
        <v>251</v>
      </c>
      <c r="Q940" s="8" t="s">
        <v>1273</v>
      </c>
      <c r="R940" s="8">
        <v>29483</v>
      </c>
      <c r="S940" s="9">
        <v>42088</v>
      </c>
      <c r="T940" s="9">
        <v>42090</v>
      </c>
      <c r="U940" s="8">
        <v>-12.0267</v>
      </c>
      <c r="V940" s="8">
        <v>12</v>
      </c>
      <c r="W940" s="8">
        <v>418.75</v>
      </c>
      <c r="X940" s="8">
        <v>90146</v>
      </c>
      <c r="Y940" s="8">
        <f>[1]!cleaneddata[[#This Row],[Unit Price]]-[1]!cleaneddata[[#This Row],[Discount]]</f>
        <v>34.940000000000005</v>
      </c>
      <c r="Z940" s="10" t="str">
        <f>_xlfn.IFS([1]!cleaneddata[[#This Row],[Region]]="Central","Chris",[1]!cleaneddata[[#This Row],[Region]]="East","Erin",[1]!cleaneddata[[#This Row],[Region]]="South","Sam",[1]!cleaneddata[[#This Row],[Region]]="West","William")</f>
        <v>Sam</v>
      </c>
    </row>
    <row r="941" spans="1:26" x14ac:dyDescent="0.3">
      <c r="A941" s="11">
        <v>2833</v>
      </c>
      <c r="B941" s="12" t="s">
        <v>1869</v>
      </c>
      <c r="C941" s="12" t="s">
        <v>49</v>
      </c>
      <c r="D941" s="12">
        <v>0.03</v>
      </c>
      <c r="E941" s="12">
        <v>140.97999999999999</v>
      </c>
      <c r="F941" s="12">
        <v>36.090000000000003</v>
      </c>
      <c r="G941" s="12" t="s">
        <v>2</v>
      </c>
      <c r="H941" s="12" t="s">
        <v>3</v>
      </c>
      <c r="I941" s="12" t="s">
        <v>4</v>
      </c>
      <c r="J941" s="12" t="s">
        <v>97</v>
      </c>
      <c r="K941" s="12" t="s">
        <v>6</v>
      </c>
      <c r="L941" s="12" t="s">
        <v>1870</v>
      </c>
      <c r="M941" s="12">
        <v>0.77</v>
      </c>
      <c r="N941" s="12" t="s">
        <v>8</v>
      </c>
      <c r="O941" s="12" t="s">
        <v>29</v>
      </c>
      <c r="P941" s="12" t="s">
        <v>63</v>
      </c>
      <c r="Q941" s="12" t="s">
        <v>1871</v>
      </c>
      <c r="R941" s="12">
        <v>55076</v>
      </c>
      <c r="S941" s="13">
        <v>42088</v>
      </c>
      <c r="T941" s="13">
        <v>42090</v>
      </c>
      <c r="U941" s="12">
        <v>-221.5</v>
      </c>
      <c r="V941" s="12">
        <v>4</v>
      </c>
      <c r="W941" s="12">
        <v>608.80999999999995</v>
      </c>
      <c r="X941" s="12">
        <v>91030</v>
      </c>
      <c r="Y941" s="12">
        <f>[1]!cleaneddata[[#This Row],[Unit Price]]-[1]!cleaneddata[[#This Row],[Discount]]</f>
        <v>140.94999999999999</v>
      </c>
      <c r="Z941" s="14" t="str">
        <f>_xlfn.IFS([1]!cleaneddata[[#This Row],[Region]]="Central","Chris",[1]!cleaneddata[[#This Row],[Region]]="East","Erin",[1]!cleaneddata[[#This Row],[Region]]="South","Sam",[1]!cleaneddata[[#This Row],[Region]]="West","William")</f>
        <v>Chris</v>
      </c>
    </row>
    <row r="942" spans="1:26" x14ac:dyDescent="0.3">
      <c r="A942" s="7">
        <v>2833</v>
      </c>
      <c r="B942" s="8" t="s">
        <v>1869</v>
      </c>
      <c r="C942" s="8" t="s">
        <v>49</v>
      </c>
      <c r="D942" s="8">
        <v>0.08</v>
      </c>
      <c r="E942" s="8">
        <v>65.989999999999995</v>
      </c>
      <c r="F942" s="8">
        <v>8.99</v>
      </c>
      <c r="G942" s="8" t="s">
        <v>15</v>
      </c>
      <c r="H942" s="8" t="s">
        <v>3</v>
      </c>
      <c r="I942" s="8" t="s">
        <v>17</v>
      </c>
      <c r="J942" s="8" t="s">
        <v>115</v>
      </c>
      <c r="K942" s="8" t="s">
        <v>52</v>
      </c>
      <c r="L942" s="8" t="s">
        <v>1872</v>
      </c>
      <c r="M942" s="8">
        <v>0.56000000000000005</v>
      </c>
      <c r="N942" s="8" t="s">
        <v>8</v>
      </c>
      <c r="O942" s="8" t="s">
        <v>29</v>
      </c>
      <c r="P942" s="8" t="s">
        <v>63</v>
      </c>
      <c r="Q942" s="8" t="s">
        <v>1871</v>
      </c>
      <c r="R942" s="8">
        <v>55076</v>
      </c>
      <c r="S942" s="9">
        <v>42088</v>
      </c>
      <c r="T942" s="9">
        <v>42089</v>
      </c>
      <c r="U942" s="8">
        <v>206.352</v>
      </c>
      <c r="V942" s="8">
        <v>15</v>
      </c>
      <c r="W942" s="8">
        <v>808.61</v>
      </c>
      <c r="X942" s="8">
        <v>91030</v>
      </c>
      <c r="Y942" s="8">
        <f>[1]!cleaneddata[[#This Row],[Unit Price]]-[1]!cleaneddata[[#This Row],[Discount]]</f>
        <v>65.91</v>
      </c>
      <c r="Z942" s="10" t="str">
        <f>_xlfn.IFS([1]!cleaneddata[[#This Row],[Region]]="Central","Chris",[1]!cleaneddata[[#This Row],[Region]]="East","Erin",[1]!cleaneddata[[#This Row],[Region]]="South","Sam",[1]!cleaneddata[[#This Row],[Region]]="West","William")</f>
        <v>Chris</v>
      </c>
    </row>
    <row r="943" spans="1:26" x14ac:dyDescent="0.3">
      <c r="A943" s="11">
        <v>1767</v>
      </c>
      <c r="B943" s="12" t="s">
        <v>1873</v>
      </c>
      <c r="C943" s="12" t="s">
        <v>1</v>
      </c>
      <c r="D943" s="12">
        <v>0.01</v>
      </c>
      <c r="E943" s="12">
        <v>50.98</v>
      </c>
      <c r="F943" s="12">
        <v>6.5</v>
      </c>
      <c r="G943" s="12" t="s">
        <v>15</v>
      </c>
      <c r="H943" s="12" t="s">
        <v>50</v>
      </c>
      <c r="I943" s="12" t="s">
        <v>17</v>
      </c>
      <c r="J943" s="12" t="s">
        <v>18</v>
      </c>
      <c r="K943" s="12" t="s">
        <v>52</v>
      </c>
      <c r="L943" s="12" t="s">
        <v>1874</v>
      </c>
      <c r="M943" s="12">
        <v>0.73</v>
      </c>
      <c r="N943" s="12" t="s">
        <v>8</v>
      </c>
      <c r="O943" s="12" t="s">
        <v>9</v>
      </c>
      <c r="P943" s="12" t="s">
        <v>54</v>
      </c>
      <c r="Q943" s="12" t="s">
        <v>1875</v>
      </c>
      <c r="R943" s="12">
        <v>30265</v>
      </c>
      <c r="S943" s="13">
        <v>42089</v>
      </c>
      <c r="T943" s="13">
        <v>42090</v>
      </c>
      <c r="U943" s="12">
        <v>5.3396999999999997</v>
      </c>
      <c r="V943" s="12">
        <v>16</v>
      </c>
      <c r="W943" s="12">
        <v>818.49</v>
      </c>
      <c r="X943" s="12">
        <v>89211</v>
      </c>
      <c r="Y943" s="12">
        <f>[1]!cleaneddata[[#This Row],[Unit Price]]-[1]!cleaneddata[[#This Row],[Discount]]</f>
        <v>50.97</v>
      </c>
      <c r="Z943" s="14" t="str">
        <f>_xlfn.IFS([1]!cleaneddata[[#This Row],[Region]]="Central","Chris",[1]!cleaneddata[[#This Row],[Region]]="East","Erin",[1]!cleaneddata[[#This Row],[Region]]="South","Sam",[1]!cleaneddata[[#This Row],[Region]]="West","William")</f>
        <v>Sam</v>
      </c>
    </row>
    <row r="944" spans="1:26" x14ac:dyDescent="0.3">
      <c r="A944" s="7">
        <v>2114</v>
      </c>
      <c r="B944" s="8" t="s">
        <v>1383</v>
      </c>
      <c r="C944" s="8" t="s">
        <v>1</v>
      </c>
      <c r="D944" s="8">
        <v>0.08</v>
      </c>
      <c r="E944" s="8">
        <v>6.68</v>
      </c>
      <c r="F944" s="8">
        <v>1.5</v>
      </c>
      <c r="G944" s="8" t="s">
        <v>15</v>
      </c>
      <c r="H944" s="8" t="s">
        <v>73</v>
      </c>
      <c r="I944" s="8" t="s">
        <v>25</v>
      </c>
      <c r="J944" s="8" t="s">
        <v>26</v>
      </c>
      <c r="K944" s="8" t="s">
        <v>27</v>
      </c>
      <c r="L944" s="8" t="s">
        <v>1876</v>
      </c>
      <c r="M944" s="8">
        <v>0.48</v>
      </c>
      <c r="N944" s="8" t="s">
        <v>8</v>
      </c>
      <c r="O944" s="8" t="s">
        <v>9</v>
      </c>
      <c r="P944" s="8" t="s">
        <v>222</v>
      </c>
      <c r="Q944" s="8" t="s">
        <v>1385</v>
      </c>
      <c r="R944" s="8">
        <v>23518</v>
      </c>
      <c r="S944" s="9">
        <v>42089</v>
      </c>
      <c r="T944" s="9">
        <v>42091</v>
      </c>
      <c r="U944" s="8">
        <v>-601.80399999999997</v>
      </c>
      <c r="V944" s="8">
        <v>10</v>
      </c>
      <c r="W944" s="8">
        <v>66.12</v>
      </c>
      <c r="X944" s="8">
        <v>88403</v>
      </c>
      <c r="Y944" s="8">
        <f>[1]!cleaneddata[[#This Row],[Unit Price]]-[1]!cleaneddata[[#This Row],[Discount]]</f>
        <v>6.6</v>
      </c>
      <c r="Z944" s="10" t="str">
        <f>_xlfn.IFS([1]!cleaneddata[[#This Row],[Region]]="Central","Chris",[1]!cleaneddata[[#This Row],[Region]]="East","Erin",[1]!cleaneddata[[#This Row],[Region]]="South","Sam",[1]!cleaneddata[[#This Row],[Region]]="West","William")</f>
        <v>Sam</v>
      </c>
    </row>
    <row r="945" spans="1:26" x14ac:dyDescent="0.3">
      <c r="A945" s="11">
        <v>3379</v>
      </c>
      <c r="B945" s="12" t="s">
        <v>1877</v>
      </c>
      <c r="C945" s="12" t="s">
        <v>1</v>
      </c>
      <c r="D945" s="12">
        <v>0</v>
      </c>
      <c r="E945" s="12">
        <v>19.98</v>
      </c>
      <c r="F945" s="12">
        <v>5.97</v>
      </c>
      <c r="G945" s="12" t="s">
        <v>66</v>
      </c>
      <c r="H945" s="12" t="s">
        <v>73</v>
      </c>
      <c r="I945" s="12" t="s">
        <v>25</v>
      </c>
      <c r="J945" s="12" t="s">
        <v>67</v>
      </c>
      <c r="K945" s="12" t="s">
        <v>52</v>
      </c>
      <c r="L945" s="12" t="s">
        <v>1878</v>
      </c>
      <c r="M945" s="12">
        <v>0.38</v>
      </c>
      <c r="N945" s="12" t="s">
        <v>8</v>
      </c>
      <c r="O945" s="12" t="s">
        <v>9</v>
      </c>
      <c r="P945" s="12" t="s">
        <v>54</v>
      </c>
      <c r="Q945" s="12" t="s">
        <v>1879</v>
      </c>
      <c r="R945" s="12">
        <v>30144</v>
      </c>
      <c r="S945" s="13">
        <v>42089</v>
      </c>
      <c r="T945" s="13">
        <v>42092</v>
      </c>
      <c r="U945" s="12">
        <v>-189.714</v>
      </c>
      <c r="V945" s="12">
        <v>12</v>
      </c>
      <c r="W945" s="12">
        <v>249.07</v>
      </c>
      <c r="X945" s="12">
        <v>88837</v>
      </c>
      <c r="Y945" s="12">
        <f>[1]!cleaneddata[[#This Row],[Unit Price]]-[1]!cleaneddata[[#This Row],[Discount]]</f>
        <v>19.98</v>
      </c>
      <c r="Z945" s="14" t="str">
        <f>_xlfn.IFS([1]!cleaneddata[[#This Row],[Region]]="Central","Chris",[1]!cleaneddata[[#This Row],[Region]]="East","Erin",[1]!cleaneddata[[#This Row],[Region]]="South","Sam",[1]!cleaneddata[[#This Row],[Region]]="West","William")</f>
        <v>Sam</v>
      </c>
    </row>
    <row r="946" spans="1:26" x14ac:dyDescent="0.3">
      <c r="A946" s="7">
        <v>2124</v>
      </c>
      <c r="B946" s="8" t="s">
        <v>13</v>
      </c>
      <c r="C946" s="8" t="s">
        <v>14</v>
      </c>
      <c r="D946" s="8">
        <v>0.03</v>
      </c>
      <c r="E946" s="8">
        <v>124.49</v>
      </c>
      <c r="F946" s="8">
        <v>51.94</v>
      </c>
      <c r="G946" s="8" t="s">
        <v>2</v>
      </c>
      <c r="H946" s="8" t="s">
        <v>73</v>
      </c>
      <c r="I946" s="8" t="s">
        <v>4</v>
      </c>
      <c r="J946" s="8" t="s">
        <v>5</v>
      </c>
      <c r="K946" s="8" t="s">
        <v>6</v>
      </c>
      <c r="L946" s="8" t="s">
        <v>1157</v>
      </c>
      <c r="M946" s="8">
        <v>0.63</v>
      </c>
      <c r="N946" s="8" t="s">
        <v>8</v>
      </c>
      <c r="O946" s="8" t="s">
        <v>9</v>
      </c>
      <c r="P946" s="8" t="s">
        <v>21</v>
      </c>
      <c r="Q946" s="8" t="s">
        <v>22</v>
      </c>
      <c r="R946" s="8">
        <v>72301</v>
      </c>
      <c r="S946" s="9">
        <v>42089</v>
      </c>
      <c r="T946" s="9">
        <v>42090</v>
      </c>
      <c r="U946" s="8">
        <v>18.173999999999999</v>
      </c>
      <c r="V946" s="8">
        <v>21</v>
      </c>
      <c r="W946" s="8">
        <v>2761.94</v>
      </c>
      <c r="X946" s="8">
        <v>89666</v>
      </c>
      <c r="Y946" s="8">
        <f>[1]!cleaneddata[[#This Row],[Unit Price]]-[1]!cleaneddata[[#This Row],[Discount]]</f>
        <v>124.46</v>
      </c>
      <c r="Z946" s="10" t="str">
        <f>_xlfn.IFS([1]!cleaneddata[[#This Row],[Region]]="Central","Chris",[1]!cleaneddata[[#This Row],[Region]]="East","Erin",[1]!cleaneddata[[#This Row],[Region]]="South","Sam",[1]!cleaneddata[[#This Row],[Region]]="West","William")</f>
        <v>Sam</v>
      </c>
    </row>
    <row r="947" spans="1:26" x14ac:dyDescent="0.3">
      <c r="A947" s="11">
        <v>2066</v>
      </c>
      <c r="B947" s="12" t="s">
        <v>1880</v>
      </c>
      <c r="C947" s="12" t="s">
        <v>96</v>
      </c>
      <c r="D947" s="12">
        <v>0.09</v>
      </c>
      <c r="E947" s="12">
        <v>20.89</v>
      </c>
      <c r="F947" s="12">
        <v>11.52</v>
      </c>
      <c r="G947" s="12" t="s">
        <v>15</v>
      </c>
      <c r="H947" s="12" t="s">
        <v>50</v>
      </c>
      <c r="I947" s="12" t="s">
        <v>25</v>
      </c>
      <c r="J947" s="12" t="s">
        <v>57</v>
      </c>
      <c r="K947" s="12" t="s">
        <v>52</v>
      </c>
      <c r="L947" s="12" t="s">
        <v>1881</v>
      </c>
      <c r="M947" s="12">
        <v>0.83</v>
      </c>
      <c r="N947" s="12" t="s">
        <v>8</v>
      </c>
      <c r="O947" s="12" t="s">
        <v>9</v>
      </c>
      <c r="P947" s="12" t="s">
        <v>76</v>
      </c>
      <c r="Q947" s="12" t="s">
        <v>1882</v>
      </c>
      <c r="R947" s="12">
        <v>28079</v>
      </c>
      <c r="S947" s="13">
        <v>42089</v>
      </c>
      <c r="T947" s="13">
        <v>42090</v>
      </c>
      <c r="U947" s="12">
        <v>-133.54599999999999</v>
      </c>
      <c r="V947" s="12">
        <v>7</v>
      </c>
      <c r="W947" s="12">
        <v>146.5</v>
      </c>
      <c r="X947" s="12">
        <v>85833</v>
      </c>
      <c r="Y947" s="12">
        <f>[1]!cleaneddata[[#This Row],[Unit Price]]-[1]!cleaneddata[[#This Row],[Discount]]</f>
        <v>20.8</v>
      </c>
      <c r="Z947" s="14" t="str">
        <f>_xlfn.IFS([1]!cleaneddata[[#This Row],[Region]]="Central","Chris",[1]!cleaneddata[[#This Row],[Region]]="East","Erin",[1]!cleaneddata[[#This Row],[Region]]="South","Sam",[1]!cleaneddata[[#This Row],[Region]]="West","William")</f>
        <v>Sam</v>
      </c>
    </row>
    <row r="948" spans="1:26" x14ac:dyDescent="0.3">
      <c r="A948" s="7">
        <v>2419</v>
      </c>
      <c r="B948" s="8" t="s">
        <v>1883</v>
      </c>
      <c r="C948" s="8" t="s">
        <v>49</v>
      </c>
      <c r="D948" s="8">
        <v>7.0000000000000007E-2</v>
      </c>
      <c r="E948" s="8">
        <v>225.04</v>
      </c>
      <c r="F948" s="8">
        <v>11.79</v>
      </c>
      <c r="G948" s="8" t="s">
        <v>15</v>
      </c>
      <c r="H948" s="8" t="s">
        <v>16</v>
      </c>
      <c r="I948" s="8" t="s">
        <v>25</v>
      </c>
      <c r="J948" s="8" t="s">
        <v>74</v>
      </c>
      <c r="K948" s="8" t="s">
        <v>124</v>
      </c>
      <c r="L948" s="8" t="s">
        <v>1884</v>
      </c>
      <c r="M948" s="8">
        <v>0.42</v>
      </c>
      <c r="N948" s="8" t="s">
        <v>8</v>
      </c>
      <c r="O948" s="8" t="s">
        <v>9</v>
      </c>
      <c r="P948" s="8" t="s">
        <v>222</v>
      </c>
      <c r="Q948" s="8" t="s">
        <v>1885</v>
      </c>
      <c r="R948" s="8">
        <v>23701</v>
      </c>
      <c r="S948" s="9">
        <v>42089</v>
      </c>
      <c r="T948" s="9">
        <v>42089</v>
      </c>
      <c r="U948" s="8">
        <v>-162.91800000000001</v>
      </c>
      <c r="V948" s="8">
        <v>5</v>
      </c>
      <c r="W948" s="8">
        <v>1130.1500000000001</v>
      </c>
      <c r="X948" s="8">
        <v>86751</v>
      </c>
      <c r="Y948" s="8">
        <f>[1]!cleaneddata[[#This Row],[Unit Price]]-[1]!cleaneddata[[#This Row],[Discount]]</f>
        <v>224.97</v>
      </c>
      <c r="Z948" s="10" t="str">
        <f>_xlfn.IFS([1]!cleaneddata[[#This Row],[Region]]="Central","Chris",[1]!cleaneddata[[#This Row],[Region]]="East","Erin",[1]!cleaneddata[[#This Row],[Region]]="South","Sam",[1]!cleaneddata[[#This Row],[Region]]="West","William")</f>
        <v>Sam</v>
      </c>
    </row>
    <row r="949" spans="1:26" x14ac:dyDescent="0.3">
      <c r="A949" s="11">
        <v>2419</v>
      </c>
      <c r="B949" s="12" t="s">
        <v>1883</v>
      </c>
      <c r="C949" s="12" t="s">
        <v>49</v>
      </c>
      <c r="D949" s="12">
        <v>0.03</v>
      </c>
      <c r="E949" s="12">
        <v>7.84</v>
      </c>
      <c r="F949" s="12">
        <v>4.71</v>
      </c>
      <c r="G949" s="12" t="s">
        <v>15</v>
      </c>
      <c r="H949" s="12" t="s">
        <v>16</v>
      </c>
      <c r="I949" s="12" t="s">
        <v>25</v>
      </c>
      <c r="J949" s="12" t="s">
        <v>51</v>
      </c>
      <c r="K949" s="12" t="s">
        <v>52</v>
      </c>
      <c r="L949" s="12" t="s">
        <v>659</v>
      </c>
      <c r="M949" s="12">
        <v>0.35</v>
      </c>
      <c r="N949" s="12" t="s">
        <v>8</v>
      </c>
      <c r="O949" s="12" t="s">
        <v>9</v>
      </c>
      <c r="P949" s="12" t="s">
        <v>222</v>
      </c>
      <c r="Q949" s="12" t="s">
        <v>1885</v>
      </c>
      <c r="R949" s="12">
        <v>23701</v>
      </c>
      <c r="S949" s="13">
        <v>42089</v>
      </c>
      <c r="T949" s="13">
        <v>42092</v>
      </c>
      <c r="U949" s="12">
        <v>859.71780000000001</v>
      </c>
      <c r="V949" s="12">
        <v>7</v>
      </c>
      <c r="W949" s="12">
        <v>54.37</v>
      </c>
      <c r="X949" s="12">
        <v>86751</v>
      </c>
      <c r="Y949" s="12">
        <f>[1]!cleaneddata[[#This Row],[Unit Price]]-[1]!cleaneddata[[#This Row],[Discount]]</f>
        <v>7.81</v>
      </c>
      <c r="Z949" s="14" t="str">
        <f>_xlfn.IFS([1]!cleaneddata[[#This Row],[Region]]="Central","Chris",[1]!cleaneddata[[#This Row],[Region]]="East","Erin",[1]!cleaneddata[[#This Row],[Region]]="South","Sam",[1]!cleaneddata[[#This Row],[Region]]="West","William")</f>
        <v>Sam</v>
      </c>
    </row>
    <row r="950" spans="1:26" x14ac:dyDescent="0.3">
      <c r="A950" s="7">
        <v>2773</v>
      </c>
      <c r="B950" s="8" t="s">
        <v>1886</v>
      </c>
      <c r="C950" s="8" t="s">
        <v>49</v>
      </c>
      <c r="D950" s="8">
        <v>0.1</v>
      </c>
      <c r="E950" s="8">
        <v>5.18</v>
      </c>
      <c r="F950" s="8">
        <v>5.74</v>
      </c>
      <c r="G950" s="8" t="s">
        <v>15</v>
      </c>
      <c r="H950" s="8" t="s">
        <v>73</v>
      </c>
      <c r="I950" s="8" t="s">
        <v>25</v>
      </c>
      <c r="J950" s="8" t="s">
        <v>51</v>
      </c>
      <c r="K950" s="8" t="s">
        <v>52</v>
      </c>
      <c r="L950" s="8" t="s">
        <v>830</v>
      </c>
      <c r="M950" s="8">
        <v>0.36</v>
      </c>
      <c r="N950" s="8" t="s">
        <v>8</v>
      </c>
      <c r="O950" s="8" t="s">
        <v>37</v>
      </c>
      <c r="P950" s="8" t="s">
        <v>69</v>
      </c>
      <c r="Q950" s="8" t="s">
        <v>1618</v>
      </c>
      <c r="R950" s="8">
        <v>94568</v>
      </c>
      <c r="S950" s="9">
        <v>42089</v>
      </c>
      <c r="T950" s="9">
        <v>42091</v>
      </c>
      <c r="U950" s="8">
        <v>-29.003</v>
      </c>
      <c r="V950" s="8">
        <v>2</v>
      </c>
      <c r="W950" s="8">
        <v>10.96</v>
      </c>
      <c r="X950" s="8">
        <v>91584</v>
      </c>
      <c r="Y950" s="8">
        <f>[1]!cleaneddata[[#This Row],[Unit Price]]-[1]!cleaneddata[[#This Row],[Discount]]</f>
        <v>5.08</v>
      </c>
      <c r="Z950" s="10" t="str">
        <f>_xlfn.IFS([1]!cleaneddata[[#This Row],[Region]]="Central","Chris",[1]!cleaneddata[[#This Row],[Region]]="East","Erin",[1]!cleaneddata[[#This Row],[Region]]="South","Sam",[1]!cleaneddata[[#This Row],[Region]]="West","William")</f>
        <v>William</v>
      </c>
    </row>
    <row r="951" spans="1:26" x14ac:dyDescent="0.3">
      <c r="A951" s="11">
        <v>2059</v>
      </c>
      <c r="B951" s="12" t="s">
        <v>596</v>
      </c>
      <c r="C951" s="12" t="s">
        <v>1</v>
      </c>
      <c r="D951" s="12">
        <v>0.1</v>
      </c>
      <c r="E951" s="12">
        <v>9.85</v>
      </c>
      <c r="F951" s="12">
        <v>4.82</v>
      </c>
      <c r="G951" s="12" t="s">
        <v>15</v>
      </c>
      <c r="H951" s="12" t="s">
        <v>73</v>
      </c>
      <c r="I951" s="12" t="s">
        <v>25</v>
      </c>
      <c r="J951" s="12" t="s">
        <v>26</v>
      </c>
      <c r="K951" s="12" t="s">
        <v>27</v>
      </c>
      <c r="L951" s="12" t="s">
        <v>1887</v>
      </c>
      <c r="M951" s="12">
        <v>0.47</v>
      </c>
      <c r="N951" s="12" t="s">
        <v>8</v>
      </c>
      <c r="O951" s="12" t="s">
        <v>9</v>
      </c>
      <c r="P951" s="12" t="s">
        <v>76</v>
      </c>
      <c r="Q951" s="12" t="s">
        <v>597</v>
      </c>
      <c r="R951" s="12">
        <v>27260</v>
      </c>
      <c r="S951" s="13">
        <v>42090</v>
      </c>
      <c r="T951" s="13">
        <v>42091</v>
      </c>
      <c r="U951" s="12">
        <v>374.904</v>
      </c>
      <c r="V951" s="12">
        <v>12</v>
      </c>
      <c r="W951" s="12">
        <v>114.91</v>
      </c>
      <c r="X951" s="12">
        <v>88041</v>
      </c>
      <c r="Y951" s="12">
        <f>[1]!cleaneddata[[#This Row],[Unit Price]]-[1]!cleaneddata[[#This Row],[Discount]]</f>
        <v>9.75</v>
      </c>
      <c r="Z951" s="14" t="str">
        <f>_xlfn.IFS([1]!cleaneddata[[#This Row],[Region]]="Central","Chris",[1]!cleaneddata[[#This Row],[Region]]="East","Erin",[1]!cleaneddata[[#This Row],[Region]]="South","Sam",[1]!cleaneddata[[#This Row],[Region]]="West","William")</f>
        <v>Sam</v>
      </c>
    </row>
    <row r="952" spans="1:26" x14ac:dyDescent="0.3">
      <c r="A952" s="7">
        <v>2059</v>
      </c>
      <c r="B952" s="8" t="s">
        <v>596</v>
      </c>
      <c r="C952" s="8" t="s">
        <v>1</v>
      </c>
      <c r="D952" s="8">
        <v>0.04</v>
      </c>
      <c r="E952" s="8">
        <v>125.99</v>
      </c>
      <c r="F952" s="8">
        <v>7.69</v>
      </c>
      <c r="G952" s="8" t="s">
        <v>15</v>
      </c>
      <c r="H952" s="8" t="s">
        <v>73</v>
      </c>
      <c r="I952" s="8" t="s">
        <v>17</v>
      </c>
      <c r="J952" s="8" t="s">
        <v>115</v>
      </c>
      <c r="K952" s="8" t="s">
        <v>52</v>
      </c>
      <c r="L952" s="8" t="s">
        <v>1057</v>
      </c>
      <c r="M952" s="8">
        <v>0.57999999999999996</v>
      </c>
      <c r="N952" s="8" t="s">
        <v>8</v>
      </c>
      <c r="O952" s="8" t="s">
        <v>9</v>
      </c>
      <c r="P952" s="8" t="s">
        <v>76</v>
      </c>
      <c r="Q952" s="8" t="s">
        <v>597</v>
      </c>
      <c r="R952" s="8">
        <v>27260</v>
      </c>
      <c r="S952" s="9">
        <v>42090</v>
      </c>
      <c r="T952" s="9">
        <v>42091</v>
      </c>
      <c r="U952" s="8">
        <v>-528.83600000000001</v>
      </c>
      <c r="V952" s="8">
        <v>9</v>
      </c>
      <c r="W952" s="8">
        <v>934.52</v>
      </c>
      <c r="X952" s="8">
        <v>88041</v>
      </c>
      <c r="Y952" s="8">
        <f>[1]!cleaneddata[[#This Row],[Unit Price]]-[1]!cleaneddata[[#This Row],[Discount]]</f>
        <v>125.94999999999999</v>
      </c>
      <c r="Z952" s="10" t="str">
        <f>_xlfn.IFS([1]!cleaneddata[[#This Row],[Region]]="Central","Chris",[1]!cleaneddata[[#This Row],[Region]]="East","Erin",[1]!cleaneddata[[#This Row],[Region]]="South","Sam",[1]!cleaneddata[[#This Row],[Region]]="West","William")</f>
        <v>Sam</v>
      </c>
    </row>
    <row r="953" spans="1:26" x14ac:dyDescent="0.3">
      <c r="A953" s="11">
        <v>32</v>
      </c>
      <c r="B953" s="12" t="s">
        <v>624</v>
      </c>
      <c r="C953" s="12" t="s">
        <v>14</v>
      </c>
      <c r="D953" s="12">
        <v>0.01</v>
      </c>
      <c r="E953" s="12">
        <v>17.98</v>
      </c>
      <c r="F953" s="12">
        <v>8.51</v>
      </c>
      <c r="G953" s="12" t="s">
        <v>15</v>
      </c>
      <c r="H953" s="12" t="s">
        <v>73</v>
      </c>
      <c r="I953" s="12" t="s">
        <v>17</v>
      </c>
      <c r="J953" s="12" t="s">
        <v>34</v>
      </c>
      <c r="K953" s="12" t="s">
        <v>124</v>
      </c>
      <c r="L953" s="12" t="s">
        <v>1888</v>
      </c>
      <c r="M953" s="12">
        <v>0.4</v>
      </c>
      <c r="N953" s="12" t="s">
        <v>8</v>
      </c>
      <c r="O953" s="12" t="s">
        <v>37</v>
      </c>
      <c r="P953" s="12" t="s">
        <v>119</v>
      </c>
      <c r="Q953" s="12" t="s">
        <v>626</v>
      </c>
      <c r="R953" s="12">
        <v>97526</v>
      </c>
      <c r="S953" s="13">
        <v>42090</v>
      </c>
      <c r="T953" s="13">
        <v>42091</v>
      </c>
      <c r="U953" s="12">
        <v>-35.878799999999998</v>
      </c>
      <c r="V953" s="12">
        <v>2</v>
      </c>
      <c r="W953" s="12">
        <v>40.17</v>
      </c>
      <c r="X953" s="12">
        <v>89200</v>
      </c>
      <c r="Y953" s="12">
        <f>[1]!cleaneddata[[#This Row],[Unit Price]]-[1]!cleaneddata[[#This Row],[Discount]]</f>
        <v>17.97</v>
      </c>
      <c r="Z953" s="14" t="str">
        <f>_xlfn.IFS([1]!cleaneddata[[#This Row],[Region]]="Central","Chris",[1]!cleaneddata[[#This Row],[Region]]="East","Erin",[1]!cleaneddata[[#This Row],[Region]]="South","Sam",[1]!cleaneddata[[#This Row],[Region]]="West","William")</f>
        <v>William</v>
      </c>
    </row>
    <row r="954" spans="1:26" x14ac:dyDescent="0.3">
      <c r="A954" s="7">
        <v>234</v>
      </c>
      <c r="B954" s="8" t="s">
        <v>993</v>
      </c>
      <c r="C954" s="8" t="s">
        <v>14</v>
      </c>
      <c r="D954" s="8">
        <v>0.03</v>
      </c>
      <c r="E954" s="8">
        <v>28.53</v>
      </c>
      <c r="F954" s="8">
        <v>1.49</v>
      </c>
      <c r="G954" s="8" t="s">
        <v>15</v>
      </c>
      <c r="H954" s="8" t="s">
        <v>3</v>
      </c>
      <c r="I954" s="8" t="s">
        <v>25</v>
      </c>
      <c r="J954" s="8" t="s">
        <v>51</v>
      </c>
      <c r="K954" s="8" t="s">
        <v>52</v>
      </c>
      <c r="L954" s="8" t="s">
        <v>1840</v>
      </c>
      <c r="M954" s="8">
        <v>0.38</v>
      </c>
      <c r="N954" s="8" t="s">
        <v>8</v>
      </c>
      <c r="O954" s="8" t="s">
        <v>29</v>
      </c>
      <c r="P954" s="8" t="s">
        <v>193</v>
      </c>
      <c r="Q954" s="8" t="s">
        <v>717</v>
      </c>
      <c r="R954" s="8">
        <v>50208</v>
      </c>
      <c r="S954" s="9">
        <v>42090</v>
      </c>
      <c r="T954" s="9">
        <v>42092</v>
      </c>
      <c r="U954" s="8">
        <v>136.33709999999999</v>
      </c>
      <c r="V954" s="8">
        <v>7</v>
      </c>
      <c r="W954" s="8">
        <v>197.59</v>
      </c>
      <c r="X954" s="8">
        <v>90238</v>
      </c>
      <c r="Y954" s="8">
        <f>[1]!cleaneddata[[#This Row],[Unit Price]]-[1]!cleaneddata[[#This Row],[Discount]]</f>
        <v>28.5</v>
      </c>
      <c r="Z954" s="10" t="str">
        <f>_xlfn.IFS([1]!cleaneddata[[#This Row],[Region]]="Central","Chris",[1]!cleaneddata[[#This Row],[Region]]="East","Erin",[1]!cleaneddata[[#This Row],[Region]]="South","Sam",[1]!cleaneddata[[#This Row],[Region]]="West","William")</f>
        <v>Chris</v>
      </c>
    </row>
    <row r="955" spans="1:26" x14ac:dyDescent="0.3">
      <c r="A955" s="11">
        <v>234</v>
      </c>
      <c r="B955" s="12" t="s">
        <v>993</v>
      </c>
      <c r="C955" s="12" t="s">
        <v>14</v>
      </c>
      <c r="D955" s="12">
        <v>0.01</v>
      </c>
      <c r="E955" s="12">
        <v>15.28</v>
      </c>
      <c r="F955" s="12">
        <v>1.99</v>
      </c>
      <c r="G955" s="12" t="s">
        <v>15</v>
      </c>
      <c r="H955" s="12" t="s">
        <v>3</v>
      </c>
      <c r="I955" s="12" t="s">
        <v>17</v>
      </c>
      <c r="J955" s="12" t="s">
        <v>18</v>
      </c>
      <c r="K955" s="12" t="s">
        <v>19</v>
      </c>
      <c r="L955" s="12" t="s">
        <v>492</v>
      </c>
      <c r="M955" s="12">
        <v>0.42</v>
      </c>
      <c r="N955" s="12" t="s">
        <v>8</v>
      </c>
      <c r="O955" s="12" t="s">
        <v>29</v>
      </c>
      <c r="P955" s="12" t="s">
        <v>193</v>
      </c>
      <c r="Q955" s="12" t="s">
        <v>717</v>
      </c>
      <c r="R955" s="12">
        <v>50208</v>
      </c>
      <c r="S955" s="13">
        <v>42090</v>
      </c>
      <c r="T955" s="13">
        <v>42092</v>
      </c>
      <c r="U955" s="12">
        <v>-12.46</v>
      </c>
      <c r="V955" s="12">
        <v>2</v>
      </c>
      <c r="W955" s="12">
        <v>33.04</v>
      </c>
      <c r="X955" s="12">
        <v>90238</v>
      </c>
      <c r="Y955" s="12">
        <f>[1]!cleaneddata[[#This Row],[Unit Price]]-[1]!cleaneddata[[#This Row],[Discount]]</f>
        <v>15.27</v>
      </c>
      <c r="Z955" s="14" t="str">
        <f>_xlfn.IFS([1]!cleaneddata[[#This Row],[Region]]="Central","Chris",[1]!cleaneddata[[#This Row],[Region]]="East","Erin",[1]!cleaneddata[[#This Row],[Region]]="South","Sam",[1]!cleaneddata[[#This Row],[Region]]="West","William")</f>
        <v>Chris</v>
      </c>
    </row>
    <row r="956" spans="1:26" x14ac:dyDescent="0.3">
      <c r="A956" s="7">
        <v>920</v>
      </c>
      <c r="B956" s="8" t="s">
        <v>1889</v>
      </c>
      <c r="C956" s="8" t="s">
        <v>24</v>
      </c>
      <c r="D956" s="8">
        <v>0.1</v>
      </c>
      <c r="E956" s="8">
        <v>15.98</v>
      </c>
      <c r="F956" s="8">
        <v>4</v>
      </c>
      <c r="G956" s="8" t="s">
        <v>15</v>
      </c>
      <c r="H956" s="8" t="s">
        <v>73</v>
      </c>
      <c r="I956" s="8" t="s">
        <v>17</v>
      </c>
      <c r="J956" s="8" t="s">
        <v>18</v>
      </c>
      <c r="K956" s="8" t="s">
        <v>52</v>
      </c>
      <c r="L956" s="8" t="s">
        <v>1890</v>
      </c>
      <c r="M956" s="8">
        <v>0.37</v>
      </c>
      <c r="N956" s="8" t="s">
        <v>8</v>
      </c>
      <c r="O956" s="8" t="s">
        <v>37</v>
      </c>
      <c r="P956" s="8" t="s">
        <v>69</v>
      </c>
      <c r="Q956" s="8" t="s">
        <v>1237</v>
      </c>
      <c r="R956" s="8">
        <v>92374</v>
      </c>
      <c r="S956" s="9">
        <v>42090</v>
      </c>
      <c r="T956" s="9">
        <v>42095</v>
      </c>
      <c r="U956" s="8">
        <v>92.722200000000001</v>
      </c>
      <c r="V956" s="8">
        <v>9</v>
      </c>
      <c r="W956" s="8">
        <v>134.38</v>
      </c>
      <c r="X956" s="8">
        <v>90491</v>
      </c>
      <c r="Y956" s="8">
        <f>[1]!cleaneddata[[#This Row],[Unit Price]]-[1]!cleaneddata[[#This Row],[Discount]]</f>
        <v>15.88</v>
      </c>
      <c r="Z956" s="10" t="str">
        <f>_xlfn.IFS([1]!cleaneddata[[#This Row],[Region]]="Central","Chris",[1]!cleaneddata[[#This Row],[Region]]="East","Erin",[1]!cleaneddata[[#This Row],[Region]]="South","Sam",[1]!cleaneddata[[#This Row],[Region]]="West","William")</f>
        <v>William</v>
      </c>
    </row>
    <row r="957" spans="1:26" x14ac:dyDescent="0.3">
      <c r="A957" s="11">
        <v>696</v>
      </c>
      <c r="B957" s="12" t="s">
        <v>1891</v>
      </c>
      <c r="C957" s="12" t="s">
        <v>96</v>
      </c>
      <c r="D957" s="12">
        <v>0.06</v>
      </c>
      <c r="E957" s="12">
        <v>8.1199999999999992</v>
      </c>
      <c r="F957" s="12">
        <v>2.83</v>
      </c>
      <c r="G957" s="12" t="s">
        <v>15</v>
      </c>
      <c r="H957" s="12" t="s">
        <v>73</v>
      </c>
      <c r="I957" s="12" t="s">
        <v>17</v>
      </c>
      <c r="J957" s="12" t="s">
        <v>18</v>
      </c>
      <c r="K957" s="12" t="s">
        <v>19</v>
      </c>
      <c r="L957" s="12" t="s">
        <v>1706</v>
      </c>
      <c r="M957" s="12">
        <v>0.77</v>
      </c>
      <c r="N957" s="12" t="s">
        <v>8</v>
      </c>
      <c r="O957" s="12" t="s">
        <v>29</v>
      </c>
      <c r="P957" s="12" t="s">
        <v>30</v>
      </c>
      <c r="Q957" s="12" t="s">
        <v>1892</v>
      </c>
      <c r="R957" s="12">
        <v>46307</v>
      </c>
      <c r="S957" s="13">
        <v>42090</v>
      </c>
      <c r="T957" s="13">
        <v>42091</v>
      </c>
      <c r="U957" s="12">
        <v>-82.83</v>
      </c>
      <c r="V957" s="12">
        <v>10</v>
      </c>
      <c r="W957" s="12">
        <v>78.540000000000006</v>
      </c>
      <c r="X957" s="12">
        <v>89847</v>
      </c>
      <c r="Y957" s="12">
        <f>[1]!cleaneddata[[#This Row],[Unit Price]]-[1]!cleaneddata[[#This Row],[Discount]]</f>
        <v>8.0599999999999987</v>
      </c>
      <c r="Z957" s="14" t="str">
        <f>_xlfn.IFS([1]!cleaneddata[[#This Row],[Region]]="Central","Chris",[1]!cleaneddata[[#This Row],[Region]]="East","Erin",[1]!cleaneddata[[#This Row],[Region]]="South","Sam",[1]!cleaneddata[[#This Row],[Region]]="West","William")</f>
        <v>Chris</v>
      </c>
    </row>
    <row r="958" spans="1:26" x14ac:dyDescent="0.3">
      <c r="A958" s="7">
        <v>696</v>
      </c>
      <c r="B958" s="8" t="s">
        <v>1891</v>
      </c>
      <c r="C958" s="8" t="s">
        <v>96</v>
      </c>
      <c r="D958" s="8">
        <v>0.05</v>
      </c>
      <c r="E958" s="8">
        <v>51.65</v>
      </c>
      <c r="F958" s="8">
        <v>18.45</v>
      </c>
      <c r="G958" s="8" t="s">
        <v>15</v>
      </c>
      <c r="H958" s="8" t="s">
        <v>73</v>
      </c>
      <c r="I958" s="8" t="s">
        <v>4</v>
      </c>
      <c r="J958" s="8" t="s">
        <v>106</v>
      </c>
      <c r="K958" s="8" t="s">
        <v>124</v>
      </c>
      <c r="L958" s="8" t="s">
        <v>1893</v>
      </c>
      <c r="M958" s="8">
        <v>0.65</v>
      </c>
      <c r="N958" s="8" t="s">
        <v>8</v>
      </c>
      <c r="O958" s="8" t="s">
        <v>29</v>
      </c>
      <c r="P958" s="8" t="s">
        <v>30</v>
      </c>
      <c r="Q958" s="8" t="s">
        <v>1892</v>
      </c>
      <c r="R958" s="8">
        <v>46307</v>
      </c>
      <c r="S958" s="9">
        <v>42090</v>
      </c>
      <c r="T958" s="9">
        <v>42091</v>
      </c>
      <c r="U958" s="8">
        <v>25.04</v>
      </c>
      <c r="V958" s="8">
        <v>12</v>
      </c>
      <c r="W958" s="8">
        <v>605.1</v>
      </c>
      <c r="X958" s="8">
        <v>89847</v>
      </c>
      <c r="Y958" s="8">
        <f>[1]!cleaneddata[[#This Row],[Unit Price]]-[1]!cleaneddata[[#This Row],[Discount]]</f>
        <v>51.6</v>
      </c>
      <c r="Z958" s="10" t="str">
        <f>_xlfn.IFS([1]!cleaneddata[[#This Row],[Region]]="Central","Chris",[1]!cleaneddata[[#This Row],[Region]]="East","Erin",[1]!cleaneddata[[#This Row],[Region]]="South","Sam",[1]!cleaneddata[[#This Row],[Region]]="West","William")</f>
        <v>Chris</v>
      </c>
    </row>
    <row r="959" spans="1:26" x14ac:dyDescent="0.3">
      <c r="A959" s="11">
        <v>697</v>
      </c>
      <c r="B959" s="12" t="s">
        <v>1049</v>
      </c>
      <c r="C959" s="12" t="s">
        <v>96</v>
      </c>
      <c r="D959" s="12">
        <v>0.1</v>
      </c>
      <c r="E959" s="12">
        <v>175.99</v>
      </c>
      <c r="F959" s="12">
        <v>8.99</v>
      </c>
      <c r="G959" s="12" t="s">
        <v>15</v>
      </c>
      <c r="H959" s="12" t="s">
        <v>73</v>
      </c>
      <c r="I959" s="12" t="s">
        <v>17</v>
      </c>
      <c r="J959" s="12" t="s">
        <v>115</v>
      </c>
      <c r="K959" s="12" t="s">
        <v>52</v>
      </c>
      <c r="L959" s="12" t="s">
        <v>1187</v>
      </c>
      <c r="M959" s="12">
        <v>0.56999999999999995</v>
      </c>
      <c r="N959" s="12" t="s">
        <v>8</v>
      </c>
      <c r="O959" s="12" t="s">
        <v>29</v>
      </c>
      <c r="P959" s="12" t="s">
        <v>30</v>
      </c>
      <c r="Q959" s="12" t="s">
        <v>1050</v>
      </c>
      <c r="R959" s="12">
        <v>46312</v>
      </c>
      <c r="S959" s="13">
        <v>42090</v>
      </c>
      <c r="T959" s="13">
        <v>42091</v>
      </c>
      <c r="U959" s="12">
        <v>928.96079999999995</v>
      </c>
      <c r="V959" s="12">
        <v>10</v>
      </c>
      <c r="W959" s="12">
        <v>1346.32</v>
      </c>
      <c r="X959" s="12">
        <v>89847</v>
      </c>
      <c r="Y959" s="12">
        <f>[1]!cleaneddata[[#This Row],[Unit Price]]-[1]!cleaneddata[[#This Row],[Discount]]</f>
        <v>175.89000000000001</v>
      </c>
      <c r="Z959" s="14" t="str">
        <f>_xlfn.IFS([1]!cleaneddata[[#This Row],[Region]]="Central","Chris",[1]!cleaneddata[[#This Row],[Region]]="East","Erin",[1]!cleaneddata[[#This Row],[Region]]="South","Sam",[1]!cleaneddata[[#This Row],[Region]]="West","William")</f>
        <v>Chris</v>
      </c>
    </row>
    <row r="960" spans="1:26" x14ac:dyDescent="0.3">
      <c r="A960" s="7">
        <v>698</v>
      </c>
      <c r="B960" s="8" t="s">
        <v>1051</v>
      </c>
      <c r="C960" s="8" t="s">
        <v>96</v>
      </c>
      <c r="D960" s="8">
        <v>0.06</v>
      </c>
      <c r="E960" s="8">
        <v>8.1199999999999992</v>
      </c>
      <c r="F960" s="8">
        <v>2.83</v>
      </c>
      <c r="G960" s="8" t="s">
        <v>15</v>
      </c>
      <c r="H960" s="8" t="s">
        <v>73</v>
      </c>
      <c r="I960" s="8" t="s">
        <v>17</v>
      </c>
      <c r="J960" s="8" t="s">
        <v>18</v>
      </c>
      <c r="K960" s="8" t="s">
        <v>19</v>
      </c>
      <c r="L960" s="8" t="s">
        <v>1706</v>
      </c>
      <c r="M960" s="8">
        <v>0.77</v>
      </c>
      <c r="N960" s="8" t="s">
        <v>8</v>
      </c>
      <c r="O960" s="8" t="s">
        <v>37</v>
      </c>
      <c r="P960" s="8" t="s">
        <v>45</v>
      </c>
      <c r="Q960" s="8" t="s">
        <v>122</v>
      </c>
      <c r="R960" s="8">
        <v>98105</v>
      </c>
      <c r="S960" s="9">
        <v>42090</v>
      </c>
      <c r="T960" s="9">
        <v>42091</v>
      </c>
      <c r="U960" s="8">
        <v>-82.83</v>
      </c>
      <c r="V960" s="8">
        <v>41</v>
      </c>
      <c r="W960" s="8">
        <v>322.02999999999997</v>
      </c>
      <c r="X960" s="8">
        <v>32869</v>
      </c>
      <c r="Y960" s="8">
        <f>[1]!cleaneddata[[#This Row],[Unit Price]]-[1]!cleaneddata[[#This Row],[Discount]]</f>
        <v>8.0599999999999987</v>
      </c>
      <c r="Z960" s="10" t="str">
        <f>_xlfn.IFS([1]!cleaneddata[[#This Row],[Region]]="Central","Chris",[1]!cleaneddata[[#This Row],[Region]]="East","Erin",[1]!cleaneddata[[#This Row],[Region]]="South","Sam",[1]!cleaneddata[[#This Row],[Region]]="West","William")</f>
        <v>William</v>
      </c>
    </row>
    <row r="961" spans="1:26" x14ac:dyDescent="0.3">
      <c r="A961" s="11">
        <v>698</v>
      </c>
      <c r="B961" s="12" t="s">
        <v>1051</v>
      </c>
      <c r="C961" s="12" t="s">
        <v>96</v>
      </c>
      <c r="D961" s="12">
        <v>0.05</v>
      </c>
      <c r="E961" s="12">
        <v>51.65</v>
      </c>
      <c r="F961" s="12">
        <v>18.45</v>
      </c>
      <c r="G961" s="12" t="s">
        <v>15</v>
      </c>
      <c r="H961" s="12" t="s">
        <v>73</v>
      </c>
      <c r="I961" s="12" t="s">
        <v>4</v>
      </c>
      <c r="J961" s="12" t="s">
        <v>106</v>
      </c>
      <c r="K961" s="12" t="s">
        <v>124</v>
      </c>
      <c r="L961" s="12" t="s">
        <v>1893</v>
      </c>
      <c r="M961" s="12">
        <v>0.65</v>
      </c>
      <c r="N961" s="12" t="s">
        <v>8</v>
      </c>
      <c r="O961" s="12" t="s">
        <v>37</v>
      </c>
      <c r="P961" s="12" t="s">
        <v>45</v>
      </c>
      <c r="Q961" s="12" t="s">
        <v>122</v>
      </c>
      <c r="R961" s="12">
        <v>98105</v>
      </c>
      <c r="S961" s="13">
        <v>42090</v>
      </c>
      <c r="T961" s="13">
        <v>42091</v>
      </c>
      <c r="U961" s="12">
        <v>25.04</v>
      </c>
      <c r="V961" s="12">
        <v>49</v>
      </c>
      <c r="W961" s="12">
        <v>2470.84</v>
      </c>
      <c r="X961" s="12">
        <v>32869</v>
      </c>
      <c r="Y961" s="12">
        <f>[1]!cleaneddata[[#This Row],[Unit Price]]-[1]!cleaneddata[[#This Row],[Discount]]</f>
        <v>51.6</v>
      </c>
      <c r="Z961" s="14" t="str">
        <f>_xlfn.IFS([1]!cleaneddata[[#This Row],[Region]]="Central","Chris",[1]!cleaneddata[[#This Row],[Region]]="East","Erin",[1]!cleaneddata[[#This Row],[Region]]="South","Sam",[1]!cleaneddata[[#This Row],[Region]]="West","William")</f>
        <v>William</v>
      </c>
    </row>
    <row r="962" spans="1:26" x14ac:dyDescent="0.3">
      <c r="A962" s="7">
        <v>698</v>
      </c>
      <c r="B962" s="8" t="s">
        <v>1051</v>
      </c>
      <c r="C962" s="8" t="s">
        <v>96</v>
      </c>
      <c r="D962" s="8">
        <v>0.1</v>
      </c>
      <c r="E962" s="8">
        <v>175.99</v>
      </c>
      <c r="F962" s="8">
        <v>8.99</v>
      </c>
      <c r="G962" s="8" t="s">
        <v>15</v>
      </c>
      <c r="H962" s="8" t="s">
        <v>73</v>
      </c>
      <c r="I962" s="8" t="s">
        <v>17</v>
      </c>
      <c r="J962" s="8" t="s">
        <v>115</v>
      </c>
      <c r="K962" s="8" t="s">
        <v>52</v>
      </c>
      <c r="L962" s="8" t="s">
        <v>1187</v>
      </c>
      <c r="M962" s="8">
        <v>0.56999999999999995</v>
      </c>
      <c r="N962" s="8" t="s">
        <v>8</v>
      </c>
      <c r="O962" s="8" t="s">
        <v>37</v>
      </c>
      <c r="P962" s="8" t="s">
        <v>45</v>
      </c>
      <c r="Q962" s="8" t="s">
        <v>122</v>
      </c>
      <c r="R962" s="8">
        <v>98105</v>
      </c>
      <c r="S962" s="9">
        <v>42090</v>
      </c>
      <c r="T962" s="9">
        <v>42091</v>
      </c>
      <c r="U962" s="8">
        <v>930.98699999999997</v>
      </c>
      <c r="V962" s="8">
        <v>39</v>
      </c>
      <c r="W962" s="8">
        <v>5250.66</v>
      </c>
      <c r="X962" s="8">
        <v>32869</v>
      </c>
      <c r="Y962" s="8">
        <f>[1]!cleaneddata[[#This Row],[Unit Price]]-[1]!cleaneddata[[#This Row],[Discount]]</f>
        <v>175.89000000000001</v>
      </c>
      <c r="Z962" s="10" t="str">
        <f>_xlfn.IFS([1]!cleaneddata[[#This Row],[Region]]="Central","Chris",[1]!cleaneddata[[#This Row],[Region]]="East","Erin",[1]!cleaneddata[[#This Row],[Region]]="South","Sam",[1]!cleaneddata[[#This Row],[Region]]="West","William")</f>
        <v>William</v>
      </c>
    </row>
    <row r="963" spans="1:26" x14ac:dyDescent="0.3">
      <c r="A963" s="11">
        <v>1625</v>
      </c>
      <c r="B963" s="12" t="s">
        <v>1231</v>
      </c>
      <c r="C963" s="12" t="s">
        <v>96</v>
      </c>
      <c r="D963" s="12">
        <v>0.08</v>
      </c>
      <c r="E963" s="12">
        <v>213.45</v>
      </c>
      <c r="F963" s="12">
        <v>14.7</v>
      </c>
      <c r="G963" s="12" t="s">
        <v>2</v>
      </c>
      <c r="H963" s="12" t="s">
        <v>50</v>
      </c>
      <c r="I963" s="12" t="s">
        <v>17</v>
      </c>
      <c r="J963" s="12" t="s">
        <v>34</v>
      </c>
      <c r="K963" s="12" t="s">
        <v>35</v>
      </c>
      <c r="L963" s="12" t="s">
        <v>160</v>
      </c>
      <c r="M963" s="12">
        <v>0.59</v>
      </c>
      <c r="N963" s="12" t="s">
        <v>8</v>
      </c>
      <c r="O963" s="12" t="s">
        <v>90</v>
      </c>
      <c r="P963" s="12" t="s">
        <v>91</v>
      </c>
      <c r="Q963" s="12" t="s">
        <v>1233</v>
      </c>
      <c r="R963" s="12">
        <v>11542</v>
      </c>
      <c r="S963" s="13">
        <v>42090</v>
      </c>
      <c r="T963" s="13">
        <v>42092</v>
      </c>
      <c r="U963" s="12">
        <v>1674.7542000000001</v>
      </c>
      <c r="V963" s="12">
        <v>12</v>
      </c>
      <c r="W963" s="12">
        <v>2427.1799999999998</v>
      </c>
      <c r="X963" s="12">
        <v>90600</v>
      </c>
      <c r="Y963" s="12">
        <f>[1]!cleaneddata[[#This Row],[Unit Price]]-[1]!cleaneddata[[#This Row],[Discount]]</f>
        <v>213.36999999999998</v>
      </c>
      <c r="Z963" s="14" t="str">
        <f>_xlfn.IFS([1]!cleaneddata[[#This Row],[Region]]="Central","Chris",[1]!cleaneddata[[#This Row],[Region]]="East","Erin",[1]!cleaneddata[[#This Row],[Region]]="South","Sam",[1]!cleaneddata[[#This Row],[Region]]="West","William")</f>
        <v>Erin</v>
      </c>
    </row>
    <row r="964" spans="1:26" x14ac:dyDescent="0.3">
      <c r="A964" s="7">
        <v>1625</v>
      </c>
      <c r="B964" s="8" t="s">
        <v>1231</v>
      </c>
      <c r="C964" s="8" t="s">
        <v>96</v>
      </c>
      <c r="D964" s="8">
        <v>0.1</v>
      </c>
      <c r="E964" s="8">
        <v>55.98</v>
      </c>
      <c r="F964" s="8">
        <v>13.88</v>
      </c>
      <c r="G964" s="8" t="s">
        <v>15</v>
      </c>
      <c r="H964" s="8" t="s">
        <v>50</v>
      </c>
      <c r="I964" s="8" t="s">
        <v>25</v>
      </c>
      <c r="J964" s="8" t="s">
        <v>67</v>
      </c>
      <c r="K964" s="8" t="s">
        <v>52</v>
      </c>
      <c r="L964" s="8" t="s">
        <v>1894</v>
      </c>
      <c r="M964" s="8">
        <v>0.36</v>
      </c>
      <c r="N964" s="8" t="s">
        <v>8</v>
      </c>
      <c r="O964" s="8" t="s">
        <v>90</v>
      </c>
      <c r="P964" s="8" t="s">
        <v>91</v>
      </c>
      <c r="Q964" s="8" t="s">
        <v>1233</v>
      </c>
      <c r="R964" s="8">
        <v>11542</v>
      </c>
      <c r="S964" s="9">
        <v>42090</v>
      </c>
      <c r="T964" s="9">
        <v>42092</v>
      </c>
      <c r="U964" s="8">
        <v>300.04649999999998</v>
      </c>
      <c r="V964" s="8">
        <v>8</v>
      </c>
      <c r="W964" s="8">
        <v>434.85</v>
      </c>
      <c r="X964" s="8">
        <v>90600</v>
      </c>
      <c r="Y964" s="8">
        <f>[1]!cleaneddata[[#This Row],[Unit Price]]-[1]!cleaneddata[[#This Row],[Discount]]</f>
        <v>55.879999999999995</v>
      </c>
      <c r="Z964" s="10" t="str">
        <f>_xlfn.IFS([1]!cleaneddata[[#This Row],[Region]]="Central","Chris",[1]!cleaneddata[[#This Row],[Region]]="East","Erin",[1]!cleaneddata[[#This Row],[Region]]="South","Sam",[1]!cleaneddata[[#This Row],[Region]]="West","William")</f>
        <v>Erin</v>
      </c>
    </row>
    <row r="965" spans="1:26" x14ac:dyDescent="0.3">
      <c r="A965" s="11">
        <v>1625</v>
      </c>
      <c r="B965" s="12" t="s">
        <v>1231</v>
      </c>
      <c r="C965" s="12" t="s">
        <v>96</v>
      </c>
      <c r="D965" s="12">
        <v>0</v>
      </c>
      <c r="E965" s="12">
        <v>16.059999999999999</v>
      </c>
      <c r="F965" s="12">
        <v>8.34</v>
      </c>
      <c r="G965" s="12" t="s">
        <v>15</v>
      </c>
      <c r="H965" s="12" t="s">
        <v>50</v>
      </c>
      <c r="I965" s="12" t="s">
        <v>25</v>
      </c>
      <c r="J965" s="12" t="s">
        <v>57</v>
      </c>
      <c r="K965" s="12" t="s">
        <v>52</v>
      </c>
      <c r="L965" s="12" t="s">
        <v>1895</v>
      </c>
      <c r="M965" s="12">
        <v>0.59</v>
      </c>
      <c r="N965" s="12" t="s">
        <v>8</v>
      </c>
      <c r="O965" s="12" t="s">
        <v>90</v>
      </c>
      <c r="P965" s="12" t="s">
        <v>91</v>
      </c>
      <c r="Q965" s="12" t="s">
        <v>1233</v>
      </c>
      <c r="R965" s="12">
        <v>11542</v>
      </c>
      <c r="S965" s="13">
        <v>42090</v>
      </c>
      <c r="T965" s="13">
        <v>42091</v>
      </c>
      <c r="U965" s="12">
        <v>-28.09</v>
      </c>
      <c r="V965" s="12">
        <v>1</v>
      </c>
      <c r="W965" s="12">
        <v>19.16</v>
      </c>
      <c r="X965" s="12">
        <v>90600</v>
      </c>
      <c r="Y965" s="12">
        <f>[1]!cleaneddata[[#This Row],[Unit Price]]-[1]!cleaneddata[[#This Row],[Discount]]</f>
        <v>16.059999999999999</v>
      </c>
      <c r="Z965" s="14" t="str">
        <f>_xlfn.IFS([1]!cleaneddata[[#This Row],[Region]]="Central","Chris",[1]!cleaneddata[[#This Row],[Region]]="East","Erin",[1]!cleaneddata[[#This Row],[Region]]="South","Sam",[1]!cleaneddata[[#This Row],[Region]]="West","William")</f>
        <v>Erin</v>
      </c>
    </row>
    <row r="966" spans="1:26" x14ac:dyDescent="0.3">
      <c r="A966" s="7">
        <v>1917</v>
      </c>
      <c r="B966" s="8" t="s">
        <v>1464</v>
      </c>
      <c r="C966" s="8" t="s">
        <v>96</v>
      </c>
      <c r="D966" s="8">
        <v>0.08</v>
      </c>
      <c r="E966" s="8">
        <v>18.7</v>
      </c>
      <c r="F966" s="8">
        <v>8.99</v>
      </c>
      <c r="G966" s="8" t="s">
        <v>15</v>
      </c>
      <c r="H966" s="8" t="s">
        <v>50</v>
      </c>
      <c r="I966" s="8" t="s">
        <v>4</v>
      </c>
      <c r="J966" s="8" t="s">
        <v>106</v>
      </c>
      <c r="K966" s="8" t="s">
        <v>19</v>
      </c>
      <c r="L966" s="8" t="s">
        <v>1896</v>
      </c>
      <c r="M966" s="8">
        <v>0.47</v>
      </c>
      <c r="N966" s="8" t="s">
        <v>8</v>
      </c>
      <c r="O966" s="8" t="s">
        <v>9</v>
      </c>
      <c r="P966" s="8" t="s">
        <v>21</v>
      </c>
      <c r="Q966" s="8" t="s">
        <v>1466</v>
      </c>
      <c r="R966" s="8">
        <v>72113</v>
      </c>
      <c r="S966" s="9">
        <v>42090</v>
      </c>
      <c r="T966" s="9">
        <v>42091</v>
      </c>
      <c r="U966" s="8">
        <v>16.136399999999998</v>
      </c>
      <c r="V966" s="8">
        <v>7</v>
      </c>
      <c r="W966" s="8">
        <v>132.22999999999999</v>
      </c>
      <c r="X966" s="8">
        <v>85894</v>
      </c>
      <c r="Y966" s="8">
        <f>[1]!cleaneddata[[#This Row],[Unit Price]]-[1]!cleaneddata[[#This Row],[Discount]]</f>
        <v>18.62</v>
      </c>
      <c r="Z966" s="10" t="str">
        <f>_xlfn.IFS([1]!cleaneddata[[#This Row],[Region]]="Central","Chris",[1]!cleaneddata[[#This Row],[Region]]="East","Erin",[1]!cleaneddata[[#This Row],[Region]]="South","Sam",[1]!cleaneddata[[#This Row],[Region]]="West","William")</f>
        <v>Sam</v>
      </c>
    </row>
    <row r="967" spans="1:26" x14ac:dyDescent="0.3">
      <c r="A967" s="11">
        <v>1072</v>
      </c>
      <c r="B967" s="12" t="s">
        <v>1897</v>
      </c>
      <c r="C967" s="12" t="s">
        <v>49</v>
      </c>
      <c r="D967" s="12">
        <v>0.01</v>
      </c>
      <c r="E967" s="12">
        <v>150.88999999999999</v>
      </c>
      <c r="F967" s="12">
        <v>60.2</v>
      </c>
      <c r="G967" s="12" t="s">
        <v>2</v>
      </c>
      <c r="H967" s="12" t="s">
        <v>73</v>
      </c>
      <c r="I967" s="12" t="s">
        <v>4</v>
      </c>
      <c r="J967" s="12" t="s">
        <v>88</v>
      </c>
      <c r="K967" s="12" t="s">
        <v>35</v>
      </c>
      <c r="L967" s="12" t="s">
        <v>1311</v>
      </c>
      <c r="M967" s="12">
        <v>0.77</v>
      </c>
      <c r="N967" s="12" t="s">
        <v>8</v>
      </c>
      <c r="O967" s="12" t="s">
        <v>90</v>
      </c>
      <c r="P967" s="12" t="s">
        <v>300</v>
      </c>
      <c r="Q967" s="12" t="s">
        <v>1898</v>
      </c>
      <c r="R967" s="12">
        <v>18018</v>
      </c>
      <c r="S967" s="13">
        <v>42090</v>
      </c>
      <c r="T967" s="13">
        <v>42093</v>
      </c>
      <c r="U967" s="12">
        <v>-505.76</v>
      </c>
      <c r="V967" s="12">
        <v>3</v>
      </c>
      <c r="W967" s="12">
        <v>473.53</v>
      </c>
      <c r="X967" s="12">
        <v>89631</v>
      </c>
      <c r="Y967" s="12">
        <f>[1]!cleaneddata[[#This Row],[Unit Price]]-[1]!cleaneddata[[#This Row],[Discount]]</f>
        <v>150.88</v>
      </c>
      <c r="Z967" s="14" t="str">
        <f>_xlfn.IFS([1]!cleaneddata[[#This Row],[Region]]="Central","Chris",[1]!cleaneddata[[#This Row],[Region]]="East","Erin",[1]!cleaneddata[[#This Row],[Region]]="South","Sam",[1]!cleaneddata[[#This Row],[Region]]="West","William")</f>
        <v>Erin</v>
      </c>
    </row>
    <row r="968" spans="1:26" x14ac:dyDescent="0.3">
      <c r="A968" s="7">
        <v>1481</v>
      </c>
      <c r="B968" s="8" t="s">
        <v>1899</v>
      </c>
      <c r="C968" s="8" t="s">
        <v>49</v>
      </c>
      <c r="D968" s="8">
        <v>7.0000000000000007E-2</v>
      </c>
      <c r="E968" s="8">
        <v>8.9499999999999993</v>
      </c>
      <c r="F968" s="8">
        <v>2.0099999999999998</v>
      </c>
      <c r="G968" s="8" t="s">
        <v>15</v>
      </c>
      <c r="H968" s="8" t="s">
        <v>73</v>
      </c>
      <c r="I968" s="8" t="s">
        <v>25</v>
      </c>
      <c r="J968" s="8" t="s">
        <v>67</v>
      </c>
      <c r="K968" s="8" t="s">
        <v>27</v>
      </c>
      <c r="L968" s="8" t="s">
        <v>1900</v>
      </c>
      <c r="M968" s="8">
        <v>0.39</v>
      </c>
      <c r="N968" s="8" t="s">
        <v>8</v>
      </c>
      <c r="O968" s="8" t="s">
        <v>37</v>
      </c>
      <c r="P968" s="8" t="s">
        <v>69</v>
      </c>
      <c r="Q968" s="8" t="s">
        <v>79</v>
      </c>
      <c r="R968" s="8">
        <v>90049</v>
      </c>
      <c r="S968" s="9">
        <v>42090</v>
      </c>
      <c r="T968" s="9">
        <v>42091</v>
      </c>
      <c r="U968" s="8">
        <v>91.73</v>
      </c>
      <c r="V968" s="8">
        <v>36</v>
      </c>
      <c r="W968" s="8">
        <v>307.64999999999998</v>
      </c>
      <c r="X968" s="8">
        <v>53953</v>
      </c>
      <c r="Y968" s="8">
        <f>[1]!cleaneddata[[#This Row],[Unit Price]]-[1]!cleaneddata[[#This Row],[Discount]]</f>
        <v>8.879999999999999</v>
      </c>
      <c r="Z968" s="10" t="str">
        <f>_xlfn.IFS([1]!cleaneddata[[#This Row],[Region]]="Central","Chris",[1]!cleaneddata[[#This Row],[Region]]="East","Erin",[1]!cleaneddata[[#This Row],[Region]]="South","Sam",[1]!cleaneddata[[#This Row],[Region]]="West","William")</f>
        <v>William</v>
      </c>
    </row>
    <row r="969" spans="1:26" x14ac:dyDescent="0.3">
      <c r="A969" s="11">
        <v>1482</v>
      </c>
      <c r="B969" s="12" t="s">
        <v>1446</v>
      </c>
      <c r="C969" s="12" t="s">
        <v>49</v>
      </c>
      <c r="D969" s="12">
        <v>7.0000000000000007E-2</v>
      </c>
      <c r="E969" s="12">
        <v>8.9499999999999993</v>
      </c>
      <c r="F969" s="12">
        <v>2.0099999999999998</v>
      </c>
      <c r="G969" s="12" t="s">
        <v>15</v>
      </c>
      <c r="H969" s="12" t="s">
        <v>73</v>
      </c>
      <c r="I969" s="12" t="s">
        <v>25</v>
      </c>
      <c r="J969" s="12" t="s">
        <v>67</v>
      </c>
      <c r="K969" s="12" t="s">
        <v>27</v>
      </c>
      <c r="L969" s="12" t="s">
        <v>1900</v>
      </c>
      <c r="M969" s="12">
        <v>0.39</v>
      </c>
      <c r="N969" s="12" t="s">
        <v>8</v>
      </c>
      <c r="O969" s="12" t="s">
        <v>29</v>
      </c>
      <c r="P969" s="12" t="s">
        <v>269</v>
      </c>
      <c r="Q969" s="12" t="s">
        <v>1002</v>
      </c>
      <c r="R969" s="12">
        <v>48708</v>
      </c>
      <c r="S969" s="13">
        <v>42090</v>
      </c>
      <c r="T969" s="13">
        <v>42091</v>
      </c>
      <c r="U969" s="12">
        <v>53.067900000000002</v>
      </c>
      <c r="V969" s="12">
        <v>9</v>
      </c>
      <c r="W969" s="12">
        <v>76.91</v>
      </c>
      <c r="X969" s="12">
        <v>91362</v>
      </c>
      <c r="Y969" s="12">
        <f>[1]!cleaneddata[[#This Row],[Unit Price]]-[1]!cleaneddata[[#This Row],[Discount]]</f>
        <v>8.879999999999999</v>
      </c>
      <c r="Z969" s="14" t="str">
        <f>_xlfn.IFS([1]!cleaneddata[[#This Row],[Region]]="Central","Chris",[1]!cleaneddata[[#This Row],[Region]]="East","Erin",[1]!cleaneddata[[#This Row],[Region]]="South","Sam",[1]!cleaneddata[[#This Row],[Region]]="West","William")</f>
        <v>Chris</v>
      </c>
    </row>
    <row r="970" spans="1:26" x14ac:dyDescent="0.3">
      <c r="A970" s="7">
        <v>3354</v>
      </c>
      <c r="B970" s="8" t="s">
        <v>1901</v>
      </c>
      <c r="C970" s="8" t="s">
        <v>49</v>
      </c>
      <c r="D970" s="8">
        <v>0.04</v>
      </c>
      <c r="E970" s="8">
        <v>3.69</v>
      </c>
      <c r="F970" s="8">
        <v>0.5</v>
      </c>
      <c r="G970" s="8" t="s">
        <v>15</v>
      </c>
      <c r="H970" s="8" t="s">
        <v>73</v>
      </c>
      <c r="I970" s="8" t="s">
        <v>25</v>
      </c>
      <c r="J970" s="8" t="s">
        <v>132</v>
      </c>
      <c r="K970" s="8" t="s">
        <v>52</v>
      </c>
      <c r="L970" s="8" t="s">
        <v>1902</v>
      </c>
      <c r="M970" s="8">
        <v>0.38</v>
      </c>
      <c r="N970" s="8" t="s">
        <v>8</v>
      </c>
      <c r="O970" s="8" t="s">
        <v>37</v>
      </c>
      <c r="P970" s="8" t="s">
        <v>69</v>
      </c>
      <c r="Q970" s="8" t="s">
        <v>1903</v>
      </c>
      <c r="R970" s="8">
        <v>92231</v>
      </c>
      <c r="S970" s="9">
        <v>42090</v>
      </c>
      <c r="T970" s="9">
        <v>42092</v>
      </c>
      <c r="U970" s="8">
        <v>47.527200000000001</v>
      </c>
      <c r="V970" s="8">
        <v>19</v>
      </c>
      <c r="W970" s="8">
        <v>68.88</v>
      </c>
      <c r="X970" s="8">
        <v>88590</v>
      </c>
      <c r="Y970" s="8">
        <f>[1]!cleaneddata[[#This Row],[Unit Price]]-[1]!cleaneddata[[#This Row],[Discount]]</f>
        <v>3.65</v>
      </c>
      <c r="Z970" s="10" t="str">
        <f>_xlfn.IFS([1]!cleaneddata[[#This Row],[Region]]="Central","Chris",[1]!cleaneddata[[#This Row],[Region]]="East","Erin",[1]!cleaneddata[[#This Row],[Region]]="South","Sam",[1]!cleaneddata[[#This Row],[Region]]="West","William")</f>
        <v>William</v>
      </c>
    </row>
    <row r="971" spans="1:26" x14ac:dyDescent="0.3">
      <c r="A971" s="11">
        <v>2668</v>
      </c>
      <c r="B971" s="12" t="s">
        <v>1904</v>
      </c>
      <c r="C971" s="12" t="s">
        <v>14</v>
      </c>
      <c r="D971" s="12">
        <v>0.04</v>
      </c>
      <c r="E971" s="12">
        <v>10.4</v>
      </c>
      <c r="F971" s="12">
        <v>5.4</v>
      </c>
      <c r="G971" s="12" t="s">
        <v>15</v>
      </c>
      <c r="H971" s="12" t="s">
        <v>73</v>
      </c>
      <c r="I971" s="12" t="s">
        <v>4</v>
      </c>
      <c r="J971" s="12" t="s">
        <v>106</v>
      </c>
      <c r="K971" s="12" t="s">
        <v>19</v>
      </c>
      <c r="L971" s="12" t="s">
        <v>1905</v>
      </c>
      <c r="M971" s="12">
        <v>0.51</v>
      </c>
      <c r="N971" s="12" t="s">
        <v>8</v>
      </c>
      <c r="O971" s="12" t="s">
        <v>29</v>
      </c>
      <c r="P971" s="12" t="s">
        <v>1079</v>
      </c>
      <c r="Q971" s="12" t="s">
        <v>1906</v>
      </c>
      <c r="R971" s="12">
        <v>57701</v>
      </c>
      <c r="S971" s="13">
        <v>42091</v>
      </c>
      <c r="T971" s="13">
        <v>42092</v>
      </c>
      <c r="U971" s="12">
        <v>29.98</v>
      </c>
      <c r="V971" s="12">
        <v>12</v>
      </c>
      <c r="W971" s="12">
        <v>130.74</v>
      </c>
      <c r="X971" s="12">
        <v>87830</v>
      </c>
      <c r="Y971" s="12">
        <f>[1]!cleaneddata[[#This Row],[Unit Price]]-[1]!cleaneddata[[#This Row],[Discount]]</f>
        <v>10.360000000000001</v>
      </c>
      <c r="Z971" s="14" t="str">
        <f>_xlfn.IFS([1]!cleaneddata[[#This Row],[Region]]="Central","Chris",[1]!cleaneddata[[#This Row],[Region]]="East","Erin",[1]!cleaneddata[[#This Row],[Region]]="South","Sam",[1]!cleaneddata[[#This Row],[Region]]="West","William")</f>
        <v>Chris</v>
      </c>
    </row>
    <row r="972" spans="1:26" x14ac:dyDescent="0.3">
      <c r="A972" s="7">
        <v>2668</v>
      </c>
      <c r="B972" s="8" t="s">
        <v>1904</v>
      </c>
      <c r="C972" s="8" t="s">
        <v>14</v>
      </c>
      <c r="D972" s="8">
        <v>0.08</v>
      </c>
      <c r="E972" s="8">
        <v>4.28</v>
      </c>
      <c r="F972" s="8">
        <v>4.79</v>
      </c>
      <c r="G972" s="8" t="s">
        <v>15</v>
      </c>
      <c r="H972" s="8" t="s">
        <v>73</v>
      </c>
      <c r="I972" s="8" t="s">
        <v>25</v>
      </c>
      <c r="J972" s="8" t="s">
        <v>67</v>
      </c>
      <c r="K972" s="8" t="s">
        <v>52</v>
      </c>
      <c r="L972" s="8" t="s">
        <v>1907</v>
      </c>
      <c r="M972" s="8">
        <v>0.4</v>
      </c>
      <c r="N972" s="8" t="s">
        <v>8</v>
      </c>
      <c r="O972" s="8" t="s">
        <v>29</v>
      </c>
      <c r="P972" s="8" t="s">
        <v>1079</v>
      </c>
      <c r="Q972" s="8" t="s">
        <v>1906</v>
      </c>
      <c r="R972" s="8">
        <v>57701</v>
      </c>
      <c r="S972" s="9">
        <v>42091</v>
      </c>
      <c r="T972" s="9">
        <v>42093</v>
      </c>
      <c r="U972" s="8">
        <v>-121.2</v>
      </c>
      <c r="V972" s="8">
        <v>12</v>
      </c>
      <c r="W972" s="8">
        <v>49.87</v>
      </c>
      <c r="X972" s="8">
        <v>87830</v>
      </c>
      <c r="Y972" s="8">
        <f>[1]!cleaneddata[[#This Row],[Unit Price]]-[1]!cleaneddata[[#This Row],[Discount]]</f>
        <v>4.2</v>
      </c>
      <c r="Z972" s="10" t="str">
        <f>_xlfn.IFS([1]!cleaneddata[[#This Row],[Region]]="Central","Chris",[1]!cleaneddata[[#This Row],[Region]]="East","Erin",[1]!cleaneddata[[#This Row],[Region]]="South","Sam",[1]!cleaneddata[[#This Row],[Region]]="West","William")</f>
        <v>Chris</v>
      </c>
    </row>
    <row r="973" spans="1:26" x14ac:dyDescent="0.3">
      <c r="A973" s="11">
        <v>2968</v>
      </c>
      <c r="B973" s="12" t="s">
        <v>1327</v>
      </c>
      <c r="C973" s="12" t="s">
        <v>14</v>
      </c>
      <c r="D973" s="12">
        <v>0.06</v>
      </c>
      <c r="E973" s="12">
        <v>363.25</v>
      </c>
      <c r="F973" s="12">
        <v>19.989999999999998</v>
      </c>
      <c r="G973" s="12" t="s">
        <v>15</v>
      </c>
      <c r="H973" s="12" t="s">
        <v>3</v>
      </c>
      <c r="I973" s="12" t="s">
        <v>25</v>
      </c>
      <c r="J973" s="12" t="s">
        <v>74</v>
      </c>
      <c r="K973" s="12" t="s">
        <v>52</v>
      </c>
      <c r="L973" s="12" t="s">
        <v>179</v>
      </c>
      <c r="M973" s="12">
        <v>0.56999999999999995</v>
      </c>
      <c r="N973" s="12" t="s">
        <v>8</v>
      </c>
      <c r="O973" s="12" t="s">
        <v>9</v>
      </c>
      <c r="P973" s="12" t="s">
        <v>103</v>
      </c>
      <c r="Q973" s="12" t="s">
        <v>1329</v>
      </c>
      <c r="R973" s="12">
        <v>33021</v>
      </c>
      <c r="S973" s="13">
        <v>42091</v>
      </c>
      <c r="T973" s="13">
        <v>42093</v>
      </c>
      <c r="U973" s="12">
        <v>36.164099999999998</v>
      </c>
      <c r="V973" s="12">
        <v>1</v>
      </c>
      <c r="W973" s="12">
        <v>344.87</v>
      </c>
      <c r="X973" s="12">
        <v>86086</v>
      </c>
      <c r="Y973" s="12">
        <f>[1]!cleaneddata[[#This Row],[Unit Price]]-[1]!cleaneddata[[#This Row],[Discount]]</f>
        <v>363.19</v>
      </c>
      <c r="Z973" s="14" t="str">
        <f>_xlfn.IFS([1]!cleaneddata[[#This Row],[Region]]="Central","Chris",[1]!cleaneddata[[#This Row],[Region]]="East","Erin",[1]!cleaneddata[[#This Row],[Region]]="South","Sam",[1]!cleaneddata[[#This Row],[Region]]="West","William")</f>
        <v>Sam</v>
      </c>
    </row>
    <row r="974" spans="1:26" x14ac:dyDescent="0.3">
      <c r="A974" s="7">
        <v>800</v>
      </c>
      <c r="B974" s="8" t="s">
        <v>1908</v>
      </c>
      <c r="C974" s="8" t="s">
        <v>24</v>
      </c>
      <c r="D974" s="8">
        <v>0.04</v>
      </c>
      <c r="E974" s="8">
        <v>50.98</v>
      </c>
      <c r="F974" s="8">
        <v>6.5</v>
      </c>
      <c r="G974" s="8" t="s">
        <v>15</v>
      </c>
      <c r="H974" s="8" t="s">
        <v>16</v>
      </c>
      <c r="I974" s="8" t="s">
        <v>17</v>
      </c>
      <c r="J974" s="8" t="s">
        <v>18</v>
      </c>
      <c r="K974" s="8" t="s">
        <v>52</v>
      </c>
      <c r="L974" s="8" t="s">
        <v>1874</v>
      </c>
      <c r="M974" s="8">
        <v>0.73</v>
      </c>
      <c r="N974" s="8" t="s">
        <v>8</v>
      </c>
      <c r="O974" s="8" t="s">
        <v>37</v>
      </c>
      <c r="P974" s="8" t="s">
        <v>126</v>
      </c>
      <c r="Q974" s="8" t="s">
        <v>1534</v>
      </c>
      <c r="R974" s="8">
        <v>84067</v>
      </c>
      <c r="S974" s="9">
        <v>42091</v>
      </c>
      <c r="T974" s="9">
        <v>42097</v>
      </c>
      <c r="U974" s="8">
        <v>-13.28</v>
      </c>
      <c r="V974" s="8">
        <v>11</v>
      </c>
      <c r="W974" s="8">
        <v>568.25</v>
      </c>
      <c r="X974" s="8">
        <v>89910</v>
      </c>
      <c r="Y974" s="8">
        <f>[1]!cleaneddata[[#This Row],[Unit Price]]-[1]!cleaneddata[[#This Row],[Discount]]</f>
        <v>50.94</v>
      </c>
      <c r="Z974" s="10" t="str">
        <f>_xlfn.IFS([1]!cleaneddata[[#This Row],[Region]]="Central","Chris",[1]!cleaneddata[[#This Row],[Region]]="East","Erin",[1]!cleaneddata[[#This Row],[Region]]="South","Sam",[1]!cleaneddata[[#This Row],[Region]]="West","William")</f>
        <v>William</v>
      </c>
    </row>
    <row r="975" spans="1:26" x14ac:dyDescent="0.3">
      <c r="A975" s="11">
        <v>800</v>
      </c>
      <c r="B975" s="12" t="s">
        <v>1908</v>
      </c>
      <c r="C975" s="12" t="s">
        <v>24</v>
      </c>
      <c r="D975" s="12">
        <v>0.02</v>
      </c>
      <c r="E975" s="12">
        <v>6.48</v>
      </c>
      <c r="F975" s="12">
        <v>5.14</v>
      </c>
      <c r="G975" s="12" t="s">
        <v>15</v>
      </c>
      <c r="H975" s="12" t="s">
        <v>16</v>
      </c>
      <c r="I975" s="12" t="s">
        <v>25</v>
      </c>
      <c r="J975" s="12" t="s">
        <v>67</v>
      </c>
      <c r="K975" s="12" t="s">
        <v>52</v>
      </c>
      <c r="L975" s="12" t="s">
        <v>1753</v>
      </c>
      <c r="M975" s="12">
        <v>0.37</v>
      </c>
      <c r="N975" s="12" t="s">
        <v>8</v>
      </c>
      <c r="O975" s="12" t="s">
        <v>37</v>
      </c>
      <c r="P975" s="12" t="s">
        <v>126</v>
      </c>
      <c r="Q975" s="12" t="s">
        <v>1534</v>
      </c>
      <c r="R975" s="12">
        <v>84067</v>
      </c>
      <c r="S975" s="13">
        <v>42091</v>
      </c>
      <c r="T975" s="13">
        <v>42093</v>
      </c>
      <c r="U975" s="12">
        <v>-48.68</v>
      </c>
      <c r="V975" s="12">
        <v>19</v>
      </c>
      <c r="W975" s="12">
        <v>126.66</v>
      </c>
      <c r="X975" s="12">
        <v>89910</v>
      </c>
      <c r="Y975" s="12">
        <f>[1]!cleaneddata[[#This Row],[Unit Price]]-[1]!cleaneddata[[#This Row],[Discount]]</f>
        <v>6.4600000000000009</v>
      </c>
      <c r="Z975" s="14" t="str">
        <f>_xlfn.IFS([1]!cleaneddata[[#This Row],[Region]]="Central","Chris",[1]!cleaneddata[[#This Row],[Region]]="East","Erin",[1]!cleaneddata[[#This Row],[Region]]="South","Sam",[1]!cleaneddata[[#This Row],[Region]]="West","William")</f>
        <v>William</v>
      </c>
    </row>
    <row r="976" spans="1:26" x14ac:dyDescent="0.3">
      <c r="A976" s="7">
        <v>1738</v>
      </c>
      <c r="B976" s="8" t="s">
        <v>1909</v>
      </c>
      <c r="C976" s="8" t="s">
        <v>96</v>
      </c>
      <c r="D976" s="8">
        <v>0.08</v>
      </c>
      <c r="E976" s="8">
        <v>175.99</v>
      </c>
      <c r="F976" s="8">
        <v>4.99</v>
      </c>
      <c r="G976" s="8" t="s">
        <v>15</v>
      </c>
      <c r="H976" s="8" t="s">
        <v>73</v>
      </c>
      <c r="I976" s="8" t="s">
        <v>17</v>
      </c>
      <c r="J976" s="8" t="s">
        <v>115</v>
      </c>
      <c r="K976" s="8" t="s">
        <v>52</v>
      </c>
      <c r="L976" s="8" t="s">
        <v>1257</v>
      </c>
      <c r="M976" s="8">
        <v>0.59</v>
      </c>
      <c r="N976" s="8" t="s">
        <v>8</v>
      </c>
      <c r="O976" s="8" t="s">
        <v>9</v>
      </c>
      <c r="P976" s="8" t="s">
        <v>76</v>
      </c>
      <c r="Q976" s="8" t="s">
        <v>1910</v>
      </c>
      <c r="R976" s="8">
        <v>28052</v>
      </c>
      <c r="S976" s="9">
        <v>42091</v>
      </c>
      <c r="T976" s="9">
        <v>42091</v>
      </c>
      <c r="U976" s="8">
        <v>-16476.838</v>
      </c>
      <c r="V976" s="8">
        <v>10</v>
      </c>
      <c r="W976" s="8">
        <v>1486.34</v>
      </c>
      <c r="X976" s="8">
        <v>85865</v>
      </c>
      <c r="Y976" s="8">
        <f>[1]!cleaneddata[[#This Row],[Unit Price]]-[1]!cleaneddata[[#This Row],[Discount]]</f>
        <v>175.91</v>
      </c>
      <c r="Z976" s="10" t="str">
        <f>_xlfn.IFS([1]!cleaneddata[[#This Row],[Region]]="Central","Chris",[1]!cleaneddata[[#This Row],[Region]]="East","Erin",[1]!cleaneddata[[#This Row],[Region]]="South","Sam",[1]!cleaneddata[[#This Row],[Region]]="West","William")</f>
        <v>Sam</v>
      </c>
    </row>
    <row r="977" spans="1:26" x14ac:dyDescent="0.3">
      <c r="A977" s="11">
        <v>2880</v>
      </c>
      <c r="B977" s="12" t="s">
        <v>1911</v>
      </c>
      <c r="C977" s="12" t="s">
        <v>96</v>
      </c>
      <c r="D977" s="12">
        <v>0.05</v>
      </c>
      <c r="E977" s="12">
        <v>6.68</v>
      </c>
      <c r="F977" s="12">
        <v>6.93</v>
      </c>
      <c r="G977" s="12" t="s">
        <v>15</v>
      </c>
      <c r="H977" s="12" t="s">
        <v>3</v>
      </c>
      <c r="I977" s="12" t="s">
        <v>25</v>
      </c>
      <c r="J977" s="12" t="s">
        <v>67</v>
      </c>
      <c r="K977" s="12" t="s">
        <v>52</v>
      </c>
      <c r="L977" s="12" t="s">
        <v>984</v>
      </c>
      <c r="M977" s="12">
        <v>0.37</v>
      </c>
      <c r="N977" s="12" t="s">
        <v>8</v>
      </c>
      <c r="O977" s="12" t="s">
        <v>9</v>
      </c>
      <c r="P977" s="12" t="s">
        <v>103</v>
      </c>
      <c r="Q977" s="12" t="s">
        <v>1912</v>
      </c>
      <c r="R977" s="12">
        <v>33160</v>
      </c>
      <c r="S977" s="13">
        <v>42091</v>
      </c>
      <c r="T977" s="13">
        <v>42092</v>
      </c>
      <c r="U977" s="12">
        <v>-2.3519999999999999</v>
      </c>
      <c r="V977" s="12">
        <v>11</v>
      </c>
      <c r="W977" s="12">
        <v>77.2</v>
      </c>
      <c r="X977" s="12">
        <v>88626</v>
      </c>
      <c r="Y977" s="12">
        <f>[1]!cleaneddata[[#This Row],[Unit Price]]-[1]!cleaneddata[[#This Row],[Discount]]</f>
        <v>6.63</v>
      </c>
      <c r="Z977" s="14" t="str">
        <f>_xlfn.IFS([1]!cleaneddata[[#This Row],[Region]]="Central","Chris",[1]!cleaneddata[[#This Row],[Region]]="East","Erin",[1]!cleaneddata[[#This Row],[Region]]="South","Sam",[1]!cleaneddata[[#This Row],[Region]]="West","William")</f>
        <v>Sam</v>
      </c>
    </row>
    <row r="978" spans="1:26" x14ac:dyDescent="0.3">
      <c r="A978" s="7">
        <v>152</v>
      </c>
      <c r="B978" s="8" t="s">
        <v>485</v>
      </c>
      <c r="C978" s="8" t="s">
        <v>14</v>
      </c>
      <c r="D978" s="8">
        <v>0.01</v>
      </c>
      <c r="E978" s="8">
        <v>65.989999999999995</v>
      </c>
      <c r="F978" s="8">
        <v>8.99</v>
      </c>
      <c r="G978" s="8" t="s">
        <v>15</v>
      </c>
      <c r="H978" s="8" t="s">
        <v>16</v>
      </c>
      <c r="I978" s="8" t="s">
        <v>17</v>
      </c>
      <c r="J978" s="8" t="s">
        <v>115</v>
      </c>
      <c r="K978" s="8" t="s">
        <v>52</v>
      </c>
      <c r="L978" s="8" t="s">
        <v>1913</v>
      </c>
      <c r="M978" s="8">
        <v>0.6</v>
      </c>
      <c r="N978" s="8" t="s">
        <v>8</v>
      </c>
      <c r="O978" s="8" t="s">
        <v>9</v>
      </c>
      <c r="P978" s="8" t="s">
        <v>380</v>
      </c>
      <c r="Q978" s="8" t="s">
        <v>487</v>
      </c>
      <c r="R978" s="8">
        <v>37918</v>
      </c>
      <c r="S978" s="9">
        <v>42092</v>
      </c>
      <c r="T978" s="9">
        <v>42095</v>
      </c>
      <c r="U978" s="8">
        <v>97.86</v>
      </c>
      <c r="V978" s="8">
        <v>5</v>
      </c>
      <c r="W978" s="8">
        <v>292.23</v>
      </c>
      <c r="X978" s="8">
        <v>89524</v>
      </c>
      <c r="Y978" s="8">
        <f>[1]!cleaneddata[[#This Row],[Unit Price]]-[1]!cleaneddata[[#This Row],[Discount]]</f>
        <v>65.97999999999999</v>
      </c>
      <c r="Z978" s="10" t="str">
        <f>_xlfn.IFS([1]!cleaneddata[[#This Row],[Region]]="Central","Chris",[1]!cleaneddata[[#This Row],[Region]]="East","Erin",[1]!cleaneddata[[#This Row],[Region]]="South","Sam",[1]!cleaneddata[[#This Row],[Region]]="West","William")</f>
        <v>Sam</v>
      </c>
    </row>
    <row r="979" spans="1:26" x14ac:dyDescent="0.3">
      <c r="A979" s="11">
        <v>2338</v>
      </c>
      <c r="B979" s="12" t="s">
        <v>438</v>
      </c>
      <c r="C979" s="12" t="s">
        <v>14</v>
      </c>
      <c r="D979" s="12">
        <v>0.1</v>
      </c>
      <c r="E979" s="12">
        <v>6.75</v>
      </c>
      <c r="F979" s="12">
        <v>2.99</v>
      </c>
      <c r="G979" s="12" t="s">
        <v>15</v>
      </c>
      <c r="H979" s="12" t="s">
        <v>50</v>
      </c>
      <c r="I979" s="12" t="s">
        <v>25</v>
      </c>
      <c r="J979" s="12" t="s">
        <v>51</v>
      </c>
      <c r="K979" s="12" t="s">
        <v>52</v>
      </c>
      <c r="L979" s="12" t="s">
        <v>1914</v>
      </c>
      <c r="M979" s="12">
        <v>0.35</v>
      </c>
      <c r="N979" s="12" t="s">
        <v>8</v>
      </c>
      <c r="O979" s="12" t="s">
        <v>90</v>
      </c>
      <c r="P979" s="12" t="s">
        <v>398</v>
      </c>
      <c r="Q979" s="12" t="s">
        <v>440</v>
      </c>
      <c r="R979" s="12">
        <v>20740</v>
      </c>
      <c r="S979" s="13">
        <v>42092</v>
      </c>
      <c r="T979" s="13">
        <v>42092</v>
      </c>
      <c r="U979" s="12">
        <v>18.147500000000001</v>
      </c>
      <c r="V979" s="12">
        <v>15</v>
      </c>
      <c r="W979" s="12">
        <v>96.13</v>
      </c>
      <c r="X979" s="12">
        <v>91481</v>
      </c>
      <c r="Y979" s="12">
        <f>[1]!cleaneddata[[#This Row],[Unit Price]]-[1]!cleaneddata[[#This Row],[Discount]]</f>
        <v>6.65</v>
      </c>
      <c r="Z979" s="14" t="str">
        <f>_xlfn.IFS([1]!cleaneddata[[#This Row],[Region]]="Central","Chris",[1]!cleaneddata[[#This Row],[Region]]="East","Erin",[1]!cleaneddata[[#This Row],[Region]]="South","Sam",[1]!cleaneddata[[#This Row],[Region]]="West","William")</f>
        <v>Erin</v>
      </c>
    </row>
    <row r="980" spans="1:26" x14ac:dyDescent="0.3">
      <c r="A980" s="7">
        <v>2530</v>
      </c>
      <c r="B980" s="8" t="s">
        <v>1915</v>
      </c>
      <c r="C980" s="8" t="s">
        <v>14</v>
      </c>
      <c r="D980" s="8">
        <v>0.04</v>
      </c>
      <c r="E980" s="8">
        <v>40.98</v>
      </c>
      <c r="F980" s="8">
        <v>6.5</v>
      </c>
      <c r="G980" s="8" t="s">
        <v>15</v>
      </c>
      <c r="H980" s="8" t="s">
        <v>3</v>
      </c>
      <c r="I980" s="8" t="s">
        <v>17</v>
      </c>
      <c r="J980" s="8" t="s">
        <v>18</v>
      </c>
      <c r="K980" s="8" t="s">
        <v>52</v>
      </c>
      <c r="L980" s="8" t="s">
        <v>426</v>
      </c>
      <c r="M980" s="8">
        <v>0.74</v>
      </c>
      <c r="N980" s="8" t="s">
        <v>8</v>
      </c>
      <c r="O980" s="8" t="s">
        <v>37</v>
      </c>
      <c r="P980" s="8" t="s">
        <v>69</v>
      </c>
      <c r="Q980" s="8" t="s">
        <v>1916</v>
      </c>
      <c r="R980" s="8">
        <v>92307</v>
      </c>
      <c r="S980" s="9">
        <v>42092</v>
      </c>
      <c r="T980" s="9">
        <v>42093</v>
      </c>
      <c r="U980" s="8">
        <v>-89.5</v>
      </c>
      <c r="V980" s="8">
        <v>7</v>
      </c>
      <c r="W980" s="8">
        <v>277.07</v>
      </c>
      <c r="X980" s="8">
        <v>87451</v>
      </c>
      <c r="Y980" s="8">
        <f>[1]!cleaneddata[[#This Row],[Unit Price]]-[1]!cleaneddata[[#This Row],[Discount]]</f>
        <v>40.94</v>
      </c>
      <c r="Z980" s="10" t="str">
        <f>_xlfn.IFS([1]!cleaneddata[[#This Row],[Region]]="Central","Chris",[1]!cleaneddata[[#This Row],[Region]]="East","Erin",[1]!cleaneddata[[#This Row],[Region]]="South","Sam",[1]!cleaneddata[[#This Row],[Region]]="West","William")</f>
        <v>William</v>
      </c>
    </row>
    <row r="981" spans="1:26" x14ac:dyDescent="0.3">
      <c r="A981" s="11">
        <v>2534</v>
      </c>
      <c r="B981" s="12" t="s">
        <v>1917</v>
      </c>
      <c r="C981" s="12" t="s">
        <v>14</v>
      </c>
      <c r="D981" s="12">
        <v>0.05</v>
      </c>
      <c r="E981" s="12">
        <v>35.99</v>
      </c>
      <c r="F981" s="12">
        <v>3.3</v>
      </c>
      <c r="G981" s="12" t="s">
        <v>15</v>
      </c>
      <c r="H981" s="12" t="s">
        <v>3</v>
      </c>
      <c r="I981" s="12" t="s">
        <v>17</v>
      </c>
      <c r="J981" s="12" t="s">
        <v>115</v>
      </c>
      <c r="K981" s="12" t="s">
        <v>19</v>
      </c>
      <c r="L981" s="12" t="s">
        <v>1918</v>
      </c>
      <c r="M981" s="12">
        <v>0.39</v>
      </c>
      <c r="N981" s="12" t="s">
        <v>8</v>
      </c>
      <c r="O981" s="12" t="s">
        <v>90</v>
      </c>
      <c r="P981" s="12" t="s">
        <v>311</v>
      </c>
      <c r="Q981" s="12" t="s">
        <v>867</v>
      </c>
      <c r="R981" s="12">
        <v>4401</v>
      </c>
      <c r="S981" s="13">
        <v>42092</v>
      </c>
      <c r="T981" s="13">
        <v>42094</v>
      </c>
      <c r="U981" s="12">
        <v>103.2723</v>
      </c>
      <c r="V981" s="12">
        <v>5</v>
      </c>
      <c r="W981" s="12">
        <v>149.66999999999999</v>
      </c>
      <c r="X981" s="12">
        <v>87451</v>
      </c>
      <c r="Y981" s="12">
        <f>[1]!cleaneddata[[#This Row],[Unit Price]]-[1]!cleaneddata[[#This Row],[Discount]]</f>
        <v>35.940000000000005</v>
      </c>
      <c r="Z981" s="14" t="str">
        <f>_xlfn.IFS([1]!cleaneddata[[#This Row],[Region]]="Central","Chris",[1]!cleaneddata[[#This Row],[Region]]="East","Erin",[1]!cleaneddata[[#This Row],[Region]]="South","Sam",[1]!cleaneddata[[#This Row],[Region]]="West","William")</f>
        <v>Erin</v>
      </c>
    </row>
    <row r="982" spans="1:26" x14ac:dyDescent="0.3">
      <c r="A982" s="7">
        <v>3151</v>
      </c>
      <c r="B982" s="8" t="s">
        <v>961</v>
      </c>
      <c r="C982" s="8" t="s">
        <v>14</v>
      </c>
      <c r="D982" s="8">
        <v>0.01</v>
      </c>
      <c r="E982" s="8">
        <v>99.23</v>
      </c>
      <c r="F982" s="8">
        <v>8.99</v>
      </c>
      <c r="G982" s="8" t="s">
        <v>15</v>
      </c>
      <c r="H982" s="8" t="s">
        <v>73</v>
      </c>
      <c r="I982" s="8" t="s">
        <v>4</v>
      </c>
      <c r="J982" s="8" t="s">
        <v>106</v>
      </c>
      <c r="K982" s="8" t="s">
        <v>19</v>
      </c>
      <c r="L982" s="8" t="s">
        <v>107</v>
      </c>
      <c r="M982" s="8">
        <v>0.35</v>
      </c>
      <c r="N982" s="8" t="s">
        <v>8</v>
      </c>
      <c r="O982" s="8" t="s">
        <v>37</v>
      </c>
      <c r="P982" s="8" t="s">
        <v>69</v>
      </c>
      <c r="Q982" s="8" t="s">
        <v>962</v>
      </c>
      <c r="R982" s="8">
        <v>92277</v>
      </c>
      <c r="S982" s="9">
        <v>42092</v>
      </c>
      <c r="T982" s="9">
        <v>42096</v>
      </c>
      <c r="U982" s="8">
        <v>-87.46</v>
      </c>
      <c r="V982" s="8">
        <v>1</v>
      </c>
      <c r="W982" s="8">
        <v>99.22</v>
      </c>
      <c r="X982" s="8">
        <v>88548</v>
      </c>
      <c r="Y982" s="8">
        <f>[1]!cleaneddata[[#This Row],[Unit Price]]-[1]!cleaneddata[[#This Row],[Discount]]</f>
        <v>99.22</v>
      </c>
      <c r="Z982" s="10" t="str">
        <f>_xlfn.IFS([1]!cleaneddata[[#This Row],[Region]]="Central","Chris",[1]!cleaneddata[[#This Row],[Region]]="East","Erin",[1]!cleaneddata[[#This Row],[Region]]="South","Sam",[1]!cleaneddata[[#This Row],[Region]]="West","William")</f>
        <v>William</v>
      </c>
    </row>
    <row r="983" spans="1:26" x14ac:dyDescent="0.3">
      <c r="A983" s="11">
        <v>2430</v>
      </c>
      <c r="B983" s="12" t="s">
        <v>1845</v>
      </c>
      <c r="C983" s="12" t="s">
        <v>24</v>
      </c>
      <c r="D983" s="12">
        <v>0.03</v>
      </c>
      <c r="E983" s="12">
        <v>140.99</v>
      </c>
      <c r="F983" s="12">
        <v>4.2</v>
      </c>
      <c r="G983" s="12" t="s">
        <v>15</v>
      </c>
      <c r="H983" s="12" t="s">
        <v>50</v>
      </c>
      <c r="I983" s="12" t="s">
        <v>17</v>
      </c>
      <c r="J983" s="12" t="s">
        <v>115</v>
      </c>
      <c r="K983" s="12" t="s">
        <v>52</v>
      </c>
      <c r="L983" s="12" t="s">
        <v>1919</v>
      </c>
      <c r="M983" s="12">
        <v>0.59</v>
      </c>
      <c r="N983" s="12" t="s">
        <v>8</v>
      </c>
      <c r="O983" s="12" t="s">
        <v>29</v>
      </c>
      <c r="P983" s="12" t="s">
        <v>167</v>
      </c>
      <c r="Q983" s="12" t="s">
        <v>1846</v>
      </c>
      <c r="R983" s="12">
        <v>76541</v>
      </c>
      <c r="S983" s="13">
        <v>42092</v>
      </c>
      <c r="T983" s="13">
        <v>42100</v>
      </c>
      <c r="U983" s="12">
        <v>-458.74400000000003</v>
      </c>
      <c r="V983" s="12">
        <v>2</v>
      </c>
      <c r="W983" s="12">
        <v>246.44</v>
      </c>
      <c r="X983" s="12">
        <v>91110</v>
      </c>
      <c r="Y983" s="12">
        <f>[1]!cleaneddata[[#This Row],[Unit Price]]-[1]!cleaneddata[[#This Row],[Discount]]</f>
        <v>140.96</v>
      </c>
      <c r="Z983" s="14" t="str">
        <f>_xlfn.IFS([1]!cleaneddata[[#This Row],[Region]]="Central","Chris",[1]!cleaneddata[[#This Row],[Region]]="East","Erin",[1]!cleaneddata[[#This Row],[Region]]="South","Sam",[1]!cleaneddata[[#This Row],[Region]]="West","William")</f>
        <v>Chris</v>
      </c>
    </row>
    <row r="984" spans="1:26" x14ac:dyDescent="0.3">
      <c r="A984" s="7">
        <v>1028</v>
      </c>
      <c r="B984" s="8" t="s">
        <v>1920</v>
      </c>
      <c r="C984" s="8" t="s">
        <v>96</v>
      </c>
      <c r="D984" s="8">
        <v>7.0000000000000007E-2</v>
      </c>
      <c r="E984" s="8">
        <v>7.08</v>
      </c>
      <c r="F984" s="8">
        <v>2.35</v>
      </c>
      <c r="G984" s="8" t="s">
        <v>66</v>
      </c>
      <c r="H984" s="8" t="s">
        <v>3</v>
      </c>
      <c r="I984" s="8" t="s">
        <v>25</v>
      </c>
      <c r="J984" s="8" t="s">
        <v>26</v>
      </c>
      <c r="K984" s="8" t="s">
        <v>27</v>
      </c>
      <c r="L984" s="8" t="s">
        <v>1921</v>
      </c>
      <c r="M984" s="8">
        <v>0.47</v>
      </c>
      <c r="N984" s="8" t="s">
        <v>8</v>
      </c>
      <c r="O984" s="8" t="s">
        <v>90</v>
      </c>
      <c r="P984" s="8" t="s">
        <v>91</v>
      </c>
      <c r="Q984" s="8" t="s">
        <v>1922</v>
      </c>
      <c r="R984" s="8">
        <v>11725</v>
      </c>
      <c r="S984" s="9">
        <v>42092</v>
      </c>
      <c r="T984" s="9">
        <v>42093</v>
      </c>
      <c r="U984" s="8">
        <v>30.49</v>
      </c>
      <c r="V984" s="8">
        <v>13</v>
      </c>
      <c r="W984" s="8">
        <v>93.82</v>
      </c>
      <c r="X984" s="8">
        <v>89006</v>
      </c>
      <c r="Y984" s="8">
        <f>[1]!cleaneddata[[#This Row],[Unit Price]]-[1]!cleaneddata[[#This Row],[Discount]]</f>
        <v>7.01</v>
      </c>
      <c r="Z984" s="10" t="str">
        <f>_xlfn.IFS([1]!cleaneddata[[#This Row],[Region]]="Central","Chris",[1]!cleaneddata[[#This Row],[Region]]="East","Erin",[1]!cleaneddata[[#This Row],[Region]]="South","Sam",[1]!cleaneddata[[#This Row],[Region]]="West","William")</f>
        <v>Erin</v>
      </c>
    </row>
    <row r="985" spans="1:26" x14ac:dyDescent="0.3">
      <c r="A985" s="11">
        <v>1129</v>
      </c>
      <c r="B985" s="12" t="s">
        <v>766</v>
      </c>
      <c r="C985" s="12" t="s">
        <v>49</v>
      </c>
      <c r="D985" s="12">
        <v>0.05</v>
      </c>
      <c r="E985" s="12">
        <v>5.78</v>
      </c>
      <c r="F985" s="12">
        <v>7.64</v>
      </c>
      <c r="G985" s="12" t="s">
        <v>66</v>
      </c>
      <c r="H985" s="12" t="s">
        <v>73</v>
      </c>
      <c r="I985" s="12" t="s">
        <v>25</v>
      </c>
      <c r="J985" s="12" t="s">
        <v>67</v>
      </c>
      <c r="K985" s="12" t="s">
        <v>52</v>
      </c>
      <c r="L985" s="12" t="s">
        <v>1923</v>
      </c>
      <c r="M985" s="12">
        <v>0.36</v>
      </c>
      <c r="N985" s="12" t="s">
        <v>8</v>
      </c>
      <c r="O985" s="12" t="s">
        <v>90</v>
      </c>
      <c r="P985" s="12" t="s">
        <v>383</v>
      </c>
      <c r="Q985" s="12" t="s">
        <v>768</v>
      </c>
      <c r="R985" s="12">
        <v>2118</v>
      </c>
      <c r="S985" s="13">
        <v>42092</v>
      </c>
      <c r="T985" s="13">
        <v>42094</v>
      </c>
      <c r="U985" s="12">
        <v>-116.05</v>
      </c>
      <c r="V985" s="12">
        <v>29</v>
      </c>
      <c r="W985" s="12">
        <v>177.41</v>
      </c>
      <c r="X985" s="12">
        <v>49125</v>
      </c>
      <c r="Y985" s="12">
        <f>[1]!cleaneddata[[#This Row],[Unit Price]]-[1]!cleaneddata[[#This Row],[Discount]]</f>
        <v>5.73</v>
      </c>
      <c r="Z985" s="14" t="str">
        <f>_xlfn.IFS([1]!cleaneddata[[#This Row],[Region]]="Central","Chris",[1]!cleaneddata[[#This Row],[Region]]="East","Erin",[1]!cleaneddata[[#This Row],[Region]]="South","Sam",[1]!cleaneddata[[#This Row],[Region]]="West","William")</f>
        <v>Erin</v>
      </c>
    </row>
    <row r="986" spans="1:26" x14ac:dyDescent="0.3">
      <c r="A986" s="7">
        <v>1237</v>
      </c>
      <c r="B986" s="8" t="s">
        <v>1924</v>
      </c>
      <c r="C986" s="8" t="s">
        <v>49</v>
      </c>
      <c r="D986" s="8">
        <v>0.02</v>
      </c>
      <c r="E986" s="8">
        <v>7.38</v>
      </c>
      <c r="F986" s="8">
        <v>5.21</v>
      </c>
      <c r="G986" s="8" t="s">
        <v>15</v>
      </c>
      <c r="H986" s="8" t="s">
        <v>73</v>
      </c>
      <c r="I986" s="8" t="s">
        <v>4</v>
      </c>
      <c r="J986" s="8" t="s">
        <v>106</v>
      </c>
      <c r="K986" s="8" t="s">
        <v>52</v>
      </c>
      <c r="L986" s="8" t="s">
        <v>1925</v>
      </c>
      <c r="M986" s="8">
        <v>0.56000000000000005</v>
      </c>
      <c r="N986" s="8" t="s">
        <v>8</v>
      </c>
      <c r="O986" s="8" t="s">
        <v>29</v>
      </c>
      <c r="P986" s="8" t="s">
        <v>167</v>
      </c>
      <c r="Q986" s="8" t="s">
        <v>1926</v>
      </c>
      <c r="R986" s="8">
        <v>75007</v>
      </c>
      <c r="S986" s="9">
        <v>42092</v>
      </c>
      <c r="T986" s="9">
        <v>42093</v>
      </c>
      <c r="U986" s="8">
        <v>7.74</v>
      </c>
      <c r="V986" s="8">
        <v>3</v>
      </c>
      <c r="W986" s="8">
        <v>24.52</v>
      </c>
      <c r="X986" s="8">
        <v>86076</v>
      </c>
      <c r="Y986" s="8">
        <f>[1]!cleaneddata[[#This Row],[Unit Price]]-[1]!cleaneddata[[#This Row],[Discount]]</f>
        <v>7.36</v>
      </c>
      <c r="Z986" s="10" t="str">
        <f>_xlfn.IFS([1]!cleaneddata[[#This Row],[Region]]="Central","Chris",[1]!cleaneddata[[#This Row],[Region]]="East","Erin",[1]!cleaneddata[[#This Row],[Region]]="South","Sam",[1]!cleaneddata[[#This Row],[Region]]="West","William")</f>
        <v>Chris</v>
      </c>
    </row>
    <row r="987" spans="1:26" x14ac:dyDescent="0.3">
      <c r="A987" s="11">
        <v>3399</v>
      </c>
      <c r="B987" s="12" t="s">
        <v>1927</v>
      </c>
      <c r="C987" s="12" t="s">
        <v>49</v>
      </c>
      <c r="D987" s="12">
        <v>0.08</v>
      </c>
      <c r="E987" s="12">
        <v>11.97</v>
      </c>
      <c r="F987" s="12">
        <v>5.81</v>
      </c>
      <c r="G987" s="12" t="s">
        <v>15</v>
      </c>
      <c r="H987" s="12" t="s">
        <v>3</v>
      </c>
      <c r="I987" s="12" t="s">
        <v>25</v>
      </c>
      <c r="J987" s="12" t="s">
        <v>26</v>
      </c>
      <c r="K987" s="12" t="s">
        <v>19</v>
      </c>
      <c r="L987" s="12" t="s">
        <v>1820</v>
      </c>
      <c r="M987" s="12">
        <v>0.6</v>
      </c>
      <c r="N987" s="12" t="s">
        <v>8</v>
      </c>
      <c r="O987" s="12" t="s">
        <v>29</v>
      </c>
      <c r="P987" s="12" t="s">
        <v>82</v>
      </c>
      <c r="Q987" s="12" t="s">
        <v>1589</v>
      </c>
      <c r="R987" s="12">
        <v>60016</v>
      </c>
      <c r="S987" s="13">
        <v>42092</v>
      </c>
      <c r="T987" s="13">
        <v>42094</v>
      </c>
      <c r="U987" s="12">
        <v>-41.87</v>
      </c>
      <c r="V987" s="12">
        <v>5</v>
      </c>
      <c r="W987" s="12">
        <v>59.98</v>
      </c>
      <c r="X987" s="12">
        <v>87534</v>
      </c>
      <c r="Y987" s="12">
        <f>[1]!cleaneddata[[#This Row],[Unit Price]]-[1]!cleaneddata[[#This Row],[Discount]]</f>
        <v>11.89</v>
      </c>
      <c r="Z987" s="14" t="str">
        <f>_xlfn.IFS([1]!cleaneddata[[#This Row],[Region]]="Central","Chris",[1]!cleaneddata[[#This Row],[Region]]="East","Erin",[1]!cleaneddata[[#This Row],[Region]]="South","Sam",[1]!cleaneddata[[#This Row],[Region]]="West","William")</f>
        <v>Chris</v>
      </c>
    </row>
    <row r="988" spans="1:26" x14ac:dyDescent="0.3">
      <c r="A988" s="7">
        <v>2351</v>
      </c>
      <c r="B988" s="8" t="s">
        <v>1928</v>
      </c>
      <c r="C988" s="8" t="s">
        <v>1</v>
      </c>
      <c r="D988" s="8">
        <v>0.08</v>
      </c>
      <c r="E988" s="8">
        <v>6.48</v>
      </c>
      <c r="F988" s="8">
        <v>7.49</v>
      </c>
      <c r="G988" s="8" t="s">
        <v>15</v>
      </c>
      <c r="H988" s="8" t="s">
        <v>73</v>
      </c>
      <c r="I988" s="8" t="s">
        <v>25</v>
      </c>
      <c r="J988" s="8" t="s">
        <v>67</v>
      </c>
      <c r="K988" s="8" t="s">
        <v>52</v>
      </c>
      <c r="L988" s="8" t="s">
        <v>1929</v>
      </c>
      <c r="M988" s="8">
        <v>0.37</v>
      </c>
      <c r="N988" s="8" t="s">
        <v>8</v>
      </c>
      <c r="O988" s="8" t="s">
        <v>90</v>
      </c>
      <c r="P988" s="8" t="s">
        <v>398</v>
      </c>
      <c r="Q988" s="8" t="s">
        <v>1930</v>
      </c>
      <c r="R988" s="8">
        <v>21114</v>
      </c>
      <c r="S988" s="9">
        <v>42093</v>
      </c>
      <c r="T988" s="9">
        <v>42096</v>
      </c>
      <c r="U988" s="8">
        <v>-119.32</v>
      </c>
      <c r="V988" s="8">
        <v>13</v>
      </c>
      <c r="W988" s="8">
        <v>80.86</v>
      </c>
      <c r="X988" s="8">
        <v>86163</v>
      </c>
      <c r="Y988" s="8">
        <f>[1]!cleaneddata[[#This Row],[Unit Price]]-[1]!cleaneddata[[#This Row],[Discount]]</f>
        <v>6.4</v>
      </c>
      <c r="Z988" s="10" t="str">
        <f>_xlfn.IFS([1]!cleaneddata[[#This Row],[Region]]="Central","Chris",[1]!cleaneddata[[#This Row],[Region]]="East","Erin",[1]!cleaneddata[[#This Row],[Region]]="South","Sam",[1]!cleaneddata[[#This Row],[Region]]="West","William")</f>
        <v>Erin</v>
      </c>
    </row>
    <row r="989" spans="1:26" x14ac:dyDescent="0.3">
      <c r="A989" s="11">
        <v>3154</v>
      </c>
      <c r="B989" s="12" t="s">
        <v>761</v>
      </c>
      <c r="C989" s="12" t="s">
        <v>1</v>
      </c>
      <c r="D989" s="12">
        <v>0.04</v>
      </c>
      <c r="E989" s="12">
        <v>21.38</v>
      </c>
      <c r="F989" s="12">
        <v>8.99</v>
      </c>
      <c r="G989" s="12" t="s">
        <v>15</v>
      </c>
      <c r="H989" s="12" t="s">
        <v>73</v>
      </c>
      <c r="I989" s="12" t="s">
        <v>25</v>
      </c>
      <c r="J989" s="12" t="s">
        <v>26</v>
      </c>
      <c r="K989" s="12" t="s">
        <v>19</v>
      </c>
      <c r="L989" s="12" t="s">
        <v>1685</v>
      </c>
      <c r="M989" s="12">
        <v>0.59</v>
      </c>
      <c r="N989" s="12" t="s">
        <v>8</v>
      </c>
      <c r="O989" s="12" t="s">
        <v>9</v>
      </c>
      <c r="P989" s="12" t="s">
        <v>103</v>
      </c>
      <c r="Q989" s="12" t="s">
        <v>763</v>
      </c>
      <c r="R989" s="12">
        <v>33710</v>
      </c>
      <c r="S989" s="13">
        <v>42093</v>
      </c>
      <c r="T989" s="13">
        <v>42093</v>
      </c>
      <c r="U989" s="12">
        <v>-51.66</v>
      </c>
      <c r="V989" s="12">
        <v>21</v>
      </c>
      <c r="W989" s="12">
        <v>443.66</v>
      </c>
      <c r="X989" s="12">
        <v>86901</v>
      </c>
      <c r="Y989" s="12">
        <f>[1]!cleaneddata[[#This Row],[Unit Price]]-[1]!cleaneddata[[#This Row],[Discount]]</f>
        <v>21.34</v>
      </c>
      <c r="Z989" s="14" t="str">
        <f>_xlfn.IFS([1]!cleaneddata[[#This Row],[Region]]="Central","Chris",[1]!cleaneddata[[#This Row],[Region]]="East","Erin",[1]!cleaneddata[[#This Row],[Region]]="South","Sam",[1]!cleaneddata[[#This Row],[Region]]="West","William")</f>
        <v>Sam</v>
      </c>
    </row>
    <row r="990" spans="1:26" x14ac:dyDescent="0.3">
      <c r="A990" s="7">
        <v>3252</v>
      </c>
      <c r="B990" s="8" t="s">
        <v>1931</v>
      </c>
      <c r="C990" s="8" t="s">
        <v>1</v>
      </c>
      <c r="D990" s="8">
        <v>0.01</v>
      </c>
      <c r="E990" s="8">
        <v>11.34</v>
      </c>
      <c r="F990" s="8">
        <v>5.01</v>
      </c>
      <c r="G990" s="8" t="s">
        <v>15</v>
      </c>
      <c r="H990" s="8" t="s">
        <v>3</v>
      </c>
      <c r="I990" s="8" t="s">
        <v>25</v>
      </c>
      <c r="J990" s="8" t="s">
        <v>67</v>
      </c>
      <c r="K990" s="8" t="s">
        <v>52</v>
      </c>
      <c r="L990" s="8" t="s">
        <v>395</v>
      </c>
      <c r="M990" s="8">
        <v>0.36</v>
      </c>
      <c r="N990" s="8" t="s">
        <v>8</v>
      </c>
      <c r="O990" s="8" t="s">
        <v>90</v>
      </c>
      <c r="P990" s="8" t="s">
        <v>91</v>
      </c>
      <c r="Q990" s="8" t="s">
        <v>1932</v>
      </c>
      <c r="R990" s="8">
        <v>12306</v>
      </c>
      <c r="S990" s="9">
        <v>42093</v>
      </c>
      <c r="T990" s="9">
        <v>42095</v>
      </c>
      <c r="U990" s="8">
        <v>-11.83</v>
      </c>
      <c r="V990" s="8">
        <v>1</v>
      </c>
      <c r="W990" s="8">
        <v>14.52</v>
      </c>
      <c r="X990" s="8">
        <v>87296</v>
      </c>
      <c r="Y990" s="8">
        <f>[1]!cleaneddata[[#This Row],[Unit Price]]-[1]!cleaneddata[[#This Row],[Discount]]</f>
        <v>11.33</v>
      </c>
      <c r="Z990" s="10" t="str">
        <f>_xlfn.IFS([1]!cleaneddata[[#This Row],[Region]]="Central","Chris",[1]!cleaneddata[[#This Row],[Region]]="East","Erin",[1]!cleaneddata[[#This Row],[Region]]="South","Sam",[1]!cleaneddata[[#This Row],[Region]]="West","William")</f>
        <v>Erin</v>
      </c>
    </row>
    <row r="991" spans="1:26" x14ac:dyDescent="0.3">
      <c r="A991" s="11">
        <v>84</v>
      </c>
      <c r="B991" s="12" t="s">
        <v>941</v>
      </c>
      <c r="C991" s="12" t="s">
        <v>14</v>
      </c>
      <c r="D991" s="12">
        <v>0.08</v>
      </c>
      <c r="E991" s="12">
        <v>896.99</v>
      </c>
      <c r="F991" s="12">
        <v>19.989999999999998</v>
      </c>
      <c r="G991" s="12" t="s">
        <v>15</v>
      </c>
      <c r="H991" s="12" t="s">
        <v>73</v>
      </c>
      <c r="I991" s="12" t="s">
        <v>25</v>
      </c>
      <c r="J991" s="12" t="s">
        <v>51</v>
      </c>
      <c r="K991" s="12" t="s">
        <v>52</v>
      </c>
      <c r="L991" s="12" t="s">
        <v>303</v>
      </c>
      <c r="M991" s="12">
        <v>0.38</v>
      </c>
      <c r="N991" s="12" t="s">
        <v>8</v>
      </c>
      <c r="O991" s="12" t="s">
        <v>90</v>
      </c>
      <c r="P991" s="12" t="s">
        <v>297</v>
      </c>
      <c r="Q991" s="12" t="s">
        <v>942</v>
      </c>
      <c r="R991" s="12">
        <v>45231</v>
      </c>
      <c r="S991" s="13">
        <v>42093</v>
      </c>
      <c r="T991" s="13">
        <v>42096</v>
      </c>
      <c r="U991" s="12">
        <v>7402.32</v>
      </c>
      <c r="V991" s="12">
        <v>13</v>
      </c>
      <c r="W991" s="12">
        <v>10728</v>
      </c>
      <c r="X991" s="12">
        <v>87366</v>
      </c>
      <c r="Y991" s="12">
        <f>[1]!cleaneddata[[#This Row],[Unit Price]]-[1]!cleaneddata[[#This Row],[Discount]]</f>
        <v>896.91</v>
      </c>
      <c r="Z991" s="14" t="str">
        <f>_xlfn.IFS([1]!cleaneddata[[#This Row],[Region]]="Central","Chris",[1]!cleaneddata[[#This Row],[Region]]="East","Erin",[1]!cleaneddata[[#This Row],[Region]]="South","Sam",[1]!cleaneddata[[#This Row],[Region]]="West","William")</f>
        <v>Erin</v>
      </c>
    </row>
    <row r="992" spans="1:26" x14ac:dyDescent="0.3">
      <c r="A992" s="7">
        <v>1527</v>
      </c>
      <c r="B992" s="8" t="s">
        <v>318</v>
      </c>
      <c r="C992" s="8" t="s">
        <v>24</v>
      </c>
      <c r="D992" s="8">
        <v>0.03</v>
      </c>
      <c r="E992" s="8">
        <v>65.989999999999995</v>
      </c>
      <c r="F992" s="8">
        <v>5.26</v>
      </c>
      <c r="G992" s="8" t="s">
        <v>15</v>
      </c>
      <c r="H992" s="8" t="s">
        <v>50</v>
      </c>
      <c r="I992" s="8" t="s">
        <v>17</v>
      </c>
      <c r="J992" s="8" t="s">
        <v>115</v>
      </c>
      <c r="K992" s="8" t="s">
        <v>52</v>
      </c>
      <c r="L992" s="8" t="s">
        <v>1733</v>
      </c>
      <c r="M992" s="8">
        <v>0.56000000000000005</v>
      </c>
      <c r="N992" s="8" t="s">
        <v>8</v>
      </c>
      <c r="O992" s="8" t="s">
        <v>9</v>
      </c>
      <c r="P992" s="8" t="s">
        <v>144</v>
      </c>
      <c r="Q992" s="8" t="s">
        <v>320</v>
      </c>
      <c r="R992" s="8">
        <v>35601</v>
      </c>
      <c r="S992" s="9">
        <v>42093</v>
      </c>
      <c r="T992" s="9">
        <v>42103</v>
      </c>
      <c r="U992" s="8">
        <v>-52.247999999999998</v>
      </c>
      <c r="V992" s="8">
        <v>23</v>
      </c>
      <c r="W992" s="8">
        <v>1316.03</v>
      </c>
      <c r="X992" s="8">
        <v>86814</v>
      </c>
      <c r="Y992" s="8">
        <f>[1]!cleaneddata[[#This Row],[Unit Price]]-[1]!cleaneddata[[#This Row],[Discount]]</f>
        <v>65.959999999999994</v>
      </c>
      <c r="Z992" s="10" t="str">
        <f>_xlfn.IFS([1]!cleaneddata[[#This Row],[Region]]="Central","Chris",[1]!cleaneddata[[#This Row],[Region]]="East","Erin",[1]!cleaneddata[[#This Row],[Region]]="South","Sam",[1]!cleaneddata[[#This Row],[Region]]="West","William")</f>
        <v>Sam</v>
      </c>
    </row>
    <row r="993" spans="1:26" x14ac:dyDescent="0.3">
      <c r="A993" s="11">
        <v>3205</v>
      </c>
      <c r="B993" s="12" t="s">
        <v>1933</v>
      </c>
      <c r="C993" s="12" t="s">
        <v>24</v>
      </c>
      <c r="D993" s="12">
        <v>7.0000000000000007E-2</v>
      </c>
      <c r="E993" s="12">
        <v>5.98</v>
      </c>
      <c r="F993" s="12">
        <v>0.96</v>
      </c>
      <c r="G993" s="12" t="s">
        <v>15</v>
      </c>
      <c r="H993" s="12" t="s">
        <v>16</v>
      </c>
      <c r="I993" s="12" t="s">
        <v>25</v>
      </c>
      <c r="J993" s="12" t="s">
        <v>26</v>
      </c>
      <c r="K993" s="12" t="s">
        <v>27</v>
      </c>
      <c r="L993" s="12" t="s">
        <v>1275</v>
      </c>
      <c r="M993" s="12">
        <v>0.6</v>
      </c>
      <c r="N993" s="12" t="s">
        <v>8</v>
      </c>
      <c r="O993" s="12" t="s">
        <v>37</v>
      </c>
      <c r="P993" s="12" t="s">
        <v>470</v>
      </c>
      <c r="Q993" s="12" t="s">
        <v>474</v>
      </c>
      <c r="R993" s="12">
        <v>83440</v>
      </c>
      <c r="S993" s="13">
        <v>42093</v>
      </c>
      <c r="T993" s="13">
        <v>42097</v>
      </c>
      <c r="U993" s="12">
        <v>32.83</v>
      </c>
      <c r="V993" s="12">
        <v>10</v>
      </c>
      <c r="W993" s="12">
        <v>56.4</v>
      </c>
      <c r="X993" s="12">
        <v>87933</v>
      </c>
      <c r="Y993" s="12">
        <f>[1]!cleaneddata[[#This Row],[Unit Price]]-[1]!cleaneddata[[#This Row],[Discount]]</f>
        <v>5.91</v>
      </c>
      <c r="Z993" s="14" t="str">
        <f>_xlfn.IFS([1]!cleaneddata[[#This Row],[Region]]="Central","Chris",[1]!cleaneddata[[#This Row],[Region]]="East","Erin",[1]!cleaneddata[[#This Row],[Region]]="South","Sam",[1]!cleaneddata[[#This Row],[Region]]="West","William")</f>
        <v>William</v>
      </c>
    </row>
    <row r="994" spans="1:26" x14ac:dyDescent="0.3">
      <c r="A994" s="7">
        <v>3206</v>
      </c>
      <c r="B994" s="8" t="s">
        <v>1934</v>
      </c>
      <c r="C994" s="8" t="s">
        <v>24</v>
      </c>
      <c r="D994" s="8">
        <v>0.01</v>
      </c>
      <c r="E994" s="8">
        <v>39.979999999999997</v>
      </c>
      <c r="F994" s="8">
        <v>4</v>
      </c>
      <c r="G994" s="8" t="s">
        <v>15</v>
      </c>
      <c r="H994" s="8" t="s">
        <v>16</v>
      </c>
      <c r="I994" s="8" t="s">
        <v>17</v>
      </c>
      <c r="J994" s="8" t="s">
        <v>18</v>
      </c>
      <c r="K994" s="8" t="s">
        <v>52</v>
      </c>
      <c r="L994" s="8" t="s">
        <v>1935</v>
      </c>
      <c r="M994" s="8">
        <v>0.7</v>
      </c>
      <c r="N994" s="8" t="s">
        <v>8</v>
      </c>
      <c r="O994" s="8" t="s">
        <v>37</v>
      </c>
      <c r="P994" s="8" t="s">
        <v>470</v>
      </c>
      <c r="Q994" s="8" t="s">
        <v>1936</v>
      </c>
      <c r="R994" s="8">
        <v>83301</v>
      </c>
      <c r="S994" s="9">
        <v>42093</v>
      </c>
      <c r="T994" s="9">
        <v>42098</v>
      </c>
      <c r="U994" s="8">
        <v>51.59</v>
      </c>
      <c r="V994" s="8">
        <v>6</v>
      </c>
      <c r="W994" s="8">
        <v>257.52</v>
      </c>
      <c r="X994" s="8">
        <v>87933</v>
      </c>
      <c r="Y994" s="8">
        <f>[1]!cleaneddata[[#This Row],[Unit Price]]-[1]!cleaneddata[[#This Row],[Discount]]</f>
        <v>39.97</v>
      </c>
      <c r="Z994" s="10" t="str">
        <f>_xlfn.IFS([1]!cleaneddata[[#This Row],[Region]]="Central","Chris",[1]!cleaneddata[[#This Row],[Region]]="East","Erin",[1]!cleaneddata[[#This Row],[Region]]="South","Sam",[1]!cleaneddata[[#This Row],[Region]]="West","William")</f>
        <v>William</v>
      </c>
    </row>
    <row r="995" spans="1:26" x14ac:dyDescent="0.3">
      <c r="A995" s="11">
        <v>193</v>
      </c>
      <c r="B995" s="12" t="s">
        <v>159</v>
      </c>
      <c r="C995" s="12" t="s">
        <v>96</v>
      </c>
      <c r="D995" s="12">
        <v>7.0000000000000007E-2</v>
      </c>
      <c r="E995" s="12">
        <v>6.54</v>
      </c>
      <c r="F995" s="12">
        <v>5.27</v>
      </c>
      <c r="G995" s="12" t="s">
        <v>15</v>
      </c>
      <c r="H995" s="12" t="s">
        <v>73</v>
      </c>
      <c r="I995" s="12" t="s">
        <v>25</v>
      </c>
      <c r="J995" s="12" t="s">
        <v>51</v>
      </c>
      <c r="K995" s="12" t="s">
        <v>52</v>
      </c>
      <c r="L995" s="12" t="s">
        <v>1937</v>
      </c>
      <c r="M995" s="12">
        <v>0.36</v>
      </c>
      <c r="N995" s="12" t="s">
        <v>8</v>
      </c>
      <c r="O995" s="12" t="s">
        <v>37</v>
      </c>
      <c r="P995" s="12" t="s">
        <v>126</v>
      </c>
      <c r="Q995" s="12" t="s">
        <v>161</v>
      </c>
      <c r="R995" s="12">
        <v>84041</v>
      </c>
      <c r="S995" s="13">
        <v>42093</v>
      </c>
      <c r="T995" s="13">
        <v>42095</v>
      </c>
      <c r="U995" s="12">
        <v>-66.044499999999999</v>
      </c>
      <c r="V995" s="12">
        <v>21</v>
      </c>
      <c r="W995" s="12">
        <v>140.30000000000001</v>
      </c>
      <c r="X995" s="12">
        <v>90432</v>
      </c>
      <c r="Y995" s="12">
        <f>[1]!cleaneddata[[#This Row],[Unit Price]]-[1]!cleaneddata[[#This Row],[Discount]]</f>
        <v>6.47</v>
      </c>
      <c r="Z995" s="14" t="str">
        <f>_xlfn.IFS([1]!cleaneddata[[#This Row],[Region]]="Central","Chris",[1]!cleaneddata[[#This Row],[Region]]="East","Erin",[1]!cleaneddata[[#This Row],[Region]]="South","Sam",[1]!cleaneddata[[#This Row],[Region]]="West","William")</f>
        <v>William</v>
      </c>
    </row>
    <row r="996" spans="1:26" x14ac:dyDescent="0.3">
      <c r="A996" s="7">
        <v>194</v>
      </c>
      <c r="B996" s="8" t="s">
        <v>373</v>
      </c>
      <c r="C996" s="8" t="s">
        <v>96</v>
      </c>
      <c r="D996" s="8">
        <v>0.09</v>
      </c>
      <c r="E996" s="8">
        <v>3.29</v>
      </c>
      <c r="F996" s="8">
        <v>1.35</v>
      </c>
      <c r="G996" s="8" t="s">
        <v>15</v>
      </c>
      <c r="H996" s="8" t="s">
        <v>73</v>
      </c>
      <c r="I996" s="8" t="s">
        <v>25</v>
      </c>
      <c r="J996" s="8" t="s">
        <v>156</v>
      </c>
      <c r="K996" s="8" t="s">
        <v>27</v>
      </c>
      <c r="L996" s="8" t="s">
        <v>1676</v>
      </c>
      <c r="M996" s="8">
        <v>0.4</v>
      </c>
      <c r="N996" s="8" t="s">
        <v>8</v>
      </c>
      <c r="O996" s="8" t="s">
        <v>37</v>
      </c>
      <c r="P996" s="8" t="s">
        <v>126</v>
      </c>
      <c r="Q996" s="8" t="s">
        <v>375</v>
      </c>
      <c r="R996" s="8">
        <v>84043</v>
      </c>
      <c r="S996" s="9">
        <v>42093</v>
      </c>
      <c r="T996" s="9">
        <v>42095</v>
      </c>
      <c r="U996" s="8">
        <v>15.66</v>
      </c>
      <c r="V996" s="8">
        <v>23</v>
      </c>
      <c r="W996" s="8">
        <v>71.55</v>
      </c>
      <c r="X996" s="8">
        <v>90432</v>
      </c>
      <c r="Y996" s="8">
        <f>[1]!cleaneddata[[#This Row],[Unit Price]]-[1]!cleaneddata[[#This Row],[Discount]]</f>
        <v>3.2</v>
      </c>
      <c r="Z996" s="10" t="str">
        <f>_xlfn.IFS([1]!cleaneddata[[#This Row],[Region]]="Central","Chris",[1]!cleaneddata[[#This Row],[Region]]="East","Erin",[1]!cleaneddata[[#This Row],[Region]]="South","Sam",[1]!cleaneddata[[#This Row],[Region]]="West","William")</f>
        <v>William</v>
      </c>
    </row>
    <row r="997" spans="1:26" x14ac:dyDescent="0.3">
      <c r="A997" s="11">
        <v>271</v>
      </c>
      <c r="B997" s="12" t="s">
        <v>1938</v>
      </c>
      <c r="C997" s="12" t="s">
        <v>96</v>
      </c>
      <c r="D997" s="12">
        <v>0.1</v>
      </c>
      <c r="E997" s="12">
        <v>80.97</v>
      </c>
      <c r="F997" s="12">
        <v>30.06</v>
      </c>
      <c r="G997" s="12" t="s">
        <v>2</v>
      </c>
      <c r="H997" s="12" t="s">
        <v>3</v>
      </c>
      <c r="I997" s="12" t="s">
        <v>17</v>
      </c>
      <c r="J997" s="12" t="s">
        <v>34</v>
      </c>
      <c r="K997" s="12" t="s">
        <v>6</v>
      </c>
      <c r="L997" s="12" t="s">
        <v>1160</v>
      </c>
      <c r="M997" s="12">
        <v>0.4</v>
      </c>
      <c r="N997" s="12" t="s">
        <v>8</v>
      </c>
      <c r="O997" s="12" t="s">
        <v>9</v>
      </c>
      <c r="P997" s="12" t="s">
        <v>54</v>
      </c>
      <c r="Q997" s="12" t="s">
        <v>1767</v>
      </c>
      <c r="R997" s="12">
        <v>30297</v>
      </c>
      <c r="S997" s="13">
        <v>42093</v>
      </c>
      <c r="T997" s="13">
        <v>42094</v>
      </c>
      <c r="U997" s="12">
        <v>128.02529999999999</v>
      </c>
      <c r="V997" s="12">
        <v>12</v>
      </c>
      <c r="W997" s="12">
        <v>899.81</v>
      </c>
      <c r="X997" s="12">
        <v>88940</v>
      </c>
      <c r="Y997" s="12">
        <f>[1]!cleaneddata[[#This Row],[Unit Price]]-[1]!cleaneddata[[#This Row],[Discount]]</f>
        <v>80.87</v>
      </c>
      <c r="Z997" s="14" t="str">
        <f>_xlfn.IFS([1]!cleaneddata[[#This Row],[Region]]="Central","Chris",[1]!cleaneddata[[#This Row],[Region]]="East","Erin",[1]!cleaneddata[[#This Row],[Region]]="South","Sam",[1]!cleaneddata[[#This Row],[Region]]="West","William")</f>
        <v>Sam</v>
      </c>
    </row>
    <row r="998" spans="1:26" x14ac:dyDescent="0.3">
      <c r="A998" s="7">
        <v>1314</v>
      </c>
      <c r="B998" s="8" t="s">
        <v>203</v>
      </c>
      <c r="C998" s="8" t="s">
        <v>96</v>
      </c>
      <c r="D998" s="8">
        <v>0.04</v>
      </c>
      <c r="E998" s="8">
        <v>5.34</v>
      </c>
      <c r="F998" s="8">
        <v>2.99</v>
      </c>
      <c r="G998" s="8" t="s">
        <v>15</v>
      </c>
      <c r="H998" s="8" t="s">
        <v>50</v>
      </c>
      <c r="I998" s="8" t="s">
        <v>25</v>
      </c>
      <c r="J998" s="8" t="s">
        <v>51</v>
      </c>
      <c r="K998" s="8" t="s">
        <v>52</v>
      </c>
      <c r="L998" s="8" t="s">
        <v>1386</v>
      </c>
      <c r="M998" s="8">
        <v>0.38</v>
      </c>
      <c r="N998" s="8" t="s">
        <v>8</v>
      </c>
      <c r="O998" s="8" t="s">
        <v>37</v>
      </c>
      <c r="P998" s="8" t="s">
        <v>69</v>
      </c>
      <c r="Q998" s="8" t="s">
        <v>79</v>
      </c>
      <c r="R998" s="8">
        <v>90058</v>
      </c>
      <c r="S998" s="9">
        <v>42093</v>
      </c>
      <c r="T998" s="9">
        <v>42095</v>
      </c>
      <c r="U998" s="8">
        <v>3.4510000000000001</v>
      </c>
      <c r="V998" s="8">
        <v>45</v>
      </c>
      <c r="W998" s="8">
        <v>240.6</v>
      </c>
      <c r="X998" s="8">
        <v>22755</v>
      </c>
      <c r="Y998" s="8">
        <f>[1]!cleaneddata[[#This Row],[Unit Price]]-[1]!cleaneddata[[#This Row],[Discount]]</f>
        <v>5.3</v>
      </c>
      <c r="Z998" s="10" t="str">
        <f>_xlfn.IFS([1]!cleaneddata[[#This Row],[Region]]="Central","Chris",[1]!cleaneddata[[#This Row],[Region]]="East","Erin",[1]!cleaneddata[[#This Row],[Region]]="South","Sam",[1]!cleaneddata[[#This Row],[Region]]="West","William")</f>
        <v>William</v>
      </c>
    </row>
    <row r="999" spans="1:26" x14ac:dyDescent="0.3">
      <c r="A999" s="11">
        <v>1314</v>
      </c>
      <c r="B999" s="12" t="s">
        <v>203</v>
      </c>
      <c r="C999" s="12" t="s">
        <v>96</v>
      </c>
      <c r="D999" s="12">
        <v>0.06</v>
      </c>
      <c r="E999" s="12">
        <v>55.99</v>
      </c>
      <c r="F999" s="12">
        <v>5</v>
      </c>
      <c r="G999" s="12" t="s">
        <v>15</v>
      </c>
      <c r="H999" s="12" t="s">
        <v>50</v>
      </c>
      <c r="I999" s="12" t="s">
        <v>17</v>
      </c>
      <c r="J999" s="12" t="s">
        <v>115</v>
      </c>
      <c r="K999" s="12" t="s">
        <v>19</v>
      </c>
      <c r="L999" s="12" t="s">
        <v>1939</v>
      </c>
      <c r="M999" s="12">
        <v>0.8</v>
      </c>
      <c r="N999" s="12" t="s">
        <v>8</v>
      </c>
      <c r="O999" s="12" t="s">
        <v>37</v>
      </c>
      <c r="P999" s="12" t="s">
        <v>69</v>
      </c>
      <c r="Q999" s="12" t="s">
        <v>79</v>
      </c>
      <c r="R999" s="12">
        <v>90058</v>
      </c>
      <c r="S999" s="13">
        <v>42093</v>
      </c>
      <c r="T999" s="13">
        <v>42095</v>
      </c>
      <c r="U999" s="12">
        <v>-275.25299999999999</v>
      </c>
      <c r="V999" s="12">
        <v>5</v>
      </c>
      <c r="W999" s="12">
        <v>236.88</v>
      </c>
      <c r="X999" s="12">
        <v>22755</v>
      </c>
      <c r="Y999" s="12">
        <f>[1]!cleaneddata[[#This Row],[Unit Price]]-[1]!cleaneddata[[#This Row],[Discount]]</f>
        <v>55.93</v>
      </c>
      <c r="Z999" s="14" t="str">
        <f>_xlfn.IFS([1]!cleaneddata[[#This Row],[Region]]="Central","Chris",[1]!cleaneddata[[#This Row],[Region]]="East","Erin",[1]!cleaneddata[[#This Row],[Region]]="South","Sam",[1]!cleaneddata[[#This Row],[Region]]="West","William")</f>
        <v>William</v>
      </c>
    </row>
    <row r="1000" spans="1:26" x14ac:dyDescent="0.3">
      <c r="A1000" s="7">
        <v>1315</v>
      </c>
      <c r="B1000" s="8" t="s">
        <v>1940</v>
      </c>
      <c r="C1000" s="8" t="s">
        <v>96</v>
      </c>
      <c r="D1000" s="8">
        <v>0</v>
      </c>
      <c r="E1000" s="8">
        <v>4.91</v>
      </c>
      <c r="F1000" s="8">
        <v>5.68</v>
      </c>
      <c r="G1000" s="8" t="s">
        <v>15</v>
      </c>
      <c r="H1000" s="8" t="s">
        <v>50</v>
      </c>
      <c r="I1000" s="8" t="s">
        <v>25</v>
      </c>
      <c r="J1000" s="8" t="s">
        <v>51</v>
      </c>
      <c r="K1000" s="8" t="s">
        <v>52</v>
      </c>
      <c r="L1000" s="8" t="s">
        <v>1941</v>
      </c>
      <c r="M1000" s="8">
        <v>0.36</v>
      </c>
      <c r="N1000" s="8" t="s">
        <v>8</v>
      </c>
      <c r="O1000" s="8" t="s">
        <v>37</v>
      </c>
      <c r="P1000" s="8" t="s">
        <v>38</v>
      </c>
      <c r="Q1000" s="8" t="s">
        <v>1942</v>
      </c>
      <c r="R1000" s="8">
        <v>80906</v>
      </c>
      <c r="S1000" s="9">
        <v>42093</v>
      </c>
      <c r="T1000" s="9">
        <v>42094</v>
      </c>
      <c r="U1000" s="8">
        <v>-95.047499999999999</v>
      </c>
      <c r="V1000" s="8">
        <v>9</v>
      </c>
      <c r="W1000" s="8">
        <v>48.3</v>
      </c>
      <c r="X1000" s="8">
        <v>87602</v>
      </c>
      <c r="Y1000" s="8">
        <f>[1]!cleaneddata[[#This Row],[Unit Price]]-[1]!cleaneddata[[#This Row],[Discount]]</f>
        <v>4.91</v>
      </c>
      <c r="Z1000" s="10" t="str">
        <f>_xlfn.IFS([1]!cleaneddata[[#This Row],[Region]]="Central","Chris",[1]!cleaneddata[[#This Row],[Region]]="East","Erin",[1]!cleaneddata[[#This Row],[Region]]="South","Sam",[1]!cleaneddata[[#This Row],[Region]]="West","William")</f>
        <v>William</v>
      </c>
    </row>
    <row r="1001" spans="1:26" x14ac:dyDescent="0.3">
      <c r="A1001" s="11">
        <v>1316</v>
      </c>
      <c r="B1001" s="12" t="s">
        <v>206</v>
      </c>
      <c r="C1001" s="12" t="s">
        <v>96</v>
      </c>
      <c r="D1001" s="12">
        <v>0.04</v>
      </c>
      <c r="E1001" s="12">
        <v>5.34</v>
      </c>
      <c r="F1001" s="12">
        <v>2.99</v>
      </c>
      <c r="G1001" s="12" t="s">
        <v>15</v>
      </c>
      <c r="H1001" s="12" t="s">
        <v>50</v>
      </c>
      <c r="I1001" s="12" t="s">
        <v>25</v>
      </c>
      <c r="J1001" s="12" t="s">
        <v>51</v>
      </c>
      <c r="K1001" s="12" t="s">
        <v>52</v>
      </c>
      <c r="L1001" s="12" t="s">
        <v>1386</v>
      </c>
      <c r="M1001" s="12">
        <v>0.38</v>
      </c>
      <c r="N1001" s="12" t="s">
        <v>8</v>
      </c>
      <c r="O1001" s="12" t="s">
        <v>37</v>
      </c>
      <c r="P1001" s="12" t="s">
        <v>38</v>
      </c>
      <c r="Q1001" s="12" t="s">
        <v>207</v>
      </c>
      <c r="R1001" s="12">
        <v>80022</v>
      </c>
      <c r="S1001" s="13">
        <v>42093</v>
      </c>
      <c r="T1001" s="13">
        <v>42095</v>
      </c>
      <c r="U1001" s="12">
        <v>3.4510000000000001</v>
      </c>
      <c r="V1001" s="12">
        <v>11</v>
      </c>
      <c r="W1001" s="12">
        <v>58.81</v>
      </c>
      <c r="X1001" s="12">
        <v>87602</v>
      </c>
      <c r="Y1001" s="12">
        <f>[1]!cleaneddata[[#This Row],[Unit Price]]-[1]!cleaneddata[[#This Row],[Discount]]</f>
        <v>5.3</v>
      </c>
      <c r="Z1001" s="14" t="str">
        <f>_xlfn.IFS([1]!cleaneddata[[#This Row],[Region]]="Central","Chris",[1]!cleaneddata[[#This Row],[Region]]="East","Erin",[1]!cleaneddata[[#This Row],[Region]]="South","Sam",[1]!cleaneddata[[#This Row],[Region]]="West","William")</f>
        <v>William</v>
      </c>
    </row>
    <row r="1002" spans="1:26" x14ac:dyDescent="0.3">
      <c r="A1002" s="7">
        <v>1316</v>
      </c>
      <c r="B1002" s="8" t="s">
        <v>206</v>
      </c>
      <c r="C1002" s="8" t="s">
        <v>96</v>
      </c>
      <c r="D1002" s="8">
        <v>0.06</v>
      </c>
      <c r="E1002" s="8">
        <v>55.99</v>
      </c>
      <c r="F1002" s="8">
        <v>5</v>
      </c>
      <c r="G1002" s="8" t="s">
        <v>15</v>
      </c>
      <c r="H1002" s="8" t="s">
        <v>50</v>
      </c>
      <c r="I1002" s="8" t="s">
        <v>17</v>
      </c>
      <c r="J1002" s="8" t="s">
        <v>115</v>
      </c>
      <c r="K1002" s="8" t="s">
        <v>19</v>
      </c>
      <c r="L1002" s="8" t="s">
        <v>1939</v>
      </c>
      <c r="M1002" s="8">
        <v>0.8</v>
      </c>
      <c r="N1002" s="8" t="s">
        <v>8</v>
      </c>
      <c r="O1002" s="8" t="s">
        <v>37</v>
      </c>
      <c r="P1002" s="8" t="s">
        <v>38</v>
      </c>
      <c r="Q1002" s="8" t="s">
        <v>207</v>
      </c>
      <c r="R1002" s="8">
        <v>80022</v>
      </c>
      <c r="S1002" s="9">
        <v>42093</v>
      </c>
      <c r="T1002" s="9">
        <v>42095</v>
      </c>
      <c r="U1002" s="8">
        <v>-275.25299999999999</v>
      </c>
      <c r="V1002" s="8">
        <v>1</v>
      </c>
      <c r="W1002" s="8">
        <v>47.38</v>
      </c>
      <c r="X1002" s="8">
        <v>87602</v>
      </c>
      <c r="Y1002" s="8">
        <f>[1]!cleaneddata[[#This Row],[Unit Price]]-[1]!cleaneddata[[#This Row],[Discount]]</f>
        <v>55.93</v>
      </c>
      <c r="Z1002" s="10" t="str">
        <f>_xlfn.IFS([1]!cleaneddata[[#This Row],[Region]]="Central","Chris",[1]!cleaneddata[[#This Row],[Region]]="East","Erin",[1]!cleaneddata[[#This Row],[Region]]="South","Sam",[1]!cleaneddata[[#This Row],[Region]]="West","William")</f>
        <v>William</v>
      </c>
    </row>
    <row r="1003" spans="1:26" x14ac:dyDescent="0.3">
      <c r="A1003" s="11">
        <v>1840</v>
      </c>
      <c r="B1003" s="12" t="s">
        <v>1943</v>
      </c>
      <c r="C1003" s="12" t="s">
        <v>49</v>
      </c>
      <c r="D1003" s="12">
        <v>7.0000000000000007E-2</v>
      </c>
      <c r="E1003" s="12">
        <v>40.98</v>
      </c>
      <c r="F1003" s="12">
        <v>2.99</v>
      </c>
      <c r="G1003" s="12" t="s">
        <v>15</v>
      </c>
      <c r="H1003" s="12" t="s">
        <v>50</v>
      </c>
      <c r="I1003" s="12" t="s">
        <v>25</v>
      </c>
      <c r="J1003" s="12" t="s">
        <v>51</v>
      </c>
      <c r="K1003" s="12" t="s">
        <v>52</v>
      </c>
      <c r="L1003" s="12" t="s">
        <v>62</v>
      </c>
      <c r="M1003" s="12">
        <v>0.36</v>
      </c>
      <c r="N1003" s="12" t="s">
        <v>8</v>
      </c>
      <c r="O1003" s="12" t="s">
        <v>90</v>
      </c>
      <c r="P1003" s="12" t="s">
        <v>383</v>
      </c>
      <c r="Q1003" s="12" t="s">
        <v>1944</v>
      </c>
      <c r="R1003" s="12">
        <v>1469</v>
      </c>
      <c r="S1003" s="13">
        <v>42093</v>
      </c>
      <c r="T1003" s="13">
        <v>42095</v>
      </c>
      <c r="U1003" s="12">
        <v>369.20519999999999</v>
      </c>
      <c r="V1003" s="12">
        <v>13</v>
      </c>
      <c r="W1003" s="12">
        <v>535.08000000000004</v>
      </c>
      <c r="X1003" s="12">
        <v>86599</v>
      </c>
      <c r="Y1003" s="12">
        <f>[1]!cleaneddata[[#This Row],[Unit Price]]-[1]!cleaneddata[[#This Row],[Discount]]</f>
        <v>40.909999999999997</v>
      </c>
      <c r="Z1003" s="14" t="str">
        <f>_xlfn.IFS([1]!cleaneddata[[#This Row],[Region]]="Central","Chris",[1]!cleaneddata[[#This Row],[Region]]="East","Erin",[1]!cleaneddata[[#This Row],[Region]]="South","Sam",[1]!cleaneddata[[#This Row],[Region]]="West","William")</f>
        <v>Erin</v>
      </c>
    </row>
    <row r="1004" spans="1:26" x14ac:dyDescent="0.3">
      <c r="A1004" s="7">
        <v>2066</v>
      </c>
      <c r="B1004" s="8" t="s">
        <v>1880</v>
      </c>
      <c r="C1004" s="8" t="s">
        <v>1</v>
      </c>
      <c r="D1004" s="8">
        <v>0.09</v>
      </c>
      <c r="E1004" s="8">
        <v>20.99</v>
      </c>
      <c r="F1004" s="8">
        <v>4.8099999999999996</v>
      </c>
      <c r="G1004" s="8" t="s">
        <v>66</v>
      </c>
      <c r="H1004" s="8" t="s">
        <v>50</v>
      </c>
      <c r="I1004" s="8" t="s">
        <v>17</v>
      </c>
      <c r="J1004" s="8" t="s">
        <v>115</v>
      </c>
      <c r="K1004" s="8" t="s">
        <v>124</v>
      </c>
      <c r="L1004" s="8" t="s">
        <v>1439</v>
      </c>
      <c r="M1004" s="8">
        <v>0.57999999999999996</v>
      </c>
      <c r="N1004" s="8" t="s">
        <v>8</v>
      </c>
      <c r="O1004" s="8" t="s">
        <v>9</v>
      </c>
      <c r="P1004" s="8" t="s">
        <v>76</v>
      </c>
      <c r="Q1004" s="8" t="s">
        <v>1882</v>
      </c>
      <c r="R1004" s="8">
        <v>28079</v>
      </c>
      <c r="S1004" s="9">
        <v>42094</v>
      </c>
      <c r="T1004" s="9">
        <v>42095</v>
      </c>
      <c r="U1004" s="8">
        <v>272.69400000000002</v>
      </c>
      <c r="V1004" s="8">
        <v>2</v>
      </c>
      <c r="W1004" s="8">
        <v>38.979999999999997</v>
      </c>
      <c r="X1004" s="8">
        <v>85834</v>
      </c>
      <c r="Y1004" s="8">
        <f>[1]!cleaneddata[[#This Row],[Unit Price]]-[1]!cleaneddata[[#This Row],[Discount]]</f>
        <v>20.9</v>
      </c>
      <c r="Z1004" s="10" t="str">
        <f>_xlfn.IFS([1]!cleaneddata[[#This Row],[Region]]="Central","Chris",[1]!cleaneddata[[#This Row],[Region]]="East","Erin",[1]!cleaneddata[[#This Row],[Region]]="South","Sam",[1]!cleaneddata[[#This Row],[Region]]="West","William")</f>
        <v>Sam</v>
      </c>
    </row>
    <row r="1005" spans="1:26" x14ac:dyDescent="0.3">
      <c r="A1005" s="11">
        <v>3177</v>
      </c>
      <c r="B1005" s="12" t="s">
        <v>1650</v>
      </c>
      <c r="C1005" s="12" t="s">
        <v>1</v>
      </c>
      <c r="D1005" s="12">
        <v>0.06</v>
      </c>
      <c r="E1005" s="12">
        <v>1.68</v>
      </c>
      <c r="F1005" s="12">
        <v>1</v>
      </c>
      <c r="G1005" s="12" t="s">
        <v>15</v>
      </c>
      <c r="H1005" s="12" t="s">
        <v>16</v>
      </c>
      <c r="I1005" s="12" t="s">
        <v>25</v>
      </c>
      <c r="J1005" s="12" t="s">
        <v>26</v>
      </c>
      <c r="K1005" s="12" t="s">
        <v>27</v>
      </c>
      <c r="L1005" s="12" t="s">
        <v>400</v>
      </c>
      <c r="M1005" s="12">
        <v>0.35</v>
      </c>
      <c r="N1005" s="12" t="s">
        <v>8</v>
      </c>
      <c r="O1005" s="12" t="s">
        <v>9</v>
      </c>
      <c r="P1005" s="12" t="s">
        <v>103</v>
      </c>
      <c r="Q1005" s="12" t="s">
        <v>1651</v>
      </c>
      <c r="R1005" s="12">
        <v>33458</v>
      </c>
      <c r="S1005" s="13">
        <v>42094</v>
      </c>
      <c r="T1005" s="13">
        <v>42096</v>
      </c>
      <c r="U1005" s="12">
        <v>-1319.5</v>
      </c>
      <c r="V1005" s="12">
        <v>5</v>
      </c>
      <c r="W1005" s="12">
        <v>8.65</v>
      </c>
      <c r="X1005" s="12">
        <v>90819</v>
      </c>
      <c r="Y1005" s="12">
        <f>[1]!cleaneddata[[#This Row],[Unit Price]]-[1]!cleaneddata[[#This Row],[Discount]]</f>
        <v>1.6199999999999999</v>
      </c>
      <c r="Z1005" s="14" t="str">
        <f>_xlfn.IFS([1]!cleaneddata[[#This Row],[Region]]="Central","Chris",[1]!cleaneddata[[#This Row],[Region]]="East","Erin",[1]!cleaneddata[[#This Row],[Region]]="South","Sam",[1]!cleaneddata[[#This Row],[Region]]="West","William")</f>
        <v>Sam</v>
      </c>
    </row>
    <row r="1006" spans="1:26" x14ac:dyDescent="0.3">
      <c r="A1006" s="7">
        <v>1083</v>
      </c>
      <c r="B1006" s="8" t="s">
        <v>1945</v>
      </c>
      <c r="C1006" s="8" t="s">
        <v>49</v>
      </c>
      <c r="D1006" s="8">
        <v>7.0000000000000007E-2</v>
      </c>
      <c r="E1006" s="8">
        <v>55.99</v>
      </c>
      <c r="F1006" s="8">
        <v>5</v>
      </c>
      <c r="G1006" s="8" t="s">
        <v>66</v>
      </c>
      <c r="H1006" s="8" t="s">
        <v>73</v>
      </c>
      <c r="I1006" s="8" t="s">
        <v>17</v>
      </c>
      <c r="J1006" s="8" t="s">
        <v>115</v>
      </c>
      <c r="K1006" s="8" t="s">
        <v>19</v>
      </c>
      <c r="L1006" s="8" t="s">
        <v>1946</v>
      </c>
      <c r="M1006" s="8">
        <v>0.83</v>
      </c>
      <c r="N1006" s="8" t="s">
        <v>8</v>
      </c>
      <c r="O1006" s="8" t="s">
        <v>29</v>
      </c>
      <c r="P1006" s="8" t="s">
        <v>82</v>
      </c>
      <c r="Q1006" s="8" t="s">
        <v>858</v>
      </c>
      <c r="R1006" s="8">
        <v>62701</v>
      </c>
      <c r="S1006" s="9">
        <v>42094</v>
      </c>
      <c r="T1006" s="9">
        <v>42096</v>
      </c>
      <c r="U1006" s="8">
        <v>-232.99100000000001</v>
      </c>
      <c r="V1006" s="8">
        <v>1</v>
      </c>
      <c r="W1006" s="8">
        <v>54.08</v>
      </c>
      <c r="X1006" s="8">
        <v>88460</v>
      </c>
      <c r="Y1006" s="8">
        <f>[1]!cleaneddata[[#This Row],[Unit Price]]-[1]!cleaneddata[[#This Row],[Discount]]</f>
        <v>55.92</v>
      </c>
      <c r="Z1006" s="10" t="str">
        <f>_xlfn.IFS([1]!cleaneddata[[#This Row],[Region]]="Central","Chris",[1]!cleaneddata[[#This Row],[Region]]="East","Erin",[1]!cleaneddata[[#This Row],[Region]]="South","Sam",[1]!cleaneddata[[#This Row],[Region]]="West","William")</f>
        <v>Chris</v>
      </c>
    </row>
    <row r="1007" spans="1:26" x14ac:dyDescent="0.3">
      <c r="A1007" s="11">
        <v>3224</v>
      </c>
      <c r="B1007" s="12" t="s">
        <v>1947</v>
      </c>
      <c r="C1007" s="12" t="s">
        <v>1</v>
      </c>
      <c r="D1007" s="12">
        <v>0.06</v>
      </c>
      <c r="E1007" s="12">
        <v>60.98</v>
      </c>
      <c r="F1007" s="12">
        <v>30</v>
      </c>
      <c r="G1007" s="12" t="s">
        <v>2</v>
      </c>
      <c r="H1007" s="12" t="s">
        <v>3</v>
      </c>
      <c r="I1007" s="12" t="s">
        <v>4</v>
      </c>
      <c r="J1007" s="12" t="s">
        <v>88</v>
      </c>
      <c r="K1007" s="12" t="s">
        <v>35</v>
      </c>
      <c r="L1007" s="12" t="s">
        <v>1948</v>
      </c>
      <c r="M1007" s="12">
        <v>0.7</v>
      </c>
      <c r="N1007" s="12" t="s">
        <v>8</v>
      </c>
      <c r="O1007" s="12" t="s">
        <v>9</v>
      </c>
      <c r="P1007" s="12" t="s">
        <v>380</v>
      </c>
      <c r="Q1007" s="12" t="s">
        <v>1949</v>
      </c>
      <c r="R1007" s="12">
        <v>37066</v>
      </c>
      <c r="S1007" s="13">
        <v>42095</v>
      </c>
      <c r="T1007" s="13">
        <v>42096</v>
      </c>
      <c r="U1007" s="12">
        <v>-74.087999999999994</v>
      </c>
      <c r="V1007" s="12">
        <v>2</v>
      </c>
      <c r="W1007" s="12">
        <v>125.9</v>
      </c>
      <c r="X1007" s="12">
        <v>86508</v>
      </c>
      <c r="Y1007" s="12">
        <f>[1]!cleaneddata[[#This Row],[Unit Price]]-[1]!cleaneddata[[#This Row],[Discount]]</f>
        <v>60.919999999999995</v>
      </c>
      <c r="Z1007" s="14" t="str">
        <f>_xlfn.IFS([1]!cleaneddata[[#This Row],[Region]]="Central","Chris",[1]!cleaneddata[[#This Row],[Region]]="East","Erin",[1]!cleaneddata[[#This Row],[Region]]="South","Sam",[1]!cleaneddata[[#This Row],[Region]]="West","William")</f>
        <v>Sam</v>
      </c>
    </row>
    <row r="1008" spans="1:26" x14ac:dyDescent="0.3">
      <c r="A1008" s="7">
        <v>623</v>
      </c>
      <c r="B1008" s="8" t="s">
        <v>1950</v>
      </c>
      <c r="C1008" s="8" t="s">
        <v>14</v>
      </c>
      <c r="D1008" s="8">
        <v>0.05</v>
      </c>
      <c r="E1008" s="8">
        <v>6.48</v>
      </c>
      <c r="F1008" s="8">
        <v>8.4</v>
      </c>
      <c r="G1008" s="8" t="s">
        <v>15</v>
      </c>
      <c r="H1008" s="8" t="s">
        <v>50</v>
      </c>
      <c r="I1008" s="8" t="s">
        <v>25</v>
      </c>
      <c r="J1008" s="8" t="s">
        <v>67</v>
      </c>
      <c r="K1008" s="8" t="s">
        <v>52</v>
      </c>
      <c r="L1008" s="8" t="s">
        <v>1951</v>
      </c>
      <c r="M1008" s="8">
        <v>0.37</v>
      </c>
      <c r="N1008" s="8" t="s">
        <v>8</v>
      </c>
      <c r="O1008" s="8" t="s">
        <v>90</v>
      </c>
      <c r="P1008" s="8" t="s">
        <v>1364</v>
      </c>
      <c r="Q1008" s="8" t="s">
        <v>1952</v>
      </c>
      <c r="R1008" s="8">
        <v>3101</v>
      </c>
      <c r="S1008" s="9">
        <v>42095</v>
      </c>
      <c r="T1008" s="9">
        <v>42097</v>
      </c>
      <c r="U1008" s="8">
        <v>-226.34639999999999</v>
      </c>
      <c r="V1008" s="8">
        <v>21</v>
      </c>
      <c r="W1008" s="8">
        <v>136.99</v>
      </c>
      <c r="X1008" s="8">
        <v>91433</v>
      </c>
      <c r="Y1008" s="8">
        <f>[1]!cleaneddata[[#This Row],[Unit Price]]-[1]!cleaneddata[[#This Row],[Discount]]</f>
        <v>6.4300000000000006</v>
      </c>
      <c r="Z1008" s="10" t="str">
        <f>_xlfn.IFS([1]!cleaneddata[[#This Row],[Region]]="Central","Chris",[1]!cleaneddata[[#This Row],[Region]]="East","Erin",[1]!cleaneddata[[#This Row],[Region]]="South","Sam",[1]!cleaneddata[[#This Row],[Region]]="West","William")</f>
        <v>Erin</v>
      </c>
    </row>
    <row r="1009" spans="1:26" x14ac:dyDescent="0.3">
      <c r="A1009" s="11">
        <v>624</v>
      </c>
      <c r="B1009" s="12" t="s">
        <v>1953</v>
      </c>
      <c r="C1009" s="12" t="s">
        <v>14</v>
      </c>
      <c r="D1009" s="12">
        <v>0.05</v>
      </c>
      <c r="E1009" s="12">
        <v>55.99</v>
      </c>
      <c r="F1009" s="12">
        <v>5</v>
      </c>
      <c r="G1009" s="12" t="s">
        <v>15</v>
      </c>
      <c r="H1009" s="12" t="s">
        <v>50</v>
      </c>
      <c r="I1009" s="12" t="s">
        <v>17</v>
      </c>
      <c r="J1009" s="12" t="s">
        <v>115</v>
      </c>
      <c r="K1009" s="12" t="s">
        <v>19</v>
      </c>
      <c r="L1009" s="12" t="s">
        <v>1939</v>
      </c>
      <c r="M1009" s="12">
        <v>0.8</v>
      </c>
      <c r="N1009" s="12" t="s">
        <v>8</v>
      </c>
      <c r="O1009" s="12" t="s">
        <v>90</v>
      </c>
      <c r="P1009" s="12" t="s">
        <v>613</v>
      </c>
      <c r="Q1009" s="12" t="s">
        <v>1954</v>
      </c>
      <c r="R1009" s="12">
        <v>5701</v>
      </c>
      <c r="S1009" s="13">
        <v>42095</v>
      </c>
      <c r="T1009" s="13">
        <v>42095</v>
      </c>
      <c r="U1009" s="12">
        <v>-281.17583999999999</v>
      </c>
      <c r="V1009" s="12">
        <v>2</v>
      </c>
      <c r="W1009" s="12">
        <v>99.36</v>
      </c>
      <c r="X1009" s="12">
        <v>91433</v>
      </c>
      <c r="Y1009" s="12">
        <f>[1]!cleaneddata[[#This Row],[Unit Price]]-[1]!cleaneddata[[#This Row],[Discount]]</f>
        <v>55.940000000000005</v>
      </c>
      <c r="Z1009" s="14" t="str">
        <f>_xlfn.IFS([1]!cleaneddata[[#This Row],[Region]]="Central","Chris",[1]!cleaneddata[[#This Row],[Region]]="East","Erin",[1]!cleaneddata[[#This Row],[Region]]="South","Sam",[1]!cleaneddata[[#This Row],[Region]]="West","William")</f>
        <v>Erin</v>
      </c>
    </row>
    <row r="1010" spans="1:26" x14ac:dyDescent="0.3">
      <c r="A1010" s="7">
        <v>1849</v>
      </c>
      <c r="B1010" s="8" t="s">
        <v>1955</v>
      </c>
      <c r="C1010" s="8" t="s">
        <v>14</v>
      </c>
      <c r="D1010" s="8">
        <v>0.09</v>
      </c>
      <c r="E1010" s="8">
        <v>35.99</v>
      </c>
      <c r="F1010" s="8">
        <v>1.1000000000000001</v>
      </c>
      <c r="G1010" s="8" t="s">
        <v>15</v>
      </c>
      <c r="H1010" s="8" t="s">
        <v>16</v>
      </c>
      <c r="I1010" s="8" t="s">
        <v>17</v>
      </c>
      <c r="J1010" s="8" t="s">
        <v>115</v>
      </c>
      <c r="K1010" s="8" t="s">
        <v>52</v>
      </c>
      <c r="L1010" s="8" t="s">
        <v>254</v>
      </c>
      <c r="M1010" s="8">
        <v>0.55000000000000004</v>
      </c>
      <c r="N1010" s="8" t="s">
        <v>8</v>
      </c>
      <c r="O1010" s="8" t="s">
        <v>9</v>
      </c>
      <c r="P1010" s="8" t="s">
        <v>144</v>
      </c>
      <c r="Q1010" s="8" t="s">
        <v>1956</v>
      </c>
      <c r="R1010" s="8">
        <v>36330</v>
      </c>
      <c r="S1010" s="9">
        <v>42095</v>
      </c>
      <c r="T1010" s="9">
        <v>42097</v>
      </c>
      <c r="U1010" s="8">
        <v>19.350000000000001</v>
      </c>
      <c r="V1010" s="8">
        <v>8</v>
      </c>
      <c r="W1010" s="8">
        <v>222.71</v>
      </c>
      <c r="X1010" s="8">
        <v>89697</v>
      </c>
      <c r="Y1010" s="8">
        <f>[1]!cleaneddata[[#This Row],[Unit Price]]-[1]!cleaneddata[[#This Row],[Discount]]</f>
        <v>35.9</v>
      </c>
      <c r="Z1010" s="10" t="str">
        <f>_xlfn.IFS([1]!cleaneddata[[#This Row],[Region]]="Central","Chris",[1]!cleaneddata[[#This Row],[Region]]="East","Erin",[1]!cleaneddata[[#This Row],[Region]]="South","Sam",[1]!cleaneddata[[#This Row],[Region]]="West","William")</f>
        <v>Sam</v>
      </c>
    </row>
    <row r="1011" spans="1:26" x14ac:dyDescent="0.3">
      <c r="A1011" s="11">
        <v>1849</v>
      </c>
      <c r="B1011" s="12" t="s">
        <v>1955</v>
      </c>
      <c r="C1011" s="12" t="s">
        <v>14</v>
      </c>
      <c r="D1011" s="12">
        <v>0.01</v>
      </c>
      <c r="E1011" s="12">
        <v>125.99</v>
      </c>
      <c r="F1011" s="12">
        <v>2.5</v>
      </c>
      <c r="G1011" s="12" t="s">
        <v>15</v>
      </c>
      <c r="H1011" s="12" t="s">
        <v>16</v>
      </c>
      <c r="I1011" s="12" t="s">
        <v>17</v>
      </c>
      <c r="J1011" s="12" t="s">
        <v>115</v>
      </c>
      <c r="K1011" s="12" t="s">
        <v>52</v>
      </c>
      <c r="L1011" s="12" t="s">
        <v>956</v>
      </c>
      <c r="M1011" s="12">
        <v>0.6</v>
      </c>
      <c r="N1011" s="12" t="s">
        <v>8</v>
      </c>
      <c r="O1011" s="12" t="s">
        <v>9</v>
      </c>
      <c r="P1011" s="12" t="s">
        <v>144</v>
      </c>
      <c r="Q1011" s="12" t="s">
        <v>1956</v>
      </c>
      <c r="R1011" s="12">
        <v>36330</v>
      </c>
      <c r="S1011" s="13">
        <v>42095</v>
      </c>
      <c r="T1011" s="13">
        <v>42096</v>
      </c>
      <c r="U1011" s="12">
        <v>-967.83399999999995</v>
      </c>
      <c r="V1011" s="12">
        <v>2</v>
      </c>
      <c r="W1011" s="12">
        <v>220.52</v>
      </c>
      <c r="X1011" s="12">
        <v>89697</v>
      </c>
      <c r="Y1011" s="12">
        <f>[1]!cleaneddata[[#This Row],[Unit Price]]-[1]!cleaneddata[[#This Row],[Discount]]</f>
        <v>125.97999999999999</v>
      </c>
      <c r="Z1011" s="14" t="str">
        <f>_xlfn.IFS([1]!cleaneddata[[#This Row],[Region]]="Central","Chris",[1]!cleaneddata[[#This Row],[Region]]="East","Erin",[1]!cleaneddata[[#This Row],[Region]]="South","Sam",[1]!cleaneddata[[#This Row],[Region]]="West","William")</f>
        <v>Sam</v>
      </c>
    </row>
    <row r="1012" spans="1:26" x14ac:dyDescent="0.3">
      <c r="A1012" s="7">
        <v>3246</v>
      </c>
      <c r="B1012" s="8" t="s">
        <v>1957</v>
      </c>
      <c r="C1012" s="8" t="s">
        <v>24</v>
      </c>
      <c r="D1012" s="8">
        <v>0.06</v>
      </c>
      <c r="E1012" s="8">
        <v>5.18</v>
      </c>
      <c r="F1012" s="8">
        <v>2.04</v>
      </c>
      <c r="G1012" s="8" t="s">
        <v>15</v>
      </c>
      <c r="H1012" s="8" t="s">
        <v>3</v>
      </c>
      <c r="I1012" s="8" t="s">
        <v>25</v>
      </c>
      <c r="J1012" s="8" t="s">
        <v>67</v>
      </c>
      <c r="K1012" s="8" t="s">
        <v>27</v>
      </c>
      <c r="L1012" s="8" t="s">
        <v>813</v>
      </c>
      <c r="M1012" s="8">
        <v>0.36</v>
      </c>
      <c r="N1012" s="8" t="s">
        <v>8</v>
      </c>
      <c r="O1012" s="8" t="s">
        <v>90</v>
      </c>
      <c r="P1012" s="8" t="s">
        <v>1364</v>
      </c>
      <c r="Q1012" s="8" t="s">
        <v>1958</v>
      </c>
      <c r="R1012" s="8">
        <v>3051</v>
      </c>
      <c r="S1012" s="9">
        <v>42095</v>
      </c>
      <c r="T1012" s="9">
        <v>42095</v>
      </c>
      <c r="U1012" s="8">
        <v>1.9503999999999999</v>
      </c>
      <c r="V1012" s="8">
        <v>4</v>
      </c>
      <c r="W1012" s="8">
        <v>21.86</v>
      </c>
      <c r="X1012" s="8">
        <v>88330</v>
      </c>
      <c r="Y1012" s="8">
        <f>[1]!cleaneddata[[#This Row],[Unit Price]]-[1]!cleaneddata[[#This Row],[Discount]]</f>
        <v>5.12</v>
      </c>
      <c r="Z1012" s="10" t="str">
        <f>_xlfn.IFS([1]!cleaneddata[[#This Row],[Region]]="Central","Chris",[1]!cleaneddata[[#This Row],[Region]]="East","Erin",[1]!cleaneddata[[#This Row],[Region]]="South","Sam",[1]!cleaneddata[[#This Row],[Region]]="West","William")</f>
        <v>Erin</v>
      </c>
    </row>
    <row r="1013" spans="1:26" x14ac:dyDescent="0.3">
      <c r="A1013" s="11">
        <v>568</v>
      </c>
      <c r="B1013" s="12" t="s">
        <v>1490</v>
      </c>
      <c r="C1013" s="12" t="s">
        <v>96</v>
      </c>
      <c r="D1013" s="12">
        <v>0.08</v>
      </c>
      <c r="E1013" s="12">
        <v>67.28</v>
      </c>
      <c r="F1013" s="12">
        <v>19.989999999999998</v>
      </c>
      <c r="G1013" s="12" t="s">
        <v>66</v>
      </c>
      <c r="H1013" s="12" t="s">
        <v>16</v>
      </c>
      <c r="I1013" s="12" t="s">
        <v>25</v>
      </c>
      <c r="J1013" s="12" t="s">
        <v>51</v>
      </c>
      <c r="K1013" s="12" t="s">
        <v>52</v>
      </c>
      <c r="L1013" s="12" t="s">
        <v>1959</v>
      </c>
      <c r="M1013" s="12">
        <v>0.4</v>
      </c>
      <c r="N1013" s="12" t="s">
        <v>8</v>
      </c>
      <c r="O1013" s="12" t="s">
        <v>9</v>
      </c>
      <c r="P1013" s="12" t="s">
        <v>10</v>
      </c>
      <c r="Q1013" s="12" t="s">
        <v>1491</v>
      </c>
      <c r="R1013" s="12">
        <v>39701</v>
      </c>
      <c r="S1013" s="13">
        <v>42095</v>
      </c>
      <c r="T1013" s="13">
        <v>42097</v>
      </c>
      <c r="U1013" s="12">
        <v>224.85059999999999</v>
      </c>
      <c r="V1013" s="12">
        <v>16</v>
      </c>
      <c r="W1013" s="12">
        <v>1066.54</v>
      </c>
      <c r="X1013" s="12">
        <v>88882</v>
      </c>
      <c r="Y1013" s="12">
        <f>[1]!cleaneddata[[#This Row],[Unit Price]]-[1]!cleaneddata[[#This Row],[Discount]]</f>
        <v>67.2</v>
      </c>
      <c r="Z1013" s="14" t="str">
        <f>_xlfn.IFS([1]!cleaneddata[[#This Row],[Region]]="Central","Chris",[1]!cleaneddata[[#This Row],[Region]]="East","Erin",[1]!cleaneddata[[#This Row],[Region]]="South","Sam",[1]!cleaneddata[[#This Row],[Region]]="West","William")</f>
        <v>Sam</v>
      </c>
    </row>
    <row r="1014" spans="1:26" x14ac:dyDescent="0.3">
      <c r="A1014" s="7">
        <v>3306</v>
      </c>
      <c r="B1014" s="8" t="s">
        <v>1960</v>
      </c>
      <c r="C1014" s="8" t="s">
        <v>96</v>
      </c>
      <c r="D1014" s="8">
        <v>0.06</v>
      </c>
      <c r="E1014" s="8">
        <v>11.33</v>
      </c>
      <c r="F1014" s="8">
        <v>6.12</v>
      </c>
      <c r="G1014" s="8" t="s">
        <v>15</v>
      </c>
      <c r="H1014" s="8" t="s">
        <v>3</v>
      </c>
      <c r="I1014" s="8" t="s">
        <v>25</v>
      </c>
      <c r="J1014" s="8" t="s">
        <v>74</v>
      </c>
      <c r="K1014" s="8" t="s">
        <v>124</v>
      </c>
      <c r="L1014" s="8" t="s">
        <v>1961</v>
      </c>
      <c r="M1014" s="8">
        <v>0.42</v>
      </c>
      <c r="N1014" s="8" t="s">
        <v>8</v>
      </c>
      <c r="O1014" s="8" t="s">
        <v>90</v>
      </c>
      <c r="P1014" s="8" t="s">
        <v>228</v>
      </c>
      <c r="Q1014" s="8" t="s">
        <v>1962</v>
      </c>
      <c r="R1014" s="8">
        <v>6320</v>
      </c>
      <c r="S1014" s="9">
        <v>42095</v>
      </c>
      <c r="T1014" s="9">
        <v>42097</v>
      </c>
      <c r="U1014" s="8">
        <v>-15.92</v>
      </c>
      <c r="V1014" s="8">
        <v>1</v>
      </c>
      <c r="W1014" s="8">
        <v>17.62</v>
      </c>
      <c r="X1014" s="8">
        <v>90461</v>
      </c>
      <c r="Y1014" s="8">
        <f>[1]!cleaneddata[[#This Row],[Unit Price]]-[1]!cleaneddata[[#This Row],[Discount]]</f>
        <v>11.27</v>
      </c>
      <c r="Z1014" s="10" t="str">
        <f>_xlfn.IFS([1]!cleaneddata[[#This Row],[Region]]="Central","Chris",[1]!cleaneddata[[#This Row],[Region]]="East","Erin",[1]!cleaneddata[[#This Row],[Region]]="South","Sam",[1]!cleaneddata[[#This Row],[Region]]="West","William")</f>
        <v>Erin</v>
      </c>
    </row>
    <row r="1015" spans="1:26" x14ac:dyDescent="0.3">
      <c r="A1015" s="11">
        <v>2859</v>
      </c>
      <c r="B1015" s="12" t="s">
        <v>1963</v>
      </c>
      <c r="C1015" s="12" t="s">
        <v>49</v>
      </c>
      <c r="D1015" s="12">
        <v>0.03</v>
      </c>
      <c r="E1015" s="12">
        <v>142.86000000000001</v>
      </c>
      <c r="F1015" s="12">
        <v>19.989999999999998</v>
      </c>
      <c r="G1015" s="12" t="s">
        <v>15</v>
      </c>
      <c r="H1015" s="12" t="s">
        <v>73</v>
      </c>
      <c r="I1015" s="12" t="s">
        <v>25</v>
      </c>
      <c r="J1015" s="12" t="s">
        <v>57</v>
      </c>
      <c r="K1015" s="12" t="s">
        <v>52</v>
      </c>
      <c r="L1015" s="12" t="s">
        <v>1964</v>
      </c>
      <c r="M1015" s="12">
        <v>0.56000000000000005</v>
      </c>
      <c r="N1015" s="12" t="s">
        <v>8</v>
      </c>
      <c r="O1015" s="12" t="s">
        <v>9</v>
      </c>
      <c r="P1015" s="12" t="s">
        <v>103</v>
      </c>
      <c r="Q1015" s="12" t="s">
        <v>1965</v>
      </c>
      <c r="R1015" s="12">
        <v>32601</v>
      </c>
      <c r="S1015" s="13">
        <v>42095</v>
      </c>
      <c r="T1015" s="13">
        <v>42097</v>
      </c>
      <c r="U1015" s="12">
        <v>-8.3880999999999997</v>
      </c>
      <c r="V1015" s="12">
        <v>23</v>
      </c>
      <c r="W1015" s="12">
        <v>3292.02</v>
      </c>
      <c r="X1015" s="12">
        <v>88281</v>
      </c>
      <c r="Y1015" s="12">
        <f>[1]!cleaneddata[[#This Row],[Unit Price]]-[1]!cleaneddata[[#This Row],[Discount]]</f>
        <v>142.83000000000001</v>
      </c>
      <c r="Z1015" s="14" t="str">
        <f>_xlfn.IFS([1]!cleaneddata[[#This Row],[Region]]="Central","Chris",[1]!cleaneddata[[#This Row],[Region]]="East","Erin",[1]!cleaneddata[[#This Row],[Region]]="South","Sam",[1]!cleaneddata[[#This Row],[Region]]="West","William")</f>
        <v>Sam</v>
      </c>
    </row>
    <row r="1016" spans="1:26" x14ac:dyDescent="0.3">
      <c r="A1016" s="7">
        <v>197</v>
      </c>
      <c r="B1016" s="8" t="s">
        <v>1966</v>
      </c>
      <c r="C1016" s="8" t="s">
        <v>1</v>
      </c>
      <c r="D1016" s="8">
        <v>0</v>
      </c>
      <c r="E1016" s="8">
        <v>161.55000000000001</v>
      </c>
      <c r="F1016" s="8">
        <v>19.989999999999998</v>
      </c>
      <c r="G1016" s="8" t="s">
        <v>15</v>
      </c>
      <c r="H1016" s="8" t="s">
        <v>3</v>
      </c>
      <c r="I1016" s="8" t="s">
        <v>25</v>
      </c>
      <c r="J1016" s="8" t="s">
        <v>57</v>
      </c>
      <c r="K1016" s="8" t="s">
        <v>52</v>
      </c>
      <c r="L1016" s="8" t="s">
        <v>58</v>
      </c>
      <c r="M1016" s="8">
        <v>0.66</v>
      </c>
      <c r="N1016" s="8" t="s">
        <v>8</v>
      </c>
      <c r="O1016" s="8" t="s">
        <v>29</v>
      </c>
      <c r="P1016" s="8" t="s">
        <v>517</v>
      </c>
      <c r="Q1016" s="8" t="s">
        <v>1967</v>
      </c>
      <c r="R1016" s="8">
        <v>66212</v>
      </c>
      <c r="S1016" s="9">
        <v>42096</v>
      </c>
      <c r="T1016" s="9">
        <v>42098</v>
      </c>
      <c r="U1016" s="8">
        <v>1167.1579999999999</v>
      </c>
      <c r="V1016" s="8">
        <v>19</v>
      </c>
      <c r="W1016" s="8">
        <v>3108.98</v>
      </c>
      <c r="X1016" s="8">
        <v>88921</v>
      </c>
      <c r="Y1016" s="8">
        <f>[1]!cleaneddata[[#This Row],[Unit Price]]-[1]!cleaneddata[[#This Row],[Discount]]</f>
        <v>161.55000000000001</v>
      </c>
      <c r="Z1016" s="10" t="str">
        <f>_xlfn.IFS([1]!cleaneddata[[#This Row],[Region]]="Central","Chris",[1]!cleaneddata[[#This Row],[Region]]="East","Erin",[1]!cleaneddata[[#This Row],[Region]]="South","Sam",[1]!cleaneddata[[#This Row],[Region]]="West","William")</f>
        <v>Chris</v>
      </c>
    </row>
    <row r="1017" spans="1:26" x14ac:dyDescent="0.3">
      <c r="A1017" s="11">
        <v>198</v>
      </c>
      <c r="B1017" s="12" t="s">
        <v>1968</v>
      </c>
      <c r="C1017" s="12" t="s">
        <v>1</v>
      </c>
      <c r="D1017" s="12">
        <v>0</v>
      </c>
      <c r="E1017" s="12">
        <v>161.55000000000001</v>
      </c>
      <c r="F1017" s="12">
        <v>19.989999999999998</v>
      </c>
      <c r="G1017" s="12" t="s">
        <v>15</v>
      </c>
      <c r="H1017" s="12" t="s">
        <v>3</v>
      </c>
      <c r="I1017" s="12" t="s">
        <v>25</v>
      </c>
      <c r="J1017" s="12" t="s">
        <v>57</v>
      </c>
      <c r="K1017" s="12" t="s">
        <v>52</v>
      </c>
      <c r="L1017" s="12" t="s">
        <v>58</v>
      </c>
      <c r="M1017" s="12">
        <v>0.66</v>
      </c>
      <c r="N1017" s="12" t="s">
        <v>8</v>
      </c>
      <c r="O1017" s="12" t="s">
        <v>29</v>
      </c>
      <c r="P1017" s="12" t="s">
        <v>269</v>
      </c>
      <c r="Q1017" s="12" t="s">
        <v>1171</v>
      </c>
      <c r="R1017" s="12">
        <v>48138</v>
      </c>
      <c r="S1017" s="13">
        <v>42096</v>
      </c>
      <c r="T1017" s="13">
        <v>42098</v>
      </c>
      <c r="U1017" s="12">
        <v>1014.92</v>
      </c>
      <c r="V1017" s="12">
        <v>77</v>
      </c>
      <c r="W1017" s="12">
        <v>12599.55</v>
      </c>
      <c r="X1017" s="12">
        <v>51072</v>
      </c>
      <c r="Y1017" s="12">
        <f>[1]!cleaneddata[[#This Row],[Unit Price]]-[1]!cleaneddata[[#This Row],[Discount]]</f>
        <v>161.55000000000001</v>
      </c>
      <c r="Z1017" s="14" t="str">
        <f>_xlfn.IFS([1]!cleaneddata[[#This Row],[Region]]="Central","Chris",[1]!cleaneddata[[#This Row],[Region]]="East","Erin",[1]!cleaneddata[[#This Row],[Region]]="South","Sam",[1]!cleaneddata[[#This Row],[Region]]="West","William")</f>
        <v>Chris</v>
      </c>
    </row>
    <row r="1018" spans="1:26" x14ac:dyDescent="0.3">
      <c r="A1018" s="7">
        <v>2667</v>
      </c>
      <c r="B1018" s="8" t="s">
        <v>1969</v>
      </c>
      <c r="C1018" s="8" t="s">
        <v>14</v>
      </c>
      <c r="D1018" s="8">
        <v>0.04</v>
      </c>
      <c r="E1018" s="8">
        <v>90.24</v>
      </c>
      <c r="F1018" s="8">
        <v>0.99</v>
      </c>
      <c r="G1018" s="8" t="s">
        <v>15</v>
      </c>
      <c r="H1018" s="8" t="s">
        <v>50</v>
      </c>
      <c r="I1018" s="8" t="s">
        <v>25</v>
      </c>
      <c r="J1018" s="8" t="s">
        <v>74</v>
      </c>
      <c r="K1018" s="8" t="s">
        <v>52</v>
      </c>
      <c r="L1018" s="8" t="s">
        <v>1970</v>
      </c>
      <c r="M1018" s="8">
        <v>0.56000000000000005</v>
      </c>
      <c r="N1018" s="8" t="s">
        <v>8</v>
      </c>
      <c r="O1018" s="8" t="s">
        <v>90</v>
      </c>
      <c r="P1018" s="8" t="s">
        <v>297</v>
      </c>
      <c r="Q1018" s="8" t="s">
        <v>1971</v>
      </c>
      <c r="R1018" s="8">
        <v>44107</v>
      </c>
      <c r="S1018" s="9">
        <v>42096</v>
      </c>
      <c r="T1018" s="9">
        <v>42098</v>
      </c>
      <c r="U1018" s="8">
        <v>246.2748</v>
      </c>
      <c r="V1018" s="8">
        <v>4</v>
      </c>
      <c r="W1018" s="8">
        <v>356.92</v>
      </c>
      <c r="X1018" s="8">
        <v>87831</v>
      </c>
      <c r="Y1018" s="8">
        <f>[1]!cleaneddata[[#This Row],[Unit Price]]-[1]!cleaneddata[[#This Row],[Discount]]</f>
        <v>90.199999999999989</v>
      </c>
      <c r="Z1018" s="10" t="str">
        <f>_xlfn.IFS([1]!cleaneddata[[#This Row],[Region]]="Central","Chris",[1]!cleaneddata[[#This Row],[Region]]="East","Erin",[1]!cleaneddata[[#This Row],[Region]]="South","Sam",[1]!cleaneddata[[#This Row],[Region]]="West","William")</f>
        <v>Erin</v>
      </c>
    </row>
    <row r="1019" spans="1:26" x14ac:dyDescent="0.3">
      <c r="A1019" s="11">
        <v>2667</v>
      </c>
      <c r="B1019" s="12" t="s">
        <v>1969</v>
      </c>
      <c r="C1019" s="12" t="s">
        <v>14</v>
      </c>
      <c r="D1019" s="12">
        <v>0.09</v>
      </c>
      <c r="E1019" s="12">
        <v>47.9</v>
      </c>
      <c r="F1019" s="12">
        <v>5.86</v>
      </c>
      <c r="G1019" s="12" t="s">
        <v>66</v>
      </c>
      <c r="H1019" s="12" t="s">
        <v>50</v>
      </c>
      <c r="I1019" s="12" t="s">
        <v>25</v>
      </c>
      <c r="J1019" s="12" t="s">
        <v>67</v>
      </c>
      <c r="K1019" s="12" t="s">
        <v>52</v>
      </c>
      <c r="L1019" s="12" t="s">
        <v>1317</v>
      </c>
      <c r="M1019" s="12">
        <v>0.37</v>
      </c>
      <c r="N1019" s="12" t="s">
        <v>8</v>
      </c>
      <c r="O1019" s="12" t="s">
        <v>90</v>
      </c>
      <c r="P1019" s="12" t="s">
        <v>297</v>
      </c>
      <c r="Q1019" s="12" t="s">
        <v>1971</v>
      </c>
      <c r="R1019" s="12">
        <v>44107</v>
      </c>
      <c r="S1019" s="13">
        <v>42096</v>
      </c>
      <c r="T1019" s="13">
        <v>42098</v>
      </c>
      <c r="U1019" s="12">
        <v>93.950400000000002</v>
      </c>
      <c r="V1019" s="12">
        <v>3</v>
      </c>
      <c r="W1019" s="12">
        <v>136.16</v>
      </c>
      <c r="X1019" s="12">
        <v>87831</v>
      </c>
      <c r="Y1019" s="12">
        <f>[1]!cleaneddata[[#This Row],[Unit Price]]-[1]!cleaneddata[[#This Row],[Discount]]</f>
        <v>47.809999999999995</v>
      </c>
      <c r="Z1019" s="14" t="str">
        <f>_xlfn.IFS([1]!cleaneddata[[#This Row],[Region]]="Central","Chris",[1]!cleaneddata[[#This Row],[Region]]="East","Erin",[1]!cleaneddata[[#This Row],[Region]]="South","Sam",[1]!cleaneddata[[#This Row],[Region]]="West","William")</f>
        <v>Erin</v>
      </c>
    </row>
    <row r="1020" spans="1:26" x14ac:dyDescent="0.3">
      <c r="A1020" s="7">
        <v>228</v>
      </c>
      <c r="B1020" s="8" t="s">
        <v>1972</v>
      </c>
      <c r="C1020" s="8" t="s">
        <v>96</v>
      </c>
      <c r="D1020" s="8">
        <v>0.03</v>
      </c>
      <c r="E1020" s="8">
        <v>60.89</v>
      </c>
      <c r="F1020" s="8">
        <v>32.409999999999997</v>
      </c>
      <c r="G1020" s="8" t="s">
        <v>2</v>
      </c>
      <c r="H1020" s="8" t="s">
        <v>3</v>
      </c>
      <c r="I1020" s="8" t="s">
        <v>4</v>
      </c>
      <c r="J1020" s="8" t="s">
        <v>88</v>
      </c>
      <c r="K1020" s="8" t="s">
        <v>35</v>
      </c>
      <c r="L1020" s="8" t="s">
        <v>1973</v>
      </c>
      <c r="M1020" s="8">
        <v>0.56000000000000005</v>
      </c>
      <c r="N1020" s="8" t="s">
        <v>8</v>
      </c>
      <c r="O1020" s="8" t="s">
        <v>9</v>
      </c>
      <c r="P1020" s="8" t="s">
        <v>76</v>
      </c>
      <c r="Q1020" s="8" t="s">
        <v>1974</v>
      </c>
      <c r="R1020" s="8">
        <v>28227</v>
      </c>
      <c r="S1020" s="9">
        <v>42096</v>
      </c>
      <c r="T1020" s="9">
        <v>42097</v>
      </c>
      <c r="U1020" s="8">
        <v>36.353999999999999</v>
      </c>
      <c r="V1020" s="8">
        <v>7</v>
      </c>
      <c r="W1020" s="8">
        <v>450.49</v>
      </c>
      <c r="X1020" s="8">
        <v>88527</v>
      </c>
      <c r="Y1020" s="8">
        <f>[1]!cleaneddata[[#This Row],[Unit Price]]-[1]!cleaneddata[[#This Row],[Discount]]</f>
        <v>60.86</v>
      </c>
      <c r="Z1020" s="10" t="str">
        <f>_xlfn.IFS([1]!cleaneddata[[#This Row],[Region]]="Central","Chris",[1]!cleaneddata[[#This Row],[Region]]="East","Erin",[1]!cleaneddata[[#This Row],[Region]]="South","Sam",[1]!cleaneddata[[#This Row],[Region]]="West","William")</f>
        <v>Sam</v>
      </c>
    </row>
    <row r="1021" spans="1:26" x14ac:dyDescent="0.3">
      <c r="A1021" s="11">
        <v>2957</v>
      </c>
      <c r="B1021" s="12" t="s">
        <v>1975</v>
      </c>
      <c r="C1021" s="12" t="s">
        <v>96</v>
      </c>
      <c r="D1021" s="12">
        <v>0.1</v>
      </c>
      <c r="E1021" s="12">
        <v>37.94</v>
      </c>
      <c r="F1021" s="12">
        <v>5.08</v>
      </c>
      <c r="G1021" s="12" t="s">
        <v>66</v>
      </c>
      <c r="H1021" s="12" t="s">
        <v>73</v>
      </c>
      <c r="I1021" s="12" t="s">
        <v>25</v>
      </c>
      <c r="J1021" s="12" t="s">
        <v>67</v>
      </c>
      <c r="K1021" s="12" t="s">
        <v>27</v>
      </c>
      <c r="L1021" s="12" t="s">
        <v>1121</v>
      </c>
      <c r="M1021" s="12">
        <v>0.38</v>
      </c>
      <c r="N1021" s="12" t="s">
        <v>8</v>
      </c>
      <c r="O1021" s="12" t="s">
        <v>29</v>
      </c>
      <c r="P1021" s="12" t="s">
        <v>337</v>
      </c>
      <c r="Q1021" s="12" t="s">
        <v>1976</v>
      </c>
      <c r="R1021" s="12">
        <v>53209</v>
      </c>
      <c r="S1021" s="13">
        <v>42096</v>
      </c>
      <c r="T1021" s="13">
        <v>42098</v>
      </c>
      <c r="U1021" s="12">
        <v>95.054400000000001</v>
      </c>
      <c r="V1021" s="12">
        <v>4</v>
      </c>
      <c r="W1021" s="12">
        <v>137.76</v>
      </c>
      <c r="X1021" s="12">
        <v>90264</v>
      </c>
      <c r="Y1021" s="12">
        <f>[1]!cleaneddata[[#This Row],[Unit Price]]-[1]!cleaneddata[[#This Row],[Discount]]</f>
        <v>37.839999999999996</v>
      </c>
      <c r="Z1021" s="14" t="str">
        <f>_xlfn.IFS([1]!cleaneddata[[#This Row],[Region]]="Central","Chris",[1]!cleaneddata[[#This Row],[Region]]="East","Erin",[1]!cleaneddata[[#This Row],[Region]]="South","Sam",[1]!cleaneddata[[#This Row],[Region]]="West","William")</f>
        <v>Chris</v>
      </c>
    </row>
    <row r="1022" spans="1:26" x14ac:dyDescent="0.3">
      <c r="A1022" s="7">
        <v>1112</v>
      </c>
      <c r="B1022" s="8" t="s">
        <v>1977</v>
      </c>
      <c r="C1022" s="8" t="s">
        <v>49</v>
      </c>
      <c r="D1022" s="8">
        <v>0.03</v>
      </c>
      <c r="E1022" s="8">
        <v>300.98</v>
      </c>
      <c r="F1022" s="8">
        <v>54.92</v>
      </c>
      <c r="G1022" s="8" t="s">
        <v>2</v>
      </c>
      <c r="H1022" s="8" t="s">
        <v>73</v>
      </c>
      <c r="I1022" s="8" t="s">
        <v>4</v>
      </c>
      <c r="J1022" s="8" t="s">
        <v>97</v>
      </c>
      <c r="K1022" s="8" t="s">
        <v>6</v>
      </c>
      <c r="L1022" s="8" t="s">
        <v>1978</v>
      </c>
      <c r="M1022" s="8">
        <v>0.55000000000000004</v>
      </c>
      <c r="N1022" s="8" t="s">
        <v>8</v>
      </c>
      <c r="O1022" s="8" t="s">
        <v>37</v>
      </c>
      <c r="P1022" s="8" t="s">
        <v>69</v>
      </c>
      <c r="Q1022" s="8" t="s">
        <v>1979</v>
      </c>
      <c r="R1022" s="8">
        <v>92399</v>
      </c>
      <c r="S1022" s="9">
        <v>42096</v>
      </c>
      <c r="T1022" s="9">
        <v>42098</v>
      </c>
      <c r="U1022" s="8">
        <v>1272.5808</v>
      </c>
      <c r="V1022" s="8">
        <v>12</v>
      </c>
      <c r="W1022" s="8">
        <v>3527.82</v>
      </c>
      <c r="X1022" s="8">
        <v>90832</v>
      </c>
      <c r="Y1022" s="8">
        <f>[1]!cleaneddata[[#This Row],[Unit Price]]-[1]!cleaneddata[[#This Row],[Discount]]</f>
        <v>300.95000000000005</v>
      </c>
      <c r="Z1022" s="10" t="str">
        <f>_xlfn.IFS([1]!cleaneddata[[#This Row],[Region]]="Central","Chris",[1]!cleaneddata[[#This Row],[Region]]="East","Erin",[1]!cleaneddata[[#This Row],[Region]]="South","Sam",[1]!cleaneddata[[#This Row],[Region]]="West","William")</f>
        <v>William</v>
      </c>
    </row>
    <row r="1023" spans="1:26" x14ac:dyDescent="0.3">
      <c r="A1023" s="11">
        <v>1112</v>
      </c>
      <c r="B1023" s="12" t="s">
        <v>1977</v>
      </c>
      <c r="C1023" s="12" t="s">
        <v>49</v>
      </c>
      <c r="D1023" s="12">
        <v>0.02</v>
      </c>
      <c r="E1023" s="12">
        <v>2550.14</v>
      </c>
      <c r="F1023" s="12">
        <v>29.7</v>
      </c>
      <c r="G1023" s="12" t="s">
        <v>2</v>
      </c>
      <c r="H1023" s="12" t="s">
        <v>73</v>
      </c>
      <c r="I1023" s="12" t="s">
        <v>17</v>
      </c>
      <c r="J1023" s="12" t="s">
        <v>34</v>
      </c>
      <c r="K1023" s="12" t="s">
        <v>35</v>
      </c>
      <c r="L1023" s="12" t="s">
        <v>1980</v>
      </c>
      <c r="M1023" s="12">
        <v>0.56999999999999995</v>
      </c>
      <c r="N1023" s="12" t="s">
        <v>8</v>
      </c>
      <c r="O1023" s="12" t="s">
        <v>37</v>
      </c>
      <c r="P1023" s="12" t="s">
        <v>69</v>
      </c>
      <c r="Q1023" s="12" t="s">
        <v>1979</v>
      </c>
      <c r="R1023" s="12">
        <v>92399</v>
      </c>
      <c r="S1023" s="13">
        <v>42096</v>
      </c>
      <c r="T1023" s="13">
        <v>42098</v>
      </c>
      <c r="U1023" s="12">
        <v>-5390.7388920000003</v>
      </c>
      <c r="V1023" s="12">
        <v>2</v>
      </c>
      <c r="W1023" s="12">
        <v>4698.21</v>
      </c>
      <c r="X1023" s="12">
        <v>90832</v>
      </c>
      <c r="Y1023" s="12">
        <f>[1]!cleaneddata[[#This Row],[Unit Price]]-[1]!cleaneddata[[#This Row],[Discount]]</f>
        <v>2550.12</v>
      </c>
      <c r="Z1023" s="14" t="str">
        <f>_xlfn.IFS([1]!cleaneddata[[#This Row],[Region]]="Central","Chris",[1]!cleaneddata[[#This Row],[Region]]="East","Erin",[1]!cleaneddata[[#This Row],[Region]]="South","Sam",[1]!cleaneddata[[#This Row],[Region]]="West","William")</f>
        <v>William</v>
      </c>
    </row>
    <row r="1024" spans="1:26" x14ac:dyDescent="0.3">
      <c r="A1024" s="7">
        <v>1777</v>
      </c>
      <c r="B1024" s="8" t="s">
        <v>152</v>
      </c>
      <c r="C1024" s="8" t="s">
        <v>49</v>
      </c>
      <c r="D1024" s="8">
        <v>0.03</v>
      </c>
      <c r="E1024" s="8">
        <v>19.989999999999998</v>
      </c>
      <c r="F1024" s="8">
        <v>11.17</v>
      </c>
      <c r="G1024" s="8" t="s">
        <v>15</v>
      </c>
      <c r="H1024" s="8" t="s">
        <v>73</v>
      </c>
      <c r="I1024" s="8" t="s">
        <v>4</v>
      </c>
      <c r="J1024" s="8" t="s">
        <v>106</v>
      </c>
      <c r="K1024" s="8" t="s">
        <v>43</v>
      </c>
      <c r="L1024" s="8" t="s">
        <v>469</v>
      </c>
      <c r="M1024" s="8">
        <v>0.6</v>
      </c>
      <c r="N1024" s="8" t="s">
        <v>8</v>
      </c>
      <c r="O1024" s="8" t="s">
        <v>29</v>
      </c>
      <c r="P1024" s="8" t="s">
        <v>30</v>
      </c>
      <c r="Q1024" s="8" t="s">
        <v>154</v>
      </c>
      <c r="R1024" s="8">
        <v>46383</v>
      </c>
      <c r="S1024" s="9">
        <v>42096</v>
      </c>
      <c r="T1024" s="9">
        <v>42097</v>
      </c>
      <c r="U1024" s="8">
        <v>-20.8764</v>
      </c>
      <c r="V1024" s="8">
        <v>12</v>
      </c>
      <c r="W1024" s="8">
        <v>251.61</v>
      </c>
      <c r="X1024" s="8">
        <v>89942</v>
      </c>
      <c r="Y1024" s="8">
        <f>[1]!cleaneddata[[#This Row],[Unit Price]]-[1]!cleaneddata[[#This Row],[Discount]]</f>
        <v>19.959999999999997</v>
      </c>
      <c r="Z1024" s="10" t="str">
        <f>_xlfn.IFS([1]!cleaneddata[[#This Row],[Region]]="Central","Chris",[1]!cleaneddata[[#This Row],[Region]]="East","Erin",[1]!cleaneddata[[#This Row],[Region]]="South","Sam",[1]!cleaneddata[[#This Row],[Region]]="West","William")</f>
        <v>Chris</v>
      </c>
    </row>
    <row r="1025" spans="1:26" x14ac:dyDescent="0.3">
      <c r="A1025" s="11">
        <v>2014</v>
      </c>
      <c r="B1025" s="12" t="s">
        <v>1796</v>
      </c>
      <c r="C1025" s="12" t="s">
        <v>1</v>
      </c>
      <c r="D1025" s="12">
        <v>0.06</v>
      </c>
      <c r="E1025" s="12">
        <v>6.48</v>
      </c>
      <c r="F1025" s="12">
        <v>7.49</v>
      </c>
      <c r="G1025" s="12" t="s">
        <v>15</v>
      </c>
      <c r="H1025" s="12" t="s">
        <v>50</v>
      </c>
      <c r="I1025" s="12" t="s">
        <v>25</v>
      </c>
      <c r="J1025" s="12" t="s">
        <v>67</v>
      </c>
      <c r="K1025" s="12" t="s">
        <v>52</v>
      </c>
      <c r="L1025" s="12" t="s">
        <v>1929</v>
      </c>
      <c r="M1025" s="12">
        <v>0.37</v>
      </c>
      <c r="N1025" s="12" t="s">
        <v>8</v>
      </c>
      <c r="O1025" s="12" t="s">
        <v>29</v>
      </c>
      <c r="P1025" s="12" t="s">
        <v>193</v>
      </c>
      <c r="Q1025" s="12" t="s">
        <v>1797</v>
      </c>
      <c r="R1025" s="12">
        <v>51503</v>
      </c>
      <c r="S1025" s="13">
        <v>42098</v>
      </c>
      <c r="T1025" s="13">
        <v>42098</v>
      </c>
      <c r="U1025" s="12">
        <v>-191.49</v>
      </c>
      <c r="V1025" s="12">
        <v>12</v>
      </c>
      <c r="W1025" s="12">
        <v>74.930000000000007</v>
      </c>
      <c r="X1025" s="12">
        <v>88368</v>
      </c>
      <c r="Y1025" s="12">
        <f>[1]!cleaneddata[[#This Row],[Unit Price]]-[1]!cleaneddata[[#This Row],[Discount]]</f>
        <v>6.4200000000000008</v>
      </c>
      <c r="Z1025" s="14" t="str">
        <f>_xlfn.IFS([1]!cleaneddata[[#This Row],[Region]]="Central","Chris",[1]!cleaneddata[[#This Row],[Region]]="East","Erin",[1]!cleaneddata[[#This Row],[Region]]="South","Sam",[1]!cleaneddata[[#This Row],[Region]]="West","William")</f>
        <v>Chris</v>
      </c>
    </row>
    <row r="1026" spans="1:26" x14ac:dyDescent="0.3">
      <c r="A1026" s="7">
        <v>911</v>
      </c>
      <c r="B1026" s="8" t="s">
        <v>882</v>
      </c>
      <c r="C1026" s="8" t="s">
        <v>14</v>
      </c>
      <c r="D1026" s="8">
        <v>0.01</v>
      </c>
      <c r="E1026" s="8">
        <v>59.76</v>
      </c>
      <c r="F1026" s="8">
        <v>9.7100000000000009</v>
      </c>
      <c r="G1026" s="8" t="s">
        <v>15</v>
      </c>
      <c r="H1026" s="8" t="s">
        <v>73</v>
      </c>
      <c r="I1026" s="8" t="s">
        <v>25</v>
      </c>
      <c r="J1026" s="8" t="s">
        <v>57</v>
      </c>
      <c r="K1026" s="8" t="s">
        <v>52</v>
      </c>
      <c r="L1026" s="8" t="s">
        <v>1981</v>
      </c>
      <c r="M1026" s="8">
        <v>0.56999999999999995</v>
      </c>
      <c r="N1026" s="8" t="s">
        <v>8</v>
      </c>
      <c r="O1026" s="8" t="s">
        <v>90</v>
      </c>
      <c r="P1026" s="8" t="s">
        <v>883</v>
      </c>
      <c r="Q1026" s="8" t="s">
        <v>884</v>
      </c>
      <c r="R1026" s="8">
        <v>26003</v>
      </c>
      <c r="S1026" s="9">
        <v>42098</v>
      </c>
      <c r="T1026" s="9">
        <v>42100</v>
      </c>
      <c r="U1026" s="8">
        <v>354.3288</v>
      </c>
      <c r="V1026" s="8">
        <v>8</v>
      </c>
      <c r="W1026" s="8">
        <v>513.52</v>
      </c>
      <c r="X1026" s="8">
        <v>90186</v>
      </c>
      <c r="Y1026" s="8">
        <f>[1]!cleaneddata[[#This Row],[Unit Price]]-[1]!cleaneddata[[#This Row],[Discount]]</f>
        <v>59.75</v>
      </c>
      <c r="Z1026" s="10" t="str">
        <f>_xlfn.IFS([1]!cleaneddata[[#This Row],[Region]]="Central","Chris",[1]!cleaneddata[[#This Row],[Region]]="East","Erin",[1]!cleaneddata[[#This Row],[Region]]="South","Sam",[1]!cleaneddata[[#This Row],[Region]]="West","William")</f>
        <v>Erin</v>
      </c>
    </row>
    <row r="1027" spans="1:26" x14ac:dyDescent="0.3">
      <c r="A1027" s="11">
        <v>2685</v>
      </c>
      <c r="B1027" s="12" t="s">
        <v>1982</v>
      </c>
      <c r="C1027" s="12" t="s">
        <v>14</v>
      </c>
      <c r="D1027" s="12">
        <v>0</v>
      </c>
      <c r="E1027" s="12">
        <v>7.38</v>
      </c>
      <c r="F1027" s="12">
        <v>11.51</v>
      </c>
      <c r="G1027" s="12" t="s">
        <v>15</v>
      </c>
      <c r="H1027" s="12" t="s">
        <v>3</v>
      </c>
      <c r="I1027" s="12" t="s">
        <v>25</v>
      </c>
      <c r="J1027" s="12" t="s">
        <v>51</v>
      </c>
      <c r="K1027" s="12" t="s">
        <v>52</v>
      </c>
      <c r="L1027" s="12" t="s">
        <v>1983</v>
      </c>
      <c r="M1027" s="12">
        <v>0.36</v>
      </c>
      <c r="N1027" s="12" t="s">
        <v>8</v>
      </c>
      <c r="O1027" s="12" t="s">
        <v>90</v>
      </c>
      <c r="P1027" s="12" t="s">
        <v>91</v>
      </c>
      <c r="Q1027" s="12" t="s">
        <v>1984</v>
      </c>
      <c r="R1027" s="12">
        <v>11803</v>
      </c>
      <c r="S1027" s="13">
        <v>42098</v>
      </c>
      <c r="T1027" s="13">
        <v>42099</v>
      </c>
      <c r="U1027" s="12">
        <v>-66.171000000000006</v>
      </c>
      <c r="V1027" s="12">
        <v>2</v>
      </c>
      <c r="W1027" s="12">
        <v>17.64</v>
      </c>
      <c r="X1027" s="12">
        <v>89147</v>
      </c>
      <c r="Y1027" s="12">
        <f>[1]!cleaneddata[[#This Row],[Unit Price]]-[1]!cleaneddata[[#This Row],[Discount]]</f>
        <v>7.38</v>
      </c>
      <c r="Z1027" s="14" t="str">
        <f>_xlfn.IFS([1]!cleaneddata[[#This Row],[Region]]="Central","Chris",[1]!cleaneddata[[#This Row],[Region]]="East","Erin",[1]!cleaneddata[[#This Row],[Region]]="South","Sam",[1]!cleaneddata[[#This Row],[Region]]="West","William")</f>
        <v>Erin</v>
      </c>
    </row>
    <row r="1028" spans="1:26" x14ac:dyDescent="0.3">
      <c r="A1028" s="7">
        <v>321</v>
      </c>
      <c r="B1028" s="8" t="s">
        <v>1985</v>
      </c>
      <c r="C1028" s="8" t="s">
        <v>24</v>
      </c>
      <c r="D1028" s="8">
        <v>0.04</v>
      </c>
      <c r="E1028" s="8">
        <v>8.33</v>
      </c>
      <c r="F1028" s="8">
        <v>1.99</v>
      </c>
      <c r="G1028" s="8" t="s">
        <v>15</v>
      </c>
      <c r="H1028" s="8" t="s">
        <v>16</v>
      </c>
      <c r="I1028" s="8" t="s">
        <v>17</v>
      </c>
      <c r="J1028" s="8" t="s">
        <v>18</v>
      </c>
      <c r="K1028" s="8" t="s">
        <v>19</v>
      </c>
      <c r="L1028" s="8" t="s">
        <v>1182</v>
      </c>
      <c r="M1028" s="8">
        <v>0.52</v>
      </c>
      <c r="N1028" s="8" t="s">
        <v>8</v>
      </c>
      <c r="O1028" s="8" t="s">
        <v>90</v>
      </c>
      <c r="P1028" s="8" t="s">
        <v>398</v>
      </c>
      <c r="Q1028" s="8" t="s">
        <v>1986</v>
      </c>
      <c r="R1028" s="8">
        <v>20854</v>
      </c>
      <c r="S1028" s="9">
        <v>42098</v>
      </c>
      <c r="T1028" s="9">
        <v>42103</v>
      </c>
      <c r="U1028" s="8">
        <v>9.9268000000000001</v>
      </c>
      <c r="V1028" s="8">
        <v>11</v>
      </c>
      <c r="W1028" s="8">
        <v>89.76</v>
      </c>
      <c r="X1028" s="8">
        <v>91057</v>
      </c>
      <c r="Y1028" s="8">
        <f>[1]!cleaneddata[[#This Row],[Unit Price]]-[1]!cleaneddata[[#This Row],[Discount]]</f>
        <v>8.2900000000000009</v>
      </c>
      <c r="Z1028" s="10" t="str">
        <f>_xlfn.IFS([1]!cleaneddata[[#This Row],[Region]]="Central","Chris",[1]!cleaneddata[[#This Row],[Region]]="East","Erin",[1]!cleaneddata[[#This Row],[Region]]="South","Sam",[1]!cleaneddata[[#This Row],[Region]]="West","William")</f>
        <v>Erin</v>
      </c>
    </row>
    <row r="1029" spans="1:26" x14ac:dyDescent="0.3">
      <c r="A1029" s="11">
        <v>975</v>
      </c>
      <c r="B1029" s="12" t="s">
        <v>1987</v>
      </c>
      <c r="C1029" s="12" t="s">
        <v>24</v>
      </c>
      <c r="D1029" s="12">
        <v>0.1</v>
      </c>
      <c r="E1029" s="12">
        <v>2.2200000000000002</v>
      </c>
      <c r="F1029" s="12">
        <v>5</v>
      </c>
      <c r="G1029" s="12" t="s">
        <v>15</v>
      </c>
      <c r="H1029" s="12" t="s">
        <v>73</v>
      </c>
      <c r="I1029" s="12" t="s">
        <v>25</v>
      </c>
      <c r="J1029" s="12" t="s">
        <v>74</v>
      </c>
      <c r="K1029" s="12" t="s">
        <v>52</v>
      </c>
      <c r="L1029" s="12" t="s">
        <v>1988</v>
      </c>
      <c r="M1029" s="12">
        <v>0.55000000000000004</v>
      </c>
      <c r="N1029" s="12" t="s">
        <v>8</v>
      </c>
      <c r="O1029" s="12" t="s">
        <v>90</v>
      </c>
      <c r="P1029" s="12" t="s">
        <v>383</v>
      </c>
      <c r="Q1029" s="12" t="s">
        <v>768</v>
      </c>
      <c r="R1029" s="12">
        <v>2108</v>
      </c>
      <c r="S1029" s="13">
        <v>42098</v>
      </c>
      <c r="T1029" s="13">
        <v>42103</v>
      </c>
      <c r="U1029" s="12">
        <v>-21.319199999999999</v>
      </c>
      <c r="V1029" s="12">
        <v>3</v>
      </c>
      <c r="W1029" s="12">
        <v>8.8000000000000007</v>
      </c>
      <c r="X1029" s="12">
        <v>87260</v>
      </c>
      <c r="Y1029" s="12">
        <f>[1]!cleaneddata[[#This Row],[Unit Price]]-[1]!cleaneddata[[#This Row],[Discount]]</f>
        <v>2.12</v>
      </c>
      <c r="Z1029" s="14" t="str">
        <f>_xlfn.IFS([1]!cleaneddata[[#This Row],[Region]]="Central","Chris",[1]!cleaneddata[[#This Row],[Region]]="East","Erin",[1]!cleaneddata[[#This Row],[Region]]="South","Sam",[1]!cleaneddata[[#This Row],[Region]]="West","William")</f>
        <v>Erin</v>
      </c>
    </row>
    <row r="1030" spans="1:26" x14ac:dyDescent="0.3">
      <c r="A1030" s="7">
        <v>1918</v>
      </c>
      <c r="B1030" s="8" t="s">
        <v>1989</v>
      </c>
      <c r="C1030" s="8" t="s">
        <v>24</v>
      </c>
      <c r="D1030" s="8">
        <v>0.1</v>
      </c>
      <c r="E1030" s="8">
        <v>10.44</v>
      </c>
      <c r="F1030" s="8">
        <v>5.75</v>
      </c>
      <c r="G1030" s="8" t="s">
        <v>66</v>
      </c>
      <c r="H1030" s="8" t="s">
        <v>50</v>
      </c>
      <c r="I1030" s="8" t="s">
        <v>25</v>
      </c>
      <c r="J1030" s="8" t="s">
        <v>51</v>
      </c>
      <c r="K1030" s="8" t="s">
        <v>52</v>
      </c>
      <c r="L1030" s="8" t="s">
        <v>1990</v>
      </c>
      <c r="M1030" s="8">
        <v>0.39</v>
      </c>
      <c r="N1030" s="8" t="s">
        <v>8</v>
      </c>
      <c r="O1030" s="8" t="s">
        <v>9</v>
      </c>
      <c r="P1030" s="8" t="s">
        <v>21</v>
      </c>
      <c r="Q1030" s="8" t="s">
        <v>1991</v>
      </c>
      <c r="R1030" s="8">
        <v>72450</v>
      </c>
      <c r="S1030" s="9">
        <v>42098</v>
      </c>
      <c r="T1030" s="9">
        <v>42105</v>
      </c>
      <c r="U1030" s="8">
        <v>125.724</v>
      </c>
      <c r="V1030" s="8">
        <v>17</v>
      </c>
      <c r="W1030" s="8">
        <v>168.04</v>
      </c>
      <c r="X1030" s="8">
        <v>85898</v>
      </c>
      <c r="Y1030" s="8">
        <f>[1]!cleaneddata[[#This Row],[Unit Price]]-[1]!cleaneddata[[#This Row],[Discount]]</f>
        <v>10.34</v>
      </c>
      <c r="Z1030" s="10" t="str">
        <f>_xlfn.IFS([1]!cleaneddata[[#This Row],[Region]]="Central","Chris",[1]!cleaneddata[[#This Row],[Region]]="East","Erin",[1]!cleaneddata[[#This Row],[Region]]="South","Sam",[1]!cleaneddata[[#This Row],[Region]]="West","William")</f>
        <v>Sam</v>
      </c>
    </row>
    <row r="1031" spans="1:26" x14ac:dyDescent="0.3">
      <c r="A1031" s="11">
        <v>2548</v>
      </c>
      <c r="B1031" s="12" t="s">
        <v>1992</v>
      </c>
      <c r="C1031" s="12" t="s">
        <v>24</v>
      </c>
      <c r="D1031" s="12">
        <v>0</v>
      </c>
      <c r="E1031" s="12">
        <v>35.99</v>
      </c>
      <c r="F1031" s="12">
        <v>0.99</v>
      </c>
      <c r="G1031" s="12" t="s">
        <v>15</v>
      </c>
      <c r="H1031" s="12" t="s">
        <v>3</v>
      </c>
      <c r="I1031" s="12" t="s">
        <v>17</v>
      </c>
      <c r="J1031" s="12" t="s">
        <v>115</v>
      </c>
      <c r="K1031" s="12" t="s">
        <v>19</v>
      </c>
      <c r="L1031" s="12" t="s">
        <v>1993</v>
      </c>
      <c r="M1031" s="12">
        <v>0.35</v>
      </c>
      <c r="N1031" s="12" t="s">
        <v>8</v>
      </c>
      <c r="O1031" s="12" t="s">
        <v>37</v>
      </c>
      <c r="P1031" s="12" t="s">
        <v>69</v>
      </c>
      <c r="Q1031" s="12" t="s">
        <v>79</v>
      </c>
      <c r="R1031" s="12">
        <v>90068</v>
      </c>
      <c r="S1031" s="13">
        <v>42098</v>
      </c>
      <c r="T1031" s="13">
        <v>42105</v>
      </c>
      <c r="U1031" s="12">
        <v>840.05100000000004</v>
      </c>
      <c r="V1031" s="12">
        <v>46</v>
      </c>
      <c r="W1031" s="12">
        <v>1477.57</v>
      </c>
      <c r="X1031" s="12">
        <v>46436</v>
      </c>
      <c r="Y1031" s="12">
        <f>[1]!cleaneddata[[#This Row],[Unit Price]]-[1]!cleaneddata[[#This Row],[Discount]]</f>
        <v>35.99</v>
      </c>
      <c r="Z1031" s="14" t="str">
        <f>_xlfn.IFS([1]!cleaneddata[[#This Row],[Region]]="Central","Chris",[1]!cleaneddata[[#This Row],[Region]]="East","Erin",[1]!cleaneddata[[#This Row],[Region]]="South","Sam",[1]!cleaneddata[[#This Row],[Region]]="West","William")</f>
        <v>William</v>
      </c>
    </row>
    <row r="1032" spans="1:26" x14ac:dyDescent="0.3">
      <c r="A1032" s="7">
        <v>2551</v>
      </c>
      <c r="B1032" s="8" t="s">
        <v>1994</v>
      </c>
      <c r="C1032" s="8" t="s">
        <v>24</v>
      </c>
      <c r="D1032" s="8">
        <v>0</v>
      </c>
      <c r="E1032" s="8">
        <v>35.99</v>
      </c>
      <c r="F1032" s="8">
        <v>0.99</v>
      </c>
      <c r="G1032" s="8" t="s">
        <v>15</v>
      </c>
      <c r="H1032" s="8" t="s">
        <v>3</v>
      </c>
      <c r="I1032" s="8" t="s">
        <v>17</v>
      </c>
      <c r="J1032" s="8" t="s">
        <v>115</v>
      </c>
      <c r="K1032" s="8" t="s">
        <v>19</v>
      </c>
      <c r="L1032" s="8" t="s">
        <v>1993</v>
      </c>
      <c r="M1032" s="8">
        <v>0.35</v>
      </c>
      <c r="N1032" s="8" t="s">
        <v>8</v>
      </c>
      <c r="O1032" s="8" t="s">
        <v>90</v>
      </c>
      <c r="P1032" s="8" t="s">
        <v>300</v>
      </c>
      <c r="Q1032" s="8" t="s">
        <v>1995</v>
      </c>
      <c r="R1032" s="8">
        <v>17403</v>
      </c>
      <c r="S1032" s="9">
        <v>42098</v>
      </c>
      <c r="T1032" s="9">
        <v>42105</v>
      </c>
      <c r="U1032" s="8">
        <v>265.96050000000002</v>
      </c>
      <c r="V1032" s="8">
        <v>12</v>
      </c>
      <c r="W1032" s="8">
        <v>385.45</v>
      </c>
      <c r="X1032" s="8">
        <v>88656</v>
      </c>
      <c r="Y1032" s="8">
        <f>[1]!cleaneddata[[#This Row],[Unit Price]]-[1]!cleaneddata[[#This Row],[Discount]]</f>
        <v>35.99</v>
      </c>
      <c r="Z1032" s="10" t="str">
        <f>_xlfn.IFS([1]!cleaneddata[[#This Row],[Region]]="Central","Chris",[1]!cleaneddata[[#This Row],[Region]]="East","Erin",[1]!cleaneddata[[#This Row],[Region]]="South","Sam",[1]!cleaneddata[[#This Row],[Region]]="West","William")</f>
        <v>Erin</v>
      </c>
    </row>
    <row r="1033" spans="1:26" x14ac:dyDescent="0.3">
      <c r="A1033" s="11">
        <v>114</v>
      </c>
      <c r="B1033" s="12" t="s">
        <v>117</v>
      </c>
      <c r="C1033" s="12" t="s">
        <v>96</v>
      </c>
      <c r="D1033" s="12">
        <v>0.01</v>
      </c>
      <c r="E1033" s="12">
        <v>4.91</v>
      </c>
      <c r="F1033" s="12">
        <v>0.5</v>
      </c>
      <c r="G1033" s="12" t="s">
        <v>15</v>
      </c>
      <c r="H1033" s="12" t="s">
        <v>50</v>
      </c>
      <c r="I1033" s="12" t="s">
        <v>25</v>
      </c>
      <c r="J1033" s="12" t="s">
        <v>132</v>
      </c>
      <c r="K1033" s="12" t="s">
        <v>52</v>
      </c>
      <c r="L1033" s="12" t="s">
        <v>981</v>
      </c>
      <c r="M1033" s="12">
        <v>0.36</v>
      </c>
      <c r="N1033" s="12" t="s">
        <v>8</v>
      </c>
      <c r="O1033" s="12" t="s">
        <v>37</v>
      </c>
      <c r="P1033" s="12" t="s">
        <v>119</v>
      </c>
      <c r="Q1033" s="12" t="s">
        <v>120</v>
      </c>
      <c r="R1033" s="12">
        <v>97035</v>
      </c>
      <c r="S1033" s="13">
        <v>42098</v>
      </c>
      <c r="T1033" s="13">
        <v>42100</v>
      </c>
      <c r="U1033" s="12">
        <v>40.247700000000002</v>
      </c>
      <c r="V1033" s="12">
        <v>12</v>
      </c>
      <c r="W1033" s="12">
        <v>58.33</v>
      </c>
      <c r="X1033" s="12">
        <v>89584</v>
      </c>
      <c r="Y1033" s="12">
        <f>[1]!cleaneddata[[#This Row],[Unit Price]]-[1]!cleaneddata[[#This Row],[Discount]]</f>
        <v>4.9000000000000004</v>
      </c>
      <c r="Z1033" s="14" t="str">
        <f>_xlfn.IFS([1]!cleaneddata[[#This Row],[Region]]="Central","Chris",[1]!cleaneddata[[#This Row],[Region]]="East","Erin",[1]!cleaneddata[[#This Row],[Region]]="South","Sam",[1]!cleaneddata[[#This Row],[Region]]="West","William")</f>
        <v>William</v>
      </c>
    </row>
    <row r="1034" spans="1:26" x14ac:dyDescent="0.3">
      <c r="A1034" s="7">
        <v>114</v>
      </c>
      <c r="B1034" s="8" t="s">
        <v>117</v>
      </c>
      <c r="C1034" s="8" t="s">
        <v>96</v>
      </c>
      <c r="D1034" s="8">
        <v>0.09</v>
      </c>
      <c r="E1034" s="8">
        <v>4</v>
      </c>
      <c r="F1034" s="8">
        <v>1.3</v>
      </c>
      <c r="G1034" s="8" t="s">
        <v>66</v>
      </c>
      <c r="H1034" s="8" t="s">
        <v>50</v>
      </c>
      <c r="I1034" s="8" t="s">
        <v>25</v>
      </c>
      <c r="J1034" s="8" t="s">
        <v>67</v>
      </c>
      <c r="K1034" s="8" t="s">
        <v>27</v>
      </c>
      <c r="L1034" s="8" t="s">
        <v>351</v>
      </c>
      <c r="M1034" s="8">
        <v>0.37</v>
      </c>
      <c r="N1034" s="8" t="s">
        <v>8</v>
      </c>
      <c r="O1034" s="8" t="s">
        <v>37</v>
      </c>
      <c r="P1034" s="8" t="s">
        <v>119</v>
      </c>
      <c r="Q1034" s="8" t="s">
        <v>120</v>
      </c>
      <c r="R1034" s="8">
        <v>97035</v>
      </c>
      <c r="S1034" s="9">
        <v>42098</v>
      </c>
      <c r="T1034" s="9">
        <v>42100</v>
      </c>
      <c r="U1034" s="8">
        <v>14.0898</v>
      </c>
      <c r="V1034" s="8">
        <v>5</v>
      </c>
      <c r="W1034" s="8">
        <v>20.420000000000002</v>
      </c>
      <c r="X1034" s="8">
        <v>89584</v>
      </c>
      <c r="Y1034" s="8">
        <f>[1]!cleaneddata[[#This Row],[Unit Price]]-[1]!cleaneddata[[#This Row],[Discount]]</f>
        <v>3.91</v>
      </c>
      <c r="Z1034" s="10" t="str">
        <f>_xlfn.IFS([1]!cleaneddata[[#This Row],[Region]]="Central","Chris",[1]!cleaneddata[[#This Row],[Region]]="East","Erin",[1]!cleaneddata[[#This Row],[Region]]="South","Sam",[1]!cleaneddata[[#This Row],[Region]]="West","William")</f>
        <v>William</v>
      </c>
    </row>
    <row r="1035" spans="1:26" x14ac:dyDescent="0.3">
      <c r="A1035" s="11">
        <v>117</v>
      </c>
      <c r="B1035" s="12" t="s">
        <v>121</v>
      </c>
      <c r="C1035" s="12" t="s">
        <v>96</v>
      </c>
      <c r="D1035" s="12">
        <v>0.01</v>
      </c>
      <c r="E1035" s="12">
        <v>4.91</v>
      </c>
      <c r="F1035" s="12">
        <v>0.5</v>
      </c>
      <c r="G1035" s="12" t="s">
        <v>15</v>
      </c>
      <c r="H1035" s="12" t="s">
        <v>50</v>
      </c>
      <c r="I1035" s="12" t="s">
        <v>25</v>
      </c>
      <c r="J1035" s="12" t="s">
        <v>132</v>
      </c>
      <c r="K1035" s="12" t="s">
        <v>52</v>
      </c>
      <c r="L1035" s="12" t="s">
        <v>981</v>
      </c>
      <c r="M1035" s="12">
        <v>0.36</v>
      </c>
      <c r="N1035" s="12" t="s">
        <v>8</v>
      </c>
      <c r="O1035" s="12" t="s">
        <v>37</v>
      </c>
      <c r="P1035" s="12" t="s">
        <v>45</v>
      </c>
      <c r="Q1035" s="12" t="s">
        <v>122</v>
      </c>
      <c r="R1035" s="12">
        <v>98103</v>
      </c>
      <c r="S1035" s="13">
        <v>42098</v>
      </c>
      <c r="T1035" s="13">
        <v>42100</v>
      </c>
      <c r="U1035" s="12">
        <v>112.06</v>
      </c>
      <c r="V1035" s="12">
        <v>47</v>
      </c>
      <c r="W1035" s="12">
        <v>228.46</v>
      </c>
      <c r="X1035" s="12">
        <v>13959</v>
      </c>
      <c r="Y1035" s="12">
        <f>[1]!cleaneddata[[#This Row],[Unit Price]]-[1]!cleaneddata[[#This Row],[Discount]]</f>
        <v>4.9000000000000004</v>
      </c>
      <c r="Z1035" s="14" t="str">
        <f>_xlfn.IFS([1]!cleaneddata[[#This Row],[Region]]="Central","Chris",[1]!cleaneddata[[#This Row],[Region]]="East","Erin",[1]!cleaneddata[[#This Row],[Region]]="South","Sam",[1]!cleaneddata[[#This Row],[Region]]="West","William")</f>
        <v>William</v>
      </c>
    </row>
    <row r="1036" spans="1:26" x14ac:dyDescent="0.3">
      <c r="A1036" s="7">
        <v>117</v>
      </c>
      <c r="B1036" s="8" t="s">
        <v>121</v>
      </c>
      <c r="C1036" s="8" t="s">
        <v>96</v>
      </c>
      <c r="D1036" s="8">
        <v>0.09</v>
      </c>
      <c r="E1036" s="8">
        <v>4</v>
      </c>
      <c r="F1036" s="8">
        <v>1.3</v>
      </c>
      <c r="G1036" s="8" t="s">
        <v>66</v>
      </c>
      <c r="H1036" s="8" t="s">
        <v>50</v>
      </c>
      <c r="I1036" s="8" t="s">
        <v>25</v>
      </c>
      <c r="J1036" s="8" t="s">
        <v>67</v>
      </c>
      <c r="K1036" s="8" t="s">
        <v>27</v>
      </c>
      <c r="L1036" s="8" t="s">
        <v>351</v>
      </c>
      <c r="M1036" s="8">
        <v>0.37</v>
      </c>
      <c r="N1036" s="8" t="s">
        <v>8</v>
      </c>
      <c r="O1036" s="8" t="s">
        <v>37</v>
      </c>
      <c r="P1036" s="8" t="s">
        <v>45</v>
      </c>
      <c r="Q1036" s="8" t="s">
        <v>122</v>
      </c>
      <c r="R1036" s="8">
        <v>98103</v>
      </c>
      <c r="S1036" s="9">
        <v>42098</v>
      </c>
      <c r="T1036" s="9">
        <v>42100</v>
      </c>
      <c r="U1036" s="8">
        <v>16.79</v>
      </c>
      <c r="V1036" s="8">
        <v>19</v>
      </c>
      <c r="W1036" s="8">
        <v>77.61</v>
      </c>
      <c r="X1036" s="8">
        <v>13959</v>
      </c>
      <c r="Y1036" s="8">
        <f>[1]!cleaneddata[[#This Row],[Unit Price]]-[1]!cleaneddata[[#This Row],[Discount]]</f>
        <v>3.91</v>
      </c>
      <c r="Z1036" s="10" t="str">
        <f>_xlfn.IFS([1]!cleaneddata[[#This Row],[Region]]="Central","Chris",[1]!cleaneddata[[#This Row],[Region]]="East","Erin",[1]!cleaneddata[[#This Row],[Region]]="South","Sam",[1]!cleaneddata[[#This Row],[Region]]="West","William")</f>
        <v>William</v>
      </c>
    </row>
    <row r="1037" spans="1:26" x14ac:dyDescent="0.3">
      <c r="A1037" s="11">
        <v>1590</v>
      </c>
      <c r="B1037" s="12" t="s">
        <v>1996</v>
      </c>
      <c r="C1037" s="12" t="s">
        <v>96</v>
      </c>
      <c r="D1037" s="12">
        <v>0.03</v>
      </c>
      <c r="E1037" s="12">
        <v>19.04</v>
      </c>
      <c r="F1037" s="12">
        <v>6.38</v>
      </c>
      <c r="G1037" s="12" t="s">
        <v>66</v>
      </c>
      <c r="H1037" s="12" t="s">
        <v>73</v>
      </c>
      <c r="I1037" s="12" t="s">
        <v>4</v>
      </c>
      <c r="J1037" s="12" t="s">
        <v>106</v>
      </c>
      <c r="K1037" s="12" t="s">
        <v>52</v>
      </c>
      <c r="L1037" s="12" t="s">
        <v>1997</v>
      </c>
      <c r="M1037" s="12">
        <v>0.56000000000000005</v>
      </c>
      <c r="N1037" s="12" t="s">
        <v>8</v>
      </c>
      <c r="O1037" s="12" t="s">
        <v>90</v>
      </c>
      <c r="P1037" s="12" t="s">
        <v>297</v>
      </c>
      <c r="Q1037" s="12" t="s">
        <v>1998</v>
      </c>
      <c r="R1037" s="12">
        <v>44094</v>
      </c>
      <c r="S1037" s="13">
        <v>42098</v>
      </c>
      <c r="T1037" s="13">
        <v>42098</v>
      </c>
      <c r="U1037" s="12">
        <v>83.793599999999998</v>
      </c>
      <c r="V1037" s="12">
        <v>7</v>
      </c>
      <c r="W1037" s="12">
        <v>144.03</v>
      </c>
      <c r="X1037" s="12">
        <v>86668</v>
      </c>
      <c r="Y1037" s="12">
        <f>[1]!cleaneddata[[#This Row],[Unit Price]]-[1]!cleaneddata[[#This Row],[Discount]]</f>
        <v>19.009999999999998</v>
      </c>
      <c r="Z1037" s="14" t="str">
        <f>_xlfn.IFS([1]!cleaneddata[[#This Row],[Region]]="Central","Chris",[1]!cleaneddata[[#This Row],[Region]]="East","Erin",[1]!cleaneddata[[#This Row],[Region]]="South","Sam",[1]!cleaneddata[[#This Row],[Region]]="West","William")</f>
        <v>Erin</v>
      </c>
    </row>
    <row r="1038" spans="1:26" x14ac:dyDescent="0.3">
      <c r="A1038" s="7">
        <v>1593</v>
      </c>
      <c r="B1038" s="8" t="s">
        <v>1999</v>
      </c>
      <c r="C1038" s="8" t="s">
        <v>96</v>
      </c>
      <c r="D1038" s="8">
        <v>0.02</v>
      </c>
      <c r="E1038" s="8">
        <v>5.53</v>
      </c>
      <c r="F1038" s="8">
        <v>6.98</v>
      </c>
      <c r="G1038" s="8" t="s">
        <v>15</v>
      </c>
      <c r="H1038" s="8" t="s">
        <v>73</v>
      </c>
      <c r="I1038" s="8" t="s">
        <v>25</v>
      </c>
      <c r="J1038" s="8" t="s">
        <v>51</v>
      </c>
      <c r="K1038" s="8" t="s">
        <v>52</v>
      </c>
      <c r="L1038" s="8" t="s">
        <v>2000</v>
      </c>
      <c r="M1038" s="8">
        <v>0.39</v>
      </c>
      <c r="N1038" s="8" t="s">
        <v>8</v>
      </c>
      <c r="O1038" s="8" t="s">
        <v>29</v>
      </c>
      <c r="P1038" s="8" t="s">
        <v>187</v>
      </c>
      <c r="Q1038" s="8" t="s">
        <v>530</v>
      </c>
      <c r="R1038" s="8">
        <v>74006</v>
      </c>
      <c r="S1038" s="9">
        <v>42098</v>
      </c>
      <c r="T1038" s="9">
        <v>42100</v>
      </c>
      <c r="U1038" s="8">
        <v>-77.823719999999994</v>
      </c>
      <c r="V1038" s="8">
        <v>8</v>
      </c>
      <c r="W1038" s="8">
        <v>48.81</v>
      </c>
      <c r="X1038" s="8">
        <v>86668</v>
      </c>
      <c r="Y1038" s="8">
        <f>[1]!cleaneddata[[#This Row],[Unit Price]]-[1]!cleaneddata[[#This Row],[Discount]]</f>
        <v>5.5100000000000007</v>
      </c>
      <c r="Z1038" s="10" t="str">
        <f>_xlfn.IFS([1]!cleaneddata[[#This Row],[Region]]="Central","Chris",[1]!cleaneddata[[#This Row],[Region]]="East","Erin",[1]!cleaneddata[[#This Row],[Region]]="South","Sam",[1]!cleaneddata[[#This Row],[Region]]="West","William")</f>
        <v>Chris</v>
      </c>
    </row>
    <row r="1039" spans="1:26" x14ac:dyDescent="0.3">
      <c r="A1039" s="11">
        <v>2441</v>
      </c>
      <c r="B1039" s="12" t="s">
        <v>2001</v>
      </c>
      <c r="C1039" s="12" t="s">
        <v>96</v>
      </c>
      <c r="D1039" s="12">
        <v>0.02</v>
      </c>
      <c r="E1039" s="12">
        <v>63.94</v>
      </c>
      <c r="F1039" s="12">
        <v>14.48</v>
      </c>
      <c r="G1039" s="12" t="s">
        <v>15</v>
      </c>
      <c r="H1039" s="12" t="s">
        <v>16</v>
      </c>
      <c r="I1039" s="12" t="s">
        <v>4</v>
      </c>
      <c r="J1039" s="12" t="s">
        <v>106</v>
      </c>
      <c r="K1039" s="12" t="s">
        <v>52</v>
      </c>
      <c r="L1039" s="12" t="s">
        <v>2002</v>
      </c>
      <c r="M1039" s="12">
        <v>0.46</v>
      </c>
      <c r="N1039" s="12" t="s">
        <v>8</v>
      </c>
      <c r="O1039" s="12" t="s">
        <v>9</v>
      </c>
      <c r="P1039" s="12" t="s">
        <v>103</v>
      </c>
      <c r="Q1039" s="12" t="s">
        <v>2003</v>
      </c>
      <c r="R1039" s="12">
        <v>32935</v>
      </c>
      <c r="S1039" s="13">
        <v>42098</v>
      </c>
      <c r="T1039" s="13">
        <v>42098</v>
      </c>
      <c r="U1039" s="12">
        <v>-100.17</v>
      </c>
      <c r="V1039" s="12">
        <v>11</v>
      </c>
      <c r="W1039" s="12">
        <v>709.7</v>
      </c>
      <c r="X1039" s="12">
        <v>89300</v>
      </c>
      <c r="Y1039" s="12">
        <f>[1]!cleaneddata[[#This Row],[Unit Price]]-[1]!cleaneddata[[#This Row],[Discount]]</f>
        <v>63.919999999999995</v>
      </c>
      <c r="Z1039" s="14" t="str">
        <f>_xlfn.IFS([1]!cleaneddata[[#This Row],[Region]]="Central","Chris",[1]!cleaneddata[[#This Row],[Region]]="East","Erin",[1]!cleaneddata[[#This Row],[Region]]="South","Sam",[1]!cleaneddata[[#This Row],[Region]]="West","William")</f>
        <v>Sam</v>
      </c>
    </row>
    <row r="1040" spans="1:26" x14ac:dyDescent="0.3">
      <c r="A1040" s="7">
        <v>2442</v>
      </c>
      <c r="B1040" s="8" t="s">
        <v>2004</v>
      </c>
      <c r="C1040" s="8" t="s">
        <v>96</v>
      </c>
      <c r="D1040" s="8">
        <v>0.01</v>
      </c>
      <c r="E1040" s="8">
        <v>5.0199999999999996</v>
      </c>
      <c r="F1040" s="8">
        <v>5.14</v>
      </c>
      <c r="G1040" s="8" t="s">
        <v>15</v>
      </c>
      <c r="H1040" s="8" t="s">
        <v>16</v>
      </c>
      <c r="I1040" s="8" t="s">
        <v>17</v>
      </c>
      <c r="J1040" s="8" t="s">
        <v>18</v>
      </c>
      <c r="K1040" s="8" t="s">
        <v>19</v>
      </c>
      <c r="L1040" s="8" t="s">
        <v>371</v>
      </c>
      <c r="M1040" s="8">
        <v>0.79</v>
      </c>
      <c r="N1040" s="8" t="s">
        <v>8</v>
      </c>
      <c r="O1040" s="8" t="s">
        <v>9</v>
      </c>
      <c r="P1040" s="8" t="s">
        <v>103</v>
      </c>
      <c r="Q1040" s="8" t="s">
        <v>2005</v>
      </c>
      <c r="R1040" s="8">
        <v>32953</v>
      </c>
      <c r="S1040" s="9">
        <v>42098</v>
      </c>
      <c r="T1040" s="9">
        <v>42100</v>
      </c>
      <c r="U1040" s="8">
        <v>-3.948</v>
      </c>
      <c r="V1040" s="8">
        <v>5</v>
      </c>
      <c r="W1040" s="8">
        <v>27.42</v>
      </c>
      <c r="X1040" s="8">
        <v>89300</v>
      </c>
      <c r="Y1040" s="8">
        <f>[1]!cleaneddata[[#This Row],[Unit Price]]-[1]!cleaneddata[[#This Row],[Discount]]</f>
        <v>5.01</v>
      </c>
      <c r="Z1040" s="10" t="str">
        <f>_xlfn.IFS([1]!cleaneddata[[#This Row],[Region]]="Central","Chris",[1]!cleaneddata[[#This Row],[Region]]="East","Erin",[1]!cleaneddata[[#This Row],[Region]]="South","Sam",[1]!cleaneddata[[#This Row],[Region]]="West","William")</f>
        <v>Sam</v>
      </c>
    </row>
    <row r="1041" spans="1:26" x14ac:dyDescent="0.3">
      <c r="A1041" s="11">
        <v>3400</v>
      </c>
      <c r="B1041" s="12" t="s">
        <v>2006</v>
      </c>
      <c r="C1041" s="12" t="s">
        <v>96</v>
      </c>
      <c r="D1041" s="12">
        <v>0.1</v>
      </c>
      <c r="E1041" s="12">
        <v>9.3800000000000008</v>
      </c>
      <c r="F1041" s="12">
        <v>4.93</v>
      </c>
      <c r="G1041" s="12" t="s">
        <v>66</v>
      </c>
      <c r="H1041" s="12" t="s">
        <v>3</v>
      </c>
      <c r="I1041" s="12" t="s">
        <v>4</v>
      </c>
      <c r="J1041" s="12" t="s">
        <v>106</v>
      </c>
      <c r="K1041" s="12" t="s">
        <v>52</v>
      </c>
      <c r="L1041" s="12" t="s">
        <v>2007</v>
      </c>
      <c r="M1041" s="12">
        <v>0.56999999999999995</v>
      </c>
      <c r="N1041" s="12" t="s">
        <v>8</v>
      </c>
      <c r="O1041" s="12" t="s">
        <v>90</v>
      </c>
      <c r="P1041" s="12" t="s">
        <v>883</v>
      </c>
      <c r="Q1041" s="12" t="s">
        <v>2008</v>
      </c>
      <c r="R1041" s="12">
        <v>26554</v>
      </c>
      <c r="S1041" s="13">
        <v>42098</v>
      </c>
      <c r="T1041" s="13">
        <v>42098</v>
      </c>
      <c r="U1041" s="12">
        <v>-24.7104</v>
      </c>
      <c r="V1041" s="12">
        <v>15</v>
      </c>
      <c r="W1041" s="12">
        <v>135.78</v>
      </c>
      <c r="X1041" s="12">
        <v>87537</v>
      </c>
      <c r="Y1041" s="12">
        <f>[1]!cleaneddata[[#This Row],[Unit Price]]-[1]!cleaneddata[[#This Row],[Discount]]</f>
        <v>9.2800000000000011</v>
      </c>
      <c r="Z1041" s="14" t="str">
        <f>_xlfn.IFS([1]!cleaneddata[[#This Row],[Region]]="Central","Chris",[1]!cleaneddata[[#This Row],[Region]]="East","Erin",[1]!cleaneddata[[#This Row],[Region]]="South","Sam",[1]!cleaneddata[[#This Row],[Region]]="West","William")</f>
        <v>Erin</v>
      </c>
    </row>
    <row r="1042" spans="1:26" x14ac:dyDescent="0.3">
      <c r="A1042" s="7">
        <v>1733</v>
      </c>
      <c r="B1042" s="8" t="s">
        <v>2009</v>
      </c>
      <c r="C1042" s="8" t="s">
        <v>49</v>
      </c>
      <c r="D1042" s="8">
        <v>0.02</v>
      </c>
      <c r="E1042" s="8">
        <v>60.98</v>
      </c>
      <c r="F1042" s="8">
        <v>49</v>
      </c>
      <c r="G1042" s="8" t="s">
        <v>15</v>
      </c>
      <c r="H1042" s="8" t="s">
        <v>3</v>
      </c>
      <c r="I1042" s="8" t="s">
        <v>25</v>
      </c>
      <c r="J1042" s="8" t="s">
        <v>74</v>
      </c>
      <c r="K1042" s="8" t="s">
        <v>43</v>
      </c>
      <c r="L1042" s="8" t="s">
        <v>1538</v>
      </c>
      <c r="M1042" s="8">
        <v>0.59</v>
      </c>
      <c r="N1042" s="8" t="s">
        <v>8</v>
      </c>
      <c r="O1042" s="8" t="s">
        <v>90</v>
      </c>
      <c r="P1042" s="8" t="s">
        <v>354</v>
      </c>
      <c r="Q1042" s="8" t="s">
        <v>45</v>
      </c>
      <c r="R1042" s="8">
        <v>20012</v>
      </c>
      <c r="S1042" s="9">
        <v>42098</v>
      </c>
      <c r="T1042" s="9">
        <v>42100</v>
      </c>
      <c r="U1042" s="8">
        <v>-662.52</v>
      </c>
      <c r="V1042" s="8">
        <v>34</v>
      </c>
      <c r="W1042" s="8">
        <v>2119.54</v>
      </c>
      <c r="X1042" s="8">
        <v>3841</v>
      </c>
      <c r="Y1042" s="8">
        <f>[1]!cleaneddata[[#This Row],[Unit Price]]-[1]!cleaneddata[[#This Row],[Discount]]</f>
        <v>60.959999999999994</v>
      </c>
      <c r="Z1042" s="10" t="str">
        <f>_xlfn.IFS([1]!cleaneddata[[#This Row],[Region]]="Central","Chris",[1]!cleaneddata[[#This Row],[Region]]="East","Erin",[1]!cleaneddata[[#This Row],[Region]]="South","Sam",[1]!cleaneddata[[#This Row],[Region]]="West","William")</f>
        <v>Erin</v>
      </c>
    </row>
    <row r="1043" spans="1:26" x14ac:dyDescent="0.3">
      <c r="A1043" s="11">
        <v>1733</v>
      </c>
      <c r="B1043" s="12" t="s">
        <v>2009</v>
      </c>
      <c r="C1043" s="12" t="s">
        <v>49</v>
      </c>
      <c r="D1043" s="12">
        <v>0.02</v>
      </c>
      <c r="E1043" s="12">
        <v>1270.99</v>
      </c>
      <c r="F1043" s="12">
        <v>19.989999999999998</v>
      </c>
      <c r="G1043" s="12" t="s">
        <v>15</v>
      </c>
      <c r="H1043" s="12" t="s">
        <v>3</v>
      </c>
      <c r="I1043" s="12" t="s">
        <v>25</v>
      </c>
      <c r="J1043" s="12" t="s">
        <v>51</v>
      </c>
      <c r="K1043" s="12" t="s">
        <v>52</v>
      </c>
      <c r="L1043" s="12" t="s">
        <v>632</v>
      </c>
      <c r="M1043" s="12">
        <v>0.35</v>
      </c>
      <c r="N1043" s="12" t="s">
        <v>8</v>
      </c>
      <c r="O1043" s="12" t="s">
        <v>90</v>
      </c>
      <c r="P1043" s="12" t="s">
        <v>354</v>
      </c>
      <c r="Q1043" s="12" t="s">
        <v>45</v>
      </c>
      <c r="R1043" s="12">
        <v>20012</v>
      </c>
      <c r="S1043" s="13">
        <v>42098</v>
      </c>
      <c r="T1043" s="13">
        <v>42100</v>
      </c>
      <c r="U1043" s="12">
        <v>9228.2255999999998</v>
      </c>
      <c r="V1043" s="12">
        <v>36</v>
      </c>
      <c r="W1043" s="12">
        <v>45737.33</v>
      </c>
      <c r="X1043" s="12">
        <v>3841</v>
      </c>
      <c r="Y1043" s="12">
        <f>[1]!cleaneddata[[#This Row],[Unit Price]]-[1]!cleaneddata[[#This Row],[Discount]]</f>
        <v>1270.97</v>
      </c>
      <c r="Z1043" s="14" t="str">
        <f>_xlfn.IFS([1]!cleaneddata[[#This Row],[Region]]="Central","Chris",[1]!cleaneddata[[#This Row],[Region]]="East","Erin",[1]!cleaneddata[[#This Row],[Region]]="South","Sam",[1]!cleaneddata[[#This Row],[Region]]="West","William")</f>
        <v>Erin</v>
      </c>
    </row>
    <row r="1044" spans="1:26" x14ac:dyDescent="0.3">
      <c r="A1044" s="7">
        <v>1734</v>
      </c>
      <c r="B1044" s="8" t="s">
        <v>2010</v>
      </c>
      <c r="C1044" s="8" t="s">
        <v>49</v>
      </c>
      <c r="D1044" s="8">
        <v>0.02</v>
      </c>
      <c r="E1044" s="8">
        <v>60.98</v>
      </c>
      <c r="F1044" s="8">
        <v>49</v>
      </c>
      <c r="G1044" s="8" t="s">
        <v>15</v>
      </c>
      <c r="H1044" s="8" t="s">
        <v>3</v>
      </c>
      <c r="I1044" s="8" t="s">
        <v>25</v>
      </c>
      <c r="J1044" s="8" t="s">
        <v>74</v>
      </c>
      <c r="K1044" s="8" t="s">
        <v>43</v>
      </c>
      <c r="L1044" s="8" t="s">
        <v>1538</v>
      </c>
      <c r="M1044" s="8">
        <v>0.59</v>
      </c>
      <c r="N1044" s="8" t="s">
        <v>8</v>
      </c>
      <c r="O1044" s="8" t="s">
        <v>90</v>
      </c>
      <c r="P1044" s="8" t="s">
        <v>91</v>
      </c>
      <c r="Q1044" s="8" t="s">
        <v>2011</v>
      </c>
      <c r="R1044" s="8">
        <v>10528</v>
      </c>
      <c r="S1044" s="9">
        <v>42098</v>
      </c>
      <c r="T1044" s="9">
        <v>42100</v>
      </c>
      <c r="U1044" s="8">
        <v>-596.26800000000003</v>
      </c>
      <c r="V1044" s="8">
        <v>9</v>
      </c>
      <c r="W1044" s="8">
        <v>561.05999999999995</v>
      </c>
      <c r="X1044" s="8">
        <v>88443</v>
      </c>
      <c r="Y1044" s="8">
        <f>[1]!cleaneddata[[#This Row],[Unit Price]]-[1]!cleaneddata[[#This Row],[Discount]]</f>
        <v>60.959999999999994</v>
      </c>
      <c r="Z1044" s="10" t="str">
        <f>_xlfn.IFS([1]!cleaneddata[[#This Row],[Region]]="Central","Chris",[1]!cleaneddata[[#This Row],[Region]]="East","Erin",[1]!cleaneddata[[#This Row],[Region]]="South","Sam",[1]!cleaneddata[[#This Row],[Region]]="West","William")</f>
        <v>Erin</v>
      </c>
    </row>
    <row r="1045" spans="1:26" x14ac:dyDescent="0.3">
      <c r="A1045" s="11">
        <v>1734</v>
      </c>
      <c r="B1045" s="12" t="s">
        <v>2010</v>
      </c>
      <c r="C1045" s="12" t="s">
        <v>49</v>
      </c>
      <c r="D1045" s="12">
        <v>0.02</v>
      </c>
      <c r="E1045" s="12">
        <v>1270.99</v>
      </c>
      <c r="F1045" s="12">
        <v>19.989999999999998</v>
      </c>
      <c r="G1045" s="12" t="s">
        <v>15</v>
      </c>
      <c r="H1045" s="12" t="s">
        <v>3</v>
      </c>
      <c r="I1045" s="12" t="s">
        <v>25</v>
      </c>
      <c r="J1045" s="12" t="s">
        <v>51</v>
      </c>
      <c r="K1045" s="12" t="s">
        <v>52</v>
      </c>
      <c r="L1045" s="12" t="s">
        <v>632</v>
      </c>
      <c r="M1045" s="12">
        <v>0.35</v>
      </c>
      <c r="N1045" s="12" t="s">
        <v>8</v>
      </c>
      <c r="O1045" s="12" t="s">
        <v>90</v>
      </c>
      <c r="P1045" s="12" t="s">
        <v>91</v>
      </c>
      <c r="Q1045" s="12" t="s">
        <v>2011</v>
      </c>
      <c r="R1045" s="12">
        <v>10528</v>
      </c>
      <c r="S1045" s="13">
        <v>42098</v>
      </c>
      <c r="T1045" s="13">
        <v>42100</v>
      </c>
      <c r="U1045" s="12">
        <v>7889.6877000000004</v>
      </c>
      <c r="V1045" s="12">
        <v>9</v>
      </c>
      <c r="W1045" s="12">
        <v>11434.33</v>
      </c>
      <c r="X1045" s="12">
        <v>88443</v>
      </c>
      <c r="Y1045" s="12">
        <f>[1]!cleaneddata[[#This Row],[Unit Price]]-[1]!cleaneddata[[#This Row],[Discount]]</f>
        <v>1270.97</v>
      </c>
      <c r="Z1045" s="14" t="str">
        <f>_xlfn.IFS([1]!cleaneddata[[#This Row],[Region]]="Central","Chris",[1]!cleaneddata[[#This Row],[Region]]="East","Erin",[1]!cleaneddata[[#This Row],[Region]]="South","Sam",[1]!cleaneddata[[#This Row],[Region]]="West","William")</f>
        <v>Erin</v>
      </c>
    </row>
    <row r="1046" spans="1:26" x14ac:dyDescent="0.3">
      <c r="A1046" s="7">
        <v>1734</v>
      </c>
      <c r="B1046" s="8" t="s">
        <v>2010</v>
      </c>
      <c r="C1046" s="8" t="s">
        <v>49</v>
      </c>
      <c r="D1046" s="8">
        <v>0.05</v>
      </c>
      <c r="E1046" s="8">
        <v>205.99</v>
      </c>
      <c r="F1046" s="8">
        <v>8.99</v>
      </c>
      <c r="G1046" s="8" t="s">
        <v>66</v>
      </c>
      <c r="H1046" s="8" t="s">
        <v>3</v>
      </c>
      <c r="I1046" s="8" t="s">
        <v>17</v>
      </c>
      <c r="J1046" s="8" t="s">
        <v>115</v>
      </c>
      <c r="K1046" s="8" t="s">
        <v>52</v>
      </c>
      <c r="L1046" s="8" t="s">
        <v>1040</v>
      </c>
      <c r="M1046" s="8">
        <v>0.6</v>
      </c>
      <c r="N1046" s="8" t="s">
        <v>8</v>
      </c>
      <c r="O1046" s="8" t="s">
        <v>90</v>
      </c>
      <c r="P1046" s="8" t="s">
        <v>91</v>
      </c>
      <c r="Q1046" s="8" t="s">
        <v>2011</v>
      </c>
      <c r="R1046" s="8">
        <v>10528</v>
      </c>
      <c r="S1046" s="9">
        <v>42098</v>
      </c>
      <c r="T1046" s="9">
        <v>42100</v>
      </c>
      <c r="U1046" s="8">
        <v>1545.8097600000001</v>
      </c>
      <c r="V1046" s="8">
        <v>19</v>
      </c>
      <c r="W1046" s="8">
        <v>3229.24</v>
      </c>
      <c r="X1046" s="8">
        <v>88443</v>
      </c>
      <c r="Y1046" s="8">
        <f>[1]!cleaneddata[[#This Row],[Unit Price]]-[1]!cleaneddata[[#This Row],[Discount]]</f>
        <v>205.94</v>
      </c>
      <c r="Z1046" s="10" t="str">
        <f>_xlfn.IFS([1]!cleaneddata[[#This Row],[Region]]="Central","Chris",[1]!cleaneddata[[#This Row],[Region]]="East","Erin",[1]!cleaneddata[[#This Row],[Region]]="South","Sam",[1]!cleaneddata[[#This Row],[Region]]="West","William")</f>
        <v>Erin</v>
      </c>
    </row>
    <row r="1047" spans="1:26" x14ac:dyDescent="0.3">
      <c r="A1047" s="11">
        <v>2603</v>
      </c>
      <c r="B1047" s="12" t="s">
        <v>2012</v>
      </c>
      <c r="C1047" s="12" t="s">
        <v>1</v>
      </c>
      <c r="D1047" s="12">
        <v>7.0000000000000007E-2</v>
      </c>
      <c r="E1047" s="12">
        <v>200.99</v>
      </c>
      <c r="F1047" s="12">
        <v>4.2</v>
      </c>
      <c r="G1047" s="12" t="s">
        <v>15</v>
      </c>
      <c r="H1047" s="12" t="s">
        <v>73</v>
      </c>
      <c r="I1047" s="12" t="s">
        <v>17</v>
      </c>
      <c r="J1047" s="12" t="s">
        <v>115</v>
      </c>
      <c r="K1047" s="12" t="s">
        <v>52</v>
      </c>
      <c r="L1047" s="12" t="s">
        <v>774</v>
      </c>
      <c r="M1047" s="12">
        <v>0.59</v>
      </c>
      <c r="N1047" s="12" t="s">
        <v>8</v>
      </c>
      <c r="O1047" s="12" t="s">
        <v>90</v>
      </c>
      <c r="P1047" s="12" t="s">
        <v>377</v>
      </c>
      <c r="Q1047" s="12" t="s">
        <v>2013</v>
      </c>
      <c r="R1047" s="12">
        <v>7601</v>
      </c>
      <c r="S1047" s="13">
        <v>42099</v>
      </c>
      <c r="T1047" s="13">
        <v>42100</v>
      </c>
      <c r="U1047" s="12">
        <v>2225.0761200000002</v>
      </c>
      <c r="V1047" s="12">
        <v>22</v>
      </c>
      <c r="W1047" s="12">
        <v>3705.14</v>
      </c>
      <c r="X1047" s="12">
        <v>87383</v>
      </c>
      <c r="Y1047" s="12">
        <f>[1]!cleaneddata[[#This Row],[Unit Price]]-[1]!cleaneddata[[#This Row],[Discount]]</f>
        <v>200.92000000000002</v>
      </c>
      <c r="Z1047" s="14" t="str">
        <f>_xlfn.IFS([1]!cleaneddata[[#This Row],[Region]]="Central","Chris",[1]!cleaneddata[[#This Row],[Region]]="East","Erin",[1]!cleaneddata[[#This Row],[Region]]="South","Sam",[1]!cleaneddata[[#This Row],[Region]]="West","William")</f>
        <v>Erin</v>
      </c>
    </row>
    <row r="1048" spans="1:26" x14ac:dyDescent="0.3">
      <c r="A1048" s="7">
        <v>2604</v>
      </c>
      <c r="B1048" s="8" t="s">
        <v>2014</v>
      </c>
      <c r="C1048" s="8" t="s">
        <v>1</v>
      </c>
      <c r="D1048" s="8">
        <v>0.01</v>
      </c>
      <c r="E1048" s="8">
        <v>297.48</v>
      </c>
      <c r="F1048" s="8">
        <v>18.059999999999999</v>
      </c>
      <c r="G1048" s="8" t="s">
        <v>2</v>
      </c>
      <c r="H1048" s="8" t="s">
        <v>73</v>
      </c>
      <c r="I1048" s="8" t="s">
        <v>17</v>
      </c>
      <c r="J1048" s="8" t="s">
        <v>34</v>
      </c>
      <c r="K1048" s="8" t="s">
        <v>35</v>
      </c>
      <c r="L1048" s="8" t="s">
        <v>367</v>
      </c>
      <c r="M1048" s="8">
        <v>0.6</v>
      </c>
      <c r="N1048" s="8" t="s">
        <v>8</v>
      </c>
      <c r="O1048" s="8" t="s">
        <v>90</v>
      </c>
      <c r="P1048" s="8" t="s">
        <v>377</v>
      </c>
      <c r="Q1048" s="8" t="s">
        <v>2015</v>
      </c>
      <c r="R1048" s="8">
        <v>8830</v>
      </c>
      <c r="S1048" s="9">
        <v>42099</v>
      </c>
      <c r="T1048" s="9">
        <v>42100</v>
      </c>
      <c r="U1048" s="8">
        <v>-338.18083200000001</v>
      </c>
      <c r="V1048" s="8">
        <v>3</v>
      </c>
      <c r="W1048" s="8">
        <v>945.36</v>
      </c>
      <c r="X1048" s="8">
        <v>87383</v>
      </c>
      <c r="Y1048" s="8">
        <f>[1]!cleaneddata[[#This Row],[Unit Price]]-[1]!cleaneddata[[#This Row],[Discount]]</f>
        <v>297.47000000000003</v>
      </c>
      <c r="Z1048" s="10" t="str">
        <f>_xlfn.IFS([1]!cleaneddata[[#This Row],[Region]]="Central","Chris",[1]!cleaneddata[[#This Row],[Region]]="East","Erin",[1]!cleaneddata[[#This Row],[Region]]="South","Sam",[1]!cleaneddata[[#This Row],[Region]]="West","William")</f>
        <v>Erin</v>
      </c>
    </row>
    <row r="1049" spans="1:26" x14ac:dyDescent="0.3">
      <c r="A1049" s="11">
        <v>635</v>
      </c>
      <c r="B1049" s="12" t="s">
        <v>2016</v>
      </c>
      <c r="C1049" s="12" t="s">
        <v>14</v>
      </c>
      <c r="D1049" s="12">
        <v>0.01</v>
      </c>
      <c r="E1049" s="12">
        <v>2.08</v>
      </c>
      <c r="F1049" s="12">
        <v>5.33</v>
      </c>
      <c r="G1049" s="12" t="s">
        <v>15</v>
      </c>
      <c r="H1049" s="12" t="s">
        <v>73</v>
      </c>
      <c r="I1049" s="12" t="s">
        <v>4</v>
      </c>
      <c r="J1049" s="12" t="s">
        <v>106</v>
      </c>
      <c r="K1049" s="12" t="s">
        <v>52</v>
      </c>
      <c r="L1049" s="12" t="s">
        <v>439</v>
      </c>
      <c r="M1049" s="12">
        <v>0.43</v>
      </c>
      <c r="N1049" s="12" t="s">
        <v>8</v>
      </c>
      <c r="O1049" s="12" t="s">
        <v>29</v>
      </c>
      <c r="P1049" s="12" t="s">
        <v>63</v>
      </c>
      <c r="Q1049" s="12" t="s">
        <v>2017</v>
      </c>
      <c r="R1049" s="12">
        <v>55106</v>
      </c>
      <c r="S1049" s="13">
        <v>42099</v>
      </c>
      <c r="T1049" s="13">
        <v>42099</v>
      </c>
      <c r="U1049" s="12">
        <v>-103.7124</v>
      </c>
      <c r="V1049" s="12">
        <v>12</v>
      </c>
      <c r="W1049" s="12">
        <v>28.32</v>
      </c>
      <c r="X1049" s="12">
        <v>89284</v>
      </c>
      <c r="Y1049" s="12">
        <f>[1]!cleaneddata[[#This Row],[Unit Price]]-[1]!cleaneddata[[#This Row],[Discount]]</f>
        <v>2.0700000000000003</v>
      </c>
      <c r="Z1049" s="14" t="str">
        <f>_xlfn.IFS([1]!cleaneddata[[#This Row],[Region]]="Central","Chris",[1]!cleaneddata[[#This Row],[Region]]="East","Erin",[1]!cleaneddata[[#This Row],[Region]]="South","Sam",[1]!cleaneddata[[#This Row],[Region]]="West","William")</f>
        <v>Chris</v>
      </c>
    </row>
    <row r="1050" spans="1:26" x14ac:dyDescent="0.3">
      <c r="A1050" s="7">
        <v>635</v>
      </c>
      <c r="B1050" s="8" t="s">
        <v>2016</v>
      </c>
      <c r="C1050" s="8" t="s">
        <v>14</v>
      </c>
      <c r="D1050" s="8">
        <v>0.03</v>
      </c>
      <c r="E1050" s="8">
        <v>370.98</v>
      </c>
      <c r="F1050" s="8">
        <v>99</v>
      </c>
      <c r="G1050" s="8" t="s">
        <v>2</v>
      </c>
      <c r="H1050" s="8" t="s">
        <v>73</v>
      </c>
      <c r="I1050" s="8" t="s">
        <v>25</v>
      </c>
      <c r="J1050" s="8" t="s">
        <v>57</v>
      </c>
      <c r="K1050" s="8" t="s">
        <v>35</v>
      </c>
      <c r="L1050" s="8" t="s">
        <v>2018</v>
      </c>
      <c r="M1050" s="8">
        <v>0.65</v>
      </c>
      <c r="N1050" s="8" t="s">
        <v>8</v>
      </c>
      <c r="O1050" s="8" t="s">
        <v>29</v>
      </c>
      <c r="P1050" s="8" t="s">
        <v>63</v>
      </c>
      <c r="Q1050" s="8" t="s">
        <v>2017</v>
      </c>
      <c r="R1050" s="8">
        <v>55106</v>
      </c>
      <c r="S1050" s="9">
        <v>42099</v>
      </c>
      <c r="T1050" s="9">
        <v>42100</v>
      </c>
      <c r="U1050" s="8">
        <v>-124.2864</v>
      </c>
      <c r="V1050" s="8">
        <v>6</v>
      </c>
      <c r="W1050" s="8">
        <v>2309.4899999999998</v>
      </c>
      <c r="X1050" s="8">
        <v>89284</v>
      </c>
      <c r="Y1050" s="8">
        <f>[1]!cleaneddata[[#This Row],[Unit Price]]-[1]!cleaneddata[[#This Row],[Discount]]</f>
        <v>370.95000000000005</v>
      </c>
      <c r="Z1050" s="10" t="str">
        <f>_xlfn.IFS([1]!cleaneddata[[#This Row],[Region]]="Central","Chris",[1]!cleaneddata[[#This Row],[Region]]="East","Erin",[1]!cleaneddata[[#This Row],[Region]]="South","Sam",[1]!cleaneddata[[#This Row],[Region]]="West","William")</f>
        <v>Chris</v>
      </c>
    </row>
    <row r="1051" spans="1:26" x14ac:dyDescent="0.3">
      <c r="A1051" s="11">
        <v>1246</v>
      </c>
      <c r="B1051" s="12" t="s">
        <v>2019</v>
      </c>
      <c r="C1051" s="12" t="s">
        <v>14</v>
      </c>
      <c r="D1051" s="12">
        <v>0.1</v>
      </c>
      <c r="E1051" s="12">
        <v>22.38</v>
      </c>
      <c r="F1051" s="12">
        <v>15.1</v>
      </c>
      <c r="G1051" s="12" t="s">
        <v>15</v>
      </c>
      <c r="H1051" s="12" t="s">
        <v>50</v>
      </c>
      <c r="I1051" s="12" t="s">
        <v>25</v>
      </c>
      <c r="J1051" s="12" t="s">
        <v>51</v>
      </c>
      <c r="K1051" s="12" t="s">
        <v>52</v>
      </c>
      <c r="L1051" s="12" t="s">
        <v>1093</v>
      </c>
      <c r="M1051" s="12">
        <v>0.38</v>
      </c>
      <c r="N1051" s="12" t="s">
        <v>8</v>
      </c>
      <c r="O1051" s="12" t="s">
        <v>90</v>
      </c>
      <c r="P1051" s="12" t="s">
        <v>91</v>
      </c>
      <c r="Q1051" s="12" t="s">
        <v>92</v>
      </c>
      <c r="R1051" s="12">
        <v>10009</v>
      </c>
      <c r="S1051" s="13">
        <v>42099</v>
      </c>
      <c r="T1051" s="13">
        <v>42100</v>
      </c>
      <c r="U1051" s="12">
        <v>-107.51349999999999</v>
      </c>
      <c r="V1051" s="12">
        <v>26</v>
      </c>
      <c r="W1051" s="12">
        <v>564.98</v>
      </c>
      <c r="X1051" s="12">
        <v>36452</v>
      </c>
      <c r="Y1051" s="12">
        <f>[1]!cleaneddata[[#This Row],[Unit Price]]-[1]!cleaneddata[[#This Row],[Discount]]</f>
        <v>22.279999999999998</v>
      </c>
      <c r="Z1051" s="14" t="str">
        <f>_xlfn.IFS([1]!cleaneddata[[#This Row],[Region]]="Central","Chris",[1]!cleaneddata[[#This Row],[Region]]="East","Erin",[1]!cleaneddata[[#This Row],[Region]]="South","Sam",[1]!cleaneddata[[#This Row],[Region]]="West","William")</f>
        <v>Erin</v>
      </c>
    </row>
    <row r="1052" spans="1:26" x14ac:dyDescent="0.3">
      <c r="A1052" s="7">
        <v>1246</v>
      </c>
      <c r="B1052" s="8" t="s">
        <v>2019</v>
      </c>
      <c r="C1052" s="8" t="s">
        <v>14</v>
      </c>
      <c r="D1052" s="8">
        <v>0.04</v>
      </c>
      <c r="E1052" s="8">
        <v>6.98</v>
      </c>
      <c r="F1052" s="8">
        <v>2.83</v>
      </c>
      <c r="G1052" s="8" t="s">
        <v>15</v>
      </c>
      <c r="H1052" s="8" t="s">
        <v>50</v>
      </c>
      <c r="I1052" s="8" t="s">
        <v>4</v>
      </c>
      <c r="J1052" s="8" t="s">
        <v>106</v>
      </c>
      <c r="K1052" s="8" t="s">
        <v>19</v>
      </c>
      <c r="L1052" s="8" t="s">
        <v>2020</v>
      </c>
      <c r="M1052" s="8">
        <v>0.37</v>
      </c>
      <c r="N1052" s="8" t="s">
        <v>8</v>
      </c>
      <c r="O1052" s="8" t="s">
        <v>90</v>
      </c>
      <c r="P1052" s="8" t="s">
        <v>91</v>
      </c>
      <c r="Q1052" s="8" t="s">
        <v>92</v>
      </c>
      <c r="R1052" s="8">
        <v>10009</v>
      </c>
      <c r="S1052" s="9">
        <v>42099</v>
      </c>
      <c r="T1052" s="9">
        <v>42101</v>
      </c>
      <c r="U1052" s="8">
        <v>46.01</v>
      </c>
      <c r="V1052" s="8">
        <v>18</v>
      </c>
      <c r="W1052" s="8">
        <v>129.47999999999999</v>
      </c>
      <c r="X1052" s="8">
        <v>36452</v>
      </c>
      <c r="Y1052" s="8">
        <f>[1]!cleaneddata[[#This Row],[Unit Price]]-[1]!cleaneddata[[#This Row],[Discount]]</f>
        <v>6.94</v>
      </c>
      <c r="Z1052" s="10" t="str">
        <f>_xlfn.IFS([1]!cleaneddata[[#This Row],[Region]]="Central","Chris",[1]!cleaneddata[[#This Row],[Region]]="East","Erin",[1]!cleaneddata[[#This Row],[Region]]="South","Sam",[1]!cleaneddata[[#This Row],[Region]]="West","William")</f>
        <v>Erin</v>
      </c>
    </row>
    <row r="1053" spans="1:26" x14ac:dyDescent="0.3">
      <c r="A1053" s="11">
        <v>1247</v>
      </c>
      <c r="B1053" s="12" t="s">
        <v>2021</v>
      </c>
      <c r="C1053" s="12" t="s">
        <v>14</v>
      </c>
      <c r="D1053" s="12">
        <v>0.1</v>
      </c>
      <c r="E1053" s="12">
        <v>22.38</v>
      </c>
      <c r="F1053" s="12">
        <v>15.1</v>
      </c>
      <c r="G1053" s="12" t="s">
        <v>15</v>
      </c>
      <c r="H1053" s="12" t="s">
        <v>50</v>
      </c>
      <c r="I1053" s="12" t="s">
        <v>25</v>
      </c>
      <c r="J1053" s="12" t="s">
        <v>51</v>
      </c>
      <c r="K1053" s="12" t="s">
        <v>52</v>
      </c>
      <c r="L1053" s="12" t="s">
        <v>1093</v>
      </c>
      <c r="M1053" s="12">
        <v>0.38</v>
      </c>
      <c r="N1053" s="12" t="s">
        <v>8</v>
      </c>
      <c r="O1053" s="12" t="s">
        <v>29</v>
      </c>
      <c r="P1053" s="12" t="s">
        <v>167</v>
      </c>
      <c r="Q1053" s="12" t="s">
        <v>2022</v>
      </c>
      <c r="R1053" s="12">
        <v>78641</v>
      </c>
      <c r="S1053" s="13">
        <v>42099</v>
      </c>
      <c r="T1053" s="13">
        <v>42100</v>
      </c>
      <c r="U1053" s="12">
        <v>-107.51349999999999</v>
      </c>
      <c r="V1053" s="12">
        <v>7</v>
      </c>
      <c r="W1053" s="12">
        <v>152.11000000000001</v>
      </c>
      <c r="X1053" s="12">
        <v>91555</v>
      </c>
      <c r="Y1053" s="12">
        <f>[1]!cleaneddata[[#This Row],[Unit Price]]-[1]!cleaneddata[[#This Row],[Discount]]</f>
        <v>22.279999999999998</v>
      </c>
      <c r="Z1053" s="14" t="str">
        <f>_xlfn.IFS([1]!cleaneddata[[#This Row],[Region]]="Central","Chris",[1]!cleaneddata[[#This Row],[Region]]="East","Erin",[1]!cleaneddata[[#This Row],[Region]]="South","Sam",[1]!cleaneddata[[#This Row],[Region]]="West","William")</f>
        <v>Chris</v>
      </c>
    </row>
    <row r="1054" spans="1:26" x14ac:dyDescent="0.3">
      <c r="A1054" s="7">
        <v>1247</v>
      </c>
      <c r="B1054" s="8" t="s">
        <v>2021</v>
      </c>
      <c r="C1054" s="8" t="s">
        <v>14</v>
      </c>
      <c r="D1054" s="8">
        <v>0.04</v>
      </c>
      <c r="E1054" s="8">
        <v>6.98</v>
      </c>
      <c r="F1054" s="8">
        <v>2.83</v>
      </c>
      <c r="G1054" s="8" t="s">
        <v>15</v>
      </c>
      <c r="H1054" s="8" t="s">
        <v>50</v>
      </c>
      <c r="I1054" s="8" t="s">
        <v>4</v>
      </c>
      <c r="J1054" s="8" t="s">
        <v>106</v>
      </c>
      <c r="K1054" s="8" t="s">
        <v>19</v>
      </c>
      <c r="L1054" s="8" t="s">
        <v>2020</v>
      </c>
      <c r="M1054" s="8">
        <v>0.37</v>
      </c>
      <c r="N1054" s="8" t="s">
        <v>8</v>
      </c>
      <c r="O1054" s="8" t="s">
        <v>29</v>
      </c>
      <c r="P1054" s="8" t="s">
        <v>167</v>
      </c>
      <c r="Q1054" s="8" t="s">
        <v>2022</v>
      </c>
      <c r="R1054" s="8">
        <v>78641</v>
      </c>
      <c r="S1054" s="9">
        <v>42099</v>
      </c>
      <c r="T1054" s="9">
        <v>42101</v>
      </c>
      <c r="U1054" s="8">
        <v>24.819299999999998</v>
      </c>
      <c r="V1054" s="8">
        <v>5</v>
      </c>
      <c r="W1054" s="8">
        <v>35.97</v>
      </c>
      <c r="X1054" s="8">
        <v>91555</v>
      </c>
      <c r="Y1054" s="8">
        <f>[1]!cleaneddata[[#This Row],[Unit Price]]-[1]!cleaneddata[[#This Row],[Discount]]</f>
        <v>6.94</v>
      </c>
      <c r="Z1054" s="10" t="str">
        <f>_xlfn.IFS([1]!cleaneddata[[#This Row],[Region]]="Central","Chris",[1]!cleaneddata[[#This Row],[Region]]="East","Erin",[1]!cleaneddata[[#This Row],[Region]]="South","Sam",[1]!cleaneddata[[#This Row],[Region]]="West","William")</f>
        <v>Chris</v>
      </c>
    </row>
    <row r="1055" spans="1:26" x14ac:dyDescent="0.3">
      <c r="A1055" s="11">
        <v>1459</v>
      </c>
      <c r="B1055" s="12" t="s">
        <v>2023</v>
      </c>
      <c r="C1055" s="12" t="s">
        <v>14</v>
      </c>
      <c r="D1055" s="12">
        <v>0.05</v>
      </c>
      <c r="E1055" s="12">
        <v>85.99</v>
      </c>
      <c r="F1055" s="12">
        <v>0.99</v>
      </c>
      <c r="G1055" s="12" t="s">
        <v>15</v>
      </c>
      <c r="H1055" s="12" t="s">
        <v>16</v>
      </c>
      <c r="I1055" s="12" t="s">
        <v>17</v>
      </c>
      <c r="J1055" s="12" t="s">
        <v>115</v>
      </c>
      <c r="K1055" s="12" t="s">
        <v>27</v>
      </c>
      <c r="L1055" s="12" t="s">
        <v>1184</v>
      </c>
      <c r="M1055" s="12">
        <v>0.55000000000000004</v>
      </c>
      <c r="N1055" s="12" t="s">
        <v>8</v>
      </c>
      <c r="O1055" s="12" t="s">
        <v>9</v>
      </c>
      <c r="P1055" s="12" t="s">
        <v>251</v>
      </c>
      <c r="Q1055" s="12" t="s">
        <v>2024</v>
      </c>
      <c r="R1055" s="12">
        <v>29687</v>
      </c>
      <c r="S1055" s="13">
        <v>42099</v>
      </c>
      <c r="T1055" s="13">
        <v>42101</v>
      </c>
      <c r="U1055" s="12">
        <v>36.216000000000001</v>
      </c>
      <c r="V1055" s="12">
        <v>4</v>
      </c>
      <c r="W1055" s="12">
        <v>291.64</v>
      </c>
      <c r="X1055" s="12">
        <v>86734</v>
      </c>
      <c r="Y1055" s="12">
        <f>[1]!cleaneddata[[#This Row],[Unit Price]]-[1]!cleaneddata[[#This Row],[Discount]]</f>
        <v>85.94</v>
      </c>
      <c r="Z1055" s="14" t="str">
        <f>_xlfn.IFS([1]!cleaneddata[[#This Row],[Region]]="Central","Chris",[1]!cleaneddata[[#This Row],[Region]]="East","Erin",[1]!cleaneddata[[#This Row],[Region]]="South","Sam",[1]!cleaneddata[[#This Row],[Region]]="West","William")</f>
        <v>Sam</v>
      </c>
    </row>
    <row r="1056" spans="1:26" x14ac:dyDescent="0.3">
      <c r="A1056" s="7">
        <v>1891</v>
      </c>
      <c r="B1056" s="8" t="s">
        <v>2025</v>
      </c>
      <c r="C1056" s="8" t="s">
        <v>49</v>
      </c>
      <c r="D1056" s="8">
        <v>0.03</v>
      </c>
      <c r="E1056" s="8">
        <v>320.64</v>
      </c>
      <c r="F1056" s="8">
        <v>29.2</v>
      </c>
      <c r="G1056" s="8" t="s">
        <v>2</v>
      </c>
      <c r="H1056" s="8" t="s">
        <v>50</v>
      </c>
      <c r="I1056" s="8" t="s">
        <v>4</v>
      </c>
      <c r="J1056" s="8" t="s">
        <v>5</v>
      </c>
      <c r="K1056" s="8" t="s">
        <v>6</v>
      </c>
      <c r="L1056" s="8" t="s">
        <v>2026</v>
      </c>
      <c r="M1056" s="8">
        <v>0.66</v>
      </c>
      <c r="N1056" s="8" t="s">
        <v>8</v>
      </c>
      <c r="O1056" s="8" t="s">
        <v>90</v>
      </c>
      <c r="P1056" s="8" t="s">
        <v>297</v>
      </c>
      <c r="Q1056" s="8" t="s">
        <v>2027</v>
      </c>
      <c r="R1056" s="8">
        <v>45801</v>
      </c>
      <c r="S1056" s="9">
        <v>42099</v>
      </c>
      <c r="T1056" s="9">
        <v>42101</v>
      </c>
      <c r="U1056" s="8">
        <v>429.75435599999997</v>
      </c>
      <c r="V1056" s="8">
        <v>7</v>
      </c>
      <c r="W1056" s="8">
        <v>2233.46</v>
      </c>
      <c r="X1056" s="8">
        <v>90630</v>
      </c>
      <c r="Y1056" s="8">
        <f>[1]!cleaneddata[[#This Row],[Unit Price]]-[1]!cleaneddata[[#This Row],[Discount]]</f>
        <v>320.61</v>
      </c>
      <c r="Z1056" s="10" t="str">
        <f>_xlfn.IFS([1]!cleaneddata[[#This Row],[Region]]="Central","Chris",[1]!cleaneddata[[#This Row],[Region]]="East","Erin",[1]!cleaneddata[[#This Row],[Region]]="South","Sam",[1]!cleaneddata[[#This Row],[Region]]="West","William")</f>
        <v>Erin</v>
      </c>
    </row>
    <row r="1057" spans="1:26" x14ac:dyDescent="0.3">
      <c r="A1057" s="11">
        <v>2960</v>
      </c>
      <c r="B1057" s="12" t="s">
        <v>2028</v>
      </c>
      <c r="C1057" s="12" t="s">
        <v>49</v>
      </c>
      <c r="D1057" s="12">
        <v>0.1</v>
      </c>
      <c r="E1057" s="12">
        <v>36.549999999999997</v>
      </c>
      <c r="F1057" s="12">
        <v>13.89</v>
      </c>
      <c r="G1057" s="12" t="s">
        <v>15</v>
      </c>
      <c r="H1057" s="12" t="s">
        <v>73</v>
      </c>
      <c r="I1057" s="12" t="s">
        <v>25</v>
      </c>
      <c r="J1057" s="12" t="s">
        <v>26</v>
      </c>
      <c r="K1057" s="12" t="s">
        <v>27</v>
      </c>
      <c r="L1057" s="12" t="s">
        <v>1361</v>
      </c>
      <c r="M1057" s="12">
        <v>0.41</v>
      </c>
      <c r="N1057" s="12" t="s">
        <v>8</v>
      </c>
      <c r="O1057" s="12" t="s">
        <v>9</v>
      </c>
      <c r="P1057" s="12" t="s">
        <v>21</v>
      </c>
      <c r="Q1057" s="12" t="s">
        <v>2029</v>
      </c>
      <c r="R1057" s="12">
        <v>72956</v>
      </c>
      <c r="S1057" s="13">
        <v>42099</v>
      </c>
      <c r="T1057" s="13">
        <v>42101</v>
      </c>
      <c r="U1057" s="12">
        <v>-89.572000000000003</v>
      </c>
      <c r="V1057" s="12">
        <v>11</v>
      </c>
      <c r="W1057" s="12">
        <v>379.72</v>
      </c>
      <c r="X1057" s="12">
        <v>90646</v>
      </c>
      <c r="Y1057" s="12">
        <f>[1]!cleaneddata[[#This Row],[Unit Price]]-[1]!cleaneddata[[#This Row],[Discount]]</f>
        <v>36.449999999999996</v>
      </c>
      <c r="Z1057" s="14" t="str">
        <f>_xlfn.IFS([1]!cleaneddata[[#This Row],[Region]]="Central","Chris",[1]!cleaneddata[[#This Row],[Region]]="East","Erin",[1]!cleaneddata[[#This Row],[Region]]="South","Sam",[1]!cleaneddata[[#This Row],[Region]]="West","William")</f>
        <v>Sam</v>
      </c>
    </row>
    <row r="1058" spans="1:26" x14ac:dyDescent="0.3">
      <c r="A1058" s="7">
        <v>925</v>
      </c>
      <c r="B1058" s="8" t="s">
        <v>2030</v>
      </c>
      <c r="C1058" s="8" t="s">
        <v>1</v>
      </c>
      <c r="D1058" s="8">
        <v>0.03</v>
      </c>
      <c r="E1058" s="8">
        <v>2.1800000000000002</v>
      </c>
      <c r="F1058" s="8">
        <v>1.38</v>
      </c>
      <c r="G1058" s="8" t="s">
        <v>15</v>
      </c>
      <c r="H1058" s="8" t="s">
        <v>3</v>
      </c>
      <c r="I1058" s="8" t="s">
        <v>25</v>
      </c>
      <c r="J1058" s="8" t="s">
        <v>156</v>
      </c>
      <c r="K1058" s="8" t="s">
        <v>27</v>
      </c>
      <c r="L1058" s="8" t="s">
        <v>2031</v>
      </c>
      <c r="M1058" s="8">
        <v>0.44</v>
      </c>
      <c r="N1058" s="8" t="s">
        <v>8</v>
      </c>
      <c r="O1058" s="8" t="s">
        <v>90</v>
      </c>
      <c r="P1058" s="8" t="s">
        <v>311</v>
      </c>
      <c r="Q1058" s="8" t="s">
        <v>350</v>
      </c>
      <c r="R1058" s="8">
        <v>4330</v>
      </c>
      <c r="S1058" s="9">
        <v>42100</v>
      </c>
      <c r="T1058" s="9">
        <v>42100</v>
      </c>
      <c r="U1058" s="8">
        <v>-7.04</v>
      </c>
      <c r="V1058" s="8">
        <v>7</v>
      </c>
      <c r="W1058" s="8">
        <v>15.73</v>
      </c>
      <c r="X1058" s="8">
        <v>87134</v>
      </c>
      <c r="Y1058" s="8">
        <f>[1]!cleaneddata[[#This Row],[Unit Price]]-[1]!cleaneddata[[#This Row],[Discount]]</f>
        <v>2.1500000000000004</v>
      </c>
      <c r="Z1058" s="10" t="str">
        <f>_xlfn.IFS([1]!cleaneddata[[#This Row],[Region]]="Central","Chris",[1]!cleaneddata[[#This Row],[Region]]="East","Erin",[1]!cleaneddata[[#This Row],[Region]]="South","Sam",[1]!cleaneddata[[#This Row],[Region]]="West","William")</f>
        <v>Erin</v>
      </c>
    </row>
    <row r="1059" spans="1:26" x14ac:dyDescent="0.3">
      <c r="A1059" s="11">
        <v>929</v>
      </c>
      <c r="B1059" s="12" t="s">
        <v>2032</v>
      </c>
      <c r="C1059" s="12" t="s">
        <v>1</v>
      </c>
      <c r="D1059" s="12">
        <v>0.01</v>
      </c>
      <c r="E1059" s="12">
        <v>170.98</v>
      </c>
      <c r="F1059" s="12">
        <v>35.89</v>
      </c>
      <c r="G1059" s="12" t="s">
        <v>2</v>
      </c>
      <c r="H1059" s="12" t="s">
        <v>3</v>
      </c>
      <c r="I1059" s="12" t="s">
        <v>4</v>
      </c>
      <c r="J1059" s="12" t="s">
        <v>97</v>
      </c>
      <c r="K1059" s="12" t="s">
        <v>6</v>
      </c>
      <c r="L1059" s="12" t="s">
        <v>1477</v>
      </c>
      <c r="M1059" s="12">
        <v>0.66</v>
      </c>
      <c r="N1059" s="12" t="s">
        <v>8</v>
      </c>
      <c r="O1059" s="12" t="s">
        <v>90</v>
      </c>
      <c r="P1059" s="12" t="s">
        <v>377</v>
      </c>
      <c r="Q1059" s="12" t="s">
        <v>2033</v>
      </c>
      <c r="R1059" s="12">
        <v>8857</v>
      </c>
      <c r="S1059" s="13">
        <v>42100</v>
      </c>
      <c r="T1059" s="13">
        <v>42102</v>
      </c>
      <c r="U1059" s="12">
        <v>538.52</v>
      </c>
      <c r="V1059" s="12">
        <v>10</v>
      </c>
      <c r="W1059" s="12">
        <v>1719.07</v>
      </c>
      <c r="X1059" s="12">
        <v>87134</v>
      </c>
      <c r="Y1059" s="12">
        <f>[1]!cleaneddata[[#This Row],[Unit Price]]-[1]!cleaneddata[[#This Row],[Discount]]</f>
        <v>170.97</v>
      </c>
      <c r="Z1059" s="14" t="str">
        <f>_xlfn.IFS([1]!cleaneddata[[#This Row],[Region]]="Central","Chris",[1]!cleaneddata[[#This Row],[Region]]="East","Erin",[1]!cleaneddata[[#This Row],[Region]]="South","Sam",[1]!cleaneddata[[#This Row],[Region]]="West","William")</f>
        <v>Erin</v>
      </c>
    </row>
    <row r="1060" spans="1:26" x14ac:dyDescent="0.3">
      <c r="A1060" s="7">
        <v>1113</v>
      </c>
      <c r="B1060" s="8" t="s">
        <v>2034</v>
      </c>
      <c r="C1060" s="8" t="s">
        <v>1</v>
      </c>
      <c r="D1060" s="8">
        <v>0.01</v>
      </c>
      <c r="E1060" s="8">
        <v>2.89</v>
      </c>
      <c r="F1060" s="8">
        <v>0.5</v>
      </c>
      <c r="G1060" s="8" t="s">
        <v>15</v>
      </c>
      <c r="H1060" s="8" t="s">
        <v>73</v>
      </c>
      <c r="I1060" s="8" t="s">
        <v>25</v>
      </c>
      <c r="J1060" s="8" t="s">
        <v>132</v>
      </c>
      <c r="K1060" s="8" t="s">
        <v>52</v>
      </c>
      <c r="L1060" s="8" t="s">
        <v>709</v>
      </c>
      <c r="M1060" s="8">
        <v>0.38</v>
      </c>
      <c r="N1060" s="8" t="s">
        <v>8</v>
      </c>
      <c r="O1060" s="8" t="s">
        <v>37</v>
      </c>
      <c r="P1060" s="8" t="s">
        <v>38</v>
      </c>
      <c r="Q1060" s="8" t="s">
        <v>2035</v>
      </c>
      <c r="R1060" s="8">
        <v>80004</v>
      </c>
      <c r="S1060" s="9">
        <v>42100</v>
      </c>
      <c r="T1060" s="9">
        <v>42101</v>
      </c>
      <c r="U1060" s="8">
        <v>29.725200000000001</v>
      </c>
      <c r="V1060" s="8">
        <v>14</v>
      </c>
      <c r="W1060" s="8">
        <v>43.08</v>
      </c>
      <c r="X1060" s="8">
        <v>90833</v>
      </c>
      <c r="Y1060" s="8">
        <f>[1]!cleaneddata[[#This Row],[Unit Price]]-[1]!cleaneddata[[#This Row],[Discount]]</f>
        <v>2.8800000000000003</v>
      </c>
      <c r="Z1060" s="10" t="str">
        <f>_xlfn.IFS([1]!cleaneddata[[#This Row],[Region]]="Central","Chris",[1]!cleaneddata[[#This Row],[Region]]="East","Erin",[1]!cleaneddata[[#This Row],[Region]]="South","Sam",[1]!cleaneddata[[#This Row],[Region]]="West","William")</f>
        <v>William</v>
      </c>
    </row>
    <row r="1061" spans="1:26" x14ac:dyDescent="0.3">
      <c r="A1061" s="11">
        <v>1113</v>
      </c>
      <c r="B1061" s="12" t="s">
        <v>2034</v>
      </c>
      <c r="C1061" s="12" t="s">
        <v>1</v>
      </c>
      <c r="D1061" s="12">
        <v>0</v>
      </c>
      <c r="E1061" s="12">
        <v>55.99</v>
      </c>
      <c r="F1061" s="12">
        <v>5</v>
      </c>
      <c r="G1061" s="12" t="s">
        <v>15</v>
      </c>
      <c r="H1061" s="12" t="s">
        <v>73</v>
      </c>
      <c r="I1061" s="12" t="s">
        <v>17</v>
      </c>
      <c r="J1061" s="12" t="s">
        <v>115</v>
      </c>
      <c r="K1061" s="12" t="s">
        <v>19</v>
      </c>
      <c r="L1061" s="12" t="s">
        <v>1939</v>
      </c>
      <c r="M1061" s="12">
        <v>0.8</v>
      </c>
      <c r="N1061" s="12" t="s">
        <v>8</v>
      </c>
      <c r="O1061" s="12" t="s">
        <v>37</v>
      </c>
      <c r="P1061" s="12" t="s">
        <v>38</v>
      </c>
      <c r="Q1061" s="12" t="s">
        <v>2035</v>
      </c>
      <c r="R1061" s="12">
        <v>80004</v>
      </c>
      <c r="S1061" s="13">
        <v>42100</v>
      </c>
      <c r="T1061" s="13">
        <v>42102</v>
      </c>
      <c r="U1061" s="12">
        <v>-187.11</v>
      </c>
      <c r="V1061" s="12">
        <v>5</v>
      </c>
      <c r="W1061" s="12">
        <v>258.93</v>
      </c>
      <c r="X1061" s="12">
        <v>90833</v>
      </c>
      <c r="Y1061" s="12">
        <f>[1]!cleaneddata[[#This Row],[Unit Price]]-[1]!cleaneddata[[#This Row],[Discount]]</f>
        <v>55.99</v>
      </c>
      <c r="Z1061" s="14" t="str">
        <f>_xlfn.IFS([1]!cleaneddata[[#This Row],[Region]]="Central","Chris",[1]!cleaneddata[[#This Row],[Region]]="East","Erin",[1]!cleaneddata[[#This Row],[Region]]="South","Sam",[1]!cleaneddata[[#This Row],[Region]]="West","William")</f>
        <v>William</v>
      </c>
    </row>
    <row r="1062" spans="1:26" x14ac:dyDescent="0.3">
      <c r="A1062" s="7">
        <v>2481</v>
      </c>
      <c r="B1062" s="8" t="s">
        <v>2036</v>
      </c>
      <c r="C1062" s="8" t="s">
        <v>1</v>
      </c>
      <c r="D1062" s="8">
        <v>7.0000000000000007E-2</v>
      </c>
      <c r="E1062" s="8">
        <v>5.18</v>
      </c>
      <c r="F1062" s="8">
        <v>5.74</v>
      </c>
      <c r="G1062" s="8" t="s">
        <v>66</v>
      </c>
      <c r="H1062" s="8" t="s">
        <v>73</v>
      </c>
      <c r="I1062" s="8" t="s">
        <v>25</v>
      </c>
      <c r="J1062" s="8" t="s">
        <v>51</v>
      </c>
      <c r="K1062" s="8" t="s">
        <v>52</v>
      </c>
      <c r="L1062" s="8" t="s">
        <v>830</v>
      </c>
      <c r="M1062" s="8">
        <v>0.36</v>
      </c>
      <c r="N1062" s="8" t="s">
        <v>8</v>
      </c>
      <c r="O1062" s="8" t="s">
        <v>9</v>
      </c>
      <c r="P1062" s="8" t="s">
        <v>148</v>
      </c>
      <c r="Q1062" s="8" t="s">
        <v>2037</v>
      </c>
      <c r="R1062" s="8">
        <v>70506</v>
      </c>
      <c r="S1062" s="9">
        <v>42100</v>
      </c>
      <c r="T1062" s="9">
        <v>42102</v>
      </c>
      <c r="U1062" s="8">
        <v>-188.03399999999999</v>
      </c>
      <c r="V1062" s="8">
        <v>14</v>
      </c>
      <c r="W1062" s="8">
        <v>79.61</v>
      </c>
      <c r="X1062" s="8">
        <v>91000</v>
      </c>
      <c r="Y1062" s="8">
        <f>[1]!cleaneddata[[#This Row],[Unit Price]]-[1]!cleaneddata[[#This Row],[Discount]]</f>
        <v>5.1099999999999994</v>
      </c>
      <c r="Z1062" s="10" t="str">
        <f>_xlfn.IFS([1]!cleaneddata[[#This Row],[Region]]="Central","Chris",[1]!cleaneddata[[#This Row],[Region]]="East","Erin",[1]!cleaneddata[[#This Row],[Region]]="South","Sam",[1]!cleaneddata[[#This Row],[Region]]="West","William")</f>
        <v>Sam</v>
      </c>
    </row>
    <row r="1063" spans="1:26" x14ac:dyDescent="0.3">
      <c r="A1063" s="11">
        <v>1618</v>
      </c>
      <c r="B1063" s="12" t="s">
        <v>2038</v>
      </c>
      <c r="C1063" s="12" t="s">
        <v>14</v>
      </c>
      <c r="D1063" s="12">
        <v>0.09</v>
      </c>
      <c r="E1063" s="12">
        <v>12.88</v>
      </c>
      <c r="F1063" s="12">
        <v>4.59</v>
      </c>
      <c r="G1063" s="12" t="s">
        <v>15</v>
      </c>
      <c r="H1063" s="12" t="s">
        <v>16</v>
      </c>
      <c r="I1063" s="12" t="s">
        <v>25</v>
      </c>
      <c r="J1063" s="12" t="s">
        <v>548</v>
      </c>
      <c r="K1063" s="12" t="s">
        <v>27</v>
      </c>
      <c r="L1063" s="12" t="s">
        <v>2039</v>
      </c>
      <c r="M1063" s="12">
        <v>0.82</v>
      </c>
      <c r="N1063" s="12" t="s">
        <v>8</v>
      </c>
      <c r="O1063" s="12" t="s">
        <v>29</v>
      </c>
      <c r="P1063" s="12" t="s">
        <v>30</v>
      </c>
      <c r="Q1063" s="12" t="s">
        <v>1830</v>
      </c>
      <c r="R1063" s="12">
        <v>46322</v>
      </c>
      <c r="S1063" s="13">
        <v>42100</v>
      </c>
      <c r="T1063" s="13">
        <v>42100</v>
      </c>
      <c r="U1063" s="12">
        <v>-175.13</v>
      </c>
      <c r="V1063" s="12">
        <v>13</v>
      </c>
      <c r="W1063" s="12">
        <v>158.13</v>
      </c>
      <c r="X1063" s="12">
        <v>90248</v>
      </c>
      <c r="Y1063" s="12">
        <f>[1]!cleaneddata[[#This Row],[Unit Price]]-[1]!cleaneddata[[#This Row],[Discount]]</f>
        <v>12.790000000000001</v>
      </c>
      <c r="Z1063" s="14" t="str">
        <f>_xlfn.IFS([1]!cleaneddata[[#This Row],[Region]]="Central","Chris",[1]!cleaneddata[[#This Row],[Region]]="East","Erin",[1]!cleaneddata[[#This Row],[Region]]="South","Sam",[1]!cleaneddata[[#This Row],[Region]]="West","William")</f>
        <v>Chris</v>
      </c>
    </row>
    <row r="1064" spans="1:26" x14ac:dyDescent="0.3">
      <c r="A1064" s="7">
        <v>1620</v>
      </c>
      <c r="B1064" s="8" t="s">
        <v>2040</v>
      </c>
      <c r="C1064" s="8" t="s">
        <v>14</v>
      </c>
      <c r="D1064" s="8">
        <v>0.02</v>
      </c>
      <c r="E1064" s="8">
        <v>45.99</v>
      </c>
      <c r="F1064" s="8">
        <v>4.99</v>
      </c>
      <c r="G1064" s="8" t="s">
        <v>66</v>
      </c>
      <c r="H1064" s="8" t="s">
        <v>16</v>
      </c>
      <c r="I1064" s="8" t="s">
        <v>17</v>
      </c>
      <c r="J1064" s="8" t="s">
        <v>115</v>
      </c>
      <c r="K1064" s="8" t="s">
        <v>52</v>
      </c>
      <c r="L1064" s="8" t="s">
        <v>2041</v>
      </c>
      <c r="M1064" s="8">
        <v>0.56999999999999995</v>
      </c>
      <c r="N1064" s="8" t="s">
        <v>8</v>
      </c>
      <c r="O1064" s="8" t="s">
        <v>90</v>
      </c>
      <c r="P1064" s="8" t="s">
        <v>300</v>
      </c>
      <c r="Q1064" s="8" t="s">
        <v>2042</v>
      </c>
      <c r="R1064" s="8">
        <v>17602</v>
      </c>
      <c r="S1064" s="9">
        <v>42100</v>
      </c>
      <c r="T1064" s="9">
        <v>42101</v>
      </c>
      <c r="U1064" s="8">
        <v>3.96</v>
      </c>
      <c r="V1064" s="8">
        <v>4</v>
      </c>
      <c r="W1064" s="8">
        <v>163.01</v>
      </c>
      <c r="X1064" s="8">
        <v>90248</v>
      </c>
      <c r="Y1064" s="8">
        <f>[1]!cleaneddata[[#This Row],[Unit Price]]-[1]!cleaneddata[[#This Row],[Discount]]</f>
        <v>45.97</v>
      </c>
      <c r="Z1064" s="10" t="str">
        <f>_xlfn.IFS([1]!cleaneddata[[#This Row],[Region]]="Central","Chris",[1]!cleaneddata[[#This Row],[Region]]="East","Erin",[1]!cleaneddata[[#This Row],[Region]]="South","Sam",[1]!cleaneddata[[#This Row],[Region]]="West","William")</f>
        <v>Erin</v>
      </c>
    </row>
    <row r="1065" spans="1:26" x14ac:dyDescent="0.3">
      <c r="A1065" s="11">
        <v>3279</v>
      </c>
      <c r="B1065" s="12" t="s">
        <v>1644</v>
      </c>
      <c r="C1065" s="12" t="s">
        <v>14</v>
      </c>
      <c r="D1065" s="12">
        <v>0.06</v>
      </c>
      <c r="E1065" s="12">
        <v>89.83</v>
      </c>
      <c r="F1065" s="12">
        <v>35</v>
      </c>
      <c r="G1065" s="12" t="s">
        <v>15</v>
      </c>
      <c r="H1065" s="12" t="s">
        <v>50</v>
      </c>
      <c r="I1065" s="12" t="s">
        <v>25</v>
      </c>
      <c r="J1065" s="12" t="s">
        <v>57</v>
      </c>
      <c r="K1065" s="12" t="s">
        <v>43</v>
      </c>
      <c r="L1065" s="12" t="s">
        <v>2043</v>
      </c>
      <c r="M1065" s="12">
        <v>0.83</v>
      </c>
      <c r="N1065" s="12" t="s">
        <v>8</v>
      </c>
      <c r="O1065" s="12" t="s">
        <v>9</v>
      </c>
      <c r="P1065" s="12" t="s">
        <v>251</v>
      </c>
      <c r="Q1065" s="12" t="s">
        <v>1645</v>
      </c>
      <c r="R1065" s="12">
        <v>29203</v>
      </c>
      <c r="S1065" s="13">
        <v>42100</v>
      </c>
      <c r="T1065" s="13">
        <v>42102</v>
      </c>
      <c r="U1065" s="12">
        <v>31.11</v>
      </c>
      <c r="V1065" s="12">
        <v>4</v>
      </c>
      <c r="W1065" s="12">
        <v>366.26</v>
      </c>
      <c r="X1065" s="12">
        <v>90766</v>
      </c>
      <c r="Y1065" s="12">
        <f>[1]!cleaneddata[[#This Row],[Unit Price]]-[1]!cleaneddata[[#This Row],[Discount]]</f>
        <v>89.77</v>
      </c>
      <c r="Z1065" s="14" t="str">
        <f>_xlfn.IFS([1]!cleaneddata[[#This Row],[Region]]="Central","Chris",[1]!cleaneddata[[#This Row],[Region]]="East","Erin",[1]!cleaneddata[[#This Row],[Region]]="South","Sam",[1]!cleaneddata[[#This Row],[Region]]="West","William")</f>
        <v>Sam</v>
      </c>
    </row>
    <row r="1066" spans="1:26" x14ac:dyDescent="0.3">
      <c r="A1066" s="7">
        <v>3279</v>
      </c>
      <c r="B1066" s="8" t="s">
        <v>1644</v>
      </c>
      <c r="C1066" s="8" t="s">
        <v>14</v>
      </c>
      <c r="D1066" s="8">
        <v>0.1</v>
      </c>
      <c r="E1066" s="8">
        <v>13.43</v>
      </c>
      <c r="F1066" s="8">
        <v>5.5</v>
      </c>
      <c r="G1066" s="8" t="s">
        <v>15</v>
      </c>
      <c r="H1066" s="8" t="s">
        <v>50</v>
      </c>
      <c r="I1066" s="8" t="s">
        <v>25</v>
      </c>
      <c r="J1066" s="8" t="s">
        <v>57</v>
      </c>
      <c r="K1066" s="8" t="s">
        <v>52</v>
      </c>
      <c r="L1066" s="8" t="s">
        <v>539</v>
      </c>
      <c r="M1066" s="8">
        <v>0.56999999999999995</v>
      </c>
      <c r="N1066" s="8" t="s">
        <v>8</v>
      </c>
      <c r="O1066" s="8" t="s">
        <v>9</v>
      </c>
      <c r="P1066" s="8" t="s">
        <v>251</v>
      </c>
      <c r="Q1066" s="8" t="s">
        <v>1645</v>
      </c>
      <c r="R1066" s="8">
        <v>29203</v>
      </c>
      <c r="S1066" s="9">
        <v>42100</v>
      </c>
      <c r="T1066" s="9">
        <v>42102</v>
      </c>
      <c r="U1066" s="8">
        <v>358.29539999999997</v>
      </c>
      <c r="V1066" s="8">
        <v>12</v>
      </c>
      <c r="W1066" s="8">
        <v>157.99</v>
      </c>
      <c r="X1066" s="8">
        <v>90766</v>
      </c>
      <c r="Y1066" s="8">
        <f>[1]!cleaneddata[[#This Row],[Unit Price]]-[1]!cleaneddata[[#This Row],[Discount]]</f>
        <v>13.33</v>
      </c>
      <c r="Z1066" s="10" t="str">
        <f>_xlfn.IFS([1]!cleaneddata[[#This Row],[Region]]="Central","Chris",[1]!cleaneddata[[#This Row],[Region]]="East","Erin",[1]!cleaneddata[[#This Row],[Region]]="South","Sam",[1]!cleaneddata[[#This Row],[Region]]="West","William")</f>
        <v>Sam</v>
      </c>
    </row>
    <row r="1067" spans="1:26" x14ac:dyDescent="0.3">
      <c r="A1067" s="11">
        <v>3279</v>
      </c>
      <c r="B1067" s="12" t="s">
        <v>1644</v>
      </c>
      <c r="C1067" s="12" t="s">
        <v>14</v>
      </c>
      <c r="D1067" s="12">
        <v>0.01</v>
      </c>
      <c r="E1067" s="12">
        <v>125.99</v>
      </c>
      <c r="F1067" s="12">
        <v>7.69</v>
      </c>
      <c r="G1067" s="12" t="s">
        <v>15</v>
      </c>
      <c r="H1067" s="12" t="s">
        <v>50</v>
      </c>
      <c r="I1067" s="12" t="s">
        <v>17</v>
      </c>
      <c r="J1067" s="12" t="s">
        <v>115</v>
      </c>
      <c r="K1067" s="12" t="s">
        <v>52</v>
      </c>
      <c r="L1067" s="12" t="s">
        <v>1057</v>
      </c>
      <c r="M1067" s="12">
        <v>0.57999999999999996</v>
      </c>
      <c r="N1067" s="12" t="s">
        <v>8</v>
      </c>
      <c r="O1067" s="12" t="s">
        <v>9</v>
      </c>
      <c r="P1067" s="12" t="s">
        <v>251</v>
      </c>
      <c r="Q1067" s="12" t="s">
        <v>1645</v>
      </c>
      <c r="R1067" s="12">
        <v>29203</v>
      </c>
      <c r="S1067" s="13">
        <v>42100</v>
      </c>
      <c r="T1067" s="13">
        <v>42100</v>
      </c>
      <c r="U1067" s="12">
        <v>8.3219999999999992</v>
      </c>
      <c r="V1067" s="12">
        <v>11</v>
      </c>
      <c r="W1067" s="12">
        <v>1212.8800000000001</v>
      </c>
      <c r="X1067" s="12">
        <v>90766</v>
      </c>
      <c r="Y1067" s="12">
        <f>[1]!cleaneddata[[#This Row],[Unit Price]]-[1]!cleaneddata[[#This Row],[Discount]]</f>
        <v>125.97999999999999</v>
      </c>
      <c r="Z1067" s="14" t="str">
        <f>_xlfn.IFS([1]!cleaneddata[[#This Row],[Region]]="Central","Chris",[1]!cleaneddata[[#This Row],[Region]]="East","Erin",[1]!cleaneddata[[#This Row],[Region]]="South","Sam",[1]!cleaneddata[[#This Row],[Region]]="West","William")</f>
        <v>Sam</v>
      </c>
    </row>
    <row r="1068" spans="1:26" x14ac:dyDescent="0.3">
      <c r="A1068" s="7">
        <v>2240</v>
      </c>
      <c r="B1068" s="8" t="s">
        <v>2044</v>
      </c>
      <c r="C1068" s="8" t="s">
        <v>24</v>
      </c>
      <c r="D1068" s="8">
        <v>0.01</v>
      </c>
      <c r="E1068" s="8">
        <v>13.43</v>
      </c>
      <c r="F1068" s="8">
        <v>5.5</v>
      </c>
      <c r="G1068" s="8" t="s">
        <v>66</v>
      </c>
      <c r="H1068" s="8" t="s">
        <v>73</v>
      </c>
      <c r="I1068" s="8" t="s">
        <v>25</v>
      </c>
      <c r="J1068" s="8" t="s">
        <v>57</v>
      </c>
      <c r="K1068" s="8" t="s">
        <v>52</v>
      </c>
      <c r="L1068" s="8" t="s">
        <v>539</v>
      </c>
      <c r="M1068" s="8">
        <v>0.56999999999999995</v>
      </c>
      <c r="N1068" s="8" t="s">
        <v>8</v>
      </c>
      <c r="O1068" s="8" t="s">
        <v>9</v>
      </c>
      <c r="P1068" s="8" t="s">
        <v>103</v>
      </c>
      <c r="Q1068" s="8" t="s">
        <v>2045</v>
      </c>
      <c r="R1068" s="8">
        <v>33801</v>
      </c>
      <c r="S1068" s="9">
        <v>42100</v>
      </c>
      <c r="T1068" s="9">
        <v>42107</v>
      </c>
      <c r="U1068" s="8">
        <v>-313.02179999999998</v>
      </c>
      <c r="V1068" s="8">
        <v>7</v>
      </c>
      <c r="W1068" s="8">
        <v>99.75</v>
      </c>
      <c r="X1068" s="8">
        <v>89102</v>
      </c>
      <c r="Y1068" s="8">
        <f>[1]!cleaneddata[[#This Row],[Unit Price]]-[1]!cleaneddata[[#This Row],[Discount]]</f>
        <v>13.42</v>
      </c>
      <c r="Z1068" s="10" t="str">
        <f>_xlfn.IFS([1]!cleaneddata[[#This Row],[Region]]="Central","Chris",[1]!cleaneddata[[#This Row],[Region]]="East","Erin",[1]!cleaneddata[[#This Row],[Region]]="South","Sam",[1]!cleaneddata[[#This Row],[Region]]="West","William")</f>
        <v>Sam</v>
      </c>
    </row>
    <row r="1069" spans="1:26" x14ac:dyDescent="0.3">
      <c r="A1069" s="11">
        <v>2334</v>
      </c>
      <c r="B1069" s="12" t="s">
        <v>2046</v>
      </c>
      <c r="C1069" s="12" t="s">
        <v>24</v>
      </c>
      <c r="D1069" s="12">
        <v>0.06</v>
      </c>
      <c r="E1069" s="12">
        <v>60.65</v>
      </c>
      <c r="F1069" s="12">
        <v>12.23</v>
      </c>
      <c r="G1069" s="12" t="s">
        <v>15</v>
      </c>
      <c r="H1069" s="12" t="s">
        <v>16</v>
      </c>
      <c r="I1069" s="12" t="s">
        <v>4</v>
      </c>
      <c r="J1069" s="12" t="s">
        <v>106</v>
      </c>
      <c r="K1069" s="12" t="s">
        <v>124</v>
      </c>
      <c r="L1069" s="12" t="s">
        <v>1189</v>
      </c>
      <c r="M1069" s="12">
        <v>0.64</v>
      </c>
      <c r="N1069" s="12" t="s">
        <v>8</v>
      </c>
      <c r="O1069" s="12" t="s">
        <v>29</v>
      </c>
      <c r="P1069" s="12" t="s">
        <v>337</v>
      </c>
      <c r="Q1069" s="12" t="s">
        <v>2047</v>
      </c>
      <c r="R1069" s="12">
        <v>53220</v>
      </c>
      <c r="S1069" s="13">
        <v>42100</v>
      </c>
      <c r="T1069" s="13">
        <v>42102</v>
      </c>
      <c r="U1069" s="12">
        <v>427.00650000000002</v>
      </c>
      <c r="V1069" s="12">
        <v>10</v>
      </c>
      <c r="W1069" s="12">
        <v>618.85</v>
      </c>
      <c r="X1069" s="12">
        <v>89608</v>
      </c>
      <c r="Y1069" s="12">
        <f>[1]!cleaneddata[[#This Row],[Unit Price]]-[1]!cleaneddata[[#This Row],[Discount]]</f>
        <v>60.589999999999996</v>
      </c>
      <c r="Z1069" s="14" t="str">
        <f>_xlfn.IFS([1]!cleaneddata[[#This Row],[Region]]="Central","Chris",[1]!cleaneddata[[#This Row],[Region]]="East","Erin",[1]!cleaneddata[[#This Row],[Region]]="South","Sam",[1]!cleaneddata[[#This Row],[Region]]="West","William")</f>
        <v>Chris</v>
      </c>
    </row>
    <row r="1070" spans="1:26" x14ac:dyDescent="0.3">
      <c r="A1070" s="7">
        <v>2874</v>
      </c>
      <c r="B1070" s="8" t="s">
        <v>2048</v>
      </c>
      <c r="C1070" s="8" t="s">
        <v>24</v>
      </c>
      <c r="D1070" s="8">
        <v>0.05</v>
      </c>
      <c r="E1070" s="8">
        <v>4.84</v>
      </c>
      <c r="F1070" s="8">
        <v>0.71</v>
      </c>
      <c r="G1070" s="8" t="s">
        <v>15</v>
      </c>
      <c r="H1070" s="8" t="s">
        <v>50</v>
      </c>
      <c r="I1070" s="8" t="s">
        <v>25</v>
      </c>
      <c r="J1070" s="8" t="s">
        <v>26</v>
      </c>
      <c r="K1070" s="8" t="s">
        <v>27</v>
      </c>
      <c r="L1070" s="8" t="s">
        <v>28</v>
      </c>
      <c r="M1070" s="8">
        <v>0.52</v>
      </c>
      <c r="N1070" s="8" t="s">
        <v>8</v>
      </c>
      <c r="O1070" s="8" t="s">
        <v>29</v>
      </c>
      <c r="P1070" s="8" t="s">
        <v>113</v>
      </c>
      <c r="Q1070" s="8" t="s">
        <v>2049</v>
      </c>
      <c r="R1070" s="8">
        <v>68128</v>
      </c>
      <c r="S1070" s="9">
        <v>42100</v>
      </c>
      <c r="T1070" s="9">
        <v>42109</v>
      </c>
      <c r="U1070" s="8">
        <v>13.4481</v>
      </c>
      <c r="V1070" s="8">
        <v>4</v>
      </c>
      <c r="W1070" s="8">
        <v>19.489999999999998</v>
      </c>
      <c r="X1070" s="8">
        <v>89873</v>
      </c>
      <c r="Y1070" s="8">
        <f>[1]!cleaneddata[[#This Row],[Unit Price]]-[1]!cleaneddata[[#This Row],[Discount]]</f>
        <v>4.79</v>
      </c>
      <c r="Z1070" s="10" t="str">
        <f>_xlfn.IFS([1]!cleaneddata[[#This Row],[Region]]="Central","Chris",[1]!cleaneddata[[#This Row],[Region]]="East","Erin",[1]!cleaneddata[[#This Row],[Region]]="South","Sam",[1]!cleaneddata[[#This Row],[Region]]="West","William")</f>
        <v>Chris</v>
      </c>
    </row>
    <row r="1071" spans="1:26" x14ac:dyDescent="0.3">
      <c r="A1071" s="11">
        <v>102</v>
      </c>
      <c r="B1071" s="12" t="s">
        <v>2050</v>
      </c>
      <c r="C1071" s="12" t="s">
        <v>96</v>
      </c>
      <c r="D1071" s="12">
        <v>0.04</v>
      </c>
      <c r="E1071" s="12">
        <v>300.98</v>
      </c>
      <c r="F1071" s="12">
        <v>54.92</v>
      </c>
      <c r="G1071" s="12" t="s">
        <v>2</v>
      </c>
      <c r="H1071" s="12" t="s">
        <v>16</v>
      </c>
      <c r="I1071" s="12" t="s">
        <v>4</v>
      </c>
      <c r="J1071" s="12" t="s">
        <v>97</v>
      </c>
      <c r="K1071" s="12" t="s">
        <v>6</v>
      </c>
      <c r="L1071" s="12" t="s">
        <v>1978</v>
      </c>
      <c r="M1071" s="12">
        <v>0.55000000000000004</v>
      </c>
      <c r="N1071" s="12" t="s">
        <v>8</v>
      </c>
      <c r="O1071" s="12" t="s">
        <v>90</v>
      </c>
      <c r="P1071" s="12" t="s">
        <v>383</v>
      </c>
      <c r="Q1071" s="12" t="s">
        <v>768</v>
      </c>
      <c r="R1071" s="12">
        <v>2129</v>
      </c>
      <c r="S1071" s="13">
        <v>42100</v>
      </c>
      <c r="T1071" s="13">
        <v>42101</v>
      </c>
      <c r="U1071" s="12">
        <v>2023.75</v>
      </c>
      <c r="V1071" s="12">
        <v>31</v>
      </c>
      <c r="W1071" s="12">
        <v>9459.94</v>
      </c>
      <c r="X1071" s="12">
        <v>42599</v>
      </c>
      <c r="Y1071" s="12">
        <f>[1]!cleaneddata[[#This Row],[Unit Price]]-[1]!cleaneddata[[#This Row],[Discount]]</f>
        <v>300.94</v>
      </c>
      <c r="Z1071" s="14" t="str">
        <f>_xlfn.IFS([1]!cleaneddata[[#This Row],[Region]]="Central","Chris",[1]!cleaneddata[[#This Row],[Region]]="East","Erin",[1]!cleaneddata[[#This Row],[Region]]="South","Sam",[1]!cleaneddata[[#This Row],[Region]]="West","William")</f>
        <v>Erin</v>
      </c>
    </row>
    <row r="1072" spans="1:26" x14ac:dyDescent="0.3">
      <c r="A1072" s="7">
        <v>107</v>
      </c>
      <c r="B1072" s="8" t="s">
        <v>2051</v>
      </c>
      <c r="C1072" s="8" t="s">
        <v>96</v>
      </c>
      <c r="D1072" s="8">
        <v>0.04</v>
      </c>
      <c r="E1072" s="8">
        <v>300.98</v>
      </c>
      <c r="F1072" s="8">
        <v>54.92</v>
      </c>
      <c r="G1072" s="8" t="s">
        <v>2</v>
      </c>
      <c r="H1072" s="8" t="s">
        <v>16</v>
      </c>
      <c r="I1072" s="8" t="s">
        <v>4</v>
      </c>
      <c r="J1072" s="8" t="s">
        <v>97</v>
      </c>
      <c r="K1072" s="8" t="s">
        <v>6</v>
      </c>
      <c r="L1072" s="8" t="s">
        <v>1978</v>
      </c>
      <c r="M1072" s="8">
        <v>0.55000000000000004</v>
      </c>
      <c r="N1072" s="8" t="s">
        <v>8</v>
      </c>
      <c r="O1072" s="8" t="s">
        <v>90</v>
      </c>
      <c r="P1072" s="8" t="s">
        <v>1364</v>
      </c>
      <c r="Q1072" s="8" t="s">
        <v>2052</v>
      </c>
      <c r="R1072" s="8">
        <v>3820</v>
      </c>
      <c r="S1072" s="9">
        <v>42100</v>
      </c>
      <c r="T1072" s="9">
        <v>42101</v>
      </c>
      <c r="U1072" s="8">
        <v>1684.4763</v>
      </c>
      <c r="V1072" s="8">
        <v>8</v>
      </c>
      <c r="W1072" s="8">
        <v>2441.27</v>
      </c>
      <c r="X1072" s="8">
        <v>88204</v>
      </c>
      <c r="Y1072" s="8">
        <f>[1]!cleaneddata[[#This Row],[Unit Price]]-[1]!cleaneddata[[#This Row],[Discount]]</f>
        <v>300.94</v>
      </c>
      <c r="Z1072" s="10" t="str">
        <f>_xlfn.IFS([1]!cleaneddata[[#This Row],[Region]]="Central","Chris",[1]!cleaneddata[[#This Row],[Region]]="East","Erin",[1]!cleaneddata[[#This Row],[Region]]="South","Sam",[1]!cleaneddata[[#This Row],[Region]]="West","William")</f>
        <v>Erin</v>
      </c>
    </row>
    <row r="1073" spans="1:26" x14ac:dyDescent="0.3">
      <c r="A1073" s="11">
        <v>786</v>
      </c>
      <c r="B1073" s="12" t="s">
        <v>2053</v>
      </c>
      <c r="C1073" s="12" t="s">
        <v>96</v>
      </c>
      <c r="D1073" s="12">
        <v>0</v>
      </c>
      <c r="E1073" s="12">
        <v>8.34</v>
      </c>
      <c r="F1073" s="12">
        <v>4.82</v>
      </c>
      <c r="G1073" s="12" t="s">
        <v>15</v>
      </c>
      <c r="H1073" s="12" t="s">
        <v>50</v>
      </c>
      <c r="I1073" s="12" t="s">
        <v>25</v>
      </c>
      <c r="J1073" s="12" t="s">
        <v>67</v>
      </c>
      <c r="K1073" s="12" t="s">
        <v>52</v>
      </c>
      <c r="L1073" s="12" t="s">
        <v>969</v>
      </c>
      <c r="M1073" s="12">
        <v>0.4</v>
      </c>
      <c r="N1073" s="12" t="s">
        <v>8</v>
      </c>
      <c r="O1073" s="12" t="s">
        <v>37</v>
      </c>
      <c r="P1073" s="12" t="s">
        <v>69</v>
      </c>
      <c r="Q1073" s="12" t="s">
        <v>2054</v>
      </c>
      <c r="R1073" s="12">
        <v>92691</v>
      </c>
      <c r="S1073" s="13">
        <v>42100</v>
      </c>
      <c r="T1073" s="13">
        <v>42101</v>
      </c>
      <c r="U1073" s="12">
        <v>-5.05</v>
      </c>
      <c r="V1073" s="12">
        <v>9</v>
      </c>
      <c r="W1073" s="12">
        <v>76.23</v>
      </c>
      <c r="X1073" s="12">
        <v>91513</v>
      </c>
      <c r="Y1073" s="12">
        <f>[1]!cleaneddata[[#This Row],[Unit Price]]-[1]!cleaneddata[[#This Row],[Discount]]</f>
        <v>8.34</v>
      </c>
      <c r="Z1073" s="14" t="str">
        <f>_xlfn.IFS([1]!cleaneddata[[#This Row],[Region]]="Central","Chris",[1]!cleaneddata[[#This Row],[Region]]="East","Erin",[1]!cleaneddata[[#This Row],[Region]]="South","Sam",[1]!cleaneddata[[#This Row],[Region]]="West","William")</f>
        <v>William</v>
      </c>
    </row>
    <row r="1074" spans="1:26" x14ac:dyDescent="0.3">
      <c r="A1074" s="7">
        <v>1730</v>
      </c>
      <c r="B1074" s="8" t="s">
        <v>2055</v>
      </c>
      <c r="C1074" s="8" t="s">
        <v>14</v>
      </c>
      <c r="D1074" s="8">
        <v>0.1</v>
      </c>
      <c r="E1074" s="8">
        <v>65.989999999999995</v>
      </c>
      <c r="F1074" s="8">
        <v>3.99</v>
      </c>
      <c r="G1074" s="8" t="s">
        <v>66</v>
      </c>
      <c r="H1074" s="8" t="s">
        <v>3</v>
      </c>
      <c r="I1074" s="8" t="s">
        <v>17</v>
      </c>
      <c r="J1074" s="8" t="s">
        <v>115</v>
      </c>
      <c r="K1074" s="8" t="s">
        <v>52</v>
      </c>
      <c r="L1074" s="8" t="s">
        <v>1642</v>
      </c>
      <c r="M1074" s="8">
        <v>0.59</v>
      </c>
      <c r="N1074" s="8" t="s">
        <v>8</v>
      </c>
      <c r="O1074" s="8" t="s">
        <v>37</v>
      </c>
      <c r="P1074" s="8" t="s">
        <v>470</v>
      </c>
      <c r="Q1074" s="8" t="s">
        <v>1506</v>
      </c>
      <c r="R1074" s="8">
        <v>83843</v>
      </c>
      <c r="S1074" s="9">
        <v>42101</v>
      </c>
      <c r="T1074" s="9">
        <v>42103</v>
      </c>
      <c r="U1074" s="8">
        <v>-88.624799999999993</v>
      </c>
      <c r="V1074" s="8">
        <v>5</v>
      </c>
      <c r="W1074" s="8">
        <v>272.86</v>
      </c>
      <c r="X1074" s="8">
        <v>90653</v>
      </c>
      <c r="Y1074" s="8">
        <f>[1]!cleaneddata[[#This Row],[Unit Price]]-[1]!cleaneddata[[#This Row],[Discount]]</f>
        <v>65.89</v>
      </c>
      <c r="Z1074" s="10" t="str">
        <f>_xlfn.IFS([1]!cleaneddata[[#This Row],[Region]]="Central","Chris",[1]!cleaneddata[[#This Row],[Region]]="East","Erin",[1]!cleaneddata[[#This Row],[Region]]="South","Sam",[1]!cleaneddata[[#This Row],[Region]]="West","William")</f>
        <v>William</v>
      </c>
    </row>
    <row r="1075" spans="1:26" x14ac:dyDescent="0.3">
      <c r="A1075" s="11">
        <v>1957</v>
      </c>
      <c r="B1075" s="12" t="s">
        <v>2056</v>
      </c>
      <c r="C1075" s="12" t="s">
        <v>14</v>
      </c>
      <c r="D1075" s="12">
        <v>0.09</v>
      </c>
      <c r="E1075" s="12">
        <v>77.510000000000005</v>
      </c>
      <c r="F1075" s="12">
        <v>4</v>
      </c>
      <c r="G1075" s="12" t="s">
        <v>15</v>
      </c>
      <c r="H1075" s="12" t="s">
        <v>16</v>
      </c>
      <c r="I1075" s="12" t="s">
        <v>17</v>
      </c>
      <c r="J1075" s="12" t="s">
        <v>18</v>
      </c>
      <c r="K1075" s="12" t="s">
        <v>52</v>
      </c>
      <c r="L1075" s="12" t="s">
        <v>2057</v>
      </c>
      <c r="M1075" s="12">
        <v>0.76</v>
      </c>
      <c r="N1075" s="12" t="s">
        <v>8</v>
      </c>
      <c r="O1075" s="12" t="s">
        <v>29</v>
      </c>
      <c r="P1075" s="12" t="s">
        <v>59</v>
      </c>
      <c r="Q1075" s="12" t="s">
        <v>1032</v>
      </c>
      <c r="R1075" s="12">
        <v>63130</v>
      </c>
      <c r="S1075" s="13">
        <v>42101</v>
      </c>
      <c r="T1075" s="13">
        <v>42103</v>
      </c>
      <c r="U1075" s="12">
        <v>-387.1044</v>
      </c>
      <c r="V1075" s="12">
        <v>1</v>
      </c>
      <c r="W1075" s="12">
        <v>77.47</v>
      </c>
      <c r="X1075" s="12">
        <v>89818</v>
      </c>
      <c r="Y1075" s="12">
        <f>[1]!cleaneddata[[#This Row],[Unit Price]]-[1]!cleaneddata[[#This Row],[Discount]]</f>
        <v>77.42</v>
      </c>
      <c r="Z1075" s="14" t="str">
        <f>_xlfn.IFS([1]!cleaneddata[[#This Row],[Region]]="Central","Chris",[1]!cleaneddata[[#This Row],[Region]]="East","Erin",[1]!cleaneddata[[#This Row],[Region]]="South","Sam",[1]!cleaneddata[[#This Row],[Region]]="West","William")</f>
        <v>Chris</v>
      </c>
    </row>
    <row r="1076" spans="1:26" x14ac:dyDescent="0.3">
      <c r="A1076" s="7">
        <v>268</v>
      </c>
      <c r="B1076" s="8" t="s">
        <v>2058</v>
      </c>
      <c r="C1076" s="8" t="s">
        <v>24</v>
      </c>
      <c r="D1076" s="8">
        <v>0.02</v>
      </c>
      <c r="E1076" s="8">
        <v>5.58</v>
      </c>
      <c r="F1076" s="8">
        <v>5.3</v>
      </c>
      <c r="G1076" s="8" t="s">
        <v>15</v>
      </c>
      <c r="H1076" s="8" t="s">
        <v>50</v>
      </c>
      <c r="I1076" s="8" t="s">
        <v>25</v>
      </c>
      <c r="J1076" s="8" t="s">
        <v>325</v>
      </c>
      <c r="K1076" s="8" t="s">
        <v>52</v>
      </c>
      <c r="L1076" s="8" t="s">
        <v>326</v>
      </c>
      <c r="M1076" s="8">
        <v>0.35</v>
      </c>
      <c r="N1076" s="8" t="s">
        <v>8</v>
      </c>
      <c r="O1076" s="8" t="s">
        <v>37</v>
      </c>
      <c r="P1076" s="8" t="s">
        <v>568</v>
      </c>
      <c r="Q1076" s="8" t="s">
        <v>2059</v>
      </c>
      <c r="R1076" s="8">
        <v>86001</v>
      </c>
      <c r="S1076" s="9">
        <v>42101</v>
      </c>
      <c r="T1076" s="9">
        <v>42106</v>
      </c>
      <c r="U1076" s="8">
        <v>-22.48</v>
      </c>
      <c r="V1076" s="8">
        <v>3</v>
      </c>
      <c r="W1076" s="8">
        <v>18.670000000000002</v>
      </c>
      <c r="X1076" s="8">
        <v>88941</v>
      </c>
      <c r="Y1076" s="8">
        <f>[1]!cleaneddata[[#This Row],[Unit Price]]-[1]!cleaneddata[[#This Row],[Discount]]</f>
        <v>5.5600000000000005</v>
      </c>
      <c r="Z1076" s="10" t="str">
        <f>_xlfn.IFS([1]!cleaneddata[[#This Row],[Region]]="Central","Chris",[1]!cleaneddata[[#This Row],[Region]]="East","Erin",[1]!cleaneddata[[#This Row],[Region]]="South","Sam",[1]!cleaneddata[[#This Row],[Region]]="West","William")</f>
        <v>William</v>
      </c>
    </row>
    <row r="1077" spans="1:26" x14ac:dyDescent="0.3">
      <c r="A1077" s="11">
        <v>268</v>
      </c>
      <c r="B1077" s="12" t="s">
        <v>2058</v>
      </c>
      <c r="C1077" s="12" t="s">
        <v>24</v>
      </c>
      <c r="D1077" s="12">
        <v>0.03</v>
      </c>
      <c r="E1077" s="12">
        <v>40.89</v>
      </c>
      <c r="F1077" s="12">
        <v>18.98</v>
      </c>
      <c r="G1077" s="12" t="s">
        <v>15</v>
      </c>
      <c r="H1077" s="12" t="s">
        <v>50</v>
      </c>
      <c r="I1077" s="12" t="s">
        <v>4</v>
      </c>
      <c r="J1077" s="12" t="s">
        <v>106</v>
      </c>
      <c r="K1077" s="12" t="s">
        <v>52</v>
      </c>
      <c r="L1077" s="12" t="s">
        <v>2060</v>
      </c>
      <c r="M1077" s="12">
        <v>0.56999999999999995</v>
      </c>
      <c r="N1077" s="12" t="s">
        <v>8</v>
      </c>
      <c r="O1077" s="12" t="s">
        <v>37</v>
      </c>
      <c r="P1077" s="12" t="s">
        <v>568</v>
      </c>
      <c r="Q1077" s="12" t="s">
        <v>2059</v>
      </c>
      <c r="R1077" s="12">
        <v>86001</v>
      </c>
      <c r="S1077" s="13">
        <v>42101</v>
      </c>
      <c r="T1077" s="13">
        <v>42108</v>
      </c>
      <c r="U1077" s="12">
        <v>78.98</v>
      </c>
      <c r="V1077" s="12">
        <v>5</v>
      </c>
      <c r="W1077" s="12">
        <v>210.77</v>
      </c>
      <c r="X1077" s="12">
        <v>88941</v>
      </c>
      <c r="Y1077" s="12">
        <f>[1]!cleaneddata[[#This Row],[Unit Price]]-[1]!cleaneddata[[#This Row],[Discount]]</f>
        <v>40.86</v>
      </c>
      <c r="Z1077" s="14" t="str">
        <f>_xlfn.IFS([1]!cleaneddata[[#This Row],[Region]]="Central","Chris",[1]!cleaneddata[[#This Row],[Region]]="East","Erin",[1]!cleaneddata[[#This Row],[Region]]="South","Sam",[1]!cleaneddata[[#This Row],[Region]]="West","William")</f>
        <v>William</v>
      </c>
    </row>
    <row r="1078" spans="1:26" x14ac:dyDescent="0.3">
      <c r="A1078" s="7">
        <v>272</v>
      </c>
      <c r="B1078" s="8" t="s">
        <v>2061</v>
      </c>
      <c r="C1078" s="8" t="s">
        <v>24</v>
      </c>
      <c r="D1078" s="8">
        <v>0.02</v>
      </c>
      <c r="E1078" s="8">
        <v>5.58</v>
      </c>
      <c r="F1078" s="8">
        <v>5.3</v>
      </c>
      <c r="G1078" s="8" t="s">
        <v>15</v>
      </c>
      <c r="H1078" s="8" t="s">
        <v>50</v>
      </c>
      <c r="I1078" s="8" t="s">
        <v>25</v>
      </c>
      <c r="J1078" s="8" t="s">
        <v>325</v>
      </c>
      <c r="K1078" s="8" t="s">
        <v>52</v>
      </c>
      <c r="L1078" s="8" t="s">
        <v>326</v>
      </c>
      <c r="M1078" s="8">
        <v>0.35</v>
      </c>
      <c r="N1078" s="8" t="s">
        <v>8</v>
      </c>
      <c r="O1078" s="8" t="s">
        <v>9</v>
      </c>
      <c r="P1078" s="8" t="s">
        <v>76</v>
      </c>
      <c r="Q1078" s="8" t="s">
        <v>653</v>
      </c>
      <c r="R1078" s="8">
        <v>28204</v>
      </c>
      <c r="S1078" s="9">
        <v>42101</v>
      </c>
      <c r="T1078" s="9">
        <v>42106</v>
      </c>
      <c r="U1078" s="8">
        <v>-29.898399999999999</v>
      </c>
      <c r="V1078" s="8">
        <v>11</v>
      </c>
      <c r="W1078" s="8">
        <v>68.459999999999994</v>
      </c>
      <c r="X1078" s="8">
        <v>5509</v>
      </c>
      <c r="Y1078" s="8">
        <f>[1]!cleaneddata[[#This Row],[Unit Price]]-[1]!cleaneddata[[#This Row],[Discount]]</f>
        <v>5.5600000000000005</v>
      </c>
      <c r="Z1078" s="10" t="str">
        <f>_xlfn.IFS([1]!cleaneddata[[#This Row],[Region]]="Central","Chris",[1]!cleaneddata[[#This Row],[Region]]="East","Erin",[1]!cleaneddata[[#This Row],[Region]]="South","Sam",[1]!cleaneddata[[#This Row],[Region]]="West","William")</f>
        <v>Sam</v>
      </c>
    </row>
    <row r="1079" spans="1:26" x14ac:dyDescent="0.3">
      <c r="A1079" s="11">
        <v>272</v>
      </c>
      <c r="B1079" s="12" t="s">
        <v>2061</v>
      </c>
      <c r="C1079" s="12" t="s">
        <v>24</v>
      </c>
      <c r="D1079" s="12">
        <v>0.03</v>
      </c>
      <c r="E1079" s="12">
        <v>40.89</v>
      </c>
      <c r="F1079" s="12">
        <v>18.98</v>
      </c>
      <c r="G1079" s="12" t="s">
        <v>15</v>
      </c>
      <c r="H1079" s="12" t="s">
        <v>50</v>
      </c>
      <c r="I1079" s="12" t="s">
        <v>4</v>
      </c>
      <c r="J1079" s="12" t="s">
        <v>106</v>
      </c>
      <c r="K1079" s="12" t="s">
        <v>52</v>
      </c>
      <c r="L1079" s="12" t="s">
        <v>2060</v>
      </c>
      <c r="M1079" s="12">
        <v>0.56999999999999995</v>
      </c>
      <c r="N1079" s="12" t="s">
        <v>8</v>
      </c>
      <c r="O1079" s="12" t="s">
        <v>9</v>
      </c>
      <c r="P1079" s="12" t="s">
        <v>76</v>
      </c>
      <c r="Q1079" s="12" t="s">
        <v>653</v>
      </c>
      <c r="R1079" s="12">
        <v>28204</v>
      </c>
      <c r="S1079" s="13">
        <v>42101</v>
      </c>
      <c r="T1079" s="13">
        <v>42108</v>
      </c>
      <c r="U1079" s="12">
        <v>52.916600000000003</v>
      </c>
      <c r="V1079" s="12">
        <v>21</v>
      </c>
      <c r="W1079" s="12">
        <v>885.23</v>
      </c>
      <c r="X1079" s="12">
        <v>5509</v>
      </c>
      <c r="Y1079" s="12">
        <f>[1]!cleaneddata[[#This Row],[Unit Price]]-[1]!cleaneddata[[#This Row],[Discount]]</f>
        <v>40.86</v>
      </c>
      <c r="Z1079" s="14" t="str">
        <f>_xlfn.IFS([1]!cleaneddata[[#This Row],[Region]]="Central","Chris",[1]!cleaneddata[[#This Row],[Region]]="East","Erin",[1]!cleaneddata[[#This Row],[Region]]="South","Sam",[1]!cleaneddata[[#This Row],[Region]]="West","William")</f>
        <v>Sam</v>
      </c>
    </row>
    <row r="1080" spans="1:26" x14ac:dyDescent="0.3">
      <c r="A1080" s="7">
        <v>696</v>
      </c>
      <c r="B1080" s="8" t="s">
        <v>1891</v>
      </c>
      <c r="C1080" s="8" t="s">
        <v>24</v>
      </c>
      <c r="D1080" s="8">
        <v>0.1</v>
      </c>
      <c r="E1080" s="8">
        <v>40.479999999999997</v>
      </c>
      <c r="F1080" s="8">
        <v>19.989999999999998</v>
      </c>
      <c r="G1080" s="8" t="s">
        <v>15</v>
      </c>
      <c r="H1080" s="8" t="s">
        <v>73</v>
      </c>
      <c r="I1080" s="8" t="s">
        <v>17</v>
      </c>
      <c r="J1080" s="8" t="s">
        <v>18</v>
      </c>
      <c r="K1080" s="8" t="s">
        <v>52</v>
      </c>
      <c r="L1080" s="8" t="s">
        <v>2062</v>
      </c>
      <c r="M1080" s="8">
        <v>0.77</v>
      </c>
      <c r="N1080" s="8" t="s">
        <v>8</v>
      </c>
      <c r="O1080" s="8" t="s">
        <v>29</v>
      </c>
      <c r="P1080" s="8" t="s">
        <v>30</v>
      </c>
      <c r="Q1080" s="8" t="s">
        <v>1892</v>
      </c>
      <c r="R1080" s="8">
        <v>46307</v>
      </c>
      <c r="S1080" s="9">
        <v>42101</v>
      </c>
      <c r="T1080" s="9">
        <v>42103</v>
      </c>
      <c r="U1080" s="8">
        <v>-580.32000000000005</v>
      </c>
      <c r="V1080" s="8">
        <v>9</v>
      </c>
      <c r="W1080" s="8">
        <v>355.84</v>
      </c>
      <c r="X1080" s="8">
        <v>89848</v>
      </c>
      <c r="Y1080" s="8">
        <f>[1]!cleaneddata[[#This Row],[Unit Price]]-[1]!cleaneddata[[#This Row],[Discount]]</f>
        <v>40.379999999999995</v>
      </c>
      <c r="Z1080" s="10" t="str">
        <f>_xlfn.IFS([1]!cleaneddata[[#This Row],[Region]]="Central","Chris",[1]!cleaneddata[[#This Row],[Region]]="East","Erin",[1]!cleaneddata[[#This Row],[Region]]="South","Sam",[1]!cleaneddata[[#This Row],[Region]]="West","William")</f>
        <v>Chris</v>
      </c>
    </row>
    <row r="1081" spans="1:26" x14ac:dyDescent="0.3">
      <c r="A1081" s="11">
        <v>698</v>
      </c>
      <c r="B1081" s="12" t="s">
        <v>1051</v>
      </c>
      <c r="C1081" s="12" t="s">
        <v>24</v>
      </c>
      <c r="D1081" s="12">
        <v>0.1</v>
      </c>
      <c r="E1081" s="12">
        <v>40.479999999999997</v>
      </c>
      <c r="F1081" s="12">
        <v>19.989999999999998</v>
      </c>
      <c r="G1081" s="12" t="s">
        <v>15</v>
      </c>
      <c r="H1081" s="12" t="s">
        <v>73</v>
      </c>
      <c r="I1081" s="12" t="s">
        <v>17</v>
      </c>
      <c r="J1081" s="12" t="s">
        <v>18</v>
      </c>
      <c r="K1081" s="12" t="s">
        <v>52</v>
      </c>
      <c r="L1081" s="12" t="s">
        <v>2062</v>
      </c>
      <c r="M1081" s="12">
        <v>0.77</v>
      </c>
      <c r="N1081" s="12" t="s">
        <v>8</v>
      </c>
      <c r="O1081" s="12" t="s">
        <v>37</v>
      </c>
      <c r="P1081" s="12" t="s">
        <v>45</v>
      </c>
      <c r="Q1081" s="12" t="s">
        <v>122</v>
      </c>
      <c r="R1081" s="12">
        <v>98105</v>
      </c>
      <c r="S1081" s="13">
        <v>42101</v>
      </c>
      <c r="T1081" s="13">
        <v>42103</v>
      </c>
      <c r="U1081" s="12">
        <v>-580.32000000000005</v>
      </c>
      <c r="V1081" s="12">
        <v>36</v>
      </c>
      <c r="W1081" s="12">
        <v>1423.35</v>
      </c>
      <c r="X1081" s="12">
        <v>8994</v>
      </c>
      <c r="Y1081" s="12">
        <f>[1]!cleaneddata[[#This Row],[Unit Price]]-[1]!cleaneddata[[#This Row],[Discount]]</f>
        <v>40.379999999999995</v>
      </c>
      <c r="Z1081" s="14" t="str">
        <f>_xlfn.IFS([1]!cleaneddata[[#This Row],[Region]]="Central","Chris",[1]!cleaneddata[[#This Row],[Region]]="East","Erin",[1]!cleaneddata[[#This Row],[Region]]="South","Sam",[1]!cleaneddata[[#This Row],[Region]]="West","William")</f>
        <v>William</v>
      </c>
    </row>
    <row r="1082" spans="1:26" x14ac:dyDescent="0.3">
      <c r="A1082" s="7">
        <v>683</v>
      </c>
      <c r="B1082" s="8" t="s">
        <v>2063</v>
      </c>
      <c r="C1082" s="8" t="s">
        <v>96</v>
      </c>
      <c r="D1082" s="8">
        <v>0.06</v>
      </c>
      <c r="E1082" s="8">
        <v>17.670000000000002</v>
      </c>
      <c r="F1082" s="8">
        <v>8.99</v>
      </c>
      <c r="G1082" s="8" t="s">
        <v>66</v>
      </c>
      <c r="H1082" s="8" t="s">
        <v>3</v>
      </c>
      <c r="I1082" s="8" t="s">
        <v>4</v>
      </c>
      <c r="J1082" s="8" t="s">
        <v>106</v>
      </c>
      <c r="K1082" s="8" t="s">
        <v>19</v>
      </c>
      <c r="L1082" s="8" t="s">
        <v>2064</v>
      </c>
      <c r="M1082" s="8">
        <v>0.47</v>
      </c>
      <c r="N1082" s="8" t="s">
        <v>8</v>
      </c>
      <c r="O1082" s="8" t="s">
        <v>29</v>
      </c>
      <c r="P1082" s="8" t="s">
        <v>113</v>
      </c>
      <c r="Q1082" s="8" t="s">
        <v>1597</v>
      </c>
      <c r="R1082" s="8">
        <v>68046</v>
      </c>
      <c r="S1082" s="9">
        <v>42101</v>
      </c>
      <c r="T1082" s="9">
        <v>42102</v>
      </c>
      <c r="U1082" s="8">
        <v>38.06</v>
      </c>
      <c r="V1082" s="8">
        <v>4</v>
      </c>
      <c r="W1082" s="8">
        <v>69.959999999999994</v>
      </c>
      <c r="X1082" s="8">
        <v>87765</v>
      </c>
      <c r="Y1082" s="8">
        <f>[1]!cleaneddata[[#This Row],[Unit Price]]-[1]!cleaneddata[[#This Row],[Discount]]</f>
        <v>17.610000000000003</v>
      </c>
      <c r="Z1082" s="10" t="str">
        <f>_xlfn.IFS([1]!cleaneddata[[#This Row],[Region]]="Central","Chris",[1]!cleaneddata[[#This Row],[Region]]="East","Erin",[1]!cleaneddata[[#This Row],[Region]]="South","Sam",[1]!cleaneddata[[#This Row],[Region]]="West","William")</f>
        <v>Chris</v>
      </c>
    </row>
    <row r="1083" spans="1:26" x14ac:dyDescent="0.3">
      <c r="A1083" s="11">
        <v>1410</v>
      </c>
      <c r="B1083" s="12" t="s">
        <v>2065</v>
      </c>
      <c r="C1083" s="12" t="s">
        <v>96</v>
      </c>
      <c r="D1083" s="12">
        <v>0</v>
      </c>
      <c r="E1083" s="12">
        <v>65.989999999999995</v>
      </c>
      <c r="F1083" s="12">
        <v>5.26</v>
      </c>
      <c r="G1083" s="12" t="s">
        <v>15</v>
      </c>
      <c r="H1083" s="12" t="s">
        <v>73</v>
      </c>
      <c r="I1083" s="12" t="s">
        <v>17</v>
      </c>
      <c r="J1083" s="12" t="s">
        <v>115</v>
      </c>
      <c r="K1083" s="12" t="s">
        <v>52</v>
      </c>
      <c r="L1083" s="12" t="s">
        <v>2066</v>
      </c>
      <c r="M1083" s="12">
        <v>0.59</v>
      </c>
      <c r="N1083" s="12" t="s">
        <v>8</v>
      </c>
      <c r="O1083" s="12" t="s">
        <v>37</v>
      </c>
      <c r="P1083" s="12" t="s">
        <v>69</v>
      </c>
      <c r="Q1083" s="12" t="s">
        <v>2067</v>
      </c>
      <c r="R1083" s="12">
        <v>92553</v>
      </c>
      <c r="S1083" s="13">
        <v>42101</v>
      </c>
      <c r="T1083" s="13">
        <v>42102</v>
      </c>
      <c r="U1083" s="12">
        <v>369.99869999999999</v>
      </c>
      <c r="V1083" s="12">
        <v>9</v>
      </c>
      <c r="W1083" s="12">
        <v>536.23</v>
      </c>
      <c r="X1083" s="12">
        <v>87086</v>
      </c>
      <c r="Y1083" s="12">
        <f>[1]!cleaneddata[[#This Row],[Unit Price]]-[1]!cleaneddata[[#This Row],[Discount]]</f>
        <v>65.989999999999995</v>
      </c>
      <c r="Z1083" s="14" t="str">
        <f>_xlfn.IFS([1]!cleaneddata[[#This Row],[Region]]="Central","Chris",[1]!cleaneddata[[#This Row],[Region]]="East","Erin",[1]!cleaneddata[[#This Row],[Region]]="South","Sam",[1]!cleaneddata[[#This Row],[Region]]="West","William")</f>
        <v>William</v>
      </c>
    </row>
    <row r="1084" spans="1:26" x14ac:dyDescent="0.3">
      <c r="A1084" s="7">
        <v>1413</v>
      </c>
      <c r="B1084" s="8" t="s">
        <v>946</v>
      </c>
      <c r="C1084" s="8" t="s">
        <v>96</v>
      </c>
      <c r="D1084" s="8">
        <v>0</v>
      </c>
      <c r="E1084" s="8">
        <v>65.989999999999995</v>
      </c>
      <c r="F1084" s="8">
        <v>5.26</v>
      </c>
      <c r="G1084" s="8" t="s">
        <v>15</v>
      </c>
      <c r="H1084" s="8" t="s">
        <v>73</v>
      </c>
      <c r="I1084" s="8" t="s">
        <v>17</v>
      </c>
      <c r="J1084" s="8" t="s">
        <v>115</v>
      </c>
      <c r="K1084" s="8" t="s">
        <v>52</v>
      </c>
      <c r="L1084" s="8" t="s">
        <v>2066</v>
      </c>
      <c r="M1084" s="8">
        <v>0.59</v>
      </c>
      <c r="N1084" s="8" t="s">
        <v>8</v>
      </c>
      <c r="O1084" s="8" t="s">
        <v>90</v>
      </c>
      <c r="P1084" s="8" t="s">
        <v>383</v>
      </c>
      <c r="Q1084" s="8" t="s">
        <v>768</v>
      </c>
      <c r="R1084" s="8">
        <v>2113</v>
      </c>
      <c r="S1084" s="9">
        <v>42101</v>
      </c>
      <c r="T1084" s="9">
        <v>42102</v>
      </c>
      <c r="U1084" s="8">
        <v>542.25</v>
      </c>
      <c r="V1084" s="8">
        <v>36</v>
      </c>
      <c r="W1084" s="8">
        <v>2144.92</v>
      </c>
      <c r="X1084" s="8">
        <v>10277</v>
      </c>
      <c r="Y1084" s="8">
        <f>[1]!cleaneddata[[#This Row],[Unit Price]]-[1]!cleaneddata[[#This Row],[Discount]]</f>
        <v>65.989999999999995</v>
      </c>
      <c r="Z1084" s="10" t="str">
        <f>_xlfn.IFS([1]!cleaneddata[[#This Row],[Region]]="Central","Chris",[1]!cleaneddata[[#This Row],[Region]]="East","Erin",[1]!cleaneddata[[#This Row],[Region]]="South","Sam",[1]!cleaneddata[[#This Row],[Region]]="West","William")</f>
        <v>Erin</v>
      </c>
    </row>
    <row r="1085" spans="1:26" x14ac:dyDescent="0.3">
      <c r="A1085" s="11">
        <v>2196</v>
      </c>
      <c r="B1085" s="12" t="s">
        <v>2068</v>
      </c>
      <c r="C1085" s="12" t="s">
        <v>96</v>
      </c>
      <c r="D1085" s="12">
        <v>0.03</v>
      </c>
      <c r="E1085" s="12">
        <v>27.48</v>
      </c>
      <c r="F1085" s="12">
        <v>4</v>
      </c>
      <c r="G1085" s="12" t="s">
        <v>15</v>
      </c>
      <c r="H1085" s="12" t="s">
        <v>3</v>
      </c>
      <c r="I1085" s="12" t="s">
        <v>17</v>
      </c>
      <c r="J1085" s="12" t="s">
        <v>18</v>
      </c>
      <c r="K1085" s="12" t="s">
        <v>52</v>
      </c>
      <c r="L1085" s="12" t="s">
        <v>2069</v>
      </c>
      <c r="M1085" s="12">
        <v>0.75</v>
      </c>
      <c r="N1085" s="12" t="s">
        <v>8</v>
      </c>
      <c r="O1085" s="12" t="s">
        <v>90</v>
      </c>
      <c r="P1085" s="12" t="s">
        <v>91</v>
      </c>
      <c r="Q1085" s="12" t="s">
        <v>2070</v>
      </c>
      <c r="R1085" s="12">
        <v>14701</v>
      </c>
      <c r="S1085" s="13">
        <v>42101</v>
      </c>
      <c r="T1085" s="13">
        <v>42102</v>
      </c>
      <c r="U1085" s="12">
        <v>-88.840800000000002</v>
      </c>
      <c r="V1085" s="12">
        <v>11</v>
      </c>
      <c r="W1085" s="12">
        <v>294.97000000000003</v>
      </c>
      <c r="X1085" s="12">
        <v>89175</v>
      </c>
      <c r="Y1085" s="12">
        <f>[1]!cleaneddata[[#This Row],[Unit Price]]-[1]!cleaneddata[[#This Row],[Discount]]</f>
        <v>27.45</v>
      </c>
      <c r="Z1085" s="14" t="str">
        <f>_xlfn.IFS([1]!cleaneddata[[#This Row],[Region]]="Central","Chris",[1]!cleaneddata[[#This Row],[Region]]="East","Erin",[1]!cleaneddata[[#This Row],[Region]]="South","Sam",[1]!cleaneddata[[#This Row],[Region]]="West","William")</f>
        <v>Erin</v>
      </c>
    </row>
    <row r="1086" spans="1:26" x14ac:dyDescent="0.3">
      <c r="A1086" s="7">
        <v>2196</v>
      </c>
      <c r="B1086" s="8" t="s">
        <v>2068</v>
      </c>
      <c r="C1086" s="8" t="s">
        <v>96</v>
      </c>
      <c r="D1086" s="8">
        <v>0.1</v>
      </c>
      <c r="E1086" s="8">
        <v>179.99</v>
      </c>
      <c r="F1086" s="8">
        <v>19.989999999999998</v>
      </c>
      <c r="G1086" s="8" t="s">
        <v>15</v>
      </c>
      <c r="H1086" s="8" t="s">
        <v>3</v>
      </c>
      <c r="I1086" s="8" t="s">
        <v>17</v>
      </c>
      <c r="J1086" s="8" t="s">
        <v>18</v>
      </c>
      <c r="K1086" s="8" t="s">
        <v>52</v>
      </c>
      <c r="L1086" s="8" t="s">
        <v>695</v>
      </c>
      <c r="M1086" s="8">
        <v>0.48</v>
      </c>
      <c r="N1086" s="8" t="s">
        <v>8</v>
      </c>
      <c r="O1086" s="8" t="s">
        <v>90</v>
      </c>
      <c r="P1086" s="8" t="s">
        <v>91</v>
      </c>
      <c r="Q1086" s="8" t="s">
        <v>2070</v>
      </c>
      <c r="R1086" s="8">
        <v>14701</v>
      </c>
      <c r="S1086" s="9">
        <v>42101</v>
      </c>
      <c r="T1086" s="9">
        <v>42102</v>
      </c>
      <c r="U1086" s="8">
        <v>1208.9903999999999</v>
      </c>
      <c r="V1086" s="8">
        <v>14</v>
      </c>
      <c r="W1086" s="8">
        <v>2458.0500000000002</v>
      </c>
      <c r="X1086" s="8">
        <v>89175</v>
      </c>
      <c r="Y1086" s="8">
        <f>[1]!cleaneddata[[#This Row],[Unit Price]]-[1]!cleaneddata[[#This Row],[Discount]]</f>
        <v>179.89000000000001</v>
      </c>
      <c r="Z1086" s="10" t="str">
        <f>_xlfn.IFS([1]!cleaneddata[[#This Row],[Region]]="Central","Chris",[1]!cleaneddata[[#This Row],[Region]]="East","Erin",[1]!cleaneddata[[#This Row],[Region]]="South","Sam",[1]!cleaneddata[[#This Row],[Region]]="West","William")</f>
        <v>Erin</v>
      </c>
    </row>
    <row r="1087" spans="1:26" x14ac:dyDescent="0.3">
      <c r="A1087" s="11">
        <v>2196</v>
      </c>
      <c r="B1087" s="12" t="s">
        <v>2068</v>
      </c>
      <c r="C1087" s="12" t="s">
        <v>96</v>
      </c>
      <c r="D1087" s="12">
        <v>0.1</v>
      </c>
      <c r="E1087" s="12">
        <v>140.85</v>
      </c>
      <c r="F1087" s="12">
        <v>19.989999999999998</v>
      </c>
      <c r="G1087" s="12" t="s">
        <v>15</v>
      </c>
      <c r="H1087" s="12" t="s">
        <v>3</v>
      </c>
      <c r="I1087" s="12" t="s">
        <v>25</v>
      </c>
      <c r="J1087" s="12" t="s">
        <v>57</v>
      </c>
      <c r="K1087" s="12" t="s">
        <v>52</v>
      </c>
      <c r="L1087" s="12" t="s">
        <v>2071</v>
      </c>
      <c r="M1087" s="12">
        <v>0.73</v>
      </c>
      <c r="N1087" s="12" t="s">
        <v>8</v>
      </c>
      <c r="O1087" s="12" t="s">
        <v>90</v>
      </c>
      <c r="P1087" s="12" t="s">
        <v>91</v>
      </c>
      <c r="Q1087" s="12" t="s">
        <v>2070</v>
      </c>
      <c r="R1087" s="12">
        <v>14701</v>
      </c>
      <c r="S1087" s="13">
        <v>42101</v>
      </c>
      <c r="T1087" s="13">
        <v>42103</v>
      </c>
      <c r="U1087" s="12">
        <v>9.9911999999999992</v>
      </c>
      <c r="V1087" s="12">
        <v>19</v>
      </c>
      <c r="W1087" s="12">
        <v>2465.75</v>
      </c>
      <c r="X1087" s="12">
        <v>89175</v>
      </c>
      <c r="Y1087" s="12">
        <f>[1]!cleaneddata[[#This Row],[Unit Price]]-[1]!cleaneddata[[#This Row],[Discount]]</f>
        <v>140.75</v>
      </c>
      <c r="Z1087" s="14" t="str">
        <f>_xlfn.IFS([1]!cleaneddata[[#This Row],[Region]]="Central","Chris",[1]!cleaneddata[[#This Row],[Region]]="East","Erin",[1]!cleaneddata[[#This Row],[Region]]="South","Sam",[1]!cleaneddata[[#This Row],[Region]]="West","William")</f>
        <v>Erin</v>
      </c>
    </row>
    <row r="1088" spans="1:26" x14ac:dyDescent="0.3">
      <c r="A1088" s="7">
        <v>2073</v>
      </c>
      <c r="B1088" s="8" t="s">
        <v>2072</v>
      </c>
      <c r="C1088" s="8" t="s">
        <v>49</v>
      </c>
      <c r="D1088" s="8">
        <v>0.05</v>
      </c>
      <c r="E1088" s="8">
        <v>291.73</v>
      </c>
      <c r="F1088" s="8">
        <v>48.8</v>
      </c>
      <c r="G1088" s="8" t="s">
        <v>2</v>
      </c>
      <c r="H1088" s="8" t="s">
        <v>16</v>
      </c>
      <c r="I1088" s="8" t="s">
        <v>4</v>
      </c>
      <c r="J1088" s="8" t="s">
        <v>88</v>
      </c>
      <c r="K1088" s="8" t="s">
        <v>35</v>
      </c>
      <c r="L1088" s="8" t="s">
        <v>89</v>
      </c>
      <c r="M1088" s="8">
        <v>0.56000000000000005</v>
      </c>
      <c r="N1088" s="8" t="s">
        <v>8</v>
      </c>
      <c r="O1088" s="8" t="s">
        <v>29</v>
      </c>
      <c r="P1088" s="8" t="s">
        <v>269</v>
      </c>
      <c r="Q1088" s="8" t="s">
        <v>2073</v>
      </c>
      <c r="R1088" s="8">
        <v>48135</v>
      </c>
      <c r="S1088" s="9">
        <v>42101</v>
      </c>
      <c r="T1088" s="9">
        <v>42103</v>
      </c>
      <c r="U1088" s="8">
        <v>550.38080000000002</v>
      </c>
      <c r="V1088" s="8">
        <v>6</v>
      </c>
      <c r="W1088" s="8">
        <v>1818.41</v>
      </c>
      <c r="X1088" s="8">
        <v>88557</v>
      </c>
      <c r="Y1088" s="8">
        <f>[1]!cleaneddata[[#This Row],[Unit Price]]-[1]!cleaneddata[[#This Row],[Discount]]</f>
        <v>291.68</v>
      </c>
      <c r="Z1088" s="10" t="str">
        <f>_xlfn.IFS([1]!cleaneddata[[#This Row],[Region]]="Central","Chris",[1]!cleaneddata[[#This Row],[Region]]="East","Erin",[1]!cleaneddata[[#This Row],[Region]]="South","Sam",[1]!cleaneddata[[#This Row],[Region]]="West","William")</f>
        <v>Chris</v>
      </c>
    </row>
    <row r="1089" spans="1:26" x14ac:dyDescent="0.3">
      <c r="A1089" s="11">
        <v>2539</v>
      </c>
      <c r="B1089" s="12" t="s">
        <v>2074</v>
      </c>
      <c r="C1089" s="12" t="s">
        <v>49</v>
      </c>
      <c r="D1089" s="12">
        <v>0.08</v>
      </c>
      <c r="E1089" s="12">
        <v>12.53</v>
      </c>
      <c r="F1089" s="12">
        <v>0.5</v>
      </c>
      <c r="G1089" s="12" t="s">
        <v>15</v>
      </c>
      <c r="H1089" s="12" t="s">
        <v>50</v>
      </c>
      <c r="I1089" s="12" t="s">
        <v>25</v>
      </c>
      <c r="J1089" s="12" t="s">
        <v>132</v>
      </c>
      <c r="K1089" s="12" t="s">
        <v>52</v>
      </c>
      <c r="L1089" s="12" t="s">
        <v>2075</v>
      </c>
      <c r="M1089" s="12">
        <v>0.38</v>
      </c>
      <c r="N1089" s="12" t="s">
        <v>8</v>
      </c>
      <c r="O1089" s="12" t="s">
        <v>9</v>
      </c>
      <c r="P1089" s="12" t="s">
        <v>103</v>
      </c>
      <c r="Q1089" s="12" t="s">
        <v>2076</v>
      </c>
      <c r="R1089" s="12">
        <v>32789</v>
      </c>
      <c r="S1089" s="13">
        <v>42101</v>
      </c>
      <c r="T1089" s="13">
        <v>42102</v>
      </c>
      <c r="U1089" s="12">
        <v>215.71799999999999</v>
      </c>
      <c r="V1089" s="12">
        <v>5</v>
      </c>
      <c r="W1089" s="12">
        <v>61.1</v>
      </c>
      <c r="X1089" s="12">
        <v>91017</v>
      </c>
      <c r="Y1089" s="12">
        <f>[1]!cleaneddata[[#This Row],[Unit Price]]-[1]!cleaneddata[[#This Row],[Discount]]</f>
        <v>12.45</v>
      </c>
      <c r="Z1089" s="14" t="str">
        <f>_xlfn.IFS([1]!cleaneddata[[#This Row],[Region]]="Central","Chris",[1]!cleaneddata[[#This Row],[Region]]="East","Erin",[1]!cleaneddata[[#This Row],[Region]]="South","Sam",[1]!cleaneddata[[#This Row],[Region]]="West","William")</f>
        <v>Sam</v>
      </c>
    </row>
    <row r="1090" spans="1:26" x14ac:dyDescent="0.3">
      <c r="A1090" s="7">
        <v>2540</v>
      </c>
      <c r="B1090" s="8" t="s">
        <v>2077</v>
      </c>
      <c r="C1090" s="8" t="s">
        <v>49</v>
      </c>
      <c r="D1090" s="8">
        <v>0.02</v>
      </c>
      <c r="E1090" s="8">
        <v>178.47</v>
      </c>
      <c r="F1090" s="8">
        <v>19.989999999999998</v>
      </c>
      <c r="G1090" s="8" t="s">
        <v>15</v>
      </c>
      <c r="H1090" s="8" t="s">
        <v>50</v>
      </c>
      <c r="I1090" s="8" t="s">
        <v>25</v>
      </c>
      <c r="J1090" s="8" t="s">
        <v>57</v>
      </c>
      <c r="K1090" s="8" t="s">
        <v>52</v>
      </c>
      <c r="L1090" s="8" t="s">
        <v>1019</v>
      </c>
      <c r="M1090" s="8">
        <v>0.55000000000000004</v>
      </c>
      <c r="N1090" s="8" t="s">
        <v>8</v>
      </c>
      <c r="O1090" s="8" t="s">
        <v>9</v>
      </c>
      <c r="P1090" s="8" t="s">
        <v>103</v>
      </c>
      <c r="Q1090" s="8" t="s">
        <v>2078</v>
      </c>
      <c r="R1090" s="8">
        <v>32708</v>
      </c>
      <c r="S1090" s="9">
        <v>42101</v>
      </c>
      <c r="T1090" s="9">
        <v>42102</v>
      </c>
      <c r="U1090" s="8">
        <v>106.98480000000001</v>
      </c>
      <c r="V1090" s="8">
        <v>1</v>
      </c>
      <c r="W1090" s="8">
        <v>193.81</v>
      </c>
      <c r="X1090" s="8">
        <v>91017</v>
      </c>
      <c r="Y1090" s="8">
        <f>[1]!cleaneddata[[#This Row],[Unit Price]]-[1]!cleaneddata[[#This Row],[Discount]]</f>
        <v>178.45</v>
      </c>
      <c r="Z1090" s="10" t="str">
        <f>_xlfn.IFS([1]!cleaneddata[[#This Row],[Region]]="Central","Chris",[1]!cleaneddata[[#This Row],[Region]]="East","Erin",[1]!cleaneddata[[#This Row],[Region]]="South","Sam",[1]!cleaneddata[[#This Row],[Region]]="West","William")</f>
        <v>Sam</v>
      </c>
    </row>
    <row r="1091" spans="1:26" x14ac:dyDescent="0.3">
      <c r="A1091" s="11">
        <v>15</v>
      </c>
      <c r="B1091" s="12" t="s">
        <v>2079</v>
      </c>
      <c r="C1091" s="12" t="s">
        <v>1</v>
      </c>
      <c r="D1091" s="12">
        <v>0</v>
      </c>
      <c r="E1091" s="12">
        <v>4.42</v>
      </c>
      <c r="F1091" s="12">
        <v>4.99</v>
      </c>
      <c r="G1091" s="12" t="s">
        <v>15</v>
      </c>
      <c r="H1091" s="12" t="s">
        <v>3</v>
      </c>
      <c r="I1091" s="12" t="s">
        <v>25</v>
      </c>
      <c r="J1091" s="12" t="s">
        <v>325</v>
      </c>
      <c r="K1091" s="12" t="s">
        <v>52</v>
      </c>
      <c r="L1091" s="12" t="s">
        <v>2080</v>
      </c>
      <c r="M1091" s="12">
        <v>0.38</v>
      </c>
      <c r="N1091" s="12" t="s">
        <v>8</v>
      </c>
      <c r="O1091" s="12" t="s">
        <v>90</v>
      </c>
      <c r="P1091" s="12" t="s">
        <v>91</v>
      </c>
      <c r="Q1091" s="12" t="s">
        <v>2081</v>
      </c>
      <c r="R1091" s="12">
        <v>11787</v>
      </c>
      <c r="S1091" s="13">
        <v>42102</v>
      </c>
      <c r="T1091" s="13">
        <v>42103</v>
      </c>
      <c r="U1091" s="12">
        <v>-59.82</v>
      </c>
      <c r="V1091" s="12">
        <v>7</v>
      </c>
      <c r="W1091" s="12">
        <v>33.47</v>
      </c>
      <c r="X1091" s="12">
        <v>86837</v>
      </c>
      <c r="Y1091" s="12">
        <f>[1]!cleaneddata[[#This Row],[Unit Price]]-[1]!cleaneddata[[#This Row],[Discount]]</f>
        <v>4.42</v>
      </c>
      <c r="Z1091" s="14" t="str">
        <f>_xlfn.IFS([1]!cleaneddata[[#This Row],[Region]]="Central","Chris",[1]!cleaneddata[[#This Row],[Region]]="East","Erin",[1]!cleaneddata[[#This Row],[Region]]="South","Sam",[1]!cleaneddata[[#This Row],[Region]]="West","William")</f>
        <v>Erin</v>
      </c>
    </row>
    <row r="1092" spans="1:26" x14ac:dyDescent="0.3">
      <c r="A1092" s="7">
        <v>1935</v>
      </c>
      <c r="B1092" s="8" t="s">
        <v>2082</v>
      </c>
      <c r="C1092" s="8" t="s">
        <v>1</v>
      </c>
      <c r="D1092" s="8">
        <v>0.01</v>
      </c>
      <c r="E1092" s="8">
        <v>42.98</v>
      </c>
      <c r="F1092" s="8">
        <v>4.62</v>
      </c>
      <c r="G1092" s="8" t="s">
        <v>66</v>
      </c>
      <c r="H1092" s="8" t="s">
        <v>73</v>
      </c>
      <c r="I1092" s="8" t="s">
        <v>25</v>
      </c>
      <c r="J1092" s="8" t="s">
        <v>74</v>
      </c>
      <c r="K1092" s="8" t="s">
        <v>52</v>
      </c>
      <c r="L1092" s="8" t="s">
        <v>260</v>
      </c>
      <c r="M1092" s="8">
        <v>0.56000000000000005</v>
      </c>
      <c r="N1092" s="8" t="s">
        <v>8</v>
      </c>
      <c r="O1092" s="8" t="s">
        <v>29</v>
      </c>
      <c r="P1092" s="8" t="s">
        <v>167</v>
      </c>
      <c r="Q1092" s="8" t="s">
        <v>2083</v>
      </c>
      <c r="R1092" s="8">
        <v>75051</v>
      </c>
      <c r="S1092" s="9">
        <v>42102</v>
      </c>
      <c r="T1092" s="9">
        <v>42104</v>
      </c>
      <c r="U1092" s="8">
        <v>285.47370000000001</v>
      </c>
      <c r="V1092" s="8">
        <v>9</v>
      </c>
      <c r="W1092" s="8">
        <v>413.73</v>
      </c>
      <c r="X1092" s="8">
        <v>86686</v>
      </c>
      <c r="Y1092" s="8">
        <f>[1]!cleaneddata[[#This Row],[Unit Price]]-[1]!cleaneddata[[#This Row],[Discount]]</f>
        <v>42.97</v>
      </c>
      <c r="Z1092" s="10" t="str">
        <f>_xlfn.IFS([1]!cleaneddata[[#This Row],[Region]]="Central","Chris",[1]!cleaneddata[[#This Row],[Region]]="East","Erin",[1]!cleaneddata[[#This Row],[Region]]="South","Sam",[1]!cleaneddata[[#This Row],[Region]]="West","William")</f>
        <v>Chris</v>
      </c>
    </row>
    <row r="1093" spans="1:26" x14ac:dyDescent="0.3">
      <c r="A1093" s="11">
        <v>2655</v>
      </c>
      <c r="B1093" s="12" t="s">
        <v>2084</v>
      </c>
      <c r="C1093" s="12" t="s">
        <v>1</v>
      </c>
      <c r="D1093" s="12">
        <v>7.0000000000000007E-2</v>
      </c>
      <c r="E1093" s="12">
        <v>2.94</v>
      </c>
      <c r="F1093" s="12">
        <v>0.81</v>
      </c>
      <c r="G1093" s="12" t="s">
        <v>15</v>
      </c>
      <c r="H1093" s="12" t="s">
        <v>73</v>
      </c>
      <c r="I1093" s="12" t="s">
        <v>25</v>
      </c>
      <c r="J1093" s="12" t="s">
        <v>26</v>
      </c>
      <c r="K1093" s="12" t="s">
        <v>27</v>
      </c>
      <c r="L1093" s="12" t="s">
        <v>2085</v>
      </c>
      <c r="M1093" s="12">
        <v>0.4</v>
      </c>
      <c r="N1093" s="12" t="s">
        <v>8</v>
      </c>
      <c r="O1093" s="12" t="s">
        <v>9</v>
      </c>
      <c r="P1093" s="12" t="s">
        <v>54</v>
      </c>
      <c r="Q1093" s="12" t="s">
        <v>341</v>
      </c>
      <c r="R1093" s="12">
        <v>30318</v>
      </c>
      <c r="S1093" s="13">
        <v>42102</v>
      </c>
      <c r="T1093" s="13">
        <v>42103</v>
      </c>
      <c r="U1093" s="12">
        <v>-93.927400000000006</v>
      </c>
      <c r="V1093" s="12">
        <v>10</v>
      </c>
      <c r="W1093" s="12">
        <v>29.88</v>
      </c>
      <c r="X1093" s="12">
        <v>86064</v>
      </c>
      <c r="Y1093" s="12">
        <f>[1]!cleaneddata[[#This Row],[Unit Price]]-[1]!cleaneddata[[#This Row],[Discount]]</f>
        <v>2.87</v>
      </c>
      <c r="Z1093" s="14" t="str">
        <f>_xlfn.IFS([1]!cleaneddata[[#This Row],[Region]]="Central","Chris",[1]!cleaneddata[[#This Row],[Region]]="East","Erin",[1]!cleaneddata[[#This Row],[Region]]="South","Sam",[1]!cleaneddata[[#This Row],[Region]]="West","William")</f>
        <v>Sam</v>
      </c>
    </row>
    <row r="1094" spans="1:26" x14ac:dyDescent="0.3">
      <c r="A1094" s="7">
        <v>3098</v>
      </c>
      <c r="B1094" s="8" t="s">
        <v>1428</v>
      </c>
      <c r="C1094" s="8" t="s">
        <v>1</v>
      </c>
      <c r="D1094" s="8">
        <v>0.05</v>
      </c>
      <c r="E1094" s="8">
        <v>35.44</v>
      </c>
      <c r="F1094" s="8">
        <v>5.09</v>
      </c>
      <c r="G1094" s="8" t="s">
        <v>15</v>
      </c>
      <c r="H1094" s="8" t="s">
        <v>16</v>
      </c>
      <c r="I1094" s="8" t="s">
        <v>25</v>
      </c>
      <c r="J1094" s="8" t="s">
        <v>67</v>
      </c>
      <c r="K1094" s="8" t="s">
        <v>52</v>
      </c>
      <c r="L1094" s="8" t="s">
        <v>2086</v>
      </c>
      <c r="M1094" s="8">
        <v>0.38</v>
      </c>
      <c r="N1094" s="8" t="s">
        <v>8</v>
      </c>
      <c r="O1094" s="8" t="s">
        <v>90</v>
      </c>
      <c r="P1094" s="8" t="s">
        <v>91</v>
      </c>
      <c r="Q1094" s="8" t="s">
        <v>1429</v>
      </c>
      <c r="R1094" s="8">
        <v>11967</v>
      </c>
      <c r="S1094" s="9">
        <v>42102</v>
      </c>
      <c r="T1094" s="9">
        <v>42103</v>
      </c>
      <c r="U1094" s="8">
        <v>240.17519999999999</v>
      </c>
      <c r="V1094" s="8">
        <v>10</v>
      </c>
      <c r="W1094" s="8">
        <v>348.08</v>
      </c>
      <c r="X1094" s="8">
        <v>89314</v>
      </c>
      <c r="Y1094" s="8">
        <f>[1]!cleaneddata[[#This Row],[Unit Price]]-[1]!cleaneddata[[#This Row],[Discount]]</f>
        <v>35.39</v>
      </c>
      <c r="Z1094" s="10" t="str">
        <f>_xlfn.IFS([1]!cleaneddata[[#This Row],[Region]]="Central","Chris",[1]!cleaneddata[[#This Row],[Region]]="East","Erin",[1]!cleaneddata[[#This Row],[Region]]="South","Sam",[1]!cleaneddata[[#This Row],[Region]]="West","William")</f>
        <v>Erin</v>
      </c>
    </row>
    <row r="1095" spans="1:26" x14ac:dyDescent="0.3">
      <c r="A1095" s="11">
        <v>1614</v>
      </c>
      <c r="B1095" s="12" t="s">
        <v>2087</v>
      </c>
      <c r="C1095" s="12" t="s">
        <v>24</v>
      </c>
      <c r="D1095" s="12">
        <v>0.06</v>
      </c>
      <c r="E1095" s="12">
        <v>40.97</v>
      </c>
      <c r="F1095" s="12">
        <v>1.99</v>
      </c>
      <c r="G1095" s="12" t="s">
        <v>15</v>
      </c>
      <c r="H1095" s="12" t="s">
        <v>16</v>
      </c>
      <c r="I1095" s="12" t="s">
        <v>17</v>
      </c>
      <c r="J1095" s="12" t="s">
        <v>18</v>
      </c>
      <c r="K1095" s="12" t="s">
        <v>19</v>
      </c>
      <c r="L1095" s="12" t="s">
        <v>2088</v>
      </c>
      <c r="M1095" s="12">
        <v>0.42</v>
      </c>
      <c r="N1095" s="12" t="s">
        <v>8</v>
      </c>
      <c r="O1095" s="12" t="s">
        <v>90</v>
      </c>
      <c r="P1095" s="12" t="s">
        <v>383</v>
      </c>
      <c r="Q1095" s="12" t="s">
        <v>2089</v>
      </c>
      <c r="R1095" s="12">
        <v>1748</v>
      </c>
      <c r="S1095" s="13">
        <v>42102</v>
      </c>
      <c r="T1095" s="13">
        <v>42106</v>
      </c>
      <c r="U1095" s="12">
        <v>341.19810000000001</v>
      </c>
      <c r="V1095" s="12">
        <v>12</v>
      </c>
      <c r="W1095" s="12">
        <v>494.49</v>
      </c>
      <c r="X1095" s="12">
        <v>87823</v>
      </c>
      <c r="Y1095" s="12">
        <f>[1]!cleaneddata[[#This Row],[Unit Price]]-[1]!cleaneddata[[#This Row],[Discount]]</f>
        <v>40.909999999999997</v>
      </c>
      <c r="Z1095" s="14" t="str">
        <f>_xlfn.IFS([1]!cleaneddata[[#This Row],[Region]]="Central","Chris",[1]!cleaneddata[[#This Row],[Region]]="East","Erin",[1]!cleaneddata[[#This Row],[Region]]="South","Sam",[1]!cleaneddata[[#This Row],[Region]]="West","William")</f>
        <v>Erin</v>
      </c>
    </row>
    <row r="1096" spans="1:26" x14ac:dyDescent="0.3">
      <c r="A1096" s="7">
        <v>1018</v>
      </c>
      <c r="B1096" s="8" t="s">
        <v>2090</v>
      </c>
      <c r="C1096" s="8" t="s">
        <v>96</v>
      </c>
      <c r="D1096" s="8">
        <v>0.05</v>
      </c>
      <c r="E1096" s="8">
        <v>35.89</v>
      </c>
      <c r="F1096" s="8">
        <v>14.72</v>
      </c>
      <c r="G1096" s="8" t="s">
        <v>15</v>
      </c>
      <c r="H1096" s="8" t="s">
        <v>50</v>
      </c>
      <c r="I1096" s="8" t="s">
        <v>25</v>
      </c>
      <c r="J1096" s="8" t="s">
        <v>325</v>
      </c>
      <c r="K1096" s="8" t="s">
        <v>52</v>
      </c>
      <c r="L1096" s="8" t="s">
        <v>2091</v>
      </c>
      <c r="M1096" s="8">
        <v>0.4</v>
      </c>
      <c r="N1096" s="8" t="s">
        <v>8</v>
      </c>
      <c r="O1096" s="8" t="s">
        <v>9</v>
      </c>
      <c r="P1096" s="8" t="s">
        <v>76</v>
      </c>
      <c r="Q1096" s="8" t="s">
        <v>2092</v>
      </c>
      <c r="R1096" s="8">
        <v>27511</v>
      </c>
      <c r="S1096" s="9">
        <v>42102</v>
      </c>
      <c r="T1096" s="9">
        <v>42103</v>
      </c>
      <c r="U1096" s="8">
        <v>22.866</v>
      </c>
      <c r="V1096" s="8">
        <v>19</v>
      </c>
      <c r="W1096" s="8">
        <v>680.39</v>
      </c>
      <c r="X1096" s="8">
        <v>88391</v>
      </c>
      <c r="Y1096" s="8">
        <f>[1]!cleaneddata[[#This Row],[Unit Price]]-[1]!cleaneddata[[#This Row],[Discount]]</f>
        <v>35.840000000000003</v>
      </c>
      <c r="Z1096" s="10" t="str">
        <f>_xlfn.IFS([1]!cleaneddata[[#This Row],[Region]]="Central","Chris",[1]!cleaneddata[[#This Row],[Region]]="East","Erin",[1]!cleaneddata[[#This Row],[Region]]="South","Sam",[1]!cleaneddata[[#This Row],[Region]]="West","William")</f>
        <v>Sam</v>
      </c>
    </row>
    <row r="1097" spans="1:26" x14ac:dyDescent="0.3">
      <c r="A1097" s="11">
        <v>1018</v>
      </c>
      <c r="B1097" s="12" t="s">
        <v>2090</v>
      </c>
      <c r="C1097" s="12" t="s">
        <v>96</v>
      </c>
      <c r="D1097" s="12">
        <v>0</v>
      </c>
      <c r="E1097" s="12">
        <v>11.48</v>
      </c>
      <c r="F1097" s="12">
        <v>5.43</v>
      </c>
      <c r="G1097" s="12" t="s">
        <v>15</v>
      </c>
      <c r="H1097" s="12" t="s">
        <v>50</v>
      </c>
      <c r="I1097" s="12" t="s">
        <v>25</v>
      </c>
      <c r="J1097" s="12" t="s">
        <v>67</v>
      </c>
      <c r="K1097" s="12" t="s">
        <v>52</v>
      </c>
      <c r="L1097" s="12" t="s">
        <v>2093</v>
      </c>
      <c r="M1097" s="12">
        <v>0.36</v>
      </c>
      <c r="N1097" s="12" t="s">
        <v>8</v>
      </c>
      <c r="O1097" s="12" t="s">
        <v>9</v>
      </c>
      <c r="P1097" s="12" t="s">
        <v>76</v>
      </c>
      <c r="Q1097" s="12" t="s">
        <v>2092</v>
      </c>
      <c r="R1097" s="12">
        <v>27511</v>
      </c>
      <c r="S1097" s="13">
        <v>42102</v>
      </c>
      <c r="T1097" s="13">
        <v>42102</v>
      </c>
      <c r="U1097" s="12">
        <v>115.72799999999999</v>
      </c>
      <c r="V1097" s="12">
        <v>6</v>
      </c>
      <c r="W1097" s="12">
        <v>75.52</v>
      </c>
      <c r="X1097" s="12">
        <v>88391</v>
      </c>
      <c r="Y1097" s="12">
        <f>[1]!cleaneddata[[#This Row],[Unit Price]]-[1]!cleaneddata[[#This Row],[Discount]]</f>
        <v>11.48</v>
      </c>
      <c r="Z1097" s="14" t="str">
        <f>_xlfn.IFS([1]!cleaneddata[[#This Row],[Region]]="Central","Chris",[1]!cleaneddata[[#This Row],[Region]]="East","Erin",[1]!cleaneddata[[#This Row],[Region]]="South","Sam",[1]!cleaneddata[[#This Row],[Region]]="West","William")</f>
        <v>Sam</v>
      </c>
    </row>
    <row r="1098" spans="1:26" x14ac:dyDescent="0.3">
      <c r="A1098" s="7">
        <v>2561</v>
      </c>
      <c r="B1098" s="8" t="s">
        <v>1806</v>
      </c>
      <c r="C1098" s="8" t="s">
        <v>49</v>
      </c>
      <c r="D1098" s="8">
        <v>7.0000000000000007E-2</v>
      </c>
      <c r="E1098" s="8">
        <v>3.98</v>
      </c>
      <c r="F1098" s="8">
        <v>5.26</v>
      </c>
      <c r="G1098" s="8" t="s">
        <v>15</v>
      </c>
      <c r="H1098" s="8" t="s">
        <v>16</v>
      </c>
      <c r="I1098" s="8" t="s">
        <v>25</v>
      </c>
      <c r="J1098" s="8" t="s">
        <v>51</v>
      </c>
      <c r="K1098" s="8" t="s">
        <v>52</v>
      </c>
      <c r="L1098" s="8" t="s">
        <v>1863</v>
      </c>
      <c r="M1098" s="8">
        <v>0.38</v>
      </c>
      <c r="N1098" s="8" t="s">
        <v>8</v>
      </c>
      <c r="O1098" s="8" t="s">
        <v>90</v>
      </c>
      <c r="P1098" s="8" t="s">
        <v>91</v>
      </c>
      <c r="Q1098" s="8" t="s">
        <v>1807</v>
      </c>
      <c r="R1098" s="8">
        <v>10562</v>
      </c>
      <c r="S1098" s="9">
        <v>42102</v>
      </c>
      <c r="T1098" s="9">
        <v>42104</v>
      </c>
      <c r="U1098" s="8">
        <v>-59.963760000000001</v>
      </c>
      <c r="V1098" s="8">
        <v>7</v>
      </c>
      <c r="W1098" s="8">
        <v>29.77</v>
      </c>
      <c r="X1098" s="8">
        <v>86466</v>
      </c>
      <c r="Y1098" s="8">
        <f>[1]!cleaneddata[[#This Row],[Unit Price]]-[1]!cleaneddata[[#This Row],[Discount]]</f>
        <v>3.91</v>
      </c>
      <c r="Z1098" s="10" t="str">
        <f>_xlfn.IFS([1]!cleaneddata[[#This Row],[Region]]="Central","Chris",[1]!cleaneddata[[#This Row],[Region]]="East","Erin",[1]!cleaneddata[[#This Row],[Region]]="South","Sam",[1]!cleaneddata[[#This Row],[Region]]="West","William")</f>
        <v>Erin</v>
      </c>
    </row>
    <row r="1099" spans="1:26" x14ac:dyDescent="0.3">
      <c r="A1099" s="11">
        <v>2561</v>
      </c>
      <c r="B1099" s="12" t="s">
        <v>1806</v>
      </c>
      <c r="C1099" s="12" t="s">
        <v>49</v>
      </c>
      <c r="D1099" s="12">
        <v>7.0000000000000007E-2</v>
      </c>
      <c r="E1099" s="12">
        <v>12.22</v>
      </c>
      <c r="F1099" s="12">
        <v>2.85</v>
      </c>
      <c r="G1099" s="12" t="s">
        <v>15</v>
      </c>
      <c r="H1099" s="12" t="s">
        <v>16</v>
      </c>
      <c r="I1099" s="12" t="s">
        <v>4</v>
      </c>
      <c r="J1099" s="12" t="s">
        <v>106</v>
      </c>
      <c r="K1099" s="12" t="s">
        <v>19</v>
      </c>
      <c r="L1099" s="12" t="s">
        <v>2094</v>
      </c>
      <c r="M1099" s="12">
        <v>0.55000000000000004</v>
      </c>
      <c r="N1099" s="12" t="s">
        <v>8</v>
      </c>
      <c r="O1099" s="12" t="s">
        <v>90</v>
      </c>
      <c r="P1099" s="12" t="s">
        <v>91</v>
      </c>
      <c r="Q1099" s="12" t="s">
        <v>1807</v>
      </c>
      <c r="R1099" s="12">
        <v>10562</v>
      </c>
      <c r="S1099" s="13">
        <v>42102</v>
      </c>
      <c r="T1099" s="13">
        <v>42102</v>
      </c>
      <c r="U1099" s="12">
        <v>89.4148</v>
      </c>
      <c r="V1099" s="12">
        <v>12</v>
      </c>
      <c r="W1099" s="12">
        <v>147.19</v>
      </c>
      <c r="X1099" s="12">
        <v>86466</v>
      </c>
      <c r="Y1099" s="12">
        <f>[1]!cleaneddata[[#This Row],[Unit Price]]-[1]!cleaneddata[[#This Row],[Discount]]</f>
        <v>12.15</v>
      </c>
      <c r="Z1099" s="14" t="str">
        <f>_xlfn.IFS([1]!cleaneddata[[#This Row],[Region]]="Central","Chris",[1]!cleaneddata[[#This Row],[Region]]="East","Erin",[1]!cleaneddata[[#This Row],[Region]]="South","Sam",[1]!cleaneddata[[#This Row],[Region]]="West","William")</f>
        <v>Erin</v>
      </c>
    </row>
    <row r="1100" spans="1:26" x14ac:dyDescent="0.3">
      <c r="A1100" s="7">
        <v>2563</v>
      </c>
      <c r="B1100" s="8" t="s">
        <v>2095</v>
      </c>
      <c r="C1100" s="8" t="s">
        <v>49</v>
      </c>
      <c r="D1100" s="8">
        <v>0.08</v>
      </c>
      <c r="E1100" s="8">
        <v>4.55</v>
      </c>
      <c r="F1100" s="8">
        <v>1.49</v>
      </c>
      <c r="G1100" s="8" t="s">
        <v>15</v>
      </c>
      <c r="H1100" s="8" t="s">
        <v>50</v>
      </c>
      <c r="I1100" s="8" t="s">
        <v>25</v>
      </c>
      <c r="J1100" s="8" t="s">
        <v>51</v>
      </c>
      <c r="K1100" s="8" t="s">
        <v>52</v>
      </c>
      <c r="L1100" s="8" t="s">
        <v>1511</v>
      </c>
      <c r="M1100" s="8">
        <v>0.35</v>
      </c>
      <c r="N1100" s="8" t="s">
        <v>8</v>
      </c>
      <c r="O1100" s="8" t="s">
        <v>29</v>
      </c>
      <c r="P1100" s="8" t="s">
        <v>63</v>
      </c>
      <c r="Q1100" s="8" t="s">
        <v>2096</v>
      </c>
      <c r="R1100" s="8">
        <v>55432</v>
      </c>
      <c r="S1100" s="9">
        <v>42102</v>
      </c>
      <c r="T1100" s="9">
        <v>42103</v>
      </c>
      <c r="U1100" s="8">
        <v>27.0273</v>
      </c>
      <c r="V1100" s="8">
        <v>9</v>
      </c>
      <c r="W1100" s="8">
        <v>39.17</v>
      </c>
      <c r="X1100" s="8">
        <v>91447</v>
      </c>
      <c r="Y1100" s="8">
        <f>[1]!cleaneddata[[#This Row],[Unit Price]]-[1]!cleaneddata[[#This Row],[Discount]]</f>
        <v>4.47</v>
      </c>
      <c r="Z1100" s="10" t="str">
        <f>_xlfn.IFS([1]!cleaneddata[[#This Row],[Region]]="Central","Chris",[1]!cleaneddata[[#This Row],[Region]]="East","Erin",[1]!cleaneddata[[#This Row],[Region]]="South","Sam",[1]!cleaneddata[[#This Row],[Region]]="West","William")</f>
        <v>Chris</v>
      </c>
    </row>
    <row r="1101" spans="1:26" x14ac:dyDescent="0.3">
      <c r="A1101" s="11">
        <v>2699</v>
      </c>
      <c r="B1101" s="12" t="s">
        <v>2097</v>
      </c>
      <c r="C1101" s="12" t="s">
        <v>49</v>
      </c>
      <c r="D1101" s="12">
        <v>0.04</v>
      </c>
      <c r="E1101" s="12">
        <v>70.98</v>
      </c>
      <c r="F1101" s="12">
        <v>26.74</v>
      </c>
      <c r="G1101" s="12" t="s">
        <v>2</v>
      </c>
      <c r="H1101" s="12" t="s">
        <v>73</v>
      </c>
      <c r="I1101" s="12" t="s">
        <v>4</v>
      </c>
      <c r="J1101" s="12" t="s">
        <v>97</v>
      </c>
      <c r="K1101" s="12" t="s">
        <v>6</v>
      </c>
      <c r="L1101" s="12" t="s">
        <v>2098</v>
      </c>
      <c r="M1101" s="12">
        <v>0.6</v>
      </c>
      <c r="N1101" s="12" t="s">
        <v>8</v>
      </c>
      <c r="O1101" s="12" t="s">
        <v>37</v>
      </c>
      <c r="P1101" s="12" t="s">
        <v>568</v>
      </c>
      <c r="Q1101" s="12" t="s">
        <v>2099</v>
      </c>
      <c r="R1101" s="12">
        <v>86442</v>
      </c>
      <c r="S1101" s="13">
        <v>42102</v>
      </c>
      <c r="T1101" s="13">
        <v>42104</v>
      </c>
      <c r="U1101" s="12">
        <v>-84.628799999999998</v>
      </c>
      <c r="V1101" s="12">
        <v>19</v>
      </c>
      <c r="W1101" s="12">
        <v>1345.33</v>
      </c>
      <c r="X1101" s="12">
        <v>87679</v>
      </c>
      <c r="Y1101" s="12">
        <f>[1]!cleaneddata[[#This Row],[Unit Price]]-[1]!cleaneddata[[#This Row],[Discount]]</f>
        <v>70.94</v>
      </c>
      <c r="Z1101" s="14" t="str">
        <f>_xlfn.IFS([1]!cleaneddata[[#This Row],[Region]]="Central","Chris",[1]!cleaneddata[[#This Row],[Region]]="East","Erin",[1]!cleaneddata[[#This Row],[Region]]="South","Sam",[1]!cleaneddata[[#This Row],[Region]]="West","William")</f>
        <v>William</v>
      </c>
    </row>
    <row r="1102" spans="1:26" x14ac:dyDescent="0.3">
      <c r="A1102" s="7">
        <v>123</v>
      </c>
      <c r="B1102" s="8" t="s">
        <v>2100</v>
      </c>
      <c r="C1102" s="8" t="s">
        <v>1</v>
      </c>
      <c r="D1102" s="8">
        <v>0.06</v>
      </c>
      <c r="E1102" s="8">
        <v>8.57</v>
      </c>
      <c r="F1102" s="8">
        <v>6.14</v>
      </c>
      <c r="G1102" s="8" t="s">
        <v>15</v>
      </c>
      <c r="H1102" s="8" t="s">
        <v>50</v>
      </c>
      <c r="I1102" s="8" t="s">
        <v>25</v>
      </c>
      <c r="J1102" s="8" t="s">
        <v>548</v>
      </c>
      <c r="K1102" s="8" t="s">
        <v>19</v>
      </c>
      <c r="L1102" s="8" t="s">
        <v>2101</v>
      </c>
      <c r="M1102" s="8">
        <v>0.59</v>
      </c>
      <c r="N1102" s="8" t="s">
        <v>8</v>
      </c>
      <c r="O1102" s="8" t="s">
        <v>9</v>
      </c>
      <c r="P1102" s="8" t="s">
        <v>222</v>
      </c>
      <c r="Q1102" s="8" t="s">
        <v>2102</v>
      </c>
      <c r="R1102" s="8">
        <v>22102</v>
      </c>
      <c r="S1102" s="9">
        <v>42103</v>
      </c>
      <c r="T1102" s="9">
        <v>42104</v>
      </c>
      <c r="U1102" s="8">
        <v>105.678</v>
      </c>
      <c r="V1102" s="8">
        <v>11</v>
      </c>
      <c r="W1102" s="8">
        <v>94.97</v>
      </c>
      <c r="X1102" s="8">
        <v>90669</v>
      </c>
      <c r="Y1102" s="8">
        <f>[1]!cleaneddata[[#This Row],[Unit Price]]-[1]!cleaneddata[[#This Row],[Discount]]</f>
        <v>8.51</v>
      </c>
      <c r="Z1102" s="10" t="str">
        <f>_xlfn.IFS([1]!cleaneddata[[#This Row],[Region]]="Central","Chris",[1]!cleaneddata[[#This Row],[Region]]="East","Erin",[1]!cleaneddata[[#This Row],[Region]]="South","Sam",[1]!cleaneddata[[#This Row],[Region]]="West","William")</f>
        <v>Sam</v>
      </c>
    </row>
    <row r="1103" spans="1:26" x14ac:dyDescent="0.3">
      <c r="A1103" s="11">
        <v>1186</v>
      </c>
      <c r="B1103" s="12" t="s">
        <v>2103</v>
      </c>
      <c r="C1103" s="12" t="s">
        <v>1</v>
      </c>
      <c r="D1103" s="12">
        <v>7.0000000000000007E-2</v>
      </c>
      <c r="E1103" s="12">
        <v>400.97</v>
      </c>
      <c r="F1103" s="12">
        <v>48.26</v>
      </c>
      <c r="G1103" s="12" t="s">
        <v>2</v>
      </c>
      <c r="H1103" s="12" t="s">
        <v>16</v>
      </c>
      <c r="I1103" s="12" t="s">
        <v>17</v>
      </c>
      <c r="J1103" s="12" t="s">
        <v>34</v>
      </c>
      <c r="K1103" s="12" t="s">
        <v>6</v>
      </c>
      <c r="L1103" s="12" t="s">
        <v>1568</v>
      </c>
      <c r="M1103" s="12">
        <v>0.36</v>
      </c>
      <c r="N1103" s="12" t="s">
        <v>8</v>
      </c>
      <c r="O1103" s="12" t="s">
        <v>37</v>
      </c>
      <c r="P1103" s="12" t="s">
        <v>69</v>
      </c>
      <c r="Q1103" s="12" t="s">
        <v>2104</v>
      </c>
      <c r="R1103" s="12">
        <v>92646</v>
      </c>
      <c r="S1103" s="13">
        <v>42103</v>
      </c>
      <c r="T1103" s="13">
        <v>42104</v>
      </c>
      <c r="U1103" s="12">
        <v>2581.5590999999999</v>
      </c>
      <c r="V1103" s="12">
        <v>10</v>
      </c>
      <c r="W1103" s="12">
        <v>3741.39</v>
      </c>
      <c r="X1103" s="12">
        <v>85939</v>
      </c>
      <c r="Y1103" s="12">
        <f>[1]!cleaneddata[[#This Row],[Unit Price]]-[1]!cleaneddata[[#This Row],[Discount]]</f>
        <v>400.90000000000003</v>
      </c>
      <c r="Z1103" s="14" t="str">
        <f>_xlfn.IFS([1]!cleaneddata[[#This Row],[Region]]="Central","Chris",[1]!cleaneddata[[#This Row],[Region]]="East","Erin",[1]!cleaneddata[[#This Row],[Region]]="South","Sam",[1]!cleaneddata[[#This Row],[Region]]="West","William")</f>
        <v>William</v>
      </c>
    </row>
    <row r="1104" spans="1:26" x14ac:dyDescent="0.3">
      <c r="A1104" s="7">
        <v>1233</v>
      </c>
      <c r="B1104" s="8" t="s">
        <v>2105</v>
      </c>
      <c r="C1104" s="8" t="s">
        <v>1</v>
      </c>
      <c r="D1104" s="8">
        <v>0.1</v>
      </c>
      <c r="E1104" s="8">
        <v>120.98</v>
      </c>
      <c r="F1104" s="8">
        <v>9.07</v>
      </c>
      <c r="G1104" s="8" t="s">
        <v>66</v>
      </c>
      <c r="H1104" s="8" t="s">
        <v>16</v>
      </c>
      <c r="I1104" s="8" t="s">
        <v>25</v>
      </c>
      <c r="J1104" s="8" t="s">
        <v>51</v>
      </c>
      <c r="K1104" s="8" t="s">
        <v>52</v>
      </c>
      <c r="L1104" s="8" t="s">
        <v>1431</v>
      </c>
      <c r="M1104" s="8">
        <v>0.35</v>
      </c>
      <c r="N1104" s="8" t="s">
        <v>8</v>
      </c>
      <c r="O1104" s="8" t="s">
        <v>29</v>
      </c>
      <c r="P1104" s="8" t="s">
        <v>167</v>
      </c>
      <c r="Q1104" s="8" t="s">
        <v>2106</v>
      </c>
      <c r="R1104" s="8">
        <v>75028</v>
      </c>
      <c r="S1104" s="9">
        <v>42103</v>
      </c>
      <c r="T1104" s="9">
        <v>42105</v>
      </c>
      <c r="U1104" s="8">
        <v>297.45715999999999</v>
      </c>
      <c r="V1104" s="8">
        <v>5</v>
      </c>
      <c r="W1104" s="8">
        <v>568.24</v>
      </c>
      <c r="X1104" s="8">
        <v>89375</v>
      </c>
      <c r="Y1104" s="8">
        <f>[1]!cleaneddata[[#This Row],[Unit Price]]-[1]!cleaneddata[[#This Row],[Discount]]</f>
        <v>120.88000000000001</v>
      </c>
      <c r="Z1104" s="10" t="str">
        <f>_xlfn.IFS([1]!cleaneddata[[#This Row],[Region]]="Central","Chris",[1]!cleaneddata[[#This Row],[Region]]="East","Erin",[1]!cleaneddata[[#This Row],[Region]]="South","Sam",[1]!cleaneddata[[#This Row],[Region]]="West","William")</f>
        <v>Chris</v>
      </c>
    </row>
    <row r="1105" spans="1:26" x14ac:dyDescent="0.3">
      <c r="A1105" s="11">
        <v>1233</v>
      </c>
      <c r="B1105" s="12" t="s">
        <v>2105</v>
      </c>
      <c r="C1105" s="12" t="s">
        <v>1</v>
      </c>
      <c r="D1105" s="12">
        <v>0.02</v>
      </c>
      <c r="E1105" s="12">
        <v>152.47999999999999</v>
      </c>
      <c r="F1105" s="12">
        <v>6.5</v>
      </c>
      <c r="G1105" s="12" t="s">
        <v>66</v>
      </c>
      <c r="H1105" s="12" t="s">
        <v>16</v>
      </c>
      <c r="I1105" s="12" t="s">
        <v>17</v>
      </c>
      <c r="J1105" s="12" t="s">
        <v>18</v>
      </c>
      <c r="K1105" s="12" t="s">
        <v>52</v>
      </c>
      <c r="L1105" s="12" t="s">
        <v>1801</v>
      </c>
      <c r="M1105" s="12">
        <v>0.74</v>
      </c>
      <c r="N1105" s="12" t="s">
        <v>8</v>
      </c>
      <c r="O1105" s="12" t="s">
        <v>29</v>
      </c>
      <c r="P1105" s="12" t="s">
        <v>167</v>
      </c>
      <c r="Q1105" s="12" t="s">
        <v>2106</v>
      </c>
      <c r="R1105" s="12">
        <v>75028</v>
      </c>
      <c r="S1105" s="13">
        <v>42103</v>
      </c>
      <c r="T1105" s="13">
        <v>42105</v>
      </c>
      <c r="U1105" s="12">
        <v>-564.60239999999999</v>
      </c>
      <c r="V1105" s="12">
        <v>1</v>
      </c>
      <c r="W1105" s="12">
        <v>162.91</v>
      </c>
      <c r="X1105" s="12">
        <v>89375</v>
      </c>
      <c r="Y1105" s="12">
        <f>[1]!cleaneddata[[#This Row],[Unit Price]]-[1]!cleaneddata[[#This Row],[Discount]]</f>
        <v>152.45999999999998</v>
      </c>
      <c r="Z1105" s="14" t="str">
        <f>_xlfn.IFS([1]!cleaneddata[[#This Row],[Region]]="Central","Chris",[1]!cleaneddata[[#This Row],[Region]]="East","Erin",[1]!cleaneddata[[#This Row],[Region]]="South","Sam",[1]!cleaneddata[[#This Row],[Region]]="West","William")</f>
        <v>Chris</v>
      </c>
    </row>
    <row r="1106" spans="1:26" x14ac:dyDescent="0.3">
      <c r="A1106" s="7">
        <v>1178</v>
      </c>
      <c r="B1106" s="8" t="s">
        <v>2107</v>
      </c>
      <c r="C1106" s="8" t="s">
        <v>14</v>
      </c>
      <c r="D1106" s="8">
        <v>0.03</v>
      </c>
      <c r="E1106" s="8">
        <v>4.4800000000000004</v>
      </c>
      <c r="F1106" s="8">
        <v>49</v>
      </c>
      <c r="G1106" s="8" t="s">
        <v>15</v>
      </c>
      <c r="H1106" s="8" t="s">
        <v>16</v>
      </c>
      <c r="I1106" s="8" t="s">
        <v>25</v>
      </c>
      <c r="J1106" s="8" t="s">
        <v>74</v>
      </c>
      <c r="K1106" s="8" t="s">
        <v>43</v>
      </c>
      <c r="L1106" s="8" t="s">
        <v>448</v>
      </c>
      <c r="M1106" s="8">
        <v>0.6</v>
      </c>
      <c r="N1106" s="8" t="s">
        <v>8</v>
      </c>
      <c r="O1106" s="8" t="s">
        <v>9</v>
      </c>
      <c r="P1106" s="8" t="s">
        <v>103</v>
      </c>
      <c r="Q1106" s="8" t="s">
        <v>2108</v>
      </c>
      <c r="R1106" s="8">
        <v>32701</v>
      </c>
      <c r="S1106" s="9">
        <v>42103</v>
      </c>
      <c r="T1106" s="9">
        <v>42105</v>
      </c>
      <c r="U1106" s="8">
        <v>64.266000000000005</v>
      </c>
      <c r="V1106" s="8">
        <v>2</v>
      </c>
      <c r="W1106" s="8">
        <v>21.46</v>
      </c>
      <c r="X1106" s="8">
        <v>89787</v>
      </c>
      <c r="Y1106" s="8">
        <f>[1]!cleaneddata[[#This Row],[Unit Price]]-[1]!cleaneddata[[#This Row],[Discount]]</f>
        <v>4.45</v>
      </c>
      <c r="Z1106" s="10" t="str">
        <f>_xlfn.IFS([1]!cleaneddata[[#This Row],[Region]]="Central","Chris",[1]!cleaneddata[[#This Row],[Region]]="East","Erin",[1]!cleaneddata[[#This Row],[Region]]="South","Sam",[1]!cleaneddata[[#This Row],[Region]]="West","William")</f>
        <v>Sam</v>
      </c>
    </row>
    <row r="1107" spans="1:26" x14ac:dyDescent="0.3">
      <c r="A1107" s="11">
        <v>1178</v>
      </c>
      <c r="B1107" s="12" t="s">
        <v>2107</v>
      </c>
      <c r="C1107" s="12" t="s">
        <v>14</v>
      </c>
      <c r="D1107" s="12">
        <v>0.06</v>
      </c>
      <c r="E1107" s="12">
        <v>350.99</v>
      </c>
      <c r="F1107" s="12">
        <v>39</v>
      </c>
      <c r="G1107" s="12" t="s">
        <v>2</v>
      </c>
      <c r="H1107" s="12" t="s">
        <v>16</v>
      </c>
      <c r="I1107" s="12" t="s">
        <v>4</v>
      </c>
      <c r="J1107" s="12" t="s">
        <v>88</v>
      </c>
      <c r="K1107" s="12" t="s">
        <v>35</v>
      </c>
      <c r="L1107" s="12" t="s">
        <v>418</v>
      </c>
      <c r="M1107" s="12">
        <v>0.55000000000000004</v>
      </c>
      <c r="N1107" s="12" t="s">
        <v>8</v>
      </c>
      <c r="O1107" s="12" t="s">
        <v>9</v>
      </c>
      <c r="P1107" s="12" t="s">
        <v>103</v>
      </c>
      <c r="Q1107" s="12" t="s">
        <v>2108</v>
      </c>
      <c r="R1107" s="12">
        <v>32701</v>
      </c>
      <c r="S1107" s="13">
        <v>42103</v>
      </c>
      <c r="T1107" s="13">
        <v>42105</v>
      </c>
      <c r="U1107" s="12">
        <v>-302.61559999999997</v>
      </c>
      <c r="V1107" s="12">
        <v>10</v>
      </c>
      <c r="W1107" s="12">
        <v>3506.78</v>
      </c>
      <c r="X1107" s="12">
        <v>89787</v>
      </c>
      <c r="Y1107" s="12">
        <f>[1]!cleaneddata[[#This Row],[Unit Price]]-[1]!cleaneddata[[#This Row],[Discount]]</f>
        <v>350.93</v>
      </c>
      <c r="Z1107" s="14" t="str">
        <f>_xlfn.IFS([1]!cleaneddata[[#This Row],[Region]]="Central","Chris",[1]!cleaneddata[[#This Row],[Region]]="East","Erin",[1]!cleaneddata[[#This Row],[Region]]="South","Sam",[1]!cleaneddata[[#This Row],[Region]]="West","William")</f>
        <v>Sam</v>
      </c>
    </row>
    <row r="1108" spans="1:26" x14ac:dyDescent="0.3">
      <c r="A1108" s="7">
        <v>1178</v>
      </c>
      <c r="B1108" s="8" t="s">
        <v>2107</v>
      </c>
      <c r="C1108" s="8" t="s">
        <v>14</v>
      </c>
      <c r="D1108" s="8">
        <v>0.09</v>
      </c>
      <c r="E1108" s="8">
        <v>40.98</v>
      </c>
      <c r="F1108" s="8">
        <v>6.5</v>
      </c>
      <c r="G1108" s="8" t="s">
        <v>66</v>
      </c>
      <c r="H1108" s="8" t="s">
        <v>16</v>
      </c>
      <c r="I1108" s="8" t="s">
        <v>17</v>
      </c>
      <c r="J1108" s="8" t="s">
        <v>18</v>
      </c>
      <c r="K1108" s="8" t="s">
        <v>52</v>
      </c>
      <c r="L1108" s="8" t="s">
        <v>426</v>
      </c>
      <c r="M1108" s="8">
        <v>0.74</v>
      </c>
      <c r="N1108" s="8" t="s">
        <v>8</v>
      </c>
      <c r="O1108" s="8" t="s">
        <v>9</v>
      </c>
      <c r="P1108" s="8" t="s">
        <v>103</v>
      </c>
      <c r="Q1108" s="8" t="s">
        <v>2108</v>
      </c>
      <c r="R1108" s="8">
        <v>32701</v>
      </c>
      <c r="S1108" s="9">
        <v>42103</v>
      </c>
      <c r="T1108" s="9">
        <v>42105</v>
      </c>
      <c r="U1108" s="8">
        <v>5.6916000000000002</v>
      </c>
      <c r="V1108" s="8">
        <v>7</v>
      </c>
      <c r="W1108" s="8">
        <v>267.69</v>
      </c>
      <c r="X1108" s="8">
        <v>89787</v>
      </c>
      <c r="Y1108" s="8">
        <f>[1]!cleaneddata[[#This Row],[Unit Price]]-[1]!cleaneddata[[#This Row],[Discount]]</f>
        <v>40.889999999999993</v>
      </c>
      <c r="Z1108" s="10" t="str">
        <f>_xlfn.IFS([1]!cleaneddata[[#This Row],[Region]]="Central","Chris",[1]!cleaneddata[[#This Row],[Region]]="East","Erin",[1]!cleaneddata[[#This Row],[Region]]="South","Sam",[1]!cleaneddata[[#This Row],[Region]]="West","William")</f>
        <v>Sam</v>
      </c>
    </row>
    <row r="1109" spans="1:26" x14ac:dyDescent="0.3">
      <c r="A1109" s="11">
        <v>1250</v>
      </c>
      <c r="B1109" s="12" t="s">
        <v>2109</v>
      </c>
      <c r="C1109" s="12" t="s">
        <v>14</v>
      </c>
      <c r="D1109" s="12">
        <v>0</v>
      </c>
      <c r="E1109" s="12">
        <v>3.89</v>
      </c>
      <c r="F1109" s="12">
        <v>7.01</v>
      </c>
      <c r="G1109" s="12" t="s">
        <v>15</v>
      </c>
      <c r="H1109" s="12" t="s">
        <v>73</v>
      </c>
      <c r="I1109" s="12" t="s">
        <v>25</v>
      </c>
      <c r="J1109" s="12" t="s">
        <v>51</v>
      </c>
      <c r="K1109" s="12" t="s">
        <v>52</v>
      </c>
      <c r="L1109" s="12" t="s">
        <v>706</v>
      </c>
      <c r="M1109" s="12">
        <v>0.37</v>
      </c>
      <c r="N1109" s="12" t="s">
        <v>8</v>
      </c>
      <c r="O1109" s="12" t="s">
        <v>29</v>
      </c>
      <c r="P1109" s="12" t="s">
        <v>82</v>
      </c>
      <c r="Q1109" s="12" t="s">
        <v>2110</v>
      </c>
      <c r="R1109" s="12">
        <v>60110</v>
      </c>
      <c r="S1109" s="13">
        <v>42103</v>
      </c>
      <c r="T1109" s="13">
        <v>42103</v>
      </c>
      <c r="U1109" s="12">
        <v>-255.16890000000001</v>
      </c>
      <c r="V1109" s="12">
        <v>21</v>
      </c>
      <c r="W1109" s="12">
        <v>85.64</v>
      </c>
      <c r="X1109" s="12">
        <v>87877</v>
      </c>
      <c r="Y1109" s="12">
        <f>[1]!cleaneddata[[#This Row],[Unit Price]]-[1]!cleaneddata[[#This Row],[Discount]]</f>
        <v>3.89</v>
      </c>
      <c r="Z1109" s="14" t="str">
        <f>_xlfn.IFS([1]!cleaneddata[[#This Row],[Region]]="Central","Chris",[1]!cleaneddata[[#This Row],[Region]]="East","Erin",[1]!cleaneddata[[#This Row],[Region]]="South","Sam",[1]!cleaneddata[[#This Row],[Region]]="West","William")</f>
        <v>Chris</v>
      </c>
    </row>
    <row r="1110" spans="1:26" x14ac:dyDescent="0.3">
      <c r="A1110" s="7">
        <v>1250</v>
      </c>
      <c r="B1110" s="8" t="s">
        <v>2109</v>
      </c>
      <c r="C1110" s="8" t="s">
        <v>14</v>
      </c>
      <c r="D1110" s="8">
        <v>0.09</v>
      </c>
      <c r="E1110" s="8">
        <v>120.98</v>
      </c>
      <c r="F1110" s="8">
        <v>30</v>
      </c>
      <c r="G1110" s="8" t="s">
        <v>2</v>
      </c>
      <c r="H1110" s="8" t="s">
        <v>73</v>
      </c>
      <c r="I1110" s="8" t="s">
        <v>4</v>
      </c>
      <c r="J1110" s="8" t="s">
        <v>88</v>
      </c>
      <c r="K1110" s="8" t="s">
        <v>35</v>
      </c>
      <c r="L1110" s="8" t="s">
        <v>1133</v>
      </c>
      <c r="M1110" s="8">
        <v>0.64</v>
      </c>
      <c r="N1110" s="8" t="s">
        <v>8</v>
      </c>
      <c r="O1110" s="8" t="s">
        <v>29</v>
      </c>
      <c r="P1110" s="8" t="s">
        <v>82</v>
      </c>
      <c r="Q1110" s="8" t="s">
        <v>2110</v>
      </c>
      <c r="R1110" s="8">
        <v>60110</v>
      </c>
      <c r="S1110" s="9">
        <v>42103</v>
      </c>
      <c r="T1110" s="9">
        <v>42105</v>
      </c>
      <c r="U1110" s="8">
        <v>74.004800000000003</v>
      </c>
      <c r="V1110" s="8">
        <v>22</v>
      </c>
      <c r="W1110" s="8">
        <v>2508.15</v>
      </c>
      <c r="X1110" s="8">
        <v>87877</v>
      </c>
      <c r="Y1110" s="8">
        <f>[1]!cleaneddata[[#This Row],[Unit Price]]-[1]!cleaneddata[[#This Row],[Discount]]</f>
        <v>120.89</v>
      </c>
      <c r="Z1110" s="10" t="str">
        <f>_xlfn.IFS([1]!cleaneddata[[#This Row],[Region]]="Central","Chris",[1]!cleaneddata[[#This Row],[Region]]="East","Erin",[1]!cleaneddata[[#This Row],[Region]]="South","Sam",[1]!cleaneddata[[#This Row],[Region]]="West","William")</f>
        <v>Chris</v>
      </c>
    </row>
    <row r="1111" spans="1:26" x14ac:dyDescent="0.3">
      <c r="A1111" s="11">
        <v>1250</v>
      </c>
      <c r="B1111" s="12" t="s">
        <v>2109</v>
      </c>
      <c r="C1111" s="12" t="s">
        <v>14</v>
      </c>
      <c r="D1111" s="12">
        <v>0.1</v>
      </c>
      <c r="E1111" s="12">
        <v>30.98</v>
      </c>
      <c r="F1111" s="12">
        <v>5.76</v>
      </c>
      <c r="G1111" s="12" t="s">
        <v>15</v>
      </c>
      <c r="H1111" s="12" t="s">
        <v>73</v>
      </c>
      <c r="I1111" s="12" t="s">
        <v>25</v>
      </c>
      <c r="J1111" s="12" t="s">
        <v>67</v>
      </c>
      <c r="K1111" s="12" t="s">
        <v>52</v>
      </c>
      <c r="L1111" s="12" t="s">
        <v>719</v>
      </c>
      <c r="M1111" s="12">
        <v>0.4</v>
      </c>
      <c r="N1111" s="12" t="s">
        <v>8</v>
      </c>
      <c r="O1111" s="12" t="s">
        <v>29</v>
      </c>
      <c r="P1111" s="12" t="s">
        <v>82</v>
      </c>
      <c r="Q1111" s="12" t="s">
        <v>2110</v>
      </c>
      <c r="R1111" s="12">
        <v>60110</v>
      </c>
      <c r="S1111" s="13">
        <v>42103</v>
      </c>
      <c r="T1111" s="13">
        <v>42104</v>
      </c>
      <c r="U1111" s="12">
        <v>109.4248</v>
      </c>
      <c r="V1111" s="12">
        <v>8</v>
      </c>
      <c r="W1111" s="12">
        <v>225.62</v>
      </c>
      <c r="X1111" s="12">
        <v>87877</v>
      </c>
      <c r="Y1111" s="12">
        <f>[1]!cleaneddata[[#This Row],[Unit Price]]-[1]!cleaneddata[[#This Row],[Discount]]</f>
        <v>30.88</v>
      </c>
      <c r="Z1111" s="14" t="str">
        <f>_xlfn.IFS([1]!cleaneddata[[#This Row],[Region]]="Central","Chris",[1]!cleaneddata[[#This Row],[Region]]="East","Erin",[1]!cleaneddata[[#This Row],[Region]]="South","Sam",[1]!cleaneddata[[#This Row],[Region]]="West","William")</f>
        <v>Chris</v>
      </c>
    </row>
    <row r="1112" spans="1:26" x14ac:dyDescent="0.3">
      <c r="A1112" s="7">
        <v>2488</v>
      </c>
      <c r="B1112" s="8" t="s">
        <v>2111</v>
      </c>
      <c r="C1112" s="8" t="s">
        <v>14</v>
      </c>
      <c r="D1112" s="8">
        <v>0.08</v>
      </c>
      <c r="E1112" s="8">
        <v>4.91</v>
      </c>
      <c r="F1112" s="8">
        <v>0.5</v>
      </c>
      <c r="G1112" s="8" t="s">
        <v>15</v>
      </c>
      <c r="H1112" s="8" t="s">
        <v>16</v>
      </c>
      <c r="I1112" s="8" t="s">
        <v>25</v>
      </c>
      <c r="J1112" s="8" t="s">
        <v>132</v>
      </c>
      <c r="K1112" s="8" t="s">
        <v>52</v>
      </c>
      <c r="L1112" s="8" t="s">
        <v>981</v>
      </c>
      <c r="M1112" s="8">
        <v>0.36</v>
      </c>
      <c r="N1112" s="8" t="s">
        <v>8</v>
      </c>
      <c r="O1112" s="8" t="s">
        <v>9</v>
      </c>
      <c r="P1112" s="8" t="s">
        <v>21</v>
      </c>
      <c r="Q1112" s="8" t="s">
        <v>2112</v>
      </c>
      <c r="R1112" s="8">
        <v>72023</v>
      </c>
      <c r="S1112" s="9">
        <v>42103</v>
      </c>
      <c r="T1112" s="9">
        <v>42103</v>
      </c>
      <c r="U1112" s="8">
        <v>12.726000000000001</v>
      </c>
      <c r="V1112" s="8">
        <v>9</v>
      </c>
      <c r="W1112" s="8">
        <v>42.69</v>
      </c>
      <c r="X1112" s="8">
        <v>86887</v>
      </c>
      <c r="Y1112" s="8">
        <f>[1]!cleaneddata[[#This Row],[Unit Price]]-[1]!cleaneddata[[#This Row],[Discount]]</f>
        <v>4.83</v>
      </c>
      <c r="Z1112" s="10" t="str">
        <f>_xlfn.IFS([1]!cleaneddata[[#This Row],[Region]]="Central","Chris",[1]!cleaneddata[[#This Row],[Region]]="East","Erin",[1]!cleaneddata[[#This Row],[Region]]="South","Sam",[1]!cleaneddata[[#This Row],[Region]]="West","William")</f>
        <v>Sam</v>
      </c>
    </row>
    <row r="1113" spans="1:26" x14ac:dyDescent="0.3">
      <c r="A1113" s="11">
        <v>2488</v>
      </c>
      <c r="B1113" s="12" t="s">
        <v>2111</v>
      </c>
      <c r="C1113" s="12" t="s">
        <v>14</v>
      </c>
      <c r="D1113" s="12">
        <v>0.02</v>
      </c>
      <c r="E1113" s="12">
        <v>28.15</v>
      </c>
      <c r="F1113" s="12">
        <v>6.17</v>
      </c>
      <c r="G1113" s="12" t="s">
        <v>15</v>
      </c>
      <c r="H1113" s="12" t="s">
        <v>16</v>
      </c>
      <c r="I1113" s="12" t="s">
        <v>25</v>
      </c>
      <c r="J1113" s="12" t="s">
        <v>26</v>
      </c>
      <c r="K1113" s="12" t="s">
        <v>19</v>
      </c>
      <c r="L1113" s="12" t="s">
        <v>599</v>
      </c>
      <c r="M1113" s="12">
        <v>0.55000000000000004</v>
      </c>
      <c r="N1113" s="12" t="s">
        <v>8</v>
      </c>
      <c r="O1113" s="12" t="s">
        <v>9</v>
      </c>
      <c r="P1113" s="12" t="s">
        <v>21</v>
      </c>
      <c r="Q1113" s="12" t="s">
        <v>2112</v>
      </c>
      <c r="R1113" s="12">
        <v>72023</v>
      </c>
      <c r="S1113" s="13">
        <v>42103</v>
      </c>
      <c r="T1113" s="13">
        <v>42104</v>
      </c>
      <c r="U1113" s="12">
        <v>160.8066</v>
      </c>
      <c r="V1113" s="12">
        <v>11</v>
      </c>
      <c r="W1113" s="12">
        <v>327.41000000000003</v>
      </c>
      <c r="X1113" s="12">
        <v>86887</v>
      </c>
      <c r="Y1113" s="12">
        <f>[1]!cleaneddata[[#This Row],[Unit Price]]-[1]!cleaneddata[[#This Row],[Discount]]</f>
        <v>28.13</v>
      </c>
      <c r="Z1113" s="14" t="str">
        <f>_xlfn.IFS([1]!cleaneddata[[#This Row],[Region]]="Central","Chris",[1]!cleaneddata[[#This Row],[Region]]="East","Erin",[1]!cleaneddata[[#This Row],[Region]]="South","Sam",[1]!cleaneddata[[#This Row],[Region]]="West","William")</f>
        <v>Sam</v>
      </c>
    </row>
    <row r="1114" spans="1:26" x14ac:dyDescent="0.3">
      <c r="A1114" s="7">
        <v>2491</v>
      </c>
      <c r="B1114" s="8" t="s">
        <v>437</v>
      </c>
      <c r="C1114" s="8" t="s">
        <v>14</v>
      </c>
      <c r="D1114" s="8">
        <v>0.08</v>
      </c>
      <c r="E1114" s="8">
        <v>4.91</v>
      </c>
      <c r="F1114" s="8">
        <v>0.5</v>
      </c>
      <c r="G1114" s="8" t="s">
        <v>15</v>
      </c>
      <c r="H1114" s="8" t="s">
        <v>16</v>
      </c>
      <c r="I1114" s="8" t="s">
        <v>25</v>
      </c>
      <c r="J1114" s="8" t="s">
        <v>132</v>
      </c>
      <c r="K1114" s="8" t="s">
        <v>52</v>
      </c>
      <c r="L1114" s="8" t="s">
        <v>981</v>
      </c>
      <c r="M1114" s="8">
        <v>0.36</v>
      </c>
      <c r="N1114" s="8" t="s">
        <v>8</v>
      </c>
      <c r="O1114" s="8" t="s">
        <v>37</v>
      </c>
      <c r="P1114" s="8" t="s">
        <v>69</v>
      </c>
      <c r="Q1114" s="8" t="s">
        <v>79</v>
      </c>
      <c r="R1114" s="8">
        <v>90045</v>
      </c>
      <c r="S1114" s="9">
        <v>42103</v>
      </c>
      <c r="T1114" s="9">
        <v>42103</v>
      </c>
      <c r="U1114" s="8">
        <v>31.751999999999999</v>
      </c>
      <c r="V1114" s="8">
        <v>36</v>
      </c>
      <c r="W1114" s="8">
        <v>170.75</v>
      </c>
      <c r="X1114" s="8">
        <v>14785</v>
      </c>
      <c r="Y1114" s="8">
        <f>[1]!cleaneddata[[#This Row],[Unit Price]]-[1]!cleaneddata[[#This Row],[Discount]]</f>
        <v>4.83</v>
      </c>
      <c r="Z1114" s="10" t="str">
        <f>_xlfn.IFS([1]!cleaneddata[[#This Row],[Region]]="Central","Chris",[1]!cleaneddata[[#This Row],[Region]]="East","Erin",[1]!cleaneddata[[#This Row],[Region]]="South","Sam",[1]!cleaneddata[[#This Row],[Region]]="West","William")</f>
        <v>William</v>
      </c>
    </row>
    <row r="1115" spans="1:26" x14ac:dyDescent="0.3">
      <c r="A1115" s="11">
        <v>2491</v>
      </c>
      <c r="B1115" s="12" t="s">
        <v>437</v>
      </c>
      <c r="C1115" s="12" t="s">
        <v>14</v>
      </c>
      <c r="D1115" s="12">
        <v>0.02</v>
      </c>
      <c r="E1115" s="12">
        <v>28.15</v>
      </c>
      <c r="F1115" s="12">
        <v>6.17</v>
      </c>
      <c r="G1115" s="12" t="s">
        <v>15</v>
      </c>
      <c r="H1115" s="12" t="s">
        <v>16</v>
      </c>
      <c r="I1115" s="12" t="s">
        <v>25</v>
      </c>
      <c r="J1115" s="12" t="s">
        <v>26</v>
      </c>
      <c r="K1115" s="12" t="s">
        <v>19</v>
      </c>
      <c r="L1115" s="12" t="s">
        <v>599</v>
      </c>
      <c r="M1115" s="12">
        <v>0.55000000000000004</v>
      </c>
      <c r="N1115" s="12" t="s">
        <v>8</v>
      </c>
      <c r="O1115" s="12" t="s">
        <v>37</v>
      </c>
      <c r="P1115" s="12" t="s">
        <v>69</v>
      </c>
      <c r="Q1115" s="12" t="s">
        <v>79</v>
      </c>
      <c r="R1115" s="12">
        <v>90045</v>
      </c>
      <c r="S1115" s="13">
        <v>42103</v>
      </c>
      <c r="T1115" s="13">
        <v>42104</v>
      </c>
      <c r="U1115" s="12">
        <v>117.208</v>
      </c>
      <c r="V1115" s="12">
        <v>45</v>
      </c>
      <c r="W1115" s="12">
        <v>1339.42</v>
      </c>
      <c r="X1115" s="12">
        <v>14785</v>
      </c>
      <c r="Y1115" s="12">
        <f>[1]!cleaneddata[[#This Row],[Unit Price]]-[1]!cleaneddata[[#This Row],[Discount]]</f>
        <v>28.13</v>
      </c>
      <c r="Z1115" s="14" t="str">
        <f>_xlfn.IFS([1]!cleaneddata[[#This Row],[Region]]="Central","Chris",[1]!cleaneddata[[#This Row],[Region]]="East","Erin",[1]!cleaneddata[[#This Row],[Region]]="South","Sam",[1]!cleaneddata[[#This Row],[Region]]="West","William")</f>
        <v>William</v>
      </c>
    </row>
    <row r="1116" spans="1:26" x14ac:dyDescent="0.3">
      <c r="A1116" s="7">
        <v>115</v>
      </c>
      <c r="B1116" s="8" t="s">
        <v>2113</v>
      </c>
      <c r="C1116" s="8" t="s">
        <v>24</v>
      </c>
      <c r="D1116" s="8">
        <v>7.0000000000000007E-2</v>
      </c>
      <c r="E1116" s="8">
        <v>2.12</v>
      </c>
      <c r="F1116" s="8">
        <v>1.99</v>
      </c>
      <c r="G1116" s="8" t="s">
        <v>15</v>
      </c>
      <c r="H1116" s="8" t="s">
        <v>50</v>
      </c>
      <c r="I1116" s="8" t="s">
        <v>17</v>
      </c>
      <c r="J1116" s="8" t="s">
        <v>18</v>
      </c>
      <c r="K1116" s="8" t="s">
        <v>19</v>
      </c>
      <c r="L1116" s="8" t="s">
        <v>2114</v>
      </c>
      <c r="M1116" s="8">
        <v>0.55000000000000004</v>
      </c>
      <c r="N1116" s="8" t="s">
        <v>8</v>
      </c>
      <c r="O1116" s="8" t="s">
        <v>37</v>
      </c>
      <c r="P1116" s="8" t="s">
        <v>119</v>
      </c>
      <c r="Q1116" s="8" t="s">
        <v>2115</v>
      </c>
      <c r="R1116" s="8">
        <v>97128</v>
      </c>
      <c r="S1116" s="9">
        <v>42103</v>
      </c>
      <c r="T1116" s="9">
        <v>42105</v>
      </c>
      <c r="U1116" s="8">
        <v>-55.84</v>
      </c>
      <c r="V1116" s="8">
        <v>12</v>
      </c>
      <c r="W1116" s="8">
        <v>26.07</v>
      </c>
      <c r="X1116" s="8">
        <v>89585</v>
      </c>
      <c r="Y1116" s="8">
        <f>[1]!cleaneddata[[#This Row],[Unit Price]]-[1]!cleaneddata[[#This Row],[Discount]]</f>
        <v>2.0500000000000003</v>
      </c>
      <c r="Z1116" s="10" t="str">
        <f>_xlfn.IFS([1]!cleaneddata[[#This Row],[Region]]="Central","Chris",[1]!cleaneddata[[#This Row],[Region]]="East","Erin",[1]!cleaneddata[[#This Row],[Region]]="South","Sam",[1]!cleaneddata[[#This Row],[Region]]="West","William")</f>
        <v>William</v>
      </c>
    </row>
    <row r="1117" spans="1:26" x14ac:dyDescent="0.3">
      <c r="A1117" s="11">
        <v>117</v>
      </c>
      <c r="B1117" s="12" t="s">
        <v>121</v>
      </c>
      <c r="C1117" s="12" t="s">
        <v>24</v>
      </c>
      <c r="D1117" s="12">
        <v>7.0000000000000007E-2</v>
      </c>
      <c r="E1117" s="12">
        <v>2.12</v>
      </c>
      <c r="F1117" s="12">
        <v>1.99</v>
      </c>
      <c r="G1117" s="12" t="s">
        <v>15</v>
      </c>
      <c r="H1117" s="12" t="s">
        <v>50</v>
      </c>
      <c r="I1117" s="12" t="s">
        <v>17</v>
      </c>
      <c r="J1117" s="12" t="s">
        <v>18</v>
      </c>
      <c r="K1117" s="12" t="s">
        <v>19</v>
      </c>
      <c r="L1117" s="12" t="s">
        <v>2114</v>
      </c>
      <c r="M1117" s="12">
        <v>0.55000000000000004</v>
      </c>
      <c r="N1117" s="12" t="s">
        <v>8</v>
      </c>
      <c r="O1117" s="12" t="s">
        <v>37</v>
      </c>
      <c r="P1117" s="12" t="s">
        <v>45</v>
      </c>
      <c r="Q1117" s="12" t="s">
        <v>122</v>
      </c>
      <c r="R1117" s="12">
        <v>98103</v>
      </c>
      <c r="S1117" s="13">
        <v>42103</v>
      </c>
      <c r="T1117" s="13">
        <v>42105</v>
      </c>
      <c r="U1117" s="12">
        <v>-55.84</v>
      </c>
      <c r="V1117" s="12">
        <v>46</v>
      </c>
      <c r="W1117" s="12">
        <v>99.94</v>
      </c>
      <c r="X1117" s="12">
        <v>58914</v>
      </c>
      <c r="Y1117" s="12">
        <f>[1]!cleaneddata[[#This Row],[Unit Price]]-[1]!cleaneddata[[#This Row],[Discount]]</f>
        <v>2.0500000000000003</v>
      </c>
      <c r="Z1117" s="14" t="str">
        <f>_xlfn.IFS([1]!cleaneddata[[#This Row],[Region]]="Central","Chris",[1]!cleaneddata[[#This Row],[Region]]="East","Erin",[1]!cleaneddata[[#This Row],[Region]]="South","Sam",[1]!cleaneddata[[#This Row],[Region]]="West","William")</f>
        <v>William</v>
      </c>
    </row>
    <row r="1118" spans="1:26" x14ac:dyDescent="0.3">
      <c r="A1118" s="7">
        <v>2851</v>
      </c>
      <c r="B1118" s="8" t="s">
        <v>2116</v>
      </c>
      <c r="C1118" s="8" t="s">
        <v>24</v>
      </c>
      <c r="D1118" s="8">
        <v>0.05</v>
      </c>
      <c r="E1118" s="8">
        <v>115.99</v>
      </c>
      <c r="F1118" s="8">
        <v>8.99</v>
      </c>
      <c r="G1118" s="8" t="s">
        <v>15</v>
      </c>
      <c r="H1118" s="8" t="s">
        <v>16</v>
      </c>
      <c r="I1118" s="8" t="s">
        <v>17</v>
      </c>
      <c r="J1118" s="8" t="s">
        <v>115</v>
      </c>
      <c r="K1118" s="8" t="s">
        <v>52</v>
      </c>
      <c r="L1118" s="8" t="s">
        <v>2117</v>
      </c>
      <c r="M1118" s="8">
        <v>0.57999999999999996</v>
      </c>
      <c r="N1118" s="8" t="s">
        <v>8</v>
      </c>
      <c r="O1118" s="8" t="s">
        <v>29</v>
      </c>
      <c r="P1118" s="8" t="s">
        <v>167</v>
      </c>
      <c r="Q1118" s="8" t="s">
        <v>2118</v>
      </c>
      <c r="R1118" s="8">
        <v>79762</v>
      </c>
      <c r="S1118" s="9">
        <v>42103</v>
      </c>
      <c r="T1118" s="9">
        <v>42107</v>
      </c>
      <c r="U1118" s="8">
        <v>719.35260000000005</v>
      </c>
      <c r="V1118" s="8">
        <v>11</v>
      </c>
      <c r="W1118" s="8">
        <v>1042.54</v>
      </c>
      <c r="X1118" s="8">
        <v>86454</v>
      </c>
      <c r="Y1118" s="8">
        <f>[1]!cleaneddata[[#This Row],[Unit Price]]-[1]!cleaneddata[[#This Row],[Discount]]</f>
        <v>115.94</v>
      </c>
      <c r="Z1118" s="10" t="str">
        <f>_xlfn.IFS([1]!cleaneddata[[#This Row],[Region]]="Central","Chris",[1]!cleaneddata[[#This Row],[Region]]="East","Erin",[1]!cleaneddata[[#This Row],[Region]]="South","Sam",[1]!cleaneddata[[#This Row],[Region]]="West","William")</f>
        <v>Chris</v>
      </c>
    </row>
    <row r="1119" spans="1:26" x14ac:dyDescent="0.3">
      <c r="A1119" s="11">
        <v>1271</v>
      </c>
      <c r="B1119" s="12" t="s">
        <v>2119</v>
      </c>
      <c r="C1119" s="12" t="s">
        <v>96</v>
      </c>
      <c r="D1119" s="12">
        <v>7.0000000000000007E-2</v>
      </c>
      <c r="E1119" s="12">
        <v>125.99</v>
      </c>
      <c r="F1119" s="12">
        <v>7.69</v>
      </c>
      <c r="G1119" s="12" t="s">
        <v>15</v>
      </c>
      <c r="H1119" s="12" t="s">
        <v>73</v>
      </c>
      <c r="I1119" s="12" t="s">
        <v>17</v>
      </c>
      <c r="J1119" s="12" t="s">
        <v>115</v>
      </c>
      <c r="K1119" s="12" t="s">
        <v>52</v>
      </c>
      <c r="L1119" s="12" t="s">
        <v>625</v>
      </c>
      <c r="M1119" s="12">
        <v>0.59</v>
      </c>
      <c r="N1119" s="12" t="s">
        <v>8</v>
      </c>
      <c r="O1119" s="12" t="s">
        <v>37</v>
      </c>
      <c r="P1119" s="12" t="s">
        <v>69</v>
      </c>
      <c r="Q1119" s="12" t="s">
        <v>2120</v>
      </c>
      <c r="R1119" s="12">
        <v>91941</v>
      </c>
      <c r="S1119" s="13">
        <v>42103</v>
      </c>
      <c r="T1119" s="13">
        <v>42104</v>
      </c>
      <c r="U1119" s="12">
        <v>588.24570000000006</v>
      </c>
      <c r="V1119" s="12">
        <v>8</v>
      </c>
      <c r="W1119" s="12">
        <v>852.53</v>
      </c>
      <c r="X1119" s="12">
        <v>88410</v>
      </c>
      <c r="Y1119" s="12">
        <f>[1]!cleaneddata[[#This Row],[Unit Price]]-[1]!cleaneddata[[#This Row],[Discount]]</f>
        <v>125.92</v>
      </c>
      <c r="Z1119" s="14" t="str">
        <f>_xlfn.IFS([1]!cleaneddata[[#This Row],[Region]]="Central","Chris",[1]!cleaneddata[[#This Row],[Region]]="East","Erin",[1]!cleaneddata[[#This Row],[Region]]="South","Sam",[1]!cleaneddata[[#This Row],[Region]]="West","William")</f>
        <v>William</v>
      </c>
    </row>
    <row r="1120" spans="1:26" x14ac:dyDescent="0.3">
      <c r="A1120" s="7">
        <v>191</v>
      </c>
      <c r="B1120" s="8" t="s">
        <v>1129</v>
      </c>
      <c r="C1120" s="8" t="s">
        <v>49</v>
      </c>
      <c r="D1120" s="8">
        <v>0.05</v>
      </c>
      <c r="E1120" s="8">
        <v>3.8</v>
      </c>
      <c r="F1120" s="8">
        <v>1.49</v>
      </c>
      <c r="G1120" s="8" t="s">
        <v>15</v>
      </c>
      <c r="H1120" s="8" t="s">
        <v>73</v>
      </c>
      <c r="I1120" s="8" t="s">
        <v>25</v>
      </c>
      <c r="J1120" s="8" t="s">
        <v>51</v>
      </c>
      <c r="K1120" s="8" t="s">
        <v>52</v>
      </c>
      <c r="L1120" s="8" t="s">
        <v>1200</v>
      </c>
      <c r="M1120" s="8">
        <v>0.38</v>
      </c>
      <c r="N1120" s="8" t="s">
        <v>8</v>
      </c>
      <c r="O1120" s="8" t="s">
        <v>29</v>
      </c>
      <c r="P1120" s="8" t="s">
        <v>82</v>
      </c>
      <c r="Q1120" s="8" t="s">
        <v>1131</v>
      </c>
      <c r="R1120" s="8">
        <v>60505</v>
      </c>
      <c r="S1120" s="9">
        <v>42103</v>
      </c>
      <c r="T1120" s="9">
        <v>42105</v>
      </c>
      <c r="U1120" s="8">
        <v>14.467000000000001</v>
      </c>
      <c r="V1120" s="8">
        <v>14</v>
      </c>
      <c r="W1120" s="8">
        <v>53.26</v>
      </c>
      <c r="X1120" s="8">
        <v>89093</v>
      </c>
      <c r="Y1120" s="8">
        <f>[1]!cleaneddata[[#This Row],[Unit Price]]-[1]!cleaneddata[[#This Row],[Discount]]</f>
        <v>3.75</v>
      </c>
      <c r="Z1120" s="10" t="str">
        <f>_xlfn.IFS([1]!cleaneddata[[#This Row],[Region]]="Central","Chris",[1]!cleaneddata[[#This Row],[Region]]="East","Erin",[1]!cleaneddata[[#This Row],[Region]]="South","Sam",[1]!cleaneddata[[#This Row],[Region]]="West","William")</f>
        <v>Chris</v>
      </c>
    </row>
    <row r="1121" spans="1:26" x14ac:dyDescent="0.3">
      <c r="A1121" s="11">
        <v>191</v>
      </c>
      <c r="B1121" s="12" t="s">
        <v>1129</v>
      </c>
      <c r="C1121" s="12" t="s">
        <v>49</v>
      </c>
      <c r="D1121" s="12">
        <v>0.09</v>
      </c>
      <c r="E1121" s="12">
        <v>30.73</v>
      </c>
      <c r="F1121" s="12">
        <v>4</v>
      </c>
      <c r="G1121" s="12" t="s">
        <v>15</v>
      </c>
      <c r="H1121" s="12" t="s">
        <v>73</v>
      </c>
      <c r="I1121" s="12" t="s">
        <v>17</v>
      </c>
      <c r="J1121" s="12" t="s">
        <v>18</v>
      </c>
      <c r="K1121" s="12" t="s">
        <v>52</v>
      </c>
      <c r="L1121" s="12" t="s">
        <v>654</v>
      </c>
      <c r="M1121" s="12">
        <v>0.75</v>
      </c>
      <c r="N1121" s="12" t="s">
        <v>8</v>
      </c>
      <c r="O1121" s="12" t="s">
        <v>29</v>
      </c>
      <c r="P1121" s="12" t="s">
        <v>82</v>
      </c>
      <c r="Q1121" s="12" t="s">
        <v>1131</v>
      </c>
      <c r="R1121" s="12">
        <v>60505</v>
      </c>
      <c r="S1121" s="13">
        <v>42103</v>
      </c>
      <c r="T1121" s="13">
        <v>42103</v>
      </c>
      <c r="U1121" s="12">
        <v>-99.986400000000003</v>
      </c>
      <c r="V1121" s="12">
        <v>7</v>
      </c>
      <c r="W1121" s="12">
        <v>203.49</v>
      </c>
      <c r="X1121" s="12">
        <v>89093</v>
      </c>
      <c r="Y1121" s="12">
        <f>[1]!cleaneddata[[#This Row],[Unit Price]]-[1]!cleaneddata[[#This Row],[Discount]]</f>
        <v>30.64</v>
      </c>
      <c r="Z1121" s="14" t="str">
        <f>_xlfn.IFS([1]!cleaneddata[[#This Row],[Region]]="Central","Chris",[1]!cleaneddata[[#This Row],[Region]]="East","Erin",[1]!cleaneddata[[#This Row],[Region]]="South","Sam",[1]!cleaneddata[[#This Row],[Region]]="West","William")</f>
        <v>Chris</v>
      </c>
    </row>
    <row r="1122" spans="1:26" x14ac:dyDescent="0.3">
      <c r="A1122" s="7">
        <v>191</v>
      </c>
      <c r="B1122" s="8" t="s">
        <v>1129</v>
      </c>
      <c r="C1122" s="8" t="s">
        <v>49</v>
      </c>
      <c r="D1122" s="8">
        <v>0</v>
      </c>
      <c r="E1122" s="8">
        <v>125.99</v>
      </c>
      <c r="F1122" s="8">
        <v>8.08</v>
      </c>
      <c r="G1122" s="8" t="s">
        <v>15</v>
      </c>
      <c r="H1122" s="8" t="s">
        <v>73</v>
      </c>
      <c r="I1122" s="8" t="s">
        <v>17</v>
      </c>
      <c r="J1122" s="8" t="s">
        <v>115</v>
      </c>
      <c r="K1122" s="8" t="s">
        <v>52</v>
      </c>
      <c r="L1122" s="8" t="s">
        <v>2121</v>
      </c>
      <c r="M1122" s="8">
        <v>0.56999999999999995</v>
      </c>
      <c r="N1122" s="8" t="s">
        <v>8</v>
      </c>
      <c r="O1122" s="8" t="s">
        <v>29</v>
      </c>
      <c r="P1122" s="8" t="s">
        <v>82</v>
      </c>
      <c r="Q1122" s="8" t="s">
        <v>1131</v>
      </c>
      <c r="R1122" s="8">
        <v>60505</v>
      </c>
      <c r="S1122" s="9">
        <v>42103</v>
      </c>
      <c r="T1122" s="9">
        <v>42104</v>
      </c>
      <c r="U1122" s="8">
        <v>1348.59672</v>
      </c>
      <c r="V1122" s="8">
        <v>22</v>
      </c>
      <c r="W1122" s="8">
        <v>2356.0100000000002</v>
      </c>
      <c r="X1122" s="8">
        <v>89093</v>
      </c>
      <c r="Y1122" s="8">
        <f>[1]!cleaneddata[[#This Row],[Unit Price]]-[1]!cleaneddata[[#This Row],[Discount]]</f>
        <v>125.99</v>
      </c>
      <c r="Z1122" s="10" t="str">
        <f>_xlfn.IFS([1]!cleaneddata[[#This Row],[Region]]="Central","Chris",[1]!cleaneddata[[#This Row],[Region]]="East","Erin",[1]!cleaneddata[[#This Row],[Region]]="South","Sam",[1]!cleaneddata[[#This Row],[Region]]="West","William")</f>
        <v>Chris</v>
      </c>
    </row>
    <row r="1123" spans="1:26" x14ac:dyDescent="0.3">
      <c r="A1123" s="11">
        <v>1634</v>
      </c>
      <c r="B1123" s="12" t="s">
        <v>2122</v>
      </c>
      <c r="C1123" s="12" t="s">
        <v>49</v>
      </c>
      <c r="D1123" s="12">
        <v>0.08</v>
      </c>
      <c r="E1123" s="12">
        <v>100.97</v>
      </c>
      <c r="F1123" s="12">
        <v>14</v>
      </c>
      <c r="G1123" s="12" t="s">
        <v>2</v>
      </c>
      <c r="H1123" s="12" t="s">
        <v>50</v>
      </c>
      <c r="I1123" s="12" t="s">
        <v>17</v>
      </c>
      <c r="J1123" s="12" t="s">
        <v>34</v>
      </c>
      <c r="K1123" s="12" t="s">
        <v>35</v>
      </c>
      <c r="L1123" s="12" t="s">
        <v>2123</v>
      </c>
      <c r="M1123" s="12">
        <v>0.37</v>
      </c>
      <c r="N1123" s="12" t="s">
        <v>8</v>
      </c>
      <c r="O1123" s="12" t="s">
        <v>9</v>
      </c>
      <c r="P1123" s="12" t="s">
        <v>10</v>
      </c>
      <c r="Q1123" s="12" t="s">
        <v>2124</v>
      </c>
      <c r="R1123" s="12">
        <v>39212</v>
      </c>
      <c r="S1123" s="13">
        <v>42103</v>
      </c>
      <c r="T1123" s="13">
        <v>42104</v>
      </c>
      <c r="U1123" s="12">
        <v>-73.494119999999995</v>
      </c>
      <c r="V1123" s="12">
        <v>15</v>
      </c>
      <c r="W1123" s="12">
        <v>1483.16</v>
      </c>
      <c r="X1123" s="12">
        <v>90532</v>
      </c>
      <c r="Y1123" s="12">
        <f>[1]!cleaneddata[[#This Row],[Unit Price]]-[1]!cleaneddata[[#This Row],[Discount]]</f>
        <v>100.89</v>
      </c>
      <c r="Z1123" s="14" t="str">
        <f>_xlfn.IFS([1]!cleaneddata[[#This Row],[Region]]="Central","Chris",[1]!cleaneddata[[#This Row],[Region]]="East","Erin",[1]!cleaneddata[[#This Row],[Region]]="South","Sam",[1]!cleaneddata[[#This Row],[Region]]="West","William")</f>
        <v>Sam</v>
      </c>
    </row>
    <row r="1124" spans="1:26" x14ac:dyDescent="0.3">
      <c r="A1124" s="7">
        <v>2334</v>
      </c>
      <c r="B1124" s="8" t="s">
        <v>2046</v>
      </c>
      <c r="C1124" s="8" t="s">
        <v>49</v>
      </c>
      <c r="D1124" s="8">
        <v>0.05</v>
      </c>
      <c r="E1124" s="8">
        <v>14.81</v>
      </c>
      <c r="F1124" s="8">
        <v>13.32</v>
      </c>
      <c r="G1124" s="8" t="s">
        <v>15</v>
      </c>
      <c r="H1124" s="8" t="s">
        <v>3</v>
      </c>
      <c r="I1124" s="8" t="s">
        <v>25</v>
      </c>
      <c r="J1124" s="8" t="s">
        <v>74</v>
      </c>
      <c r="K1124" s="8" t="s">
        <v>52</v>
      </c>
      <c r="L1124" s="8" t="s">
        <v>574</v>
      </c>
      <c r="M1124" s="8">
        <v>0.43</v>
      </c>
      <c r="N1124" s="8" t="s">
        <v>8</v>
      </c>
      <c r="O1124" s="8" t="s">
        <v>29</v>
      </c>
      <c r="P1124" s="8" t="s">
        <v>337</v>
      </c>
      <c r="Q1124" s="8" t="s">
        <v>2047</v>
      </c>
      <c r="R1124" s="8">
        <v>53220</v>
      </c>
      <c r="S1124" s="9">
        <v>42103</v>
      </c>
      <c r="T1124" s="9">
        <v>42105</v>
      </c>
      <c r="U1124" s="8">
        <v>-190.49</v>
      </c>
      <c r="V1124" s="8">
        <v>8</v>
      </c>
      <c r="W1124" s="8">
        <v>115.99</v>
      </c>
      <c r="X1124" s="8">
        <v>89609</v>
      </c>
      <c r="Y1124" s="8">
        <f>[1]!cleaneddata[[#This Row],[Unit Price]]-[1]!cleaneddata[[#This Row],[Discount]]</f>
        <v>14.76</v>
      </c>
      <c r="Z1124" s="10" t="str">
        <f>_xlfn.IFS([1]!cleaneddata[[#This Row],[Region]]="Central","Chris",[1]!cleaneddata[[#This Row],[Region]]="East","Erin",[1]!cleaneddata[[#This Row],[Region]]="South","Sam",[1]!cleaneddata[[#This Row],[Region]]="West","William")</f>
        <v>Chris</v>
      </c>
    </row>
    <row r="1125" spans="1:26" x14ac:dyDescent="0.3">
      <c r="A1125" s="11">
        <v>2334</v>
      </c>
      <c r="B1125" s="12" t="s">
        <v>2046</v>
      </c>
      <c r="C1125" s="12" t="s">
        <v>49</v>
      </c>
      <c r="D1125" s="12">
        <v>0.08</v>
      </c>
      <c r="E1125" s="12">
        <v>2.78</v>
      </c>
      <c r="F1125" s="12">
        <v>1.25</v>
      </c>
      <c r="G1125" s="12" t="s">
        <v>15</v>
      </c>
      <c r="H1125" s="12" t="s">
        <v>3</v>
      </c>
      <c r="I1125" s="12" t="s">
        <v>25</v>
      </c>
      <c r="J1125" s="12" t="s">
        <v>26</v>
      </c>
      <c r="K1125" s="12" t="s">
        <v>27</v>
      </c>
      <c r="L1125" s="12" t="s">
        <v>362</v>
      </c>
      <c r="M1125" s="12">
        <v>0.59</v>
      </c>
      <c r="N1125" s="12" t="s">
        <v>8</v>
      </c>
      <c r="O1125" s="12" t="s">
        <v>29</v>
      </c>
      <c r="P1125" s="12" t="s">
        <v>337</v>
      </c>
      <c r="Q1125" s="12" t="s">
        <v>2047</v>
      </c>
      <c r="R1125" s="12">
        <v>53220</v>
      </c>
      <c r="S1125" s="13">
        <v>42103</v>
      </c>
      <c r="T1125" s="13">
        <v>42104</v>
      </c>
      <c r="U1125" s="12">
        <v>-8.77</v>
      </c>
      <c r="V1125" s="12">
        <v>7</v>
      </c>
      <c r="W1125" s="12">
        <v>19.46</v>
      </c>
      <c r="X1125" s="12">
        <v>89609</v>
      </c>
      <c r="Y1125" s="12">
        <f>[1]!cleaneddata[[#This Row],[Unit Price]]-[1]!cleaneddata[[#This Row],[Discount]]</f>
        <v>2.6999999999999997</v>
      </c>
      <c r="Z1125" s="14" t="str">
        <f>_xlfn.IFS([1]!cleaneddata[[#This Row],[Region]]="Central","Chris",[1]!cleaneddata[[#This Row],[Region]]="East","Erin",[1]!cleaneddata[[#This Row],[Region]]="South","Sam",[1]!cleaneddata[[#This Row],[Region]]="West","William")</f>
        <v>Chris</v>
      </c>
    </row>
    <row r="1126" spans="1:26" x14ac:dyDescent="0.3">
      <c r="A1126" s="7">
        <v>2847</v>
      </c>
      <c r="B1126" s="8" t="s">
        <v>2125</v>
      </c>
      <c r="C1126" s="8" t="s">
        <v>49</v>
      </c>
      <c r="D1126" s="8">
        <v>0.04</v>
      </c>
      <c r="E1126" s="8">
        <v>90.48</v>
      </c>
      <c r="F1126" s="8">
        <v>19.989999999999998</v>
      </c>
      <c r="G1126" s="8" t="s">
        <v>15</v>
      </c>
      <c r="H1126" s="8" t="s">
        <v>73</v>
      </c>
      <c r="I1126" s="8" t="s">
        <v>25</v>
      </c>
      <c r="J1126" s="8" t="s">
        <v>325</v>
      </c>
      <c r="K1126" s="8" t="s">
        <v>52</v>
      </c>
      <c r="L1126" s="8" t="s">
        <v>482</v>
      </c>
      <c r="M1126" s="8">
        <v>0.4</v>
      </c>
      <c r="N1126" s="8" t="s">
        <v>8</v>
      </c>
      <c r="O1126" s="8" t="s">
        <v>9</v>
      </c>
      <c r="P1126" s="8" t="s">
        <v>380</v>
      </c>
      <c r="Q1126" s="8" t="s">
        <v>2126</v>
      </c>
      <c r="R1126" s="8">
        <v>38017</v>
      </c>
      <c r="S1126" s="9">
        <v>42103</v>
      </c>
      <c r="T1126" s="9">
        <v>42105</v>
      </c>
      <c r="U1126" s="8">
        <v>55.555199999999999</v>
      </c>
      <c r="V1126" s="8">
        <v>3</v>
      </c>
      <c r="W1126" s="8">
        <v>268.64</v>
      </c>
      <c r="X1126" s="8">
        <v>85928</v>
      </c>
      <c r="Y1126" s="8">
        <f>[1]!cleaneddata[[#This Row],[Unit Price]]-[1]!cleaneddata[[#This Row],[Discount]]</f>
        <v>90.44</v>
      </c>
      <c r="Z1126" s="10" t="str">
        <f>_xlfn.IFS([1]!cleaneddata[[#This Row],[Region]]="Central","Chris",[1]!cleaneddata[[#This Row],[Region]]="East","Erin",[1]!cleaneddata[[#This Row],[Region]]="South","Sam",[1]!cleaneddata[[#This Row],[Region]]="West","William")</f>
        <v>Sam</v>
      </c>
    </row>
    <row r="1127" spans="1:26" x14ac:dyDescent="0.3">
      <c r="A1127" s="11">
        <v>2847</v>
      </c>
      <c r="B1127" s="12" t="s">
        <v>2125</v>
      </c>
      <c r="C1127" s="12" t="s">
        <v>49</v>
      </c>
      <c r="D1127" s="12">
        <v>0.02</v>
      </c>
      <c r="E1127" s="12">
        <v>9.77</v>
      </c>
      <c r="F1127" s="12">
        <v>6.02</v>
      </c>
      <c r="G1127" s="12" t="s">
        <v>15</v>
      </c>
      <c r="H1127" s="12" t="s">
        <v>73</v>
      </c>
      <c r="I1127" s="12" t="s">
        <v>4</v>
      </c>
      <c r="J1127" s="12" t="s">
        <v>106</v>
      </c>
      <c r="K1127" s="12" t="s">
        <v>124</v>
      </c>
      <c r="L1127" s="12" t="s">
        <v>2127</v>
      </c>
      <c r="M1127" s="12">
        <v>0.48</v>
      </c>
      <c r="N1127" s="12" t="s">
        <v>8</v>
      </c>
      <c r="O1127" s="12" t="s">
        <v>9</v>
      </c>
      <c r="P1127" s="12" t="s">
        <v>380</v>
      </c>
      <c r="Q1127" s="12" t="s">
        <v>2126</v>
      </c>
      <c r="R1127" s="12">
        <v>38017</v>
      </c>
      <c r="S1127" s="13">
        <v>42103</v>
      </c>
      <c r="T1127" s="13">
        <v>42104</v>
      </c>
      <c r="U1127" s="12">
        <v>-535.33199999999999</v>
      </c>
      <c r="V1127" s="12">
        <v>9</v>
      </c>
      <c r="W1127" s="12">
        <v>87.68</v>
      </c>
      <c r="X1127" s="12">
        <v>85928</v>
      </c>
      <c r="Y1127" s="12">
        <f>[1]!cleaneddata[[#This Row],[Unit Price]]-[1]!cleaneddata[[#This Row],[Discount]]</f>
        <v>9.75</v>
      </c>
      <c r="Z1127" s="14" t="str">
        <f>_xlfn.IFS([1]!cleaneddata[[#This Row],[Region]]="Central","Chris",[1]!cleaneddata[[#This Row],[Region]]="East","Erin",[1]!cleaneddata[[#This Row],[Region]]="South","Sam",[1]!cleaneddata[[#This Row],[Region]]="West","William")</f>
        <v>Sam</v>
      </c>
    </row>
    <row r="1128" spans="1:26" x14ac:dyDescent="0.3">
      <c r="A1128" s="7">
        <v>2847</v>
      </c>
      <c r="B1128" s="8" t="s">
        <v>2125</v>
      </c>
      <c r="C1128" s="8" t="s">
        <v>49</v>
      </c>
      <c r="D1128" s="8">
        <v>0.09</v>
      </c>
      <c r="E1128" s="8">
        <v>34.99</v>
      </c>
      <c r="F1128" s="8">
        <v>7.73</v>
      </c>
      <c r="G1128" s="8" t="s">
        <v>15</v>
      </c>
      <c r="H1128" s="8" t="s">
        <v>73</v>
      </c>
      <c r="I1128" s="8" t="s">
        <v>25</v>
      </c>
      <c r="J1128" s="8" t="s">
        <v>26</v>
      </c>
      <c r="K1128" s="8" t="s">
        <v>52</v>
      </c>
      <c r="L1128" s="8" t="s">
        <v>1312</v>
      </c>
      <c r="M1128" s="8">
        <v>0.59</v>
      </c>
      <c r="N1128" s="8" t="s">
        <v>8</v>
      </c>
      <c r="O1128" s="8" t="s">
        <v>9</v>
      </c>
      <c r="P1128" s="8" t="s">
        <v>380</v>
      </c>
      <c r="Q1128" s="8" t="s">
        <v>2126</v>
      </c>
      <c r="R1128" s="8">
        <v>38017</v>
      </c>
      <c r="S1128" s="9">
        <v>42103</v>
      </c>
      <c r="T1128" s="9">
        <v>42105</v>
      </c>
      <c r="U1128" s="8">
        <v>-208.72040000000001</v>
      </c>
      <c r="V1128" s="8">
        <v>1</v>
      </c>
      <c r="W1128" s="8">
        <v>37.619999999999997</v>
      </c>
      <c r="X1128" s="8">
        <v>85928</v>
      </c>
      <c r="Y1128" s="8">
        <f>[1]!cleaneddata[[#This Row],[Unit Price]]-[1]!cleaneddata[[#This Row],[Discount]]</f>
        <v>34.9</v>
      </c>
      <c r="Z1128" s="10" t="str">
        <f>_xlfn.IFS([1]!cleaneddata[[#This Row],[Region]]="Central","Chris",[1]!cleaneddata[[#This Row],[Region]]="East","Erin",[1]!cleaneddata[[#This Row],[Region]]="South","Sam",[1]!cleaneddata[[#This Row],[Region]]="West","William")</f>
        <v>Sam</v>
      </c>
    </row>
    <row r="1129" spans="1:26" x14ac:dyDescent="0.3">
      <c r="A1129" s="11">
        <v>1602</v>
      </c>
      <c r="B1129" s="12" t="s">
        <v>2128</v>
      </c>
      <c r="C1129" s="12" t="s">
        <v>1</v>
      </c>
      <c r="D1129" s="12">
        <v>0.1</v>
      </c>
      <c r="E1129" s="12">
        <v>9.11</v>
      </c>
      <c r="F1129" s="12">
        <v>2.15</v>
      </c>
      <c r="G1129" s="12" t="s">
        <v>15</v>
      </c>
      <c r="H1129" s="12" t="s">
        <v>50</v>
      </c>
      <c r="I1129" s="12" t="s">
        <v>25</v>
      </c>
      <c r="J1129" s="12" t="s">
        <v>67</v>
      </c>
      <c r="K1129" s="12" t="s">
        <v>27</v>
      </c>
      <c r="L1129" s="12" t="s">
        <v>68</v>
      </c>
      <c r="M1129" s="12">
        <v>0.4</v>
      </c>
      <c r="N1129" s="12" t="s">
        <v>8</v>
      </c>
      <c r="O1129" s="12" t="s">
        <v>90</v>
      </c>
      <c r="P1129" s="12" t="s">
        <v>398</v>
      </c>
      <c r="Q1129" s="12" t="s">
        <v>2129</v>
      </c>
      <c r="R1129" s="12">
        <v>20601</v>
      </c>
      <c r="S1129" s="13">
        <v>42104</v>
      </c>
      <c r="T1129" s="13">
        <v>42106</v>
      </c>
      <c r="U1129" s="12">
        <v>-3.9312</v>
      </c>
      <c r="V1129" s="12">
        <v>2</v>
      </c>
      <c r="W1129" s="12">
        <v>17.420000000000002</v>
      </c>
      <c r="X1129" s="12">
        <v>89680</v>
      </c>
      <c r="Y1129" s="12">
        <f>[1]!cleaneddata[[#This Row],[Unit Price]]-[1]!cleaneddata[[#This Row],[Discount]]</f>
        <v>9.01</v>
      </c>
      <c r="Z1129" s="14" t="str">
        <f>_xlfn.IFS([1]!cleaneddata[[#This Row],[Region]]="Central","Chris",[1]!cleaneddata[[#This Row],[Region]]="East","Erin",[1]!cleaneddata[[#This Row],[Region]]="South","Sam",[1]!cleaneddata[[#This Row],[Region]]="West","William")</f>
        <v>Erin</v>
      </c>
    </row>
    <row r="1130" spans="1:26" x14ac:dyDescent="0.3">
      <c r="A1130" s="7">
        <v>451</v>
      </c>
      <c r="B1130" s="8" t="s">
        <v>199</v>
      </c>
      <c r="C1130" s="8" t="s">
        <v>14</v>
      </c>
      <c r="D1130" s="8">
        <v>0.03</v>
      </c>
      <c r="E1130" s="8">
        <v>15.99</v>
      </c>
      <c r="F1130" s="8">
        <v>11.28</v>
      </c>
      <c r="G1130" s="8" t="s">
        <v>15</v>
      </c>
      <c r="H1130" s="8" t="s">
        <v>50</v>
      </c>
      <c r="I1130" s="8" t="s">
        <v>17</v>
      </c>
      <c r="J1130" s="8" t="s">
        <v>34</v>
      </c>
      <c r="K1130" s="8" t="s">
        <v>124</v>
      </c>
      <c r="L1130" s="8" t="s">
        <v>1214</v>
      </c>
      <c r="M1130" s="8">
        <v>0.38</v>
      </c>
      <c r="N1130" s="8" t="s">
        <v>8</v>
      </c>
      <c r="O1130" s="8" t="s">
        <v>37</v>
      </c>
      <c r="P1130" s="8" t="s">
        <v>69</v>
      </c>
      <c r="Q1130" s="8" t="s">
        <v>201</v>
      </c>
      <c r="R1130" s="8">
        <v>94024</v>
      </c>
      <c r="S1130" s="9">
        <v>42104</v>
      </c>
      <c r="T1130" s="9">
        <v>42105</v>
      </c>
      <c r="U1130" s="8">
        <v>-53.296199999999999</v>
      </c>
      <c r="V1130" s="8">
        <v>2</v>
      </c>
      <c r="W1130" s="8">
        <v>35.479999999999997</v>
      </c>
      <c r="X1130" s="8">
        <v>86010</v>
      </c>
      <c r="Y1130" s="8">
        <f>[1]!cleaneddata[[#This Row],[Unit Price]]-[1]!cleaneddata[[#This Row],[Discount]]</f>
        <v>15.96</v>
      </c>
      <c r="Z1130" s="10" t="str">
        <f>_xlfn.IFS([1]!cleaneddata[[#This Row],[Region]]="Central","Chris",[1]!cleaneddata[[#This Row],[Region]]="East","Erin",[1]!cleaneddata[[#This Row],[Region]]="South","Sam",[1]!cleaneddata[[#This Row],[Region]]="West","William")</f>
        <v>William</v>
      </c>
    </row>
    <row r="1131" spans="1:26" x14ac:dyDescent="0.3">
      <c r="A1131" s="11">
        <v>3191</v>
      </c>
      <c r="B1131" s="12" t="s">
        <v>1714</v>
      </c>
      <c r="C1131" s="12" t="s">
        <v>14</v>
      </c>
      <c r="D1131" s="12">
        <v>0.09</v>
      </c>
      <c r="E1131" s="12">
        <v>35.94</v>
      </c>
      <c r="F1131" s="12">
        <v>6.66</v>
      </c>
      <c r="G1131" s="12" t="s">
        <v>15</v>
      </c>
      <c r="H1131" s="12" t="s">
        <v>73</v>
      </c>
      <c r="I1131" s="12" t="s">
        <v>25</v>
      </c>
      <c r="J1131" s="12" t="s">
        <v>325</v>
      </c>
      <c r="K1131" s="12" t="s">
        <v>52</v>
      </c>
      <c r="L1131" s="12" t="s">
        <v>2130</v>
      </c>
      <c r="M1131" s="12">
        <v>0.4</v>
      </c>
      <c r="N1131" s="12" t="s">
        <v>8</v>
      </c>
      <c r="O1131" s="12" t="s">
        <v>29</v>
      </c>
      <c r="P1131" s="12" t="s">
        <v>337</v>
      </c>
      <c r="Q1131" s="12" t="s">
        <v>1715</v>
      </c>
      <c r="R1131" s="12">
        <v>54481</v>
      </c>
      <c r="S1131" s="13">
        <v>42104</v>
      </c>
      <c r="T1131" s="13">
        <v>42106</v>
      </c>
      <c r="U1131" s="12">
        <v>172.56440000000001</v>
      </c>
      <c r="V1131" s="12">
        <v>9</v>
      </c>
      <c r="W1131" s="12">
        <v>312.22000000000003</v>
      </c>
      <c r="X1131" s="12">
        <v>86448</v>
      </c>
      <c r="Y1131" s="12">
        <f>[1]!cleaneddata[[#This Row],[Unit Price]]-[1]!cleaneddata[[#This Row],[Discount]]</f>
        <v>35.849999999999994</v>
      </c>
      <c r="Z1131" s="14" t="str">
        <f>_xlfn.IFS([1]!cleaneddata[[#This Row],[Region]]="Central","Chris",[1]!cleaneddata[[#This Row],[Region]]="East","Erin",[1]!cleaneddata[[#This Row],[Region]]="South","Sam",[1]!cleaneddata[[#This Row],[Region]]="West","William")</f>
        <v>Chris</v>
      </c>
    </row>
    <row r="1132" spans="1:26" x14ac:dyDescent="0.3">
      <c r="A1132" s="7">
        <v>2684</v>
      </c>
      <c r="B1132" s="8" t="s">
        <v>1215</v>
      </c>
      <c r="C1132" s="8" t="s">
        <v>24</v>
      </c>
      <c r="D1132" s="8">
        <v>7.0000000000000007E-2</v>
      </c>
      <c r="E1132" s="8">
        <v>4.97</v>
      </c>
      <c r="F1132" s="8">
        <v>5.71</v>
      </c>
      <c r="G1132" s="8" t="s">
        <v>15</v>
      </c>
      <c r="H1132" s="8" t="s">
        <v>3</v>
      </c>
      <c r="I1132" s="8" t="s">
        <v>4</v>
      </c>
      <c r="J1132" s="8" t="s">
        <v>106</v>
      </c>
      <c r="K1132" s="8" t="s">
        <v>124</v>
      </c>
      <c r="L1132" s="8" t="s">
        <v>2131</v>
      </c>
      <c r="M1132" s="8">
        <v>0.54</v>
      </c>
      <c r="N1132" s="8" t="s">
        <v>8</v>
      </c>
      <c r="O1132" s="8" t="s">
        <v>9</v>
      </c>
      <c r="P1132" s="8" t="s">
        <v>103</v>
      </c>
      <c r="Q1132" s="8" t="s">
        <v>1216</v>
      </c>
      <c r="R1132" s="8">
        <v>33952</v>
      </c>
      <c r="S1132" s="9">
        <v>42104</v>
      </c>
      <c r="T1132" s="9">
        <v>42109</v>
      </c>
      <c r="U1132" s="8">
        <v>-180.15199999999999</v>
      </c>
      <c r="V1132" s="8">
        <v>5</v>
      </c>
      <c r="W1132" s="8">
        <v>26.66</v>
      </c>
      <c r="X1132" s="8">
        <v>89148</v>
      </c>
      <c r="Y1132" s="8">
        <f>[1]!cleaneddata[[#This Row],[Unit Price]]-[1]!cleaneddata[[#This Row],[Discount]]</f>
        <v>4.8999999999999995</v>
      </c>
      <c r="Z1132" s="10" t="str">
        <f>_xlfn.IFS([1]!cleaneddata[[#This Row],[Region]]="Central","Chris",[1]!cleaneddata[[#This Row],[Region]]="East","Erin",[1]!cleaneddata[[#This Row],[Region]]="South","Sam",[1]!cleaneddata[[#This Row],[Region]]="West","William")</f>
        <v>Sam</v>
      </c>
    </row>
    <row r="1133" spans="1:26" x14ac:dyDescent="0.3">
      <c r="A1133" s="11">
        <v>2684</v>
      </c>
      <c r="B1133" s="12" t="s">
        <v>1215</v>
      </c>
      <c r="C1133" s="12" t="s">
        <v>24</v>
      </c>
      <c r="D1133" s="12">
        <v>0.09</v>
      </c>
      <c r="E1133" s="12">
        <v>2.62</v>
      </c>
      <c r="F1133" s="12">
        <v>0.8</v>
      </c>
      <c r="G1133" s="12" t="s">
        <v>15</v>
      </c>
      <c r="H1133" s="12" t="s">
        <v>3</v>
      </c>
      <c r="I1133" s="12" t="s">
        <v>25</v>
      </c>
      <c r="J1133" s="12" t="s">
        <v>156</v>
      </c>
      <c r="K1133" s="12" t="s">
        <v>27</v>
      </c>
      <c r="L1133" s="12" t="s">
        <v>2132</v>
      </c>
      <c r="M1133" s="12">
        <v>0.39</v>
      </c>
      <c r="N1133" s="12" t="s">
        <v>8</v>
      </c>
      <c r="O1133" s="12" t="s">
        <v>9</v>
      </c>
      <c r="P1133" s="12" t="s">
        <v>103</v>
      </c>
      <c r="Q1133" s="12" t="s">
        <v>1216</v>
      </c>
      <c r="R1133" s="12">
        <v>33952</v>
      </c>
      <c r="S1133" s="13">
        <v>42104</v>
      </c>
      <c r="T1133" s="13">
        <v>42106</v>
      </c>
      <c r="U1133" s="12">
        <v>8.3879999999999999</v>
      </c>
      <c r="V1133" s="12">
        <v>12</v>
      </c>
      <c r="W1133" s="12">
        <v>29.55</v>
      </c>
      <c r="X1133" s="12">
        <v>89148</v>
      </c>
      <c r="Y1133" s="12">
        <f>[1]!cleaneddata[[#This Row],[Unit Price]]-[1]!cleaneddata[[#This Row],[Discount]]</f>
        <v>2.5300000000000002</v>
      </c>
      <c r="Z1133" s="14" t="str">
        <f>_xlfn.IFS([1]!cleaneddata[[#This Row],[Region]]="Central","Chris",[1]!cleaneddata[[#This Row],[Region]]="East","Erin",[1]!cleaneddata[[#This Row],[Region]]="South","Sam",[1]!cleaneddata[[#This Row],[Region]]="West","William")</f>
        <v>Sam</v>
      </c>
    </row>
    <row r="1134" spans="1:26" x14ac:dyDescent="0.3">
      <c r="A1134" s="7">
        <v>2684</v>
      </c>
      <c r="B1134" s="8" t="s">
        <v>1215</v>
      </c>
      <c r="C1134" s="8" t="s">
        <v>24</v>
      </c>
      <c r="D1134" s="8">
        <v>0.03</v>
      </c>
      <c r="E1134" s="8">
        <v>65.989999999999995</v>
      </c>
      <c r="F1134" s="8">
        <v>8.8000000000000007</v>
      </c>
      <c r="G1134" s="8" t="s">
        <v>15</v>
      </c>
      <c r="H1134" s="8" t="s">
        <v>3</v>
      </c>
      <c r="I1134" s="8" t="s">
        <v>17</v>
      </c>
      <c r="J1134" s="8" t="s">
        <v>115</v>
      </c>
      <c r="K1134" s="8" t="s">
        <v>52</v>
      </c>
      <c r="L1134" s="8" t="s">
        <v>432</v>
      </c>
      <c r="M1134" s="8">
        <v>0.57999999999999996</v>
      </c>
      <c r="N1134" s="8" t="s">
        <v>8</v>
      </c>
      <c r="O1134" s="8" t="s">
        <v>9</v>
      </c>
      <c r="P1134" s="8" t="s">
        <v>103</v>
      </c>
      <c r="Q1134" s="8" t="s">
        <v>1216</v>
      </c>
      <c r="R1134" s="8">
        <v>33952</v>
      </c>
      <c r="S1134" s="9">
        <v>42104</v>
      </c>
      <c r="T1134" s="9">
        <v>42104</v>
      </c>
      <c r="U1134" s="8">
        <v>9.9398999999999997</v>
      </c>
      <c r="V1134" s="8">
        <v>21</v>
      </c>
      <c r="W1134" s="8">
        <v>1237.4000000000001</v>
      </c>
      <c r="X1134" s="8">
        <v>89148</v>
      </c>
      <c r="Y1134" s="8">
        <f>[1]!cleaneddata[[#This Row],[Unit Price]]-[1]!cleaneddata[[#This Row],[Discount]]</f>
        <v>65.959999999999994</v>
      </c>
      <c r="Z1134" s="10" t="str">
        <f>_xlfn.IFS([1]!cleaneddata[[#This Row],[Region]]="Central","Chris",[1]!cleaneddata[[#This Row],[Region]]="East","Erin",[1]!cleaneddata[[#This Row],[Region]]="South","Sam",[1]!cleaneddata[[#This Row],[Region]]="West","William")</f>
        <v>Sam</v>
      </c>
    </row>
    <row r="1135" spans="1:26" x14ac:dyDescent="0.3">
      <c r="A1135" s="11">
        <v>1103</v>
      </c>
      <c r="B1135" s="12" t="s">
        <v>2133</v>
      </c>
      <c r="C1135" s="12" t="s">
        <v>49</v>
      </c>
      <c r="D1135" s="12">
        <v>0.05</v>
      </c>
      <c r="E1135" s="12">
        <v>328.14</v>
      </c>
      <c r="F1135" s="12">
        <v>91.05</v>
      </c>
      <c r="G1135" s="12" t="s">
        <v>2</v>
      </c>
      <c r="H1135" s="12" t="s">
        <v>50</v>
      </c>
      <c r="I1135" s="12" t="s">
        <v>25</v>
      </c>
      <c r="J1135" s="12" t="s">
        <v>74</v>
      </c>
      <c r="K1135" s="12" t="s">
        <v>35</v>
      </c>
      <c r="L1135" s="12" t="s">
        <v>563</v>
      </c>
      <c r="M1135" s="12">
        <v>0.56999999999999995</v>
      </c>
      <c r="N1135" s="12" t="s">
        <v>8</v>
      </c>
      <c r="O1135" s="12" t="s">
        <v>29</v>
      </c>
      <c r="P1135" s="12" t="s">
        <v>113</v>
      </c>
      <c r="Q1135" s="12" t="s">
        <v>2134</v>
      </c>
      <c r="R1135" s="12">
        <v>68046</v>
      </c>
      <c r="S1135" s="13">
        <v>42104</v>
      </c>
      <c r="T1135" s="13">
        <v>42105</v>
      </c>
      <c r="U1135" s="12">
        <v>772.04</v>
      </c>
      <c r="V1135" s="12">
        <v>7</v>
      </c>
      <c r="W1135" s="12">
        <v>2291.39</v>
      </c>
      <c r="X1135" s="12">
        <v>90977</v>
      </c>
      <c r="Y1135" s="12">
        <f>[1]!cleaneddata[[#This Row],[Unit Price]]-[1]!cleaneddata[[#This Row],[Discount]]</f>
        <v>328.09</v>
      </c>
      <c r="Z1135" s="14" t="str">
        <f>_xlfn.IFS([1]!cleaneddata[[#This Row],[Region]]="Central","Chris",[1]!cleaneddata[[#This Row],[Region]]="East","Erin",[1]!cleaneddata[[#This Row],[Region]]="South","Sam",[1]!cleaneddata[[#This Row],[Region]]="West","William")</f>
        <v>Chris</v>
      </c>
    </row>
    <row r="1136" spans="1:26" x14ac:dyDescent="0.3">
      <c r="A1136" s="7">
        <v>1104</v>
      </c>
      <c r="B1136" s="8" t="s">
        <v>2135</v>
      </c>
      <c r="C1136" s="8" t="s">
        <v>49</v>
      </c>
      <c r="D1136" s="8">
        <v>0.05</v>
      </c>
      <c r="E1136" s="8">
        <v>328.14</v>
      </c>
      <c r="F1136" s="8">
        <v>91.05</v>
      </c>
      <c r="G1136" s="8" t="s">
        <v>2</v>
      </c>
      <c r="H1136" s="8" t="s">
        <v>50</v>
      </c>
      <c r="I1136" s="8" t="s">
        <v>25</v>
      </c>
      <c r="J1136" s="8" t="s">
        <v>74</v>
      </c>
      <c r="K1136" s="8" t="s">
        <v>35</v>
      </c>
      <c r="L1136" s="8" t="s">
        <v>563</v>
      </c>
      <c r="M1136" s="8">
        <v>0.56999999999999995</v>
      </c>
      <c r="N1136" s="8" t="s">
        <v>8</v>
      </c>
      <c r="O1136" s="8" t="s">
        <v>90</v>
      </c>
      <c r="P1136" s="8" t="s">
        <v>91</v>
      </c>
      <c r="Q1136" s="8" t="s">
        <v>92</v>
      </c>
      <c r="R1136" s="8">
        <v>10282</v>
      </c>
      <c r="S1136" s="9">
        <v>42104</v>
      </c>
      <c r="T1136" s="9">
        <v>42105</v>
      </c>
      <c r="U1136" s="8">
        <v>772.04</v>
      </c>
      <c r="V1136" s="8">
        <v>29</v>
      </c>
      <c r="W1136" s="8">
        <v>9492.92</v>
      </c>
      <c r="X1136" s="8">
        <v>27456</v>
      </c>
      <c r="Y1136" s="8">
        <f>[1]!cleaneddata[[#This Row],[Unit Price]]-[1]!cleaneddata[[#This Row],[Discount]]</f>
        <v>328.09</v>
      </c>
      <c r="Z1136" s="10" t="str">
        <f>_xlfn.IFS([1]!cleaneddata[[#This Row],[Region]]="Central","Chris",[1]!cleaneddata[[#This Row],[Region]]="East","Erin",[1]!cleaneddata[[#This Row],[Region]]="South","Sam",[1]!cleaneddata[[#This Row],[Region]]="West","William")</f>
        <v>Erin</v>
      </c>
    </row>
    <row r="1137" spans="1:26" x14ac:dyDescent="0.3">
      <c r="A1137" s="11">
        <v>1185</v>
      </c>
      <c r="B1137" s="12" t="s">
        <v>1790</v>
      </c>
      <c r="C1137" s="12" t="s">
        <v>49</v>
      </c>
      <c r="D1137" s="12">
        <v>0.08</v>
      </c>
      <c r="E1137" s="12">
        <v>11.7</v>
      </c>
      <c r="F1137" s="12">
        <v>6.96</v>
      </c>
      <c r="G1137" s="12" t="s">
        <v>15</v>
      </c>
      <c r="H1137" s="12" t="s">
        <v>16</v>
      </c>
      <c r="I1137" s="12" t="s">
        <v>25</v>
      </c>
      <c r="J1137" s="12" t="s">
        <v>74</v>
      </c>
      <c r="K1137" s="12" t="s">
        <v>124</v>
      </c>
      <c r="L1137" s="12" t="s">
        <v>740</v>
      </c>
      <c r="M1137" s="12">
        <v>0.5</v>
      </c>
      <c r="N1137" s="12" t="s">
        <v>8</v>
      </c>
      <c r="O1137" s="12" t="s">
        <v>9</v>
      </c>
      <c r="P1137" s="12" t="s">
        <v>144</v>
      </c>
      <c r="Q1137" s="12" t="s">
        <v>338</v>
      </c>
      <c r="R1137" s="12">
        <v>35756</v>
      </c>
      <c r="S1137" s="13">
        <v>42104</v>
      </c>
      <c r="T1137" s="13">
        <v>42107</v>
      </c>
      <c r="U1137" s="12">
        <v>28.565999999999999</v>
      </c>
      <c r="V1137" s="12">
        <v>8</v>
      </c>
      <c r="W1137" s="12">
        <v>87.8</v>
      </c>
      <c r="X1137" s="12">
        <v>85940</v>
      </c>
      <c r="Y1137" s="12">
        <f>[1]!cleaneddata[[#This Row],[Unit Price]]-[1]!cleaneddata[[#This Row],[Discount]]</f>
        <v>11.62</v>
      </c>
      <c r="Z1137" s="14" t="str">
        <f>_xlfn.IFS([1]!cleaneddata[[#This Row],[Region]]="Central","Chris",[1]!cleaneddata[[#This Row],[Region]]="East","Erin",[1]!cleaneddata[[#This Row],[Region]]="South","Sam",[1]!cleaneddata[[#This Row],[Region]]="West","William")</f>
        <v>Sam</v>
      </c>
    </row>
    <row r="1138" spans="1:26" x14ac:dyDescent="0.3">
      <c r="A1138" s="7">
        <v>2430</v>
      </c>
      <c r="B1138" s="8" t="s">
        <v>1845</v>
      </c>
      <c r="C1138" s="8" t="s">
        <v>49</v>
      </c>
      <c r="D1138" s="8">
        <v>0.04</v>
      </c>
      <c r="E1138" s="8">
        <v>7.08</v>
      </c>
      <c r="F1138" s="8">
        <v>2.35</v>
      </c>
      <c r="G1138" s="8" t="s">
        <v>15</v>
      </c>
      <c r="H1138" s="8" t="s">
        <v>50</v>
      </c>
      <c r="I1138" s="8" t="s">
        <v>25</v>
      </c>
      <c r="J1138" s="8" t="s">
        <v>26</v>
      </c>
      <c r="K1138" s="8" t="s">
        <v>27</v>
      </c>
      <c r="L1138" s="8" t="s">
        <v>1921</v>
      </c>
      <c r="M1138" s="8">
        <v>0.47</v>
      </c>
      <c r="N1138" s="8" t="s">
        <v>8</v>
      </c>
      <c r="O1138" s="8" t="s">
        <v>29</v>
      </c>
      <c r="P1138" s="8" t="s">
        <v>167</v>
      </c>
      <c r="Q1138" s="8" t="s">
        <v>1846</v>
      </c>
      <c r="R1138" s="8">
        <v>76541</v>
      </c>
      <c r="S1138" s="9">
        <v>42104</v>
      </c>
      <c r="T1138" s="9">
        <v>42105</v>
      </c>
      <c r="U1138" s="8">
        <v>24.59</v>
      </c>
      <c r="V1138" s="8">
        <v>7</v>
      </c>
      <c r="W1138" s="8">
        <v>49.1</v>
      </c>
      <c r="X1138" s="8">
        <v>91109</v>
      </c>
      <c r="Y1138" s="8">
        <f>[1]!cleaneddata[[#This Row],[Unit Price]]-[1]!cleaneddata[[#This Row],[Discount]]</f>
        <v>7.04</v>
      </c>
      <c r="Z1138" s="10" t="str">
        <f>_xlfn.IFS([1]!cleaneddata[[#This Row],[Region]]="Central","Chris",[1]!cleaneddata[[#This Row],[Region]]="East","Erin",[1]!cleaneddata[[#This Row],[Region]]="South","Sam",[1]!cleaneddata[[#This Row],[Region]]="West","William")</f>
        <v>Chris</v>
      </c>
    </row>
    <row r="1139" spans="1:26" x14ac:dyDescent="0.3">
      <c r="A1139" s="11">
        <v>2999</v>
      </c>
      <c r="B1139" s="12" t="s">
        <v>2136</v>
      </c>
      <c r="C1139" s="12" t="s">
        <v>49</v>
      </c>
      <c r="D1139" s="12">
        <v>0.03</v>
      </c>
      <c r="E1139" s="12">
        <v>10.98</v>
      </c>
      <c r="F1139" s="12">
        <v>3.37</v>
      </c>
      <c r="G1139" s="12" t="s">
        <v>15</v>
      </c>
      <c r="H1139" s="12" t="s">
        <v>16</v>
      </c>
      <c r="I1139" s="12" t="s">
        <v>25</v>
      </c>
      <c r="J1139" s="12" t="s">
        <v>548</v>
      </c>
      <c r="K1139" s="12" t="s">
        <v>19</v>
      </c>
      <c r="L1139" s="12" t="s">
        <v>2137</v>
      </c>
      <c r="M1139" s="12">
        <v>0.56999999999999995</v>
      </c>
      <c r="N1139" s="12" t="s">
        <v>8</v>
      </c>
      <c r="O1139" s="12" t="s">
        <v>29</v>
      </c>
      <c r="P1139" s="12" t="s">
        <v>269</v>
      </c>
      <c r="Q1139" s="12" t="s">
        <v>2138</v>
      </c>
      <c r="R1139" s="12">
        <v>48237</v>
      </c>
      <c r="S1139" s="13">
        <v>42104</v>
      </c>
      <c r="T1139" s="13">
        <v>42105</v>
      </c>
      <c r="U1139" s="12">
        <v>11.82</v>
      </c>
      <c r="V1139" s="12">
        <v>5</v>
      </c>
      <c r="W1139" s="12">
        <v>56.19</v>
      </c>
      <c r="X1139" s="12">
        <v>87041</v>
      </c>
      <c r="Y1139" s="12">
        <f>[1]!cleaneddata[[#This Row],[Unit Price]]-[1]!cleaneddata[[#This Row],[Discount]]</f>
        <v>10.950000000000001</v>
      </c>
      <c r="Z1139" s="14" t="str">
        <f>_xlfn.IFS([1]!cleaneddata[[#This Row],[Region]]="Central","Chris",[1]!cleaneddata[[#This Row],[Region]]="East","Erin",[1]!cleaneddata[[#This Row],[Region]]="South","Sam",[1]!cleaneddata[[#This Row],[Region]]="West","William")</f>
        <v>Chris</v>
      </c>
    </row>
    <row r="1140" spans="1:26" x14ac:dyDescent="0.3">
      <c r="A1140" s="7">
        <v>2363</v>
      </c>
      <c r="B1140" s="8" t="s">
        <v>2139</v>
      </c>
      <c r="C1140" s="8" t="s">
        <v>14</v>
      </c>
      <c r="D1140" s="8">
        <v>0</v>
      </c>
      <c r="E1140" s="8">
        <v>5.77</v>
      </c>
      <c r="F1140" s="8">
        <v>5.92</v>
      </c>
      <c r="G1140" s="8" t="s">
        <v>15</v>
      </c>
      <c r="H1140" s="8" t="s">
        <v>50</v>
      </c>
      <c r="I1140" s="8" t="s">
        <v>4</v>
      </c>
      <c r="J1140" s="8" t="s">
        <v>106</v>
      </c>
      <c r="K1140" s="8" t="s">
        <v>124</v>
      </c>
      <c r="L1140" s="8" t="s">
        <v>2140</v>
      </c>
      <c r="M1140" s="8">
        <v>0.55000000000000004</v>
      </c>
      <c r="N1140" s="8" t="s">
        <v>8</v>
      </c>
      <c r="O1140" s="8" t="s">
        <v>90</v>
      </c>
      <c r="P1140" s="8" t="s">
        <v>297</v>
      </c>
      <c r="Q1140" s="8" t="s">
        <v>2141</v>
      </c>
      <c r="R1140" s="8">
        <v>44256</v>
      </c>
      <c r="S1140" s="9">
        <v>42105</v>
      </c>
      <c r="T1140" s="9">
        <v>42107</v>
      </c>
      <c r="U1140" s="8">
        <v>-61.5276</v>
      </c>
      <c r="V1140" s="8">
        <v>11</v>
      </c>
      <c r="W1140" s="8">
        <v>69.89</v>
      </c>
      <c r="X1140" s="8">
        <v>90040</v>
      </c>
      <c r="Y1140" s="8">
        <f>[1]!cleaneddata[[#This Row],[Unit Price]]-[1]!cleaneddata[[#This Row],[Discount]]</f>
        <v>5.77</v>
      </c>
      <c r="Z1140" s="10" t="str">
        <f>_xlfn.IFS([1]!cleaneddata[[#This Row],[Region]]="Central","Chris",[1]!cleaneddata[[#This Row],[Region]]="East","Erin",[1]!cleaneddata[[#This Row],[Region]]="South","Sam",[1]!cleaneddata[[#This Row],[Region]]="West","William")</f>
        <v>Erin</v>
      </c>
    </row>
    <row r="1141" spans="1:26" x14ac:dyDescent="0.3">
      <c r="A1141" s="11">
        <v>2862</v>
      </c>
      <c r="B1141" s="12" t="s">
        <v>2142</v>
      </c>
      <c r="C1141" s="12" t="s">
        <v>14</v>
      </c>
      <c r="D1141" s="12">
        <v>0</v>
      </c>
      <c r="E1141" s="12">
        <v>12.22</v>
      </c>
      <c r="F1141" s="12">
        <v>2.85</v>
      </c>
      <c r="G1141" s="12" t="s">
        <v>15</v>
      </c>
      <c r="H1141" s="12" t="s">
        <v>73</v>
      </c>
      <c r="I1141" s="12" t="s">
        <v>4</v>
      </c>
      <c r="J1141" s="12" t="s">
        <v>106</v>
      </c>
      <c r="K1141" s="12" t="s">
        <v>19</v>
      </c>
      <c r="L1141" s="12" t="s">
        <v>2094</v>
      </c>
      <c r="M1141" s="12">
        <v>0.55000000000000004</v>
      </c>
      <c r="N1141" s="12" t="s">
        <v>8</v>
      </c>
      <c r="O1141" s="12" t="s">
        <v>29</v>
      </c>
      <c r="P1141" s="12" t="s">
        <v>113</v>
      </c>
      <c r="Q1141" s="12" t="s">
        <v>2049</v>
      </c>
      <c r="R1141" s="12">
        <v>68128</v>
      </c>
      <c r="S1141" s="13">
        <v>42105</v>
      </c>
      <c r="T1141" s="13">
        <v>42106</v>
      </c>
      <c r="U1141" s="12">
        <v>76.389899999999997</v>
      </c>
      <c r="V1141" s="12">
        <v>9</v>
      </c>
      <c r="W1141" s="12">
        <v>110.71</v>
      </c>
      <c r="X1141" s="12">
        <v>88278</v>
      </c>
      <c r="Y1141" s="12">
        <f>[1]!cleaneddata[[#This Row],[Unit Price]]-[1]!cleaneddata[[#This Row],[Discount]]</f>
        <v>12.22</v>
      </c>
      <c r="Z1141" s="14" t="str">
        <f>_xlfn.IFS([1]!cleaneddata[[#This Row],[Region]]="Central","Chris",[1]!cleaneddata[[#This Row],[Region]]="East","Erin",[1]!cleaneddata[[#This Row],[Region]]="South","Sam",[1]!cleaneddata[[#This Row],[Region]]="West","William")</f>
        <v>Chris</v>
      </c>
    </row>
    <row r="1142" spans="1:26" x14ac:dyDescent="0.3">
      <c r="A1142" s="7">
        <v>369</v>
      </c>
      <c r="B1142" s="8" t="s">
        <v>2143</v>
      </c>
      <c r="C1142" s="8" t="s">
        <v>24</v>
      </c>
      <c r="D1142" s="8">
        <v>0.09</v>
      </c>
      <c r="E1142" s="8">
        <v>19.23</v>
      </c>
      <c r="F1142" s="8">
        <v>6.15</v>
      </c>
      <c r="G1142" s="8" t="s">
        <v>66</v>
      </c>
      <c r="H1142" s="8" t="s">
        <v>73</v>
      </c>
      <c r="I1142" s="8" t="s">
        <v>4</v>
      </c>
      <c r="J1142" s="8" t="s">
        <v>106</v>
      </c>
      <c r="K1142" s="8" t="s">
        <v>19</v>
      </c>
      <c r="L1142" s="8" t="s">
        <v>1285</v>
      </c>
      <c r="M1142" s="8">
        <v>0.44</v>
      </c>
      <c r="N1142" s="8" t="s">
        <v>8</v>
      </c>
      <c r="O1142" s="8" t="s">
        <v>37</v>
      </c>
      <c r="P1142" s="8" t="s">
        <v>69</v>
      </c>
      <c r="Q1142" s="8" t="s">
        <v>2144</v>
      </c>
      <c r="R1142" s="8">
        <v>94601</v>
      </c>
      <c r="S1142" s="9">
        <v>42105</v>
      </c>
      <c r="T1142" s="9">
        <v>42107</v>
      </c>
      <c r="U1142" s="8">
        <v>211.232</v>
      </c>
      <c r="V1142" s="8">
        <v>21</v>
      </c>
      <c r="W1142" s="8">
        <v>394.1</v>
      </c>
      <c r="X1142" s="8">
        <v>90292</v>
      </c>
      <c r="Y1142" s="8">
        <f>[1]!cleaneddata[[#This Row],[Unit Price]]-[1]!cleaneddata[[#This Row],[Discount]]</f>
        <v>19.14</v>
      </c>
      <c r="Z1142" s="10" t="str">
        <f>_xlfn.IFS([1]!cleaneddata[[#This Row],[Region]]="Central","Chris",[1]!cleaneddata[[#This Row],[Region]]="East","Erin",[1]!cleaneddata[[#This Row],[Region]]="South","Sam",[1]!cleaneddata[[#This Row],[Region]]="West","William")</f>
        <v>William</v>
      </c>
    </row>
    <row r="1143" spans="1:26" x14ac:dyDescent="0.3">
      <c r="A1143" s="11">
        <v>1712</v>
      </c>
      <c r="B1143" s="12" t="s">
        <v>2145</v>
      </c>
      <c r="C1143" s="12" t="s">
        <v>24</v>
      </c>
      <c r="D1143" s="12">
        <v>0.03</v>
      </c>
      <c r="E1143" s="12">
        <v>11.66</v>
      </c>
      <c r="F1143" s="12">
        <v>7.95</v>
      </c>
      <c r="G1143" s="12" t="s">
        <v>15</v>
      </c>
      <c r="H1143" s="12" t="s">
        <v>73</v>
      </c>
      <c r="I1143" s="12" t="s">
        <v>25</v>
      </c>
      <c r="J1143" s="12" t="s">
        <v>26</v>
      </c>
      <c r="K1143" s="12" t="s">
        <v>19</v>
      </c>
      <c r="L1143" s="12" t="s">
        <v>2146</v>
      </c>
      <c r="M1143" s="12">
        <v>0.57999999999999996</v>
      </c>
      <c r="N1143" s="12" t="s">
        <v>8</v>
      </c>
      <c r="O1143" s="12" t="s">
        <v>9</v>
      </c>
      <c r="P1143" s="12" t="s">
        <v>54</v>
      </c>
      <c r="Q1143" s="12" t="s">
        <v>2147</v>
      </c>
      <c r="R1143" s="12">
        <v>30907</v>
      </c>
      <c r="S1143" s="13">
        <v>42105</v>
      </c>
      <c r="T1143" s="13">
        <v>42114</v>
      </c>
      <c r="U1143" s="12">
        <v>-31.094000000000001</v>
      </c>
      <c r="V1143" s="12">
        <v>22</v>
      </c>
      <c r="W1143" s="12">
        <v>267.32</v>
      </c>
      <c r="X1143" s="12">
        <v>87749</v>
      </c>
      <c r="Y1143" s="12">
        <f>[1]!cleaneddata[[#This Row],[Unit Price]]-[1]!cleaneddata[[#This Row],[Discount]]</f>
        <v>11.63</v>
      </c>
      <c r="Z1143" s="14" t="str">
        <f>_xlfn.IFS([1]!cleaneddata[[#This Row],[Region]]="Central","Chris",[1]!cleaneddata[[#This Row],[Region]]="East","Erin",[1]!cleaneddata[[#This Row],[Region]]="South","Sam",[1]!cleaneddata[[#This Row],[Region]]="West","William")</f>
        <v>Sam</v>
      </c>
    </row>
    <row r="1144" spans="1:26" x14ac:dyDescent="0.3">
      <c r="A1144" s="7">
        <v>721</v>
      </c>
      <c r="B1144" s="8" t="s">
        <v>2148</v>
      </c>
      <c r="C1144" s="8" t="s">
        <v>96</v>
      </c>
      <c r="D1144" s="8">
        <v>0.01</v>
      </c>
      <c r="E1144" s="8">
        <v>7.28</v>
      </c>
      <c r="F1144" s="8">
        <v>11.15</v>
      </c>
      <c r="G1144" s="8" t="s">
        <v>15</v>
      </c>
      <c r="H1144" s="8" t="s">
        <v>73</v>
      </c>
      <c r="I1144" s="8" t="s">
        <v>25</v>
      </c>
      <c r="J1144" s="8" t="s">
        <v>67</v>
      </c>
      <c r="K1144" s="8" t="s">
        <v>52</v>
      </c>
      <c r="L1144" s="8" t="s">
        <v>983</v>
      </c>
      <c r="M1144" s="8">
        <v>0.37</v>
      </c>
      <c r="N1144" s="8" t="s">
        <v>8</v>
      </c>
      <c r="O1144" s="8" t="s">
        <v>29</v>
      </c>
      <c r="P1144" s="8" t="s">
        <v>30</v>
      </c>
      <c r="Q1144" s="8" t="s">
        <v>2149</v>
      </c>
      <c r="R1144" s="8">
        <v>46041</v>
      </c>
      <c r="S1144" s="9">
        <v>42105</v>
      </c>
      <c r="T1144" s="9">
        <v>42107</v>
      </c>
      <c r="U1144" s="8">
        <v>-24.245999999999999</v>
      </c>
      <c r="V1144" s="8">
        <v>1</v>
      </c>
      <c r="W1144" s="8">
        <v>11.21</v>
      </c>
      <c r="X1144" s="8">
        <v>91054</v>
      </c>
      <c r="Y1144" s="8">
        <f>[1]!cleaneddata[[#This Row],[Unit Price]]-[1]!cleaneddata[[#This Row],[Discount]]</f>
        <v>7.2700000000000005</v>
      </c>
      <c r="Z1144" s="10" t="str">
        <f>_xlfn.IFS([1]!cleaneddata[[#This Row],[Region]]="Central","Chris",[1]!cleaneddata[[#This Row],[Region]]="East","Erin",[1]!cleaneddata[[#This Row],[Region]]="South","Sam",[1]!cleaneddata[[#This Row],[Region]]="West","William")</f>
        <v>Chris</v>
      </c>
    </row>
    <row r="1145" spans="1:26" x14ac:dyDescent="0.3">
      <c r="A1145" s="11">
        <v>445</v>
      </c>
      <c r="B1145" s="12" t="s">
        <v>2150</v>
      </c>
      <c r="C1145" s="12" t="s">
        <v>49</v>
      </c>
      <c r="D1145" s="12">
        <v>0.03</v>
      </c>
      <c r="E1145" s="12">
        <v>48.04</v>
      </c>
      <c r="F1145" s="12">
        <v>19.989999999999998</v>
      </c>
      <c r="G1145" s="12" t="s">
        <v>15</v>
      </c>
      <c r="H1145" s="12" t="s">
        <v>3</v>
      </c>
      <c r="I1145" s="12" t="s">
        <v>25</v>
      </c>
      <c r="J1145" s="12" t="s">
        <v>67</v>
      </c>
      <c r="K1145" s="12" t="s">
        <v>52</v>
      </c>
      <c r="L1145" s="12" t="s">
        <v>2151</v>
      </c>
      <c r="M1145" s="12">
        <v>0.37</v>
      </c>
      <c r="N1145" s="12" t="s">
        <v>8</v>
      </c>
      <c r="O1145" s="12" t="s">
        <v>29</v>
      </c>
      <c r="P1145" s="12" t="s">
        <v>113</v>
      </c>
      <c r="Q1145" s="12" t="s">
        <v>1385</v>
      </c>
      <c r="R1145" s="12">
        <v>68701</v>
      </c>
      <c r="S1145" s="13">
        <v>42105</v>
      </c>
      <c r="T1145" s="13">
        <v>42107</v>
      </c>
      <c r="U1145" s="12">
        <v>-4.46</v>
      </c>
      <c r="V1145" s="12">
        <v>2</v>
      </c>
      <c r="W1145" s="12">
        <v>101.71</v>
      </c>
      <c r="X1145" s="12">
        <v>88083</v>
      </c>
      <c r="Y1145" s="12">
        <f>[1]!cleaneddata[[#This Row],[Unit Price]]-[1]!cleaneddata[[#This Row],[Discount]]</f>
        <v>48.01</v>
      </c>
      <c r="Z1145" s="14" t="str">
        <f>_xlfn.IFS([1]!cleaneddata[[#This Row],[Region]]="Central","Chris",[1]!cleaneddata[[#This Row],[Region]]="East","Erin",[1]!cleaneddata[[#This Row],[Region]]="South","Sam",[1]!cleaneddata[[#This Row],[Region]]="West","William")</f>
        <v>Chris</v>
      </c>
    </row>
    <row r="1146" spans="1:26" x14ac:dyDescent="0.3">
      <c r="A1146" s="7">
        <v>918</v>
      </c>
      <c r="B1146" s="8" t="s">
        <v>2152</v>
      </c>
      <c r="C1146" s="8" t="s">
        <v>14</v>
      </c>
      <c r="D1146" s="8">
        <v>0.05</v>
      </c>
      <c r="E1146" s="8">
        <v>35.51</v>
      </c>
      <c r="F1146" s="8">
        <v>6.31</v>
      </c>
      <c r="G1146" s="8" t="s">
        <v>15</v>
      </c>
      <c r="H1146" s="8" t="s">
        <v>16</v>
      </c>
      <c r="I1146" s="8" t="s">
        <v>25</v>
      </c>
      <c r="J1146" s="8" t="s">
        <v>57</v>
      </c>
      <c r="K1146" s="8" t="s">
        <v>52</v>
      </c>
      <c r="L1146" s="8" t="s">
        <v>2153</v>
      </c>
      <c r="M1146" s="8">
        <v>0.57999999999999996</v>
      </c>
      <c r="N1146" s="8" t="s">
        <v>8</v>
      </c>
      <c r="O1146" s="8" t="s">
        <v>37</v>
      </c>
      <c r="P1146" s="8" t="s">
        <v>69</v>
      </c>
      <c r="Q1146" s="8" t="s">
        <v>2154</v>
      </c>
      <c r="R1146" s="8">
        <v>91730</v>
      </c>
      <c r="S1146" s="9">
        <v>42106</v>
      </c>
      <c r="T1146" s="9">
        <v>42108</v>
      </c>
      <c r="U1146" s="8">
        <v>6.11</v>
      </c>
      <c r="V1146" s="8">
        <v>2</v>
      </c>
      <c r="W1146" s="8">
        <v>73.099999999999994</v>
      </c>
      <c r="X1146" s="8">
        <v>90492</v>
      </c>
      <c r="Y1146" s="8">
        <f>[1]!cleaneddata[[#This Row],[Unit Price]]-[1]!cleaneddata[[#This Row],[Discount]]</f>
        <v>35.46</v>
      </c>
      <c r="Z1146" s="10" t="str">
        <f>_xlfn.IFS([1]!cleaneddata[[#This Row],[Region]]="Central","Chris",[1]!cleaneddata[[#This Row],[Region]]="East","Erin",[1]!cleaneddata[[#This Row],[Region]]="South","Sam",[1]!cleaneddata[[#This Row],[Region]]="West","William")</f>
        <v>William</v>
      </c>
    </row>
    <row r="1147" spans="1:26" x14ac:dyDescent="0.3">
      <c r="A1147" s="11">
        <v>919</v>
      </c>
      <c r="B1147" s="12" t="s">
        <v>2155</v>
      </c>
      <c r="C1147" s="12" t="s">
        <v>14</v>
      </c>
      <c r="D1147" s="12">
        <v>0.1</v>
      </c>
      <c r="E1147" s="12">
        <v>8.34</v>
      </c>
      <c r="F1147" s="12">
        <v>2.64</v>
      </c>
      <c r="G1147" s="12" t="s">
        <v>15</v>
      </c>
      <c r="H1147" s="12" t="s">
        <v>16</v>
      </c>
      <c r="I1147" s="12" t="s">
        <v>25</v>
      </c>
      <c r="J1147" s="12" t="s">
        <v>548</v>
      </c>
      <c r="K1147" s="12" t="s">
        <v>19</v>
      </c>
      <c r="L1147" s="12" t="s">
        <v>863</v>
      </c>
      <c r="M1147" s="12">
        <v>0.59</v>
      </c>
      <c r="N1147" s="12" t="s">
        <v>8</v>
      </c>
      <c r="O1147" s="12" t="s">
        <v>37</v>
      </c>
      <c r="P1147" s="12" t="s">
        <v>69</v>
      </c>
      <c r="Q1147" s="12" t="s">
        <v>2156</v>
      </c>
      <c r="R1147" s="12">
        <v>96003</v>
      </c>
      <c r="S1147" s="13">
        <v>42106</v>
      </c>
      <c r="T1147" s="13">
        <v>42106</v>
      </c>
      <c r="U1147" s="12">
        <v>-6.34</v>
      </c>
      <c r="V1147" s="12">
        <v>6</v>
      </c>
      <c r="W1147" s="12">
        <v>47.95</v>
      </c>
      <c r="X1147" s="12">
        <v>90492</v>
      </c>
      <c r="Y1147" s="12">
        <f>[1]!cleaneddata[[#This Row],[Unit Price]]-[1]!cleaneddata[[#This Row],[Discount]]</f>
        <v>8.24</v>
      </c>
      <c r="Z1147" s="14" t="str">
        <f>_xlfn.IFS([1]!cleaneddata[[#This Row],[Region]]="Central","Chris",[1]!cleaneddata[[#This Row],[Region]]="East","Erin",[1]!cleaneddata[[#This Row],[Region]]="South","Sam",[1]!cleaneddata[[#This Row],[Region]]="West","William")</f>
        <v>William</v>
      </c>
    </row>
    <row r="1148" spans="1:26" x14ac:dyDescent="0.3">
      <c r="A1148" s="7">
        <v>920</v>
      </c>
      <c r="B1148" s="8" t="s">
        <v>1889</v>
      </c>
      <c r="C1148" s="8" t="s">
        <v>14</v>
      </c>
      <c r="D1148" s="8">
        <v>0.03</v>
      </c>
      <c r="E1148" s="8">
        <v>8.0399999999999991</v>
      </c>
      <c r="F1148" s="8">
        <v>8.94</v>
      </c>
      <c r="G1148" s="8" t="s">
        <v>15</v>
      </c>
      <c r="H1148" s="8" t="s">
        <v>16</v>
      </c>
      <c r="I1148" s="8" t="s">
        <v>25</v>
      </c>
      <c r="J1148" s="8" t="s">
        <v>51</v>
      </c>
      <c r="K1148" s="8" t="s">
        <v>52</v>
      </c>
      <c r="L1148" s="8" t="s">
        <v>2157</v>
      </c>
      <c r="M1148" s="8">
        <v>0.4</v>
      </c>
      <c r="N1148" s="8" t="s">
        <v>8</v>
      </c>
      <c r="O1148" s="8" t="s">
        <v>37</v>
      </c>
      <c r="P1148" s="8" t="s">
        <v>69</v>
      </c>
      <c r="Q1148" s="8" t="s">
        <v>1237</v>
      </c>
      <c r="R1148" s="8">
        <v>92374</v>
      </c>
      <c r="S1148" s="9">
        <v>42106</v>
      </c>
      <c r="T1148" s="9">
        <v>42108</v>
      </c>
      <c r="U1148" s="8">
        <v>-160.27549999999999</v>
      </c>
      <c r="V1148" s="8">
        <v>9</v>
      </c>
      <c r="W1148" s="8">
        <v>76.77</v>
      </c>
      <c r="X1148" s="8">
        <v>90492</v>
      </c>
      <c r="Y1148" s="8">
        <f>[1]!cleaneddata[[#This Row],[Unit Price]]-[1]!cleaneddata[[#This Row],[Discount]]</f>
        <v>8.01</v>
      </c>
      <c r="Z1148" s="10" t="str">
        <f>_xlfn.IFS([1]!cleaneddata[[#This Row],[Region]]="Central","Chris",[1]!cleaneddata[[#This Row],[Region]]="East","Erin",[1]!cleaneddata[[#This Row],[Region]]="South","Sam",[1]!cleaneddata[[#This Row],[Region]]="West","William")</f>
        <v>William</v>
      </c>
    </row>
    <row r="1149" spans="1:26" x14ac:dyDescent="0.3">
      <c r="A1149" s="11">
        <v>754</v>
      </c>
      <c r="B1149" s="12" t="s">
        <v>2158</v>
      </c>
      <c r="C1149" s="12" t="s">
        <v>24</v>
      </c>
      <c r="D1149" s="12">
        <v>0.06</v>
      </c>
      <c r="E1149" s="12">
        <v>119.99</v>
      </c>
      <c r="F1149" s="12">
        <v>14</v>
      </c>
      <c r="G1149" s="12" t="s">
        <v>2</v>
      </c>
      <c r="H1149" s="12" t="s">
        <v>16</v>
      </c>
      <c r="I1149" s="12" t="s">
        <v>17</v>
      </c>
      <c r="J1149" s="12" t="s">
        <v>34</v>
      </c>
      <c r="K1149" s="12" t="s">
        <v>35</v>
      </c>
      <c r="L1149" s="12" t="s">
        <v>2159</v>
      </c>
      <c r="M1149" s="12">
        <v>0.36</v>
      </c>
      <c r="N1149" s="12" t="s">
        <v>8</v>
      </c>
      <c r="O1149" s="12" t="s">
        <v>37</v>
      </c>
      <c r="P1149" s="12" t="s">
        <v>568</v>
      </c>
      <c r="Q1149" s="12" t="s">
        <v>2160</v>
      </c>
      <c r="R1149" s="12">
        <v>86314</v>
      </c>
      <c r="S1149" s="13">
        <v>42106</v>
      </c>
      <c r="T1149" s="13">
        <v>42113</v>
      </c>
      <c r="U1149" s="12">
        <v>-207.679788</v>
      </c>
      <c r="V1149" s="12">
        <v>2</v>
      </c>
      <c r="W1149" s="12">
        <v>243.86</v>
      </c>
      <c r="X1149" s="12">
        <v>90439</v>
      </c>
      <c r="Y1149" s="12">
        <f>[1]!cleaneddata[[#This Row],[Unit Price]]-[1]!cleaneddata[[#This Row],[Discount]]</f>
        <v>119.92999999999999</v>
      </c>
      <c r="Z1149" s="14" t="str">
        <f>_xlfn.IFS([1]!cleaneddata[[#This Row],[Region]]="Central","Chris",[1]!cleaneddata[[#This Row],[Region]]="East","Erin",[1]!cleaneddata[[#This Row],[Region]]="South","Sam",[1]!cleaneddata[[#This Row],[Region]]="West","William")</f>
        <v>William</v>
      </c>
    </row>
    <row r="1150" spans="1:26" x14ac:dyDescent="0.3">
      <c r="A1150" s="7">
        <v>3221</v>
      </c>
      <c r="B1150" s="8" t="s">
        <v>2161</v>
      </c>
      <c r="C1150" s="8" t="s">
        <v>49</v>
      </c>
      <c r="D1150" s="8">
        <v>0.03</v>
      </c>
      <c r="E1150" s="8">
        <v>6.68</v>
      </c>
      <c r="F1150" s="8">
        <v>1.5</v>
      </c>
      <c r="G1150" s="8" t="s">
        <v>15</v>
      </c>
      <c r="H1150" s="8" t="s">
        <v>73</v>
      </c>
      <c r="I1150" s="8" t="s">
        <v>25</v>
      </c>
      <c r="J1150" s="8" t="s">
        <v>26</v>
      </c>
      <c r="K1150" s="8" t="s">
        <v>27</v>
      </c>
      <c r="L1150" s="8" t="s">
        <v>1876</v>
      </c>
      <c r="M1150" s="8">
        <v>0.48</v>
      </c>
      <c r="N1150" s="8" t="s">
        <v>8</v>
      </c>
      <c r="O1150" s="8" t="s">
        <v>9</v>
      </c>
      <c r="P1150" s="8" t="s">
        <v>103</v>
      </c>
      <c r="Q1150" s="8" t="s">
        <v>2162</v>
      </c>
      <c r="R1150" s="8">
        <v>33322</v>
      </c>
      <c r="S1150" s="9">
        <v>42106</v>
      </c>
      <c r="T1150" s="9">
        <v>42107</v>
      </c>
      <c r="U1150" s="8">
        <v>-577.30399999999997</v>
      </c>
      <c r="V1150" s="8">
        <v>7</v>
      </c>
      <c r="W1150" s="8">
        <v>48.32</v>
      </c>
      <c r="X1150" s="8">
        <v>90815</v>
      </c>
      <c r="Y1150" s="8">
        <f>[1]!cleaneddata[[#This Row],[Unit Price]]-[1]!cleaneddata[[#This Row],[Discount]]</f>
        <v>6.6499999999999995</v>
      </c>
      <c r="Z1150" s="10" t="str">
        <f>_xlfn.IFS([1]!cleaneddata[[#This Row],[Region]]="Central","Chris",[1]!cleaneddata[[#This Row],[Region]]="East","Erin",[1]!cleaneddata[[#This Row],[Region]]="South","Sam",[1]!cleaneddata[[#This Row],[Region]]="West","William")</f>
        <v>Sam</v>
      </c>
    </row>
    <row r="1151" spans="1:26" x14ac:dyDescent="0.3">
      <c r="A1151" s="11">
        <v>171</v>
      </c>
      <c r="B1151" s="12" t="s">
        <v>2163</v>
      </c>
      <c r="C1151" s="12" t="s">
        <v>1</v>
      </c>
      <c r="D1151" s="12">
        <v>0.05</v>
      </c>
      <c r="E1151" s="12">
        <v>1.88</v>
      </c>
      <c r="F1151" s="12">
        <v>1.49</v>
      </c>
      <c r="G1151" s="12" t="s">
        <v>15</v>
      </c>
      <c r="H1151" s="12" t="s">
        <v>73</v>
      </c>
      <c r="I1151" s="12" t="s">
        <v>25</v>
      </c>
      <c r="J1151" s="12" t="s">
        <v>51</v>
      </c>
      <c r="K1151" s="12" t="s">
        <v>52</v>
      </c>
      <c r="L1151" s="12" t="s">
        <v>593</v>
      </c>
      <c r="M1151" s="12">
        <v>0.37</v>
      </c>
      <c r="N1151" s="12" t="s">
        <v>8</v>
      </c>
      <c r="O1151" s="12" t="s">
        <v>90</v>
      </c>
      <c r="P1151" s="12" t="s">
        <v>377</v>
      </c>
      <c r="Q1151" s="12" t="s">
        <v>785</v>
      </c>
      <c r="R1151" s="12">
        <v>7024</v>
      </c>
      <c r="S1151" s="13">
        <v>42107</v>
      </c>
      <c r="T1151" s="13">
        <v>42109</v>
      </c>
      <c r="U1151" s="12">
        <v>-2.9095</v>
      </c>
      <c r="V1151" s="12">
        <v>1</v>
      </c>
      <c r="W1151" s="12">
        <v>3.42</v>
      </c>
      <c r="X1151" s="12">
        <v>87464</v>
      </c>
      <c r="Y1151" s="12">
        <f>[1]!cleaneddata[[#This Row],[Unit Price]]-[1]!cleaneddata[[#This Row],[Discount]]</f>
        <v>1.8299999999999998</v>
      </c>
      <c r="Z1151" s="14" t="str">
        <f>_xlfn.IFS([1]!cleaneddata[[#This Row],[Region]]="Central","Chris",[1]!cleaneddata[[#This Row],[Region]]="East","Erin",[1]!cleaneddata[[#This Row],[Region]]="South","Sam",[1]!cleaneddata[[#This Row],[Region]]="West","William")</f>
        <v>Erin</v>
      </c>
    </row>
    <row r="1152" spans="1:26" x14ac:dyDescent="0.3">
      <c r="A1152" s="7">
        <v>1561</v>
      </c>
      <c r="B1152" s="8" t="s">
        <v>1460</v>
      </c>
      <c r="C1152" s="8" t="s">
        <v>1</v>
      </c>
      <c r="D1152" s="8">
        <v>0.05</v>
      </c>
      <c r="E1152" s="8">
        <v>12.2</v>
      </c>
      <c r="F1152" s="8">
        <v>6.02</v>
      </c>
      <c r="G1152" s="8" t="s">
        <v>15</v>
      </c>
      <c r="H1152" s="8" t="s">
        <v>73</v>
      </c>
      <c r="I1152" s="8" t="s">
        <v>4</v>
      </c>
      <c r="J1152" s="8" t="s">
        <v>106</v>
      </c>
      <c r="K1152" s="8" t="s">
        <v>19</v>
      </c>
      <c r="L1152" s="8" t="s">
        <v>2164</v>
      </c>
      <c r="M1152" s="8">
        <v>0.43</v>
      </c>
      <c r="N1152" s="8" t="s">
        <v>8</v>
      </c>
      <c r="O1152" s="8" t="s">
        <v>29</v>
      </c>
      <c r="P1152" s="8" t="s">
        <v>167</v>
      </c>
      <c r="Q1152" s="8" t="s">
        <v>1462</v>
      </c>
      <c r="R1152" s="8">
        <v>76063</v>
      </c>
      <c r="S1152" s="9">
        <v>42107</v>
      </c>
      <c r="T1152" s="9">
        <v>42108</v>
      </c>
      <c r="U1152" s="8">
        <v>-6.6420000000000003</v>
      </c>
      <c r="V1152" s="8">
        <v>5</v>
      </c>
      <c r="W1152" s="8">
        <v>63.93</v>
      </c>
      <c r="X1152" s="8">
        <v>88094</v>
      </c>
      <c r="Y1152" s="8">
        <f>[1]!cleaneddata[[#This Row],[Unit Price]]-[1]!cleaneddata[[#This Row],[Discount]]</f>
        <v>12.149999999999999</v>
      </c>
      <c r="Z1152" s="10" t="str">
        <f>_xlfn.IFS([1]!cleaneddata[[#This Row],[Region]]="Central","Chris",[1]!cleaneddata[[#This Row],[Region]]="East","Erin",[1]!cleaneddata[[#This Row],[Region]]="South","Sam",[1]!cleaneddata[[#This Row],[Region]]="West","William")</f>
        <v>Chris</v>
      </c>
    </row>
    <row r="1153" spans="1:26" x14ac:dyDescent="0.3">
      <c r="A1153" s="11">
        <v>2738</v>
      </c>
      <c r="B1153" s="12" t="s">
        <v>2165</v>
      </c>
      <c r="C1153" s="12" t="s">
        <v>1</v>
      </c>
      <c r="D1153" s="12">
        <v>0.02</v>
      </c>
      <c r="E1153" s="12">
        <v>33.979999999999997</v>
      </c>
      <c r="F1153" s="12">
        <v>1.99</v>
      </c>
      <c r="G1153" s="12" t="s">
        <v>15</v>
      </c>
      <c r="H1153" s="12" t="s">
        <v>3</v>
      </c>
      <c r="I1153" s="12" t="s">
        <v>17</v>
      </c>
      <c r="J1153" s="12" t="s">
        <v>18</v>
      </c>
      <c r="K1153" s="12" t="s">
        <v>19</v>
      </c>
      <c r="L1153" s="12" t="s">
        <v>2166</v>
      </c>
      <c r="M1153" s="12">
        <v>0.45</v>
      </c>
      <c r="N1153" s="12" t="s">
        <v>8</v>
      </c>
      <c r="O1153" s="12" t="s">
        <v>90</v>
      </c>
      <c r="P1153" s="12" t="s">
        <v>613</v>
      </c>
      <c r="Q1153" s="12" t="s">
        <v>614</v>
      </c>
      <c r="R1153" s="12">
        <v>5403</v>
      </c>
      <c r="S1153" s="13">
        <v>42107</v>
      </c>
      <c r="T1153" s="13">
        <v>42109</v>
      </c>
      <c r="U1153" s="12">
        <v>164.06129999999999</v>
      </c>
      <c r="V1153" s="12">
        <v>7</v>
      </c>
      <c r="W1153" s="12">
        <v>237.77</v>
      </c>
      <c r="X1153" s="12">
        <v>89017</v>
      </c>
      <c r="Y1153" s="12">
        <f>[1]!cleaneddata[[#This Row],[Unit Price]]-[1]!cleaneddata[[#This Row],[Discount]]</f>
        <v>33.959999999999994</v>
      </c>
      <c r="Z1153" s="14" t="str">
        <f>_xlfn.IFS([1]!cleaneddata[[#This Row],[Region]]="Central","Chris",[1]!cleaneddata[[#This Row],[Region]]="East","Erin",[1]!cleaneddata[[#This Row],[Region]]="South","Sam",[1]!cleaneddata[[#This Row],[Region]]="West","William")</f>
        <v>Erin</v>
      </c>
    </row>
    <row r="1154" spans="1:26" x14ac:dyDescent="0.3">
      <c r="A1154" s="7">
        <v>3169</v>
      </c>
      <c r="B1154" s="8" t="s">
        <v>2167</v>
      </c>
      <c r="C1154" s="8" t="s">
        <v>1</v>
      </c>
      <c r="D1154" s="8">
        <v>0.08</v>
      </c>
      <c r="E1154" s="8">
        <v>7.28</v>
      </c>
      <c r="F1154" s="8">
        <v>11.15</v>
      </c>
      <c r="G1154" s="8" t="s">
        <v>66</v>
      </c>
      <c r="H1154" s="8" t="s">
        <v>3</v>
      </c>
      <c r="I1154" s="8" t="s">
        <v>25</v>
      </c>
      <c r="J1154" s="8" t="s">
        <v>67</v>
      </c>
      <c r="K1154" s="8" t="s">
        <v>52</v>
      </c>
      <c r="L1154" s="8" t="s">
        <v>983</v>
      </c>
      <c r="M1154" s="8">
        <v>0.37</v>
      </c>
      <c r="N1154" s="8" t="s">
        <v>8</v>
      </c>
      <c r="O1154" s="8" t="s">
        <v>9</v>
      </c>
      <c r="P1154" s="8" t="s">
        <v>103</v>
      </c>
      <c r="Q1154" s="8" t="s">
        <v>2168</v>
      </c>
      <c r="R1154" s="8">
        <v>32127</v>
      </c>
      <c r="S1154" s="9">
        <v>42107</v>
      </c>
      <c r="T1154" s="9">
        <v>42108</v>
      </c>
      <c r="U1154" s="8">
        <v>-44.414999999999999</v>
      </c>
      <c r="V1154" s="8">
        <v>1</v>
      </c>
      <c r="W1154" s="8">
        <v>14.66</v>
      </c>
      <c r="X1154" s="8">
        <v>86490</v>
      </c>
      <c r="Y1154" s="8">
        <f>[1]!cleaneddata[[#This Row],[Unit Price]]-[1]!cleaneddata[[#This Row],[Discount]]</f>
        <v>7.2</v>
      </c>
      <c r="Z1154" s="10" t="str">
        <f>_xlfn.IFS([1]!cleaneddata[[#This Row],[Region]]="Central","Chris",[1]!cleaneddata[[#This Row],[Region]]="East","Erin",[1]!cleaneddata[[#This Row],[Region]]="South","Sam",[1]!cleaneddata[[#This Row],[Region]]="West","William")</f>
        <v>Sam</v>
      </c>
    </row>
    <row r="1155" spans="1:26" x14ac:dyDescent="0.3">
      <c r="A1155" s="11">
        <v>2973</v>
      </c>
      <c r="B1155" s="12" t="s">
        <v>2169</v>
      </c>
      <c r="C1155" s="12" t="s">
        <v>14</v>
      </c>
      <c r="D1155" s="12">
        <v>0.01</v>
      </c>
      <c r="E1155" s="12">
        <v>30.97</v>
      </c>
      <c r="F1155" s="12">
        <v>4</v>
      </c>
      <c r="G1155" s="12" t="s">
        <v>15</v>
      </c>
      <c r="H1155" s="12" t="s">
        <v>50</v>
      </c>
      <c r="I1155" s="12" t="s">
        <v>17</v>
      </c>
      <c r="J1155" s="12" t="s">
        <v>18</v>
      </c>
      <c r="K1155" s="12" t="s">
        <v>52</v>
      </c>
      <c r="L1155" s="12" t="s">
        <v>2170</v>
      </c>
      <c r="M1155" s="12">
        <v>0.74</v>
      </c>
      <c r="N1155" s="12" t="s">
        <v>8</v>
      </c>
      <c r="O1155" s="12" t="s">
        <v>29</v>
      </c>
      <c r="P1155" s="12" t="s">
        <v>337</v>
      </c>
      <c r="Q1155" s="12" t="s">
        <v>2171</v>
      </c>
      <c r="R1155" s="12">
        <v>53151</v>
      </c>
      <c r="S1155" s="13">
        <v>42107</v>
      </c>
      <c r="T1155" s="13">
        <v>42109</v>
      </c>
      <c r="U1155" s="12">
        <v>17.102799999999998</v>
      </c>
      <c r="V1155" s="12">
        <v>17</v>
      </c>
      <c r="W1155" s="12">
        <v>523.05999999999995</v>
      </c>
      <c r="X1155" s="12">
        <v>87186</v>
      </c>
      <c r="Y1155" s="12">
        <f>[1]!cleaneddata[[#This Row],[Unit Price]]-[1]!cleaneddata[[#This Row],[Discount]]</f>
        <v>30.959999999999997</v>
      </c>
      <c r="Z1155" s="14" t="str">
        <f>_xlfn.IFS([1]!cleaneddata[[#This Row],[Region]]="Central","Chris",[1]!cleaneddata[[#This Row],[Region]]="East","Erin",[1]!cleaneddata[[#This Row],[Region]]="South","Sam",[1]!cleaneddata[[#This Row],[Region]]="West","William")</f>
        <v>Chris</v>
      </c>
    </row>
    <row r="1156" spans="1:26" x14ac:dyDescent="0.3">
      <c r="A1156" s="7">
        <v>2973</v>
      </c>
      <c r="B1156" s="8" t="s">
        <v>2169</v>
      </c>
      <c r="C1156" s="8" t="s">
        <v>14</v>
      </c>
      <c r="D1156" s="8">
        <v>0.08</v>
      </c>
      <c r="E1156" s="8">
        <v>125.99</v>
      </c>
      <c r="F1156" s="8">
        <v>7.69</v>
      </c>
      <c r="G1156" s="8" t="s">
        <v>15</v>
      </c>
      <c r="H1156" s="8" t="s">
        <v>50</v>
      </c>
      <c r="I1156" s="8" t="s">
        <v>17</v>
      </c>
      <c r="J1156" s="8" t="s">
        <v>115</v>
      </c>
      <c r="K1156" s="8" t="s">
        <v>52</v>
      </c>
      <c r="L1156" s="8" t="s">
        <v>1057</v>
      </c>
      <c r="M1156" s="8">
        <v>0.57999999999999996</v>
      </c>
      <c r="N1156" s="8" t="s">
        <v>8</v>
      </c>
      <c r="O1156" s="8" t="s">
        <v>29</v>
      </c>
      <c r="P1156" s="8" t="s">
        <v>337</v>
      </c>
      <c r="Q1156" s="8" t="s">
        <v>2171</v>
      </c>
      <c r="R1156" s="8">
        <v>53151</v>
      </c>
      <c r="S1156" s="9">
        <v>42107</v>
      </c>
      <c r="T1156" s="9">
        <v>42109</v>
      </c>
      <c r="U1156" s="8">
        <v>1269.3819599999999</v>
      </c>
      <c r="V1156" s="8">
        <v>23</v>
      </c>
      <c r="W1156" s="8">
        <v>2424.6799999999998</v>
      </c>
      <c r="X1156" s="8">
        <v>87186</v>
      </c>
      <c r="Y1156" s="8">
        <f>[1]!cleaneddata[[#This Row],[Unit Price]]-[1]!cleaneddata[[#This Row],[Discount]]</f>
        <v>125.91</v>
      </c>
      <c r="Z1156" s="10" t="str">
        <f>_xlfn.IFS([1]!cleaneddata[[#This Row],[Region]]="Central","Chris",[1]!cleaneddata[[#This Row],[Region]]="East","Erin",[1]!cleaneddata[[#This Row],[Region]]="South","Sam",[1]!cleaneddata[[#This Row],[Region]]="West","William")</f>
        <v>Chris</v>
      </c>
    </row>
    <row r="1157" spans="1:26" x14ac:dyDescent="0.3">
      <c r="A1157" s="11">
        <v>2250</v>
      </c>
      <c r="B1157" s="12" t="s">
        <v>2172</v>
      </c>
      <c r="C1157" s="12" t="s">
        <v>24</v>
      </c>
      <c r="D1157" s="12">
        <v>0</v>
      </c>
      <c r="E1157" s="12">
        <v>2.08</v>
      </c>
      <c r="F1157" s="12">
        <v>5.33</v>
      </c>
      <c r="G1157" s="12" t="s">
        <v>15</v>
      </c>
      <c r="H1157" s="12" t="s">
        <v>50</v>
      </c>
      <c r="I1157" s="12" t="s">
        <v>4</v>
      </c>
      <c r="J1157" s="12" t="s">
        <v>106</v>
      </c>
      <c r="K1157" s="12" t="s">
        <v>52</v>
      </c>
      <c r="L1157" s="12" t="s">
        <v>439</v>
      </c>
      <c r="M1157" s="12">
        <v>0.43</v>
      </c>
      <c r="N1157" s="12" t="s">
        <v>8</v>
      </c>
      <c r="O1157" s="12" t="s">
        <v>90</v>
      </c>
      <c r="P1157" s="12" t="s">
        <v>300</v>
      </c>
      <c r="Q1157" s="12" t="s">
        <v>2173</v>
      </c>
      <c r="R1157" s="12">
        <v>16801</v>
      </c>
      <c r="S1157" s="13">
        <v>42107</v>
      </c>
      <c r="T1157" s="13">
        <v>42114</v>
      </c>
      <c r="U1157" s="12">
        <v>-192.5532</v>
      </c>
      <c r="V1157" s="12">
        <v>22</v>
      </c>
      <c r="W1157" s="12">
        <v>51.41</v>
      </c>
      <c r="X1157" s="12">
        <v>86699</v>
      </c>
      <c r="Y1157" s="12">
        <f>[1]!cleaneddata[[#This Row],[Unit Price]]-[1]!cleaneddata[[#This Row],[Discount]]</f>
        <v>2.08</v>
      </c>
      <c r="Z1157" s="14" t="str">
        <f>_xlfn.IFS([1]!cleaneddata[[#This Row],[Region]]="Central","Chris",[1]!cleaneddata[[#This Row],[Region]]="East","Erin",[1]!cleaneddata[[#This Row],[Region]]="South","Sam",[1]!cleaneddata[[#This Row],[Region]]="West","William")</f>
        <v>Erin</v>
      </c>
    </row>
    <row r="1158" spans="1:26" x14ac:dyDescent="0.3">
      <c r="A1158" s="7">
        <v>940</v>
      </c>
      <c r="B1158" s="8" t="s">
        <v>2174</v>
      </c>
      <c r="C1158" s="8" t="s">
        <v>24</v>
      </c>
      <c r="D1158" s="8">
        <v>0.09</v>
      </c>
      <c r="E1158" s="8">
        <v>100.98</v>
      </c>
      <c r="F1158" s="8">
        <v>35.840000000000003</v>
      </c>
      <c r="G1158" s="8" t="s">
        <v>2</v>
      </c>
      <c r="H1158" s="8" t="s">
        <v>50</v>
      </c>
      <c r="I1158" s="8" t="s">
        <v>4</v>
      </c>
      <c r="J1158" s="8" t="s">
        <v>97</v>
      </c>
      <c r="K1158" s="8" t="s">
        <v>6</v>
      </c>
      <c r="L1158" s="8" t="s">
        <v>98</v>
      </c>
      <c r="M1158" s="8">
        <v>0.62</v>
      </c>
      <c r="N1158" s="8" t="s">
        <v>8</v>
      </c>
      <c r="O1158" s="8" t="s">
        <v>90</v>
      </c>
      <c r="P1158" s="8" t="s">
        <v>228</v>
      </c>
      <c r="Q1158" s="8" t="s">
        <v>2175</v>
      </c>
      <c r="R1158" s="8">
        <v>6776</v>
      </c>
      <c r="S1158" s="9">
        <v>42108</v>
      </c>
      <c r="T1158" s="9">
        <v>42113</v>
      </c>
      <c r="U1158" s="8">
        <v>-193.58</v>
      </c>
      <c r="V1158" s="8">
        <v>4</v>
      </c>
      <c r="W1158" s="8">
        <v>396.19</v>
      </c>
      <c r="X1158" s="8">
        <v>90844</v>
      </c>
      <c r="Y1158" s="8">
        <f>[1]!cleaneddata[[#This Row],[Unit Price]]-[1]!cleaneddata[[#This Row],[Discount]]</f>
        <v>100.89</v>
      </c>
      <c r="Z1158" s="10" t="str">
        <f>_xlfn.IFS([1]!cleaneddata[[#This Row],[Region]]="Central","Chris",[1]!cleaneddata[[#This Row],[Region]]="East","Erin",[1]!cleaneddata[[#This Row],[Region]]="South","Sam",[1]!cleaneddata[[#This Row],[Region]]="West","William")</f>
        <v>Erin</v>
      </c>
    </row>
    <row r="1159" spans="1:26" x14ac:dyDescent="0.3">
      <c r="A1159" s="11">
        <v>329</v>
      </c>
      <c r="B1159" s="12" t="s">
        <v>2176</v>
      </c>
      <c r="C1159" s="12" t="s">
        <v>96</v>
      </c>
      <c r="D1159" s="12">
        <v>0.06</v>
      </c>
      <c r="E1159" s="12">
        <v>296.18</v>
      </c>
      <c r="F1159" s="12">
        <v>54.12</v>
      </c>
      <c r="G1159" s="12" t="s">
        <v>2</v>
      </c>
      <c r="H1159" s="12" t="s">
        <v>50</v>
      </c>
      <c r="I1159" s="12" t="s">
        <v>4</v>
      </c>
      <c r="J1159" s="12" t="s">
        <v>5</v>
      </c>
      <c r="K1159" s="12" t="s">
        <v>6</v>
      </c>
      <c r="L1159" s="12" t="s">
        <v>1087</v>
      </c>
      <c r="M1159" s="12">
        <v>0.76</v>
      </c>
      <c r="N1159" s="12" t="s">
        <v>8</v>
      </c>
      <c r="O1159" s="12" t="s">
        <v>90</v>
      </c>
      <c r="P1159" s="12" t="s">
        <v>311</v>
      </c>
      <c r="Q1159" s="12" t="s">
        <v>312</v>
      </c>
      <c r="R1159" s="12">
        <v>4073</v>
      </c>
      <c r="S1159" s="13">
        <v>42108</v>
      </c>
      <c r="T1159" s="13">
        <v>42109</v>
      </c>
      <c r="U1159" s="12">
        <v>-715.77820599999995</v>
      </c>
      <c r="V1159" s="12">
        <v>5</v>
      </c>
      <c r="W1159" s="12">
        <v>1170.21</v>
      </c>
      <c r="X1159" s="12">
        <v>89726</v>
      </c>
      <c r="Y1159" s="12">
        <f>[1]!cleaneddata[[#This Row],[Unit Price]]-[1]!cleaneddata[[#This Row],[Discount]]</f>
        <v>296.12</v>
      </c>
      <c r="Z1159" s="14" t="str">
        <f>_xlfn.IFS([1]!cleaneddata[[#This Row],[Region]]="Central","Chris",[1]!cleaneddata[[#This Row],[Region]]="East","Erin",[1]!cleaneddata[[#This Row],[Region]]="South","Sam",[1]!cleaneddata[[#This Row],[Region]]="West","William")</f>
        <v>Erin</v>
      </c>
    </row>
    <row r="1160" spans="1:26" x14ac:dyDescent="0.3">
      <c r="A1160" s="7">
        <v>331</v>
      </c>
      <c r="B1160" s="8" t="s">
        <v>2177</v>
      </c>
      <c r="C1160" s="8" t="s">
        <v>96</v>
      </c>
      <c r="D1160" s="8">
        <v>0.01</v>
      </c>
      <c r="E1160" s="8">
        <v>29.1</v>
      </c>
      <c r="F1160" s="8">
        <v>4</v>
      </c>
      <c r="G1160" s="8" t="s">
        <v>66</v>
      </c>
      <c r="H1160" s="8" t="s">
        <v>50</v>
      </c>
      <c r="I1160" s="8" t="s">
        <v>17</v>
      </c>
      <c r="J1160" s="8" t="s">
        <v>18</v>
      </c>
      <c r="K1160" s="8" t="s">
        <v>52</v>
      </c>
      <c r="L1160" s="8" t="s">
        <v>2178</v>
      </c>
      <c r="M1160" s="8">
        <v>0.78</v>
      </c>
      <c r="N1160" s="8" t="s">
        <v>8</v>
      </c>
      <c r="O1160" s="8" t="s">
        <v>90</v>
      </c>
      <c r="P1160" s="8" t="s">
        <v>1364</v>
      </c>
      <c r="Q1160" s="8" t="s">
        <v>2179</v>
      </c>
      <c r="R1160" s="8">
        <v>3045</v>
      </c>
      <c r="S1160" s="9">
        <v>42108</v>
      </c>
      <c r="T1160" s="9">
        <v>42110</v>
      </c>
      <c r="U1160" s="8">
        <v>-22.82</v>
      </c>
      <c r="V1160" s="8">
        <v>8</v>
      </c>
      <c r="W1160" s="8">
        <v>243.32</v>
      </c>
      <c r="X1160" s="8">
        <v>89726</v>
      </c>
      <c r="Y1160" s="8">
        <f>[1]!cleaneddata[[#This Row],[Unit Price]]-[1]!cleaneddata[[#This Row],[Discount]]</f>
        <v>29.09</v>
      </c>
      <c r="Z1160" s="10" t="str">
        <f>_xlfn.IFS([1]!cleaneddata[[#This Row],[Region]]="Central","Chris",[1]!cleaneddata[[#This Row],[Region]]="East","Erin",[1]!cleaneddata[[#This Row],[Region]]="South","Sam",[1]!cleaneddata[[#This Row],[Region]]="West","William")</f>
        <v>Erin</v>
      </c>
    </row>
    <row r="1161" spans="1:26" x14ac:dyDescent="0.3">
      <c r="A1161" s="11">
        <v>1559</v>
      </c>
      <c r="B1161" s="12" t="s">
        <v>2180</v>
      </c>
      <c r="C1161" s="12" t="s">
        <v>1</v>
      </c>
      <c r="D1161" s="12">
        <v>0.1</v>
      </c>
      <c r="E1161" s="12">
        <v>226.67</v>
      </c>
      <c r="F1161" s="12">
        <v>28.16</v>
      </c>
      <c r="G1161" s="12" t="s">
        <v>2</v>
      </c>
      <c r="H1161" s="12" t="s">
        <v>16</v>
      </c>
      <c r="I1161" s="12" t="s">
        <v>4</v>
      </c>
      <c r="J1161" s="12" t="s">
        <v>88</v>
      </c>
      <c r="K1161" s="12" t="s">
        <v>35</v>
      </c>
      <c r="L1161" s="12" t="s">
        <v>1384</v>
      </c>
      <c r="M1161" s="12">
        <v>0.59</v>
      </c>
      <c r="N1161" s="12" t="s">
        <v>8</v>
      </c>
      <c r="O1161" s="12" t="s">
        <v>9</v>
      </c>
      <c r="P1161" s="12" t="s">
        <v>222</v>
      </c>
      <c r="Q1161" s="12" t="s">
        <v>2181</v>
      </c>
      <c r="R1161" s="12">
        <v>24060</v>
      </c>
      <c r="S1161" s="13">
        <v>42109</v>
      </c>
      <c r="T1161" s="13">
        <v>42111</v>
      </c>
      <c r="U1161" s="12">
        <v>-390.76799999999997</v>
      </c>
      <c r="V1161" s="12">
        <v>5</v>
      </c>
      <c r="W1161" s="12">
        <v>1088.26</v>
      </c>
      <c r="X1161" s="12">
        <v>87424</v>
      </c>
      <c r="Y1161" s="12">
        <f>[1]!cleaneddata[[#This Row],[Unit Price]]-[1]!cleaneddata[[#This Row],[Discount]]</f>
        <v>226.57</v>
      </c>
      <c r="Z1161" s="14" t="str">
        <f>_xlfn.IFS([1]!cleaneddata[[#This Row],[Region]]="Central","Chris",[1]!cleaneddata[[#This Row],[Region]]="East","Erin",[1]!cleaneddata[[#This Row],[Region]]="South","Sam",[1]!cleaneddata[[#This Row],[Region]]="West","William")</f>
        <v>Sam</v>
      </c>
    </row>
    <row r="1162" spans="1:26" x14ac:dyDescent="0.3">
      <c r="A1162" s="7">
        <v>1632</v>
      </c>
      <c r="B1162" s="8" t="s">
        <v>501</v>
      </c>
      <c r="C1162" s="8" t="s">
        <v>14</v>
      </c>
      <c r="D1162" s="8">
        <v>0.02</v>
      </c>
      <c r="E1162" s="8">
        <v>25.99</v>
      </c>
      <c r="F1162" s="8">
        <v>5.37</v>
      </c>
      <c r="G1162" s="8" t="s">
        <v>15</v>
      </c>
      <c r="H1162" s="8" t="s">
        <v>50</v>
      </c>
      <c r="I1162" s="8" t="s">
        <v>25</v>
      </c>
      <c r="J1162" s="8" t="s">
        <v>26</v>
      </c>
      <c r="K1162" s="8" t="s">
        <v>52</v>
      </c>
      <c r="L1162" s="8" t="s">
        <v>1234</v>
      </c>
      <c r="M1162" s="8">
        <v>0.56000000000000005</v>
      </c>
      <c r="N1162" s="8" t="s">
        <v>8</v>
      </c>
      <c r="O1162" s="8" t="s">
        <v>9</v>
      </c>
      <c r="P1162" s="8" t="s">
        <v>10</v>
      </c>
      <c r="Q1162" s="8" t="s">
        <v>503</v>
      </c>
      <c r="R1162" s="8">
        <v>39401</v>
      </c>
      <c r="S1162" s="9">
        <v>42109</v>
      </c>
      <c r="T1162" s="9">
        <v>42111</v>
      </c>
      <c r="U1162" s="8">
        <v>-88.158000000000001</v>
      </c>
      <c r="V1162" s="8">
        <v>9</v>
      </c>
      <c r="W1162" s="8">
        <v>243.24</v>
      </c>
      <c r="X1162" s="8">
        <v>90533</v>
      </c>
      <c r="Y1162" s="8">
        <f>[1]!cleaneddata[[#This Row],[Unit Price]]-[1]!cleaneddata[[#This Row],[Discount]]</f>
        <v>25.97</v>
      </c>
      <c r="Z1162" s="10" t="str">
        <f>_xlfn.IFS([1]!cleaneddata[[#This Row],[Region]]="Central","Chris",[1]!cleaneddata[[#This Row],[Region]]="East","Erin",[1]!cleaneddata[[#This Row],[Region]]="South","Sam",[1]!cleaneddata[[#This Row],[Region]]="West","William")</f>
        <v>Sam</v>
      </c>
    </row>
    <row r="1163" spans="1:26" x14ac:dyDescent="0.3">
      <c r="A1163" s="11">
        <v>553</v>
      </c>
      <c r="B1163" s="12" t="s">
        <v>831</v>
      </c>
      <c r="C1163" s="12" t="s">
        <v>24</v>
      </c>
      <c r="D1163" s="12">
        <v>0.01</v>
      </c>
      <c r="E1163" s="12">
        <v>4.9800000000000004</v>
      </c>
      <c r="F1163" s="12">
        <v>7.44</v>
      </c>
      <c r="G1163" s="12" t="s">
        <v>15</v>
      </c>
      <c r="H1163" s="12" t="s">
        <v>73</v>
      </c>
      <c r="I1163" s="12" t="s">
        <v>25</v>
      </c>
      <c r="J1163" s="12" t="s">
        <v>67</v>
      </c>
      <c r="K1163" s="12" t="s">
        <v>52</v>
      </c>
      <c r="L1163" s="12" t="s">
        <v>2182</v>
      </c>
      <c r="M1163" s="12">
        <v>0.36</v>
      </c>
      <c r="N1163" s="12" t="s">
        <v>8</v>
      </c>
      <c r="O1163" s="12" t="s">
        <v>37</v>
      </c>
      <c r="P1163" s="12" t="s">
        <v>69</v>
      </c>
      <c r="Q1163" s="12" t="s">
        <v>79</v>
      </c>
      <c r="R1163" s="12">
        <v>90008</v>
      </c>
      <c r="S1163" s="13">
        <v>42109</v>
      </c>
      <c r="T1163" s="13">
        <v>42118</v>
      </c>
      <c r="U1163" s="12">
        <v>-179.59200000000001</v>
      </c>
      <c r="V1163" s="12">
        <v>63</v>
      </c>
      <c r="W1163" s="12">
        <v>330.21</v>
      </c>
      <c r="X1163" s="12">
        <v>8165</v>
      </c>
      <c r="Y1163" s="12">
        <f>[1]!cleaneddata[[#This Row],[Unit Price]]-[1]!cleaneddata[[#This Row],[Discount]]</f>
        <v>4.9700000000000006</v>
      </c>
      <c r="Z1163" s="14" t="str">
        <f>_xlfn.IFS([1]!cleaneddata[[#This Row],[Region]]="Central","Chris",[1]!cleaneddata[[#This Row],[Region]]="East","Erin",[1]!cleaneddata[[#This Row],[Region]]="South","Sam",[1]!cleaneddata[[#This Row],[Region]]="West","William")</f>
        <v>William</v>
      </c>
    </row>
    <row r="1164" spans="1:26" x14ac:dyDescent="0.3">
      <c r="A1164" s="7">
        <v>555</v>
      </c>
      <c r="B1164" s="8" t="s">
        <v>1308</v>
      </c>
      <c r="C1164" s="8" t="s">
        <v>24</v>
      </c>
      <c r="D1164" s="8">
        <v>0.01</v>
      </c>
      <c r="E1164" s="8">
        <v>4.9800000000000004</v>
      </c>
      <c r="F1164" s="8">
        <v>7.44</v>
      </c>
      <c r="G1164" s="8" t="s">
        <v>15</v>
      </c>
      <c r="H1164" s="8" t="s">
        <v>73</v>
      </c>
      <c r="I1164" s="8" t="s">
        <v>25</v>
      </c>
      <c r="J1164" s="8" t="s">
        <v>67</v>
      </c>
      <c r="K1164" s="8" t="s">
        <v>52</v>
      </c>
      <c r="L1164" s="8" t="s">
        <v>2182</v>
      </c>
      <c r="M1164" s="8">
        <v>0.36</v>
      </c>
      <c r="N1164" s="8" t="s">
        <v>8</v>
      </c>
      <c r="O1164" s="8" t="s">
        <v>37</v>
      </c>
      <c r="P1164" s="8" t="s">
        <v>126</v>
      </c>
      <c r="Q1164" s="8" t="s">
        <v>1309</v>
      </c>
      <c r="R1164" s="8">
        <v>84062</v>
      </c>
      <c r="S1164" s="9">
        <v>42109</v>
      </c>
      <c r="T1164" s="9">
        <v>42118</v>
      </c>
      <c r="U1164" s="8">
        <v>-161.6328</v>
      </c>
      <c r="V1164" s="8">
        <v>16</v>
      </c>
      <c r="W1164" s="8">
        <v>83.86</v>
      </c>
      <c r="X1164" s="8">
        <v>86191</v>
      </c>
      <c r="Y1164" s="8">
        <f>[1]!cleaneddata[[#This Row],[Unit Price]]-[1]!cleaneddata[[#This Row],[Discount]]</f>
        <v>4.9700000000000006</v>
      </c>
      <c r="Z1164" s="10" t="str">
        <f>_xlfn.IFS([1]!cleaneddata[[#This Row],[Region]]="Central","Chris",[1]!cleaneddata[[#This Row],[Region]]="East","Erin",[1]!cleaneddata[[#This Row],[Region]]="South","Sam",[1]!cleaneddata[[#This Row],[Region]]="West","William")</f>
        <v>William</v>
      </c>
    </row>
    <row r="1165" spans="1:26" x14ac:dyDescent="0.3">
      <c r="A1165" s="11">
        <v>2952</v>
      </c>
      <c r="B1165" s="12" t="s">
        <v>2183</v>
      </c>
      <c r="C1165" s="12" t="s">
        <v>96</v>
      </c>
      <c r="D1165" s="12">
        <v>0.08</v>
      </c>
      <c r="E1165" s="12">
        <v>5.74</v>
      </c>
      <c r="F1165" s="12">
        <v>5.01</v>
      </c>
      <c r="G1165" s="12" t="s">
        <v>66</v>
      </c>
      <c r="H1165" s="12" t="s">
        <v>73</v>
      </c>
      <c r="I1165" s="12" t="s">
        <v>25</v>
      </c>
      <c r="J1165" s="12" t="s">
        <v>51</v>
      </c>
      <c r="K1165" s="12" t="s">
        <v>52</v>
      </c>
      <c r="L1165" s="12" t="s">
        <v>1073</v>
      </c>
      <c r="M1165" s="12">
        <v>0.39</v>
      </c>
      <c r="N1165" s="12" t="s">
        <v>8</v>
      </c>
      <c r="O1165" s="12" t="s">
        <v>90</v>
      </c>
      <c r="P1165" s="12" t="s">
        <v>297</v>
      </c>
      <c r="Q1165" s="12" t="s">
        <v>2184</v>
      </c>
      <c r="R1165" s="12">
        <v>43123</v>
      </c>
      <c r="S1165" s="13">
        <v>42109</v>
      </c>
      <c r="T1165" s="13">
        <v>42111</v>
      </c>
      <c r="U1165" s="12">
        <v>-61.628039999999999</v>
      </c>
      <c r="V1165" s="12">
        <v>12</v>
      </c>
      <c r="W1165" s="12">
        <v>70.03</v>
      </c>
      <c r="X1165" s="12">
        <v>91398</v>
      </c>
      <c r="Y1165" s="12">
        <f>[1]!cleaneddata[[#This Row],[Unit Price]]-[1]!cleaneddata[[#This Row],[Discount]]</f>
        <v>5.66</v>
      </c>
      <c r="Z1165" s="14" t="str">
        <f>_xlfn.IFS([1]!cleaneddata[[#This Row],[Region]]="Central","Chris",[1]!cleaneddata[[#This Row],[Region]]="East","Erin",[1]!cleaneddata[[#This Row],[Region]]="South","Sam",[1]!cleaneddata[[#This Row],[Region]]="West","William")</f>
        <v>Erin</v>
      </c>
    </row>
    <row r="1166" spans="1:26" x14ac:dyDescent="0.3">
      <c r="A1166" s="7">
        <v>568</v>
      </c>
      <c r="B1166" s="8" t="s">
        <v>1490</v>
      </c>
      <c r="C1166" s="8" t="s">
        <v>49</v>
      </c>
      <c r="D1166" s="8">
        <v>0.09</v>
      </c>
      <c r="E1166" s="8">
        <v>70.97</v>
      </c>
      <c r="F1166" s="8">
        <v>3.5</v>
      </c>
      <c r="G1166" s="8" t="s">
        <v>15</v>
      </c>
      <c r="H1166" s="8" t="s">
        <v>16</v>
      </c>
      <c r="I1166" s="8" t="s">
        <v>25</v>
      </c>
      <c r="J1166" s="8" t="s">
        <v>74</v>
      </c>
      <c r="K1166" s="8" t="s">
        <v>52</v>
      </c>
      <c r="L1166" s="8" t="s">
        <v>2185</v>
      </c>
      <c r="M1166" s="8">
        <v>0.59</v>
      </c>
      <c r="N1166" s="8" t="s">
        <v>8</v>
      </c>
      <c r="O1166" s="8" t="s">
        <v>9</v>
      </c>
      <c r="P1166" s="8" t="s">
        <v>10</v>
      </c>
      <c r="Q1166" s="8" t="s">
        <v>1491</v>
      </c>
      <c r="R1166" s="8">
        <v>39701</v>
      </c>
      <c r="S1166" s="9">
        <v>42109</v>
      </c>
      <c r="T1166" s="9">
        <v>42109</v>
      </c>
      <c r="U1166" s="8">
        <v>-99.567999999999998</v>
      </c>
      <c r="V1166" s="8">
        <v>12</v>
      </c>
      <c r="W1166" s="8">
        <v>805.99</v>
      </c>
      <c r="X1166" s="8">
        <v>88880</v>
      </c>
      <c r="Y1166" s="8">
        <f>[1]!cleaneddata[[#This Row],[Unit Price]]-[1]!cleaneddata[[#This Row],[Discount]]</f>
        <v>70.88</v>
      </c>
      <c r="Z1166" s="10" t="str">
        <f>_xlfn.IFS([1]!cleaneddata[[#This Row],[Region]]="Central","Chris",[1]!cleaneddata[[#This Row],[Region]]="East","Erin",[1]!cleaneddata[[#This Row],[Region]]="South","Sam",[1]!cleaneddata[[#This Row],[Region]]="West","William")</f>
        <v>Sam</v>
      </c>
    </row>
    <row r="1167" spans="1:26" x14ac:dyDescent="0.3">
      <c r="A1167" s="11">
        <v>1607</v>
      </c>
      <c r="B1167" s="12" t="s">
        <v>1043</v>
      </c>
      <c r="C1167" s="12" t="s">
        <v>49</v>
      </c>
      <c r="D1167" s="12">
        <v>0.01</v>
      </c>
      <c r="E1167" s="12">
        <v>15.16</v>
      </c>
      <c r="F1167" s="12">
        <v>15.09</v>
      </c>
      <c r="G1167" s="12" t="s">
        <v>15</v>
      </c>
      <c r="H1167" s="12" t="s">
        <v>50</v>
      </c>
      <c r="I1167" s="12" t="s">
        <v>25</v>
      </c>
      <c r="J1167" s="12" t="s">
        <v>51</v>
      </c>
      <c r="K1167" s="12" t="s">
        <v>52</v>
      </c>
      <c r="L1167" s="12" t="s">
        <v>2186</v>
      </c>
      <c r="M1167" s="12">
        <v>0.39</v>
      </c>
      <c r="N1167" s="12" t="s">
        <v>8</v>
      </c>
      <c r="O1167" s="12" t="s">
        <v>90</v>
      </c>
      <c r="P1167" s="12" t="s">
        <v>91</v>
      </c>
      <c r="Q1167" s="12" t="s">
        <v>1045</v>
      </c>
      <c r="R1167" s="12">
        <v>11520</v>
      </c>
      <c r="S1167" s="13">
        <v>42109</v>
      </c>
      <c r="T1167" s="13">
        <v>42109</v>
      </c>
      <c r="U1167" s="12">
        <v>-200.85900000000001</v>
      </c>
      <c r="V1167" s="12">
        <v>7</v>
      </c>
      <c r="W1167" s="12">
        <v>110.93</v>
      </c>
      <c r="X1167" s="12">
        <v>87994</v>
      </c>
      <c r="Y1167" s="12">
        <f>[1]!cleaneddata[[#This Row],[Unit Price]]-[1]!cleaneddata[[#This Row],[Discount]]</f>
        <v>15.15</v>
      </c>
      <c r="Z1167" s="14" t="str">
        <f>_xlfn.IFS([1]!cleaneddata[[#This Row],[Region]]="Central","Chris",[1]!cleaneddata[[#This Row],[Region]]="East","Erin",[1]!cleaneddata[[#This Row],[Region]]="South","Sam",[1]!cleaneddata[[#This Row],[Region]]="West","William")</f>
        <v>Erin</v>
      </c>
    </row>
    <row r="1168" spans="1:26" x14ac:dyDescent="0.3">
      <c r="A1168" s="7">
        <v>1818</v>
      </c>
      <c r="B1168" s="8" t="s">
        <v>2187</v>
      </c>
      <c r="C1168" s="8" t="s">
        <v>49</v>
      </c>
      <c r="D1168" s="8">
        <v>0.06</v>
      </c>
      <c r="E1168" s="8">
        <v>17.98</v>
      </c>
      <c r="F1168" s="8">
        <v>8.51</v>
      </c>
      <c r="G1168" s="8" t="s">
        <v>15</v>
      </c>
      <c r="H1168" s="8" t="s">
        <v>16</v>
      </c>
      <c r="I1168" s="8" t="s">
        <v>17</v>
      </c>
      <c r="J1168" s="8" t="s">
        <v>34</v>
      </c>
      <c r="K1168" s="8" t="s">
        <v>124</v>
      </c>
      <c r="L1168" s="8" t="s">
        <v>1888</v>
      </c>
      <c r="M1168" s="8">
        <v>0.4</v>
      </c>
      <c r="N1168" s="8" t="s">
        <v>8</v>
      </c>
      <c r="O1168" s="8" t="s">
        <v>29</v>
      </c>
      <c r="P1168" s="8" t="s">
        <v>269</v>
      </c>
      <c r="Q1168" s="8" t="s">
        <v>2188</v>
      </c>
      <c r="R1168" s="8">
        <v>48126</v>
      </c>
      <c r="S1168" s="9">
        <v>42109</v>
      </c>
      <c r="T1168" s="9">
        <v>42111</v>
      </c>
      <c r="U1168" s="8">
        <v>-47.243088</v>
      </c>
      <c r="V1168" s="8">
        <v>3</v>
      </c>
      <c r="W1168" s="8">
        <v>56.38</v>
      </c>
      <c r="X1168" s="8">
        <v>85991</v>
      </c>
      <c r="Y1168" s="8">
        <f>[1]!cleaneddata[[#This Row],[Unit Price]]-[1]!cleaneddata[[#This Row],[Discount]]</f>
        <v>17.920000000000002</v>
      </c>
      <c r="Z1168" s="10" t="str">
        <f>_xlfn.IFS([1]!cleaneddata[[#This Row],[Region]]="Central","Chris",[1]!cleaneddata[[#This Row],[Region]]="East","Erin",[1]!cleaneddata[[#This Row],[Region]]="South","Sam",[1]!cleaneddata[[#This Row],[Region]]="West","William")</f>
        <v>Chris</v>
      </c>
    </row>
    <row r="1169" spans="1:26" x14ac:dyDescent="0.3">
      <c r="A1169" s="11">
        <v>1818</v>
      </c>
      <c r="B1169" s="12" t="s">
        <v>2187</v>
      </c>
      <c r="C1169" s="12" t="s">
        <v>49</v>
      </c>
      <c r="D1169" s="12">
        <v>0.1</v>
      </c>
      <c r="E1169" s="12">
        <v>9.99</v>
      </c>
      <c r="F1169" s="12">
        <v>4.78</v>
      </c>
      <c r="G1169" s="12" t="s">
        <v>66</v>
      </c>
      <c r="H1169" s="12" t="s">
        <v>16</v>
      </c>
      <c r="I1169" s="12" t="s">
        <v>25</v>
      </c>
      <c r="J1169" s="12" t="s">
        <v>67</v>
      </c>
      <c r="K1169" s="12" t="s">
        <v>52</v>
      </c>
      <c r="L1169" s="12" t="s">
        <v>1527</v>
      </c>
      <c r="M1169" s="12">
        <v>0.4</v>
      </c>
      <c r="N1169" s="12" t="s">
        <v>8</v>
      </c>
      <c r="O1169" s="12" t="s">
        <v>29</v>
      </c>
      <c r="P1169" s="12" t="s">
        <v>269</v>
      </c>
      <c r="Q1169" s="12" t="s">
        <v>2188</v>
      </c>
      <c r="R1169" s="12">
        <v>48126</v>
      </c>
      <c r="S1169" s="13">
        <v>42109</v>
      </c>
      <c r="T1169" s="13">
        <v>42112</v>
      </c>
      <c r="U1169" s="12">
        <v>9.1539999999999999</v>
      </c>
      <c r="V1169" s="12">
        <v>12</v>
      </c>
      <c r="W1169" s="12">
        <v>119.13</v>
      </c>
      <c r="X1169" s="12">
        <v>85991</v>
      </c>
      <c r="Y1169" s="12">
        <f>[1]!cleaneddata[[#This Row],[Unit Price]]-[1]!cleaneddata[[#This Row],[Discount]]</f>
        <v>9.89</v>
      </c>
      <c r="Z1169" s="14" t="str">
        <f>_xlfn.IFS([1]!cleaneddata[[#This Row],[Region]]="Central","Chris",[1]!cleaneddata[[#This Row],[Region]]="East","Erin",[1]!cleaneddata[[#This Row],[Region]]="South","Sam",[1]!cleaneddata[[#This Row],[Region]]="West","William")</f>
        <v>Chris</v>
      </c>
    </row>
    <row r="1170" spans="1:26" x14ac:dyDescent="0.3">
      <c r="A1170" s="7">
        <v>1821</v>
      </c>
      <c r="B1170" s="8" t="s">
        <v>1006</v>
      </c>
      <c r="C1170" s="8" t="s">
        <v>49</v>
      </c>
      <c r="D1170" s="8">
        <v>7.0000000000000007E-2</v>
      </c>
      <c r="E1170" s="8">
        <v>18.649999999999999</v>
      </c>
      <c r="F1170" s="8">
        <v>3.77</v>
      </c>
      <c r="G1170" s="8" t="s">
        <v>15</v>
      </c>
      <c r="H1170" s="8" t="s">
        <v>16</v>
      </c>
      <c r="I1170" s="8" t="s">
        <v>4</v>
      </c>
      <c r="J1170" s="8" t="s">
        <v>106</v>
      </c>
      <c r="K1170" s="8" t="s">
        <v>19</v>
      </c>
      <c r="L1170" s="8" t="s">
        <v>2189</v>
      </c>
      <c r="M1170" s="8">
        <v>0.39</v>
      </c>
      <c r="N1170" s="8" t="s">
        <v>8</v>
      </c>
      <c r="O1170" s="8" t="s">
        <v>90</v>
      </c>
      <c r="P1170" s="8" t="s">
        <v>91</v>
      </c>
      <c r="Q1170" s="8" t="s">
        <v>92</v>
      </c>
      <c r="R1170" s="8">
        <v>10177</v>
      </c>
      <c r="S1170" s="9">
        <v>42109</v>
      </c>
      <c r="T1170" s="9">
        <v>42110</v>
      </c>
      <c r="U1170" s="8">
        <v>149.72</v>
      </c>
      <c r="V1170" s="8">
        <v>34</v>
      </c>
      <c r="W1170" s="8">
        <v>643.64</v>
      </c>
      <c r="X1170" s="8">
        <v>47108</v>
      </c>
      <c r="Y1170" s="8">
        <f>[1]!cleaneddata[[#This Row],[Unit Price]]-[1]!cleaneddata[[#This Row],[Discount]]</f>
        <v>18.579999999999998</v>
      </c>
      <c r="Z1170" s="10" t="str">
        <f>_xlfn.IFS([1]!cleaneddata[[#This Row],[Region]]="Central","Chris",[1]!cleaneddata[[#This Row],[Region]]="East","Erin",[1]!cleaneddata[[#This Row],[Region]]="South","Sam",[1]!cleaneddata[[#This Row],[Region]]="West","William")</f>
        <v>Erin</v>
      </c>
    </row>
    <row r="1171" spans="1:26" x14ac:dyDescent="0.3">
      <c r="A1171" s="11">
        <v>1821</v>
      </c>
      <c r="B1171" s="12" t="s">
        <v>1006</v>
      </c>
      <c r="C1171" s="12" t="s">
        <v>49</v>
      </c>
      <c r="D1171" s="12">
        <v>0.06</v>
      </c>
      <c r="E1171" s="12">
        <v>17.98</v>
      </c>
      <c r="F1171" s="12">
        <v>8.51</v>
      </c>
      <c r="G1171" s="12" t="s">
        <v>15</v>
      </c>
      <c r="H1171" s="12" t="s">
        <v>16</v>
      </c>
      <c r="I1171" s="12" t="s">
        <v>17</v>
      </c>
      <c r="J1171" s="12" t="s">
        <v>34</v>
      </c>
      <c r="K1171" s="12" t="s">
        <v>124</v>
      </c>
      <c r="L1171" s="12" t="s">
        <v>1888</v>
      </c>
      <c r="M1171" s="12">
        <v>0.4</v>
      </c>
      <c r="N1171" s="12" t="s">
        <v>8</v>
      </c>
      <c r="O1171" s="12" t="s">
        <v>90</v>
      </c>
      <c r="P1171" s="12" t="s">
        <v>91</v>
      </c>
      <c r="Q1171" s="12" t="s">
        <v>92</v>
      </c>
      <c r="R1171" s="12">
        <v>10177</v>
      </c>
      <c r="S1171" s="13">
        <v>42109</v>
      </c>
      <c r="T1171" s="13">
        <v>42111</v>
      </c>
      <c r="U1171" s="12">
        <v>-52.492319999999999</v>
      </c>
      <c r="V1171" s="12">
        <v>13</v>
      </c>
      <c r="W1171" s="12">
        <v>244.31</v>
      </c>
      <c r="X1171" s="12">
        <v>47108</v>
      </c>
      <c r="Y1171" s="12">
        <f>[1]!cleaneddata[[#This Row],[Unit Price]]-[1]!cleaneddata[[#This Row],[Discount]]</f>
        <v>17.920000000000002</v>
      </c>
      <c r="Z1171" s="14" t="str">
        <f>_xlfn.IFS([1]!cleaneddata[[#This Row],[Region]]="Central","Chris",[1]!cleaneddata[[#This Row],[Region]]="East","Erin",[1]!cleaneddata[[#This Row],[Region]]="South","Sam",[1]!cleaneddata[[#This Row],[Region]]="West","William")</f>
        <v>Erin</v>
      </c>
    </row>
    <row r="1172" spans="1:26" x14ac:dyDescent="0.3">
      <c r="A1172" s="7">
        <v>1821</v>
      </c>
      <c r="B1172" s="8" t="s">
        <v>1006</v>
      </c>
      <c r="C1172" s="8" t="s">
        <v>49</v>
      </c>
      <c r="D1172" s="8">
        <v>0.1</v>
      </c>
      <c r="E1172" s="8">
        <v>9.99</v>
      </c>
      <c r="F1172" s="8">
        <v>4.78</v>
      </c>
      <c r="G1172" s="8" t="s">
        <v>66</v>
      </c>
      <c r="H1172" s="8" t="s">
        <v>16</v>
      </c>
      <c r="I1172" s="8" t="s">
        <v>25</v>
      </c>
      <c r="J1172" s="8" t="s">
        <v>67</v>
      </c>
      <c r="K1172" s="8" t="s">
        <v>52</v>
      </c>
      <c r="L1172" s="8" t="s">
        <v>1527</v>
      </c>
      <c r="M1172" s="8">
        <v>0.4</v>
      </c>
      <c r="N1172" s="8" t="s">
        <v>8</v>
      </c>
      <c r="O1172" s="8" t="s">
        <v>90</v>
      </c>
      <c r="P1172" s="8" t="s">
        <v>91</v>
      </c>
      <c r="Q1172" s="8" t="s">
        <v>92</v>
      </c>
      <c r="R1172" s="8">
        <v>10177</v>
      </c>
      <c r="S1172" s="9">
        <v>42109</v>
      </c>
      <c r="T1172" s="9">
        <v>42112</v>
      </c>
      <c r="U1172" s="8">
        <v>7.96</v>
      </c>
      <c r="V1172" s="8">
        <v>47</v>
      </c>
      <c r="W1172" s="8">
        <v>466.58</v>
      </c>
      <c r="X1172" s="8">
        <v>47108</v>
      </c>
      <c r="Y1172" s="8">
        <f>[1]!cleaneddata[[#This Row],[Unit Price]]-[1]!cleaneddata[[#This Row],[Discount]]</f>
        <v>9.89</v>
      </c>
      <c r="Z1172" s="10" t="str">
        <f>_xlfn.IFS([1]!cleaneddata[[#This Row],[Region]]="Central","Chris",[1]!cleaneddata[[#This Row],[Region]]="East","Erin",[1]!cleaneddata[[#This Row],[Region]]="South","Sam",[1]!cleaneddata[[#This Row],[Region]]="West","William")</f>
        <v>Erin</v>
      </c>
    </row>
    <row r="1173" spans="1:26" x14ac:dyDescent="0.3">
      <c r="A1173" s="11">
        <v>1821</v>
      </c>
      <c r="B1173" s="12" t="s">
        <v>1006</v>
      </c>
      <c r="C1173" s="12" t="s">
        <v>49</v>
      </c>
      <c r="D1173" s="12">
        <v>0.08</v>
      </c>
      <c r="E1173" s="12">
        <v>175.99</v>
      </c>
      <c r="F1173" s="12">
        <v>8.99</v>
      </c>
      <c r="G1173" s="12" t="s">
        <v>66</v>
      </c>
      <c r="H1173" s="12" t="s">
        <v>16</v>
      </c>
      <c r="I1173" s="12" t="s">
        <v>17</v>
      </c>
      <c r="J1173" s="12" t="s">
        <v>115</v>
      </c>
      <c r="K1173" s="12" t="s">
        <v>52</v>
      </c>
      <c r="L1173" s="12" t="s">
        <v>1187</v>
      </c>
      <c r="M1173" s="12">
        <v>0.56999999999999995</v>
      </c>
      <c r="N1173" s="12" t="s">
        <v>8</v>
      </c>
      <c r="O1173" s="12" t="s">
        <v>90</v>
      </c>
      <c r="P1173" s="12" t="s">
        <v>91</v>
      </c>
      <c r="Q1173" s="12" t="s">
        <v>92</v>
      </c>
      <c r="R1173" s="12">
        <v>10177</v>
      </c>
      <c r="S1173" s="13">
        <v>42109</v>
      </c>
      <c r="T1173" s="13">
        <v>42110</v>
      </c>
      <c r="U1173" s="12">
        <v>-459.08280000000002</v>
      </c>
      <c r="V1173" s="12">
        <v>16</v>
      </c>
      <c r="W1173" s="12">
        <v>2290.69</v>
      </c>
      <c r="X1173" s="12">
        <v>47108</v>
      </c>
      <c r="Y1173" s="12">
        <f>[1]!cleaneddata[[#This Row],[Unit Price]]-[1]!cleaneddata[[#This Row],[Discount]]</f>
        <v>175.91</v>
      </c>
      <c r="Z1173" s="14" t="str">
        <f>_xlfn.IFS([1]!cleaneddata[[#This Row],[Region]]="Central","Chris",[1]!cleaneddata[[#This Row],[Region]]="East","Erin",[1]!cleaneddata[[#This Row],[Region]]="South","Sam",[1]!cleaneddata[[#This Row],[Region]]="West","William")</f>
        <v>Erin</v>
      </c>
    </row>
    <row r="1174" spans="1:26" x14ac:dyDescent="0.3">
      <c r="A1174" s="7">
        <v>2139</v>
      </c>
      <c r="B1174" s="8" t="s">
        <v>2190</v>
      </c>
      <c r="C1174" s="8" t="s">
        <v>1</v>
      </c>
      <c r="D1174" s="8">
        <v>0.05</v>
      </c>
      <c r="E1174" s="8">
        <v>2550.14</v>
      </c>
      <c r="F1174" s="8">
        <v>29.7</v>
      </c>
      <c r="G1174" s="8" t="s">
        <v>2</v>
      </c>
      <c r="H1174" s="8" t="s">
        <v>73</v>
      </c>
      <c r="I1174" s="8" t="s">
        <v>17</v>
      </c>
      <c r="J1174" s="8" t="s">
        <v>34</v>
      </c>
      <c r="K1174" s="8" t="s">
        <v>35</v>
      </c>
      <c r="L1174" s="8" t="s">
        <v>1980</v>
      </c>
      <c r="M1174" s="8">
        <v>0.56999999999999995</v>
      </c>
      <c r="N1174" s="8" t="s">
        <v>8</v>
      </c>
      <c r="O1174" s="8" t="s">
        <v>29</v>
      </c>
      <c r="P1174" s="8" t="s">
        <v>337</v>
      </c>
      <c r="Q1174" s="8" t="s">
        <v>110</v>
      </c>
      <c r="R1174" s="8">
        <v>53094</v>
      </c>
      <c r="S1174" s="9">
        <v>42110</v>
      </c>
      <c r="T1174" s="9">
        <v>42111</v>
      </c>
      <c r="U1174" s="8">
        <v>-3971.0628000000002</v>
      </c>
      <c r="V1174" s="8">
        <v>2</v>
      </c>
      <c r="W1174" s="8">
        <v>4845.2700000000004</v>
      </c>
      <c r="X1174" s="8">
        <v>86003</v>
      </c>
      <c r="Y1174" s="8">
        <f>[1]!cleaneddata[[#This Row],[Unit Price]]-[1]!cleaneddata[[#This Row],[Discount]]</f>
        <v>2550.0899999999997</v>
      </c>
      <c r="Z1174" s="10" t="str">
        <f>_xlfn.IFS([1]!cleaneddata[[#This Row],[Region]]="Central","Chris",[1]!cleaneddata[[#This Row],[Region]]="East","Erin",[1]!cleaneddata[[#This Row],[Region]]="South","Sam",[1]!cleaneddata[[#This Row],[Region]]="West","William")</f>
        <v>Chris</v>
      </c>
    </row>
    <row r="1175" spans="1:26" x14ac:dyDescent="0.3">
      <c r="A1175" s="11">
        <v>1916</v>
      </c>
      <c r="B1175" s="12" t="s">
        <v>1402</v>
      </c>
      <c r="C1175" s="12" t="s">
        <v>14</v>
      </c>
      <c r="D1175" s="12">
        <v>0.01</v>
      </c>
      <c r="E1175" s="12">
        <v>125.99</v>
      </c>
      <c r="F1175" s="12">
        <v>8.99</v>
      </c>
      <c r="G1175" s="12" t="s">
        <v>15</v>
      </c>
      <c r="H1175" s="12" t="s">
        <v>50</v>
      </c>
      <c r="I1175" s="12" t="s">
        <v>17</v>
      </c>
      <c r="J1175" s="12" t="s">
        <v>115</v>
      </c>
      <c r="K1175" s="12" t="s">
        <v>52</v>
      </c>
      <c r="L1175" s="12" t="s">
        <v>1662</v>
      </c>
      <c r="M1175" s="12">
        <v>0.55000000000000004</v>
      </c>
      <c r="N1175" s="12" t="s">
        <v>8</v>
      </c>
      <c r="O1175" s="12" t="s">
        <v>9</v>
      </c>
      <c r="P1175" s="12" t="s">
        <v>21</v>
      </c>
      <c r="Q1175" s="12" t="s">
        <v>1404</v>
      </c>
      <c r="R1175" s="12">
        <v>72209</v>
      </c>
      <c r="S1175" s="13">
        <v>42110</v>
      </c>
      <c r="T1175" s="13">
        <v>42112</v>
      </c>
      <c r="U1175" s="12">
        <v>-45.472000000000001</v>
      </c>
      <c r="V1175" s="12">
        <v>9</v>
      </c>
      <c r="W1175" s="12">
        <v>1011.44</v>
      </c>
      <c r="X1175" s="12">
        <v>85895</v>
      </c>
      <c r="Y1175" s="12">
        <f>[1]!cleaneddata[[#This Row],[Unit Price]]-[1]!cleaneddata[[#This Row],[Discount]]</f>
        <v>125.97999999999999</v>
      </c>
      <c r="Z1175" s="14" t="str">
        <f>_xlfn.IFS([1]!cleaneddata[[#This Row],[Region]]="Central","Chris",[1]!cleaneddata[[#This Row],[Region]]="East","Erin",[1]!cleaneddata[[#This Row],[Region]]="South","Sam",[1]!cleaneddata[[#This Row],[Region]]="West","William")</f>
        <v>Sam</v>
      </c>
    </row>
    <row r="1176" spans="1:26" x14ac:dyDescent="0.3">
      <c r="A1176" s="7">
        <v>653</v>
      </c>
      <c r="B1176" s="8" t="s">
        <v>2191</v>
      </c>
      <c r="C1176" s="8" t="s">
        <v>49</v>
      </c>
      <c r="D1176" s="8">
        <v>0</v>
      </c>
      <c r="E1176" s="8">
        <v>2.78</v>
      </c>
      <c r="F1176" s="8">
        <v>1.49</v>
      </c>
      <c r="G1176" s="8" t="s">
        <v>66</v>
      </c>
      <c r="H1176" s="8" t="s">
        <v>16</v>
      </c>
      <c r="I1176" s="8" t="s">
        <v>25</v>
      </c>
      <c r="J1176" s="8" t="s">
        <v>51</v>
      </c>
      <c r="K1176" s="8" t="s">
        <v>52</v>
      </c>
      <c r="L1176" s="8" t="s">
        <v>2192</v>
      </c>
      <c r="M1176" s="8">
        <v>0.36</v>
      </c>
      <c r="N1176" s="8" t="s">
        <v>8</v>
      </c>
      <c r="O1176" s="8" t="s">
        <v>37</v>
      </c>
      <c r="P1176" s="8" t="s">
        <v>69</v>
      </c>
      <c r="Q1176" s="8" t="s">
        <v>2154</v>
      </c>
      <c r="R1176" s="8">
        <v>91730</v>
      </c>
      <c r="S1176" s="9">
        <v>42110</v>
      </c>
      <c r="T1176" s="9">
        <v>42111</v>
      </c>
      <c r="U1176" s="8">
        <v>20.6448</v>
      </c>
      <c r="V1176" s="8">
        <v>9</v>
      </c>
      <c r="W1176" s="8">
        <v>29.92</v>
      </c>
      <c r="X1176" s="8">
        <v>91213</v>
      </c>
      <c r="Y1176" s="8">
        <f>[1]!cleaneddata[[#This Row],[Unit Price]]-[1]!cleaneddata[[#This Row],[Discount]]</f>
        <v>2.78</v>
      </c>
      <c r="Z1176" s="10" t="str">
        <f>_xlfn.IFS([1]!cleaneddata[[#This Row],[Region]]="Central","Chris",[1]!cleaneddata[[#This Row],[Region]]="East","Erin",[1]!cleaneddata[[#This Row],[Region]]="South","Sam",[1]!cleaneddata[[#This Row],[Region]]="West","William")</f>
        <v>William</v>
      </c>
    </row>
    <row r="1177" spans="1:26" x14ac:dyDescent="0.3">
      <c r="A1177" s="11">
        <v>1041</v>
      </c>
      <c r="B1177" s="12" t="s">
        <v>2193</v>
      </c>
      <c r="C1177" s="12" t="s">
        <v>1</v>
      </c>
      <c r="D1177" s="12">
        <v>0.06</v>
      </c>
      <c r="E1177" s="12">
        <v>55.94</v>
      </c>
      <c r="F1177" s="12">
        <v>4</v>
      </c>
      <c r="G1177" s="12" t="s">
        <v>15</v>
      </c>
      <c r="H1177" s="12" t="s">
        <v>3</v>
      </c>
      <c r="I1177" s="12" t="s">
        <v>17</v>
      </c>
      <c r="J1177" s="12" t="s">
        <v>18</v>
      </c>
      <c r="K1177" s="12" t="s">
        <v>52</v>
      </c>
      <c r="L1177" s="12" t="s">
        <v>1792</v>
      </c>
      <c r="M1177" s="12">
        <v>0.74</v>
      </c>
      <c r="N1177" s="12" t="s">
        <v>8</v>
      </c>
      <c r="O1177" s="12" t="s">
        <v>37</v>
      </c>
      <c r="P1177" s="12" t="s">
        <v>69</v>
      </c>
      <c r="Q1177" s="12" t="s">
        <v>2194</v>
      </c>
      <c r="R1177" s="12">
        <v>95695</v>
      </c>
      <c r="S1177" s="13">
        <v>42111</v>
      </c>
      <c r="T1177" s="13">
        <v>42112</v>
      </c>
      <c r="U1177" s="12">
        <v>-13.77</v>
      </c>
      <c r="V1177" s="12">
        <v>6</v>
      </c>
      <c r="W1177" s="12">
        <v>322.77</v>
      </c>
      <c r="X1177" s="12">
        <v>87846</v>
      </c>
      <c r="Y1177" s="12">
        <f>[1]!cleaneddata[[#This Row],[Unit Price]]-[1]!cleaneddata[[#This Row],[Discount]]</f>
        <v>55.879999999999995</v>
      </c>
      <c r="Z1177" s="14" t="str">
        <f>_xlfn.IFS([1]!cleaneddata[[#This Row],[Region]]="Central","Chris",[1]!cleaneddata[[#This Row],[Region]]="East","Erin",[1]!cleaneddata[[#This Row],[Region]]="South","Sam",[1]!cleaneddata[[#This Row],[Region]]="West","William")</f>
        <v>William</v>
      </c>
    </row>
    <row r="1178" spans="1:26" x14ac:dyDescent="0.3">
      <c r="A1178" s="7">
        <v>1041</v>
      </c>
      <c r="B1178" s="8" t="s">
        <v>2193</v>
      </c>
      <c r="C1178" s="8" t="s">
        <v>1</v>
      </c>
      <c r="D1178" s="8">
        <v>7.0000000000000007E-2</v>
      </c>
      <c r="E1178" s="8">
        <v>6.3</v>
      </c>
      <c r="F1178" s="8">
        <v>0.5</v>
      </c>
      <c r="G1178" s="8" t="s">
        <v>15</v>
      </c>
      <c r="H1178" s="8" t="s">
        <v>3</v>
      </c>
      <c r="I1178" s="8" t="s">
        <v>25</v>
      </c>
      <c r="J1178" s="8" t="s">
        <v>132</v>
      </c>
      <c r="K1178" s="8" t="s">
        <v>52</v>
      </c>
      <c r="L1178" s="8" t="s">
        <v>806</v>
      </c>
      <c r="M1178" s="8">
        <v>0.39</v>
      </c>
      <c r="N1178" s="8" t="s">
        <v>8</v>
      </c>
      <c r="O1178" s="8" t="s">
        <v>37</v>
      </c>
      <c r="P1178" s="8" t="s">
        <v>69</v>
      </c>
      <c r="Q1178" s="8" t="s">
        <v>2194</v>
      </c>
      <c r="R1178" s="8">
        <v>95695</v>
      </c>
      <c r="S1178" s="9">
        <v>42111</v>
      </c>
      <c r="T1178" s="9">
        <v>42111</v>
      </c>
      <c r="U1178" s="8">
        <v>44.912100000000002</v>
      </c>
      <c r="V1178" s="8">
        <v>11</v>
      </c>
      <c r="W1178" s="8">
        <v>65.09</v>
      </c>
      <c r="X1178" s="8">
        <v>87846</v>
      </c>
      <c r="Y1178" s="8">
        <f>[1]!cleaneddata[[#This Row],[Unit Price]]-[1]!cleaneddata[[#This Row],[Discount]]</f>
        <v>6.2299999999999995</v>
      </c>
      <c r="Z1178" s="10" t="str">
        <f>_xlfn.IFS([1]!cleaneddata[[#This Row],[Region]]="Central","Chris",[1]!cleaneddata[[#This Row],[Region]]="East","Erin",[1]!cleaneddata[[#This Row],[Region]]="South","Sam",[1]!cleaneddata[[#This Row],[Region]]="West","William")</f>
        <v>William</v>
      </c>
    </row>
    <row r="1179" spans="1:26" x14ac:dyDescent="0.3">
      <c r="A1179" s="11">
        <v>1350</v>
      </c>
      <c r="B1179" s="12" t="s">
        <v>2195</v>
      </c>
      <c r="C1179" s="12" t="s">
        <v>14</v>
      </c>
      <c r="D1179" s="12">
        <v>0</v>
      </c>
      <c r="E1179" s="12">
        <v>12.2</v>
      </c>
      <c r="F1179" s="12">
        <v>6.02</v>
      </c>
      <c r="G1179" s="12" t="s">
        <v>66</v>
      </c>
      <c r="H1179" s="12" t="s">
        <v>50</v>
      </c>
      <c r="I1179" s="12" t="s">
        <v>4</v>
      </c>
      <c r="J1179" s="12" t="s">
        <v>106</v>
      </c>
      <c r="K1179" s="12" t="s">
        <v>19</v>
      </c>
      <c r="L1179" s="12" t="s">
        <v>2164</v>
      </c>
      <c r="M1179" s="12">
        <v>0.43</v>
      </c>
      <c r="N1179" s="12" t="s">
        <v>8</v>
      </c>
      <c r="O1179" s="12" t="s">
        <v>9</v>
      </c>
      <c r="P1179" s="12" t="s">
        <v>103</v>
      </c>
      <c r="Q1179" s="12" t="s">
        <v>2196</v>
      </c>
      <c r="R1179" s="12">
        <v>33055</v>
      </c>
      <c r="S1179" s="13">
        <v>42111</v>
      </c>
      <c r="T1179" s="13">
        <v>42112</v>
      </c>
      <c r="U1179" s="12">
        <v>-172.298</v>
      </c>
      <c r="V1179" s="12">
        <v>4</v>
      </c>
      <c r="W1179" s="12">
        <v>56.24</v>
      </c>
      <c r="X1179" s="12">
        <v>88233</v>
      </c>
      <c r="Y1179" s="12">
        <f>[1]!cleaneddata[[#This Row],[Unit Price]]-[1]!cleaneddata[[#This Row],[Discount]]</f>
        <v>12.2</v>
      </c>
      <c r="Z1179" s="14" t="str">
        <f>_xlfn.IFS([1]!cleaneddata[[#This Row],[Region]]="Central","Chris",[1]!cleaneddata[[#This Row],[Region]]="East","Erin",[1]!cleaneddata[[#This Row],[Region]]="South","Sam",[1]!cleaneddata[[#This Row],[Region]]="West","William")</f>
        <v>Sam</v>
      </c>
    </row>
    <row r="1180" spans="1:26" x14ac:dyDescent="0.3">
      <c r="A1180" s="7">
        <v>2867</v>
      </c>
      <c r="B1180" s="8" t="s">
        <v>2197</v>
      </c>
      <c r="C1180" s="8" t="s">
        <v>14</v>
      </c>
      <c r="D1180" s="8">
        <v>0.01</v>
      </c>
      <c r="E1180" s="8">
        <v>125.99</v>
      </c>
      <c r="F1180" s="8">
        <v>8.99</v>
      </c>
      <c r="G1180" s="8" t="s">
        <v>15</v>
      </c>
      <c r="H1180" s="8" t="s">
        <v>73</v>
      </c>
      <c r="I1180" s="8" t="s">
        <v>17</v>
      </c>
      <c r="J1180" s="8" t="s">
        <v>115</v>
      </c>
      <c r="K1180" s="8" t="s">
        <v>52</v>
      </c>
      <c r="L1180" s="8" t="s">
        <v>333</v>
      </c>
      <c r="M1180" s="8">
        <v>0.59</v>
      </c>
      <c r="N1180" s="8" t="s">
        <v>8</v>
      </c>
      <c r="O1180" s="8" t="s">
        <v>90</v>
      </c>
      <c r="P1180" s="8" t="s">
        <v>354</v>
      </c>
      <c r="Q1180" s="8" t="s">
        <v>45</v>
      </c>
      <c r="R1180" s="8">
        <v>20016</v>
      </c>
      <c r="S1180" s="9">
        <v>42111</v>
      </c>
      <c r="T1180" s="9">
        <v>42112</v>
      </c>
      <c r="U1180" s="8">
        <v>-582.64800000000002</v>
      </c>
      <c r="V1180" s="8">
        <v>2</v>
      </c>
      <c r="W1180" s="8">
        <v>226.88</v>
      </c>
      <c r="X1180" s="8">
        <v>11013</v>
      </c>
      <c r="Y1180" s="8">
        <f>[1]!cleaneddata[[#This Row],[Unit Price]]-[1]!cleaneddata[[#This Row],[Discount]]</f>
        <v>125.97999999999999</v>
      </c>
      <c r="Z1180" s="10" t="str">
        <f>_xlfn.IFS([1]!cleaneddata[[#This Row],[Region]]="Central","Chris",[1]!cleaneddata[[#This Row],[Region]]="East","Erin",[1]!cleaneddata[[#This Row],[Region]]="South","Sam",[1]!cleaneddata[[#This Row],[Region]]="West","William")</f>
        <v>Erin</v>
      </c>
    </row>
    <row r="1181" spans="1:26" x14ac:dyDescent="0.3">
      <c r="A1181" s="11">
        <v>2868</v>
      </c>
      <c r="B1181" s="12" t="s">
        <v>302</v>
      </c>
      <c r="C1181" s="12" t="s">
        <v>14</v>
      </c>
      <c r="D1181" s="12">
        <v>0.01</v>
      </c>
      <c r="E1181" s="12">
        <v>125.99</v>
      </c>
      <c r="F1181" s="12">
        <v>8.99</v>
      </c>
      <c r="G1181" s="12" t="s">
        <v>15</v>
      </c>
      <c r="H1181" s="12" t="s">
        <v>73</v>
      </c>
      <c r="I1181" s="12" t="s">
        <v>17</v>
      </c>
      <c r="J1181" s="12" t="s">
        <v>115</v>
      </c>
      <c r="K1181" s="12" t="s">
        <v>52</v>
      </c>
      <c r="L1181" s="12" t="s">
        <v>333</v>
      </c>
      <c r="M1181" s="12">
        <v>0.59</v>
      </c>
      <c r="N1181" s="12" t="s">
        <v>8</v>
      </c>
      <c r="O1181" s="12" t="s">
        <v>37</v>
      </c>
      <c r="P1181" s="12" t="s">
        <v>45</v>
      </c>
      <c r="Q1181" s="12" t="s">
        <v>304</v>
      </c>
      <c r="R1181" s="12">
        <v>98026</v>
      </c>
      <c r="S1181" s="13">
        <v>42111</v>
      </c>
      <c r="T1181" s="13">
        <v>42112</v>
      </c>
      <c r="U1181" s="12">
        <v>-582.64800000000002</v>
      </c>
      <c r="V1181" s="12">
        <v>1</v>
      </c>
      <c r="W1181" s="12">
        <v>113.44</v>
      </c>
      <c r="X1181" s="12">
        <v>85827</v>
      </c>
      <c r="Y1181" s="12">
        <f>[1]!cleaneddata[[#This Row],[Unit Price]]-[1]!cleaneddata[[#This Row],[Discount]]</f>
        <v>125.97999999999999</v>
      </c>
      <c r="Z1181" s="14" t="str">
        <f>_xlfn.IFS([1]!cleaneddata[[#This Row],[Region]]="Central","Chris",[1]!cleaneddata[[#This Row],[Region]]="East","Erin",[1]!cleaneddata[[#This Row],[Region]]="South","Sam",[1]!cleaneddata[[#This Row],[Region]]="West","William")</f>
        <v>William</v>
      </c>
    </row>
    <row r="1182" spans="1:26" x14ac:dyDescent="0.3">
      <c r="A1182" s="7">
        <v>1889</v>
      </c>
      <c r="B1182" s="8" t="s">
        <v>2198</v>
      </c>
      <c r="C1182" s="8" t="s">
        <v>24</v>
      </c>
      <c r="D1182" s="8">
        <v>0.09</v>
      </c>
      <c r="E1182" s="8">
        <v>78.8</v>
      </c>
      <c r="F1182" s="8">
        <v>35</v>
      </c>
      <c r="G1182" s="8" t="s">
        <v>15</v>
      </c>
      <c r="H1182" s="8" t="s">
        <v>50</v>
      </c>
      <c r="I1182" s="8" t="s">
        <v>25</v>
      </c>
      <c r="J1182" s="8" t="s">
        <v>57</v>
      </c>
      <c r="K1182" s="8" t="s">
        <v>43</v>
      </c>
      <c r="L1182" s="8" t="s">
        <v>2199</v>
      </c>
      <c r="M1182" s="8">
        <v>0.83</v>
      </c>
      <c r="N1182" s="8" t="s">
        <v>8</v>
      </c>
      <c r="O1182" s="8" t="s">
        <v>90</v>
      </c>
      <c r="P1182" s="8" t="s">
        <v>297</v>
      </c>
      <c r="Q1182" s="8" t="s">
        <v>1315</v>
      </c>
      <c r="R1182" s="8">
        <v>45429</v>
      </c>
      <c r="S1182" s="9">
        <v>42111</v>
      </c>
      <c r="T1182" s="9">
        <v>42115</v>
      </c>
      <c r="U1182" s="8">
        <v>-1025.0172</v>
      </c>
      <c r="V1182" s="8">
        <v>14</v>
      </c>
      <c r="W1182" s="8">
        <v>1059.3800000000001</v>
      </c>
      <c r="X1182" s="8">
        <v>90631</v>
      </c>
      <c r="Y1182" s="8">
        <f>[1]!cleaneddata[[#This Row],[Unit Price]]-[1]!cleaneddata[[#This Row],[Discount]]</f>
        <v>78.709999999999994</v>
      </c>
      <c r="Z1182" s="10" t="str">
        <f>_xlfn.IFS([1]!cleaneddata[[#This Row],[Region]]="Central","Chris",[1]!cleaneddata[[#This Row],[Region]]="East","Erin",[1]!cleaneddata[[#This Row],[Region]]="South","Sam",[1]!cleaneddata[[#This Row],[Region]]="West","William")</f>
        <v>Erin</v>
      </c>
    </row>
    <row r="1183" spans="1:26" x14ac:dyDescent="0.3">
      <c r="A1183" s="11">
        <v>2593</v>
      </c>
      <c r="B1183" s="12" t="s">
        <v>1603</v>
      </c>
      <c r="C1183" s="12" t="s">
        <v>24</v>
      </c>
      <c r="D1183" s="12">
        <v>0.02</v>
      </c>
      <c r="E1183" s="12">
        <v>419.19</v>
      </c>
      <c r="F1183" s="12">
        <v>19.989999999999998</v>
      </c>
      <c r="G1183" s="12" t="s">
        <v>15</v>
      </c>
      <c r="H1183" s="12" t="s">
        <v>73</v>
      </c>
      <c r="I1183" s="12" t="s">
        <v>25</v>
      </c>
      <c r="J1183" s="12" t="s">
        <v>57</v>
      </c>
      <c r="K1183" s="12" t="s">
        <v>52</v>
      </c>
      <c r="L1183" s="12" t="s">
        <v>2200</v>
      </c>
      <c r="M1183" s="12">
        <v>0.57999999999999996</v>
      </c>
      <c r="N1183" s="12" t="s">
        <v>8</v>
      </c>
      <c r="O1183" s="12" t="s">
        <v>9</v>
      </c>
      <c r="P1183" s="12" t="s">
        <v>54</v>
      </c>
      <c r="Q1183" s="12" t="s">
        <v>1605</v>
      </c>
      <c r="R1183" s="12">
        <v>30605</v>
      </c>
      <c r="S1183" s="13">
        <v>42111</v>
      </c>
      <c r="T1183" s="13">
        <v>42111</v>
      </c>
      <c r="U1183" s="12">
        <v>-39.606000000000002</v>
      </c>
      <c r="V1183" s="12">
        <v>10</v>
      </c>
      <c r="W1183" s="12">
        <v>4354.55</v>
      </c>
      <c r="X1183" s="12">
        <v>87772</v>
      </c>
      <c r="Y1183" s="12">
        <f>[1]!cleaneddata[[#This Row],[Unit Price]]-[1]!cleaneddata[[#This Row],[Discount]]</f>
        <v>419.17</v>
      </c>
      <c r="Z1183" s="14" t="str">
        <f>_xlfn.IFS([1]!cleaneddata[[#This Row],[Region]]="Central","Chris",[1]!cleaneddata[[#This Row],[Region]]="East","Erin",[1]!cleaneddata[[#This Row],[Region]]="South","Sam",[1]!cleaneddata[[#This Row],[Region]]="West","William")</f>
        <v>Sam</v>
      </c>
    </row>
    <row r="1184" spans="1:26" x14ac:dyDescent="0.3">
      <c r="A1184" s="7">
        <v>377</v>
      </c>
      <c r="B1184" s="8" t="s">
        <v>2201</v>
      </c>
      <c r="C1184" s="8" t="s">
        <v>96</v>
      </c>
      <c r="D1184" s="8">
        <v>0.03</v>
      </c>
      <c r="E1184" s="8">
        <v>25.98</v>
      </c>
      <c r="F1184" s="8">
        <v>5.37</v>
      </c>
      <c r="G1184" s="8" t="s">
        <v>15</v>
      </c>
      <c r="H1184" s="8" t="s">
        <v>16</v>
      </c>
      <c r="I1184" s="8" t="s">
        <v>25</v>
      </c>
      <c r="J1184" s="8" t="s">
        <v>74</v>
      </c>
      <c r="K1184" s="8" t="s">
        <v>124</v>
      </c>
      <c r="L1184" s="8" t="s">
        <v>2202</v>
      </c>
      <c r="M1184" s="8">
        <v>0.5</v>
      </c>
      <c r="N1184" s="8" t="s">
        <v>8</v>
      </c>
      <c r="O1184" s="8" t="s">
        <v>29</v>
      </c>
      <c r="P1184" s="8" t="s">
        <v>82</v>
      </c>
      <c r="Q1184" s="8" t="s">
        <v>2203</v>
      </c>
      <c r="R1184" s="8">
        <v>60510</v>
      </c>
      <c r="S1184" s="9">
        <v>42111</v>
      </c>
      <c r="T1184" s="9">
        <v>42111</v>
      </c>
      <c r="U1184" s="8">
        <v>250.0376</v>
      </c>
      <c r="V1184" s="8">
        <v>17</v>
      </c>
      <c r="W1184" s="8">
        <v>460.87</v>
      </c>
      <c r="X1184" s="8">
        <v>89579</v>
      </c>
      <c r="Y1184" s="8">
        <f>[1]!cleaneddata[[#This Row],[Unit Price]]-[1]!cleaneddata[[#This Row],[Discount]]</f>
        <v>25.95</v>
      </c>
      <c r="Z1184" s="10" t="str">
        <f>_xlfn.IFS([1]!cleaneddata[[#This Row],[Region]]="Central","Chris",[1]!cleaneddata[[#This Row],[Region]]="East","Erin",[1]!cleaneddata[[#This Row],[Region]]="South","Sam",[1]!cleaneddata[[#This Row],[Region]]="West","William")</f>
        <v>Chris</v>
      </c>
    </row>
    <row r="1185" spans="1:26" x14ac:dyDescent="0.3">
      <c r="A1185" s="11">
        <v>2004</v>
      </c>
      <c r="B1185" s="12" t="s">
        <v>2204</v>
      </c>
      <c r="C1185" s="12" t="s">
        <v>96</v>
      </c>
      <c r="D1185" s="12">
        <v>0.06</v>
      </c>
      <c r="E1185" s="12">
        <v>4.24</v>
      </c>
      <c r="F1185" s="12">
        <v>5.41</v>
      </c>
      <c r="G1185" s="12" t="s">
        <v>15</v>
      </c>
      <c r="H1185" s="12" t="s">
        <v>50</v>
      </c>
      <c r="I1185" s="12" t="s">
        <v>25</v>
      </c>
      <c r="J1185" s="12" t="s">
        <v>51</v>
      </c>
      <c r="K1185" s="12" t="s">
        <v>52</v>
      </c>
      <c r="L1185" s="12" t="s">
        <v>1679</v>
      </c>
      <c r="M1185" s="12">
        <v>0.35</v>
      </c>
      <c r="N1185" s="12" t="s">
        <v>8</v>
      </c>
      <c r="O1185" s="12" t="s">
        <v>37</v>
      </c>
      <c r="P1185" s="12" t="s">
        <v>257</v>
      </c>
      <c r="Q1185" s="12" t="s">
        <v>924</v>
      </c>
      <c r="R1185" s="12">
        <v>59715</v>
      </c>
      <c r="S1185" s="13">
        <v>42111</v>
      </c>
      <c r="T1185" s="13">
        <v>42113</v>
      </c>
      <c r="U1185" s="12">
        <v>-78.916679999999999</v>
      </c>
      <c r="V1185" s="12">
        <v>10</v>
      </c>
      <c r="W1185" s="12">
        <v>45</v>
      </c>
      <c r="X1185" s="12">
        <v>91277</v>
      </c>
      <c r="Y1185" s="12">
        <f>[1]!cleaneddata[[#This Row],[Unit Price]]-[1]!cleaneddata[[#This Row],[Discount]]</f>
        <v>4.1800000000000006</v>
      </c>
      <c r="Z1185" s="14" t="str">
        <f>_xlfn.IFS([1]!cleaneddata[[#This Row],[Region]]="Central","Chris",[1]!cleaneddata[[#This Row],[Region]]="East","Erin",[1]!cleaneddata[[#This Row],[Region]]="South","Sam",[1]!cleaneddata[[#This Row],[Region]]="West","William")</f>
        <v>William</v>
      </c>
    </row>
    <row r="1186" spans="1:26" x14ac:dyDescent="0.3">
      <c r="A1186" s="7">
        <v>2004</v>
      </c>
      <c r="B1186" s="8" t="s">
        <v>2204</v>
      </c>
      <c r="C1186" s="8" t="s">
        <v>96</v>
      </c>
      <c r="D1186" s="8">
        <v>0.04</v>
      </c>
      <c r="E1186" s="8">
        <v>6783.02</v>
      </c>
      <c r="F1186" s="8">
        <v>24.49</v>
      </c>
      <c r="G1186" s="8" t="s">
        <v>15</v>
      </c>
      <c r="H1186" s="8" t="s">
        <v>50</v>
      </c>
      <c r="I1186" s="8" t="s">
        <v>17</v>
      </c>
      <c r="J1186" s="8" t="s">
        <v>34</v>
      </c>
      <c r="K1186" s="8" t="s">
        <v>43</v>
      </c>
      <c r="L1186" s="8" t="s">
        <v>294</v>
      </c>
      <c r="M1186" s="8">
        <v>0.39</v>
      </c>
      <c r="N1186" s="8" t="s">
        <v>8</v>
      </c>
      <c r="O1186" s="8" t="s">
        <v>37</v>
      </c>
      <c r="P1186" s="8" t="s">
        <v>257</v>
      </c>
      <c r="Q1186" s="8" t="s">
        <v>924</v>
      </c>
      <c r="R1186" s="8">
        <v>59715</v>
      </c>
      <c r="S1186" s="9">
        <v>42111</v>
      </c>
      <c r="T1186" s="9">
        <v>42113</v>
      </c>
      <c r="U1186" s="8">
        <v>-13562.637408000001</v>
      </c>
      <c r="V1186" s="8">
        <v>1</v>
      </c>
      <c r="W1186" s="8">
        <v>6569.07</v>
      </c>
      <c r="X1186" s="8">
        <v>91277</v>
      </c>
      <c r="Y1186" s="8">
        <f>[1]!cleaneddata[[#This Row],[Unit Price]]-[1]!cleaneddata[[#This Row],[Discount]]</f>
        <v>6782.9800000000005</v>
      </c>
      <c r="Z1186" s="10" t="str">
        <f>_xlfn.IFS([1]!cleaneddata[[#This Row],[Region]]="Central","Chris",[1]!cleaneddata[[#This Row],[Region]]="East","Erin",[1]!cleaneddata[[#This Row],[Region]]="South","Sam",[1]!cleaneddata[[#This Row],[Region]]="West","William")</f>
        <v>William</v>
      </c>
    </row>
    <row r="1187" spans="1:26" x14ac:dyDescent="0.3">
      <c r="A1187" s="11">
        <v>507</v>
      </c>
      <c r="B1187" s="12" t="s">
        <v>2205</v>
      </c>
      <c r="C1187" s="12" t="s">
        <v>1</v>
      </c>
      <c r="D1187" s="12">
        <v>0.01</v>
      </c>
      <c r="E1187" s="12">
        <v>55.98</v>
      </c>
      <c r="F1187" s="12">
        <v>4.8600000000000003</v>
      </c>
      <c r="G1187" s="12" t="s">
        <v>66</v>
      </c>
      <c r="H1187" s="12" t="s">
        <v>73</v>
      </c>
      <c r="I1187" s="12" t="s">
        <v>25</v>
      </c>
      <c r="J1187" s="12" t="s">
        <v>67</v>
      </c>
      <c r="K1187" s="12" t="s">
        <v>52</v>
      </c>
      <c r="L1187" s="12" t="s">
        <v>1723</v>
      </c>
      <c r="M1187" s="12">
        <v>0.36</v>
      </c>
      <c r="N1187" s="12" t="s">
        <v>8</v>
      </c>
      <c r="O1187" s="12" t="s">
        <v>9</v>
      </c>
      <c r="P1187" s="12" t="s">
        <v>368</v>
      </c>
      <c r="Q1187" s="12" t="s">
        <v>2206</v>
      </c>
      <c r="R1187" s="12">
        <v>42104</v>
      </c>
      <c r="S1187" s="13">
        <v>42112</v>
      </c>
      <c r="T1187" s="13">
        <v>42114</v>
      </c>
      <c r="U1187" s="12">
        <v>32.940899999999999</v>
      </c>
      <c r="V1187" s="12">
        <v>11</v>
      </c>
      <c r="W1187" s="12">
        <v>646.97</v>
      </c>
      <c r="X1187" s="12">
        <v>87357</v>
      </c>
      <c r="Y1187" s="12">
        <f>[1]!cleaneddata[[#This Row],[Unit Price]]-[1]!cleaneddata[[#This Row],[Discount]]</f>
        <v>55.97</v>
      </c>
      <c r="Z1187" s="14" t="str">
        <f>_xlfn.IFS([1]!cleaneddata[[#This Row],[Region]]="Central","Chris",[1]!cleaneddata[[#This Row],[Region]]="East","Erin",[1]!cleaneddata[[#This Row],[Region]]="South","Sam",[1]!cleaneddata[[#This Row],[Region]]="West","William")</f>
        <v>Sam</v>
      </c>
    </row>
    <row r="1188" spans="1:26" x14ac:dyDescent="0.3">
      <c r="A1188" s="7">
        <v>507</v>
      </c>
      <c r="B1188" s="8" t="s">
        <v>2205</v>
      </c>
      <c r="C1188" s="8" t="s">
        <v>1</v>
      </c>
      <c r="D1188" s="8">
        <v>0.04</v>
      </c>
      <c r="E1188" s="8">
        <v>65.989999999999995</v>
      </c>
      <c r="F1188" s="8">
        <v>8.99</v>
      </c>
      <c r="G1188" s="8" t="s">
        <v>15</v>
      </c>
      <c r="H1188" s="8" t="s">
        <v>73</v>
      </c>
      <c r="I1188" s="8" t="s">
        <v>17</v>
      </c>
      <c r="J1188" s="8" t="s">
        <v>115</v>
      </c>
      <c r="K1188" s="8" t="s">
        <v>52</v>
      </c>
      <c r="L1188" s="8" t="s">
        <v>1872</v>
      </c>
      <c r="M1188" s="8">
        <v>0.56000000000000005</v>
      </c>
      <c r="N1188" s="8" t="s">
        <v>8</v>
      </c>
      <c r="O1188" s="8" t="s">
        <v>9</v>
      </c>
      <c r="P1188" s="8" t="s">
        <v>368</v>
      </c>
      <c r="Q1188" s="8" t="s">
        <v>2206</v>
      </c>
      <c r="R1188" s="8">
        <v>42104</v>
      </c>
      <c r="S1188" s="9">
        <v>42112</v>
      </c>
      <c r="T1188" s="9">
        <v>42113</v>
      </c>
      <c r="U1188" s="8">
        <v>131.334</v>
      </c>
      <c r="V1188" s="8">
        <v>17</v>
      </c>
      <c r="W1188" s="8">
        <v>946.29</v>
      </c>
      <c r="X1188" s="8">
        <v>87357</v>
      </c>
      <c r="Y1188" s="8">
        <f>[1]!cleaneddata[[#This Row],[Unit Price]]-[1]!cleaneddata[[#This Row],[Discount]]</f>
        <v>65.949999999999989</v>
      </c>
      <c r="Z1188" s="10" t="str">
        <f>_xlfn.IFS([1]!cleaneddata[[#This Row],[Region]]="Central","Chris",[1]!cleaneddata[[#This Row],[Region]]="East","Erin",[1]!cleaneddata[[#This Row],[Region]]="South","Sam",[1]!cleaneddata[[#This Row],[Region]]="West","William")</f>
        <v>Sam</v>
      </c>
    </row>
    <row r="1189" spans="1:26" x14ac:dyDescent="0.3">
      <c r="A1189" s="11">
        <v>665</v>
      </c>
      <c r="B1189" s="12" t="s">
        <v>531</v>
      </c>
      <c r="C1189" s="12" t="s">
        <v>1</v>
      </c>
      <c r="D1189" s="12">
        <v>0.02</v>
      </c>
      <c r="E1189" s="12">
        <v>130.97999999999999</v>
      </c>
      <c r="F1189" s="12">
        <v>30</v>
      </c>
      <c r="G1189" s="12" t="s">
        <v>2</v>
      </c>
      <c r="H1189" s="12" t="s">
        <v>73</v>
      </c>
      <c r="I1189" s="12" t="s">
        <v>4</v>
      </c>
      <c r="J1189" s="12" t="s">
        <v>88</v>
      </c>
      <c r="K1189" s="12" t="s">
        <v>35</v>
      </c>
      <c r="L1189" s="12" t="s">
        <v>2207</v>
      </c>
      <c r="M1189" s="12">
        <v>0.78</v>
      </c>
      <c r="N1189" s="12" t="s">
        <v>8</v>
      </c>
      <c r="O1189" s="12" t="s">
        <v>9</v>
      </c>
      <c r="P1189" s="12" t="s">
        <v>380</v>
      </c>
      <c r="Q1189" s="12" t="s">
        <v>532</v>
      </c>
      <c r="R1189" s="12">
        <v>37130</v>
      </c>
      <c r="S1189" s="13">
        <v>42112</v>
      </c>
      <c r="T1189" s="13">
        <v>42113</v>
      </c>
      <c r="U1189" s="12">
        <v>90.762</v>
      </c>
      <c r="V1189" s="12">
        <v>6</v>
      </c>
      <c r="W1189" s="12">
        <v>793.39</v>
      </c>
      <c r="X1189" s="12">
        <v>88678</v>
      </c>
      <c r="Y1189" s="12">
        <f>[1]!cleaneddata[[#This Row],[Unit Price]]-[1]!cleaneddata[[#This Row],[Discount]]</f>
        <v>130.95999999999998</v>
      </c>
      <c r="Z1189" s="14" t="str">
        <f>_xlfn.IFS([1]!cleaneddata[[#This Row],[Region]]="Central","Chris",[1]!cleaneddata[[#This Row],[Region]]="East","Erin",[1]!cleaneddata[[#This Row],[Region]]="South","Sam",[1]!cleaneddata[[#This Row],[Region]]="West","William")</f>
        <v>Sam</v>
      </c>
    </row>
    <row r="1190" spans="1:26" x14ac:dyDescent="0.3">
      <c r="A1190" s="7">
        <v>1959</v>
      </c>
      <c r="B1190" s="8" t="s">
        <v>689</v>
      </c>
      <c r="C1190" s="8" t="s">
        <v>24</v>
      </c>
      <c r="D1190" s="8">
        <v>0.02</v>
      </c>
      <c r="E1190" s="8">
        <v>9.99</v>
      </c>
      <c r="F1190" s="8">
        <v>11.59</v>
      </c>
      <c r="G1190" s="8" t="s">
        <v>15</v>
      </c>
      <c r="H1190" s="8" t="s">
        <v>50</v>
      </c>
      <c r="I1190" s="8" t="s">
        <v>25</v>
      </c>
      <c r="J1190" s="8" t="s">
        <v>67</v>
      </c>
      <c r="K1190" s="8" t="s">
        <v>52</v>
      </c>
      <c r="L1190" s="8" t="s">
        <v>2208</v>
      </c>
      <c r="M1190" s="8">
        <v>0.4</v>
      </c>
      <c r="N1190" s="8" t="s">
        <v>8</v>
      </c>
      <c r="O1190" s="8" t="s">
        <v>9</v>
      </c>
      <c r="P1190" s="8" t="s">
        <v>103</v>
      </c>
      <c r="Q1190" s="8" t="s">
        <v>108</v>
      </c>
      <c r="R1190" s="8">
        <v>33916</v>
      </c>
      <c r="S1190" s="9">
        <v>42112</v>
      </c>
      <c r="T1190" s="9">
        <v>42121</v>
      </c>
      <c r="U1190" s="8">
        <v>-171.15770000000001</v>
      </c>
      <c r="V1190" s="8">
        <v>43</v>
      </c>
      <c r="W1190" s="8">
        <v>475.42</v>
      </c>
      <c r="X1190" s="8">
        <v>26342</v>
      </c>
      <c r="Y1190" s="8">
        <f>[1]!cleaneddata[[#This Row],[Unit Price]]-[1]!cleaneddata[[#This Row],[Discount]]</f>
        <v>9.9700000000000006</v>
      </c>
      <c r="Z1190" s="10" t="str">
        <f>_xlfn.IFS([1]!cleaneddata[[#This Row],[Region]]="Central","Chris",[1]!cleaneddata[[#This Row],[Region]]="East","Erin",[1]!cleaneddata[[#This Row],[Region]]="South","Sam",[1]!cleaneddata[[#This Row],[Region]]="West","William")</f>
        <v>Sam</v>
      </c>
    </row>
    <row r="1191" spans="1:26" x14ac:dyDescent="0.3">
      <c r="A1191" s="11">
        <v>1959</v>
      </c>
      <c r="B1191" s="12" t="s">
        <v>689</v>
      </c>
      <c r="C1191" s="12" t="s">
        <v>24</v>
      </c>
      <c r="D1191" s="12">
        <v>0.02</v>
      </c>
      <c r="E1191" s="12">
        <v>48.04</v>
      </c>
      <c r="F1191" s="12">
        <v>5.79</v>
      </c>
      <c r="G1191" s="12" t="s">
        <v>15</v>
      </c>
      <c r="H1191" s="12" t="s">
        <v>50</v>
      </c>
      <c r="I1191" s="12" t="s">
        <v>25</v>
      </c>
      <c r="J1191" s="12" t="s">
        <v>67</v>
      </c>
      <c r="K1191" s="12" t="s">
        <v>52</v>
      </c>
      <c r="L1191" s="12" t="s">
        <v>2209</v>
      </c>
      <c r="M1191" s="12">
        <v>0.37</v>
      </c>
      <c r="N1191" s="12" t="s">
        <v>8</v>
      </c>
      <c r="O1191" s="12" t="s">
        <v>9</v>
      </c>
      <c r="P1191" s="12" t="s">
        <v>103</v>
      </c>
      <c r="Q1191" s="12" t="s">
        <v>108</v>
      </c>
      <c r="R1191" s="12">
        <v>33916</v>
      </c>
      <c r="S1191" s="13">
        <v>42112</v>
      </c>
      <c r="T1191" s="13">
        <v>42117</v>
      </c>
      <c r="U1191" s="12">
        <v>624.23900000000003</v>
      </c>
      <c r="V1191" s="12">
        <v>74</v>
      </c>
      <c r="W1191" s="12">
        <v>3598.82</v>
      </c>
      <c r="X1191" s="12">
        <v>26342</v>
      </c>
      <c r="Y1191" s="12">
        <f>[1]!cleaneddata[[#This Row],[Unit Price]]-[1]!cleaneddata[[#This Row],[Discount]]</f>
        <v>48.019999999999996</v>
      </c>
      <c r="Z1191" s="14" t="str">
        <f>_xlfn.IFS([1]!cleaneddata[[#This Row],[Region]]="Central","Chris",[1]!cleaneddata[[#This Row],[Region]]="East","Erin",[1]!cleaneddata[[#This Row],[Region]]="South","Sam",[1]!cleaneddata[[#This Row],[Region]]="West","William")</f>
        <v>Sam</v>
      </c>
    </row>
    <row r="1192" spans="1:26" x14ac:dyDescent="0.3">
      <c r="A1192" s="7">
        <v>1959</v>
      </c>
      <c r="B1192" s="8" t="s">
        <v>689</v>
      </c>
      <c r="C1192" s="8" t="s">
        <v>24</v>
      </c>
      <c r="D1192" s="8">
        <v>0.04</v>
      </c>
      <c r="E1192" s="8">
        <v>6.68</v>
      </c>
      <c r="F1192" s="8">
        <v>4.91</v>
      </c>
      <c r="G1192" s="8" t="s">
        <v>15</v>
      </c>
      <c r="H1192" s="8" t="s">
        <v>50</v>
      </c>
      <c r="I1192" s="8" t="s">
        <v>25</v>
      </c>
      <c r="J1192" s="8" t="s">
        <v>67</v>
      </c>
      <c r="K1192" s="8" t="s">
        <v>52</v>
      </c>
      <c r="L1192" s="8" t="s">
        <v>256</v>
      </c>
      <c r="M1192" s="8">
        <v>0.37</v>
      </c>
      <c r="N1192" s="8" t="s">
        <v>8</v>
      </c>
      <c r="O1192" s="8" t="s">
        <v>9</v>
      </c>
      <c r="P1192" s="8" t="s">
        <v>103</v>
      </c>
      <c r="Q1192" s="8" t="s">
        <v>108</v>
      </c>
      <c r="R1192" s="8">
        <v>33916</v>
      </c>
      <c r="S1192" s="9">
        <v>42112</v>
      </c>
      <c r="T1192" s="9">
        <v>42119</v>
      </c>
      <c r="U1192" s="8">
        <v>-14.3241</v>
      </c>
      <c r="V1192" s="8">
        <v>5</v>
      </c>
      <c r="W1192" s="8">
        <v>41.22</v>
      </c>
      <c r="X1192" s="8">
        <v>26342</v>
      </c>
      <c r="Y1192" s="8">
        <f>[1]!cleaneddata[[#This Row],[Unit Price]]-[1]!cleaneddata[[#This Row],[Discount]]</f>
        <v>6.64</v>
      </c>
      <c r="Z1192" s="10" t="str">
        <f>_xlfn.IFS([1]!cleaneddata[[#This Row],[Region]]="Central","Chris",[1]!cleaneddata[[#This Row],[Region]]="East","Erin",[1]!cleaneddata[[#This Row],[Region]]="South","Sam",[1]!cleaneddata[[#This Row],[Region]]="West","William")</f>
        <v>Sam</v>
      </c>
    </row>
    <row r="1193" spans="1:26" x14ac:dyDescent="0.3">
      <c r="A1193" s="11">
        <v>1962</v>
      </c>
      <c r="B1193" s="12" t="s">
        <v>2210</v>
      </c>
      <c r="C1193" s="12" t="s">
        <v>24</v>
      </c>
      <c r="D1193" s="12">
        <v>0.02</v>
      </c>
      <c r="E1193" s="12">
        <v>48.04</v>
      </c>
      <c r="F1193" s="12">
        <v>5.79</v>
      </c>
      <c r="G1193" s="12" t="s">
        <v>15</v>
      </c>
      <c r="H1193" s="12" t="s">
        <v>50</v>
      </c>
      <c r="I1193" s="12" t="s">
        <v>25</v>
      </c>
      <c r="J1193" s="12" t="s">
        <v>67</v>
      </c>
      <c r="K1193" s="12" t="s">
        <v>52</v>
      </c>
      <c r="L1193" s="12" t="s">
        <v>2209</v>
      </c>
      <c r="M1193" s="12">
        <v>0.37</v>
      </c>
      <c r="N1193" s="12" t="s">
        <v>8</v>
      </c>
      <c r="O1193" s="12" t="s">
        <v>29</v>
      </c>
      <c r="P1193" s="12" t="s">
        <v>269</v>
      </c>
      <c r="Q1193" s="12" t="s">
        <v>2211</v>
      </c>
      <c r="R1193" s="12">
        <v>48601</v>
      </c>
      <c r="S1193" s="13">
        <v>42112</v>
      </c>
      <c r="T1193" s="13">
        <v>42117</v>
      </c>
      <c r="U1193" s="12">
        <v>604.01909999999998</v>
      </c>
      <c r="V1193" s="12">
        <v>18</v>
      </c>
      <c r="W1193" s="12">
        <v>875.39</v>
      </c>
      <c r="X1193" s="12">
        <v>88857</v>
      </c>
      <c r="Y1193" s="12">
        <f>[1]!cleaneddata[[#This Row],[Unit Price]]-[1]!cleaneddata[[#This Row],[Discount]]</f>
        <v>48.019999999999996</v>
      </c>
      <c r="Z1193" s="14" t="str">
        <f>_xlfn.IFS([1]!cleaneddata[[#This Row],[Region]]="Central","Chris",[1]!cleaneddata[[#This Row],[Region]]="East","Erin",[1]!cleaneddata[[#This Row],[Region]]="South","Sam",[1]!cleaneddata[[#This Row],[Region]]="West","William")</f>
        <v>Chris</v>
      </c>
    </row>
    <row r="1194" spans="1:26" x14ac:dyDescent="0.3">
      <c r="A1194" s="7">
        <v>1962</v>
      </c>
      <c r="B1194" s="8" t="s">
        <v>2210</v>
      </c>
      <c r="C1194" s="8" t="s">
        <v>24</v>
      </c>
      <c r="D1194" s="8">
        <v>0.04</v>
      </c>
      <c r="E1194" s="8">
        <v>6.68</v>
      </c>
      <c r="F1194" s="8">
        <v>4.91</v>
      </c>
      <c r="G1194" s="8" t="s">
        <v>15</v>
      </c>
      <c r="H1194" s="8" t="s">
        <v>50</v>
      </c>
      <c r="I1194" s="8" t="s">
        <v>25</v>
      </c>
      <c r="J1194" s="8" t="s">
        <v>67</v>
      </c>
      <c r="K1194" s="8" t="s">
        <v>52</v>
      </c>
      <c r="L1194" s="8" t="s">
        <v>256</v>
      </c>
      <c r="M1194" s="8">
        <v>0.37</v>
      </c>
      <c r="N1194" s="8" t="s">
        <v>8</v>
      </c>
      <c r="O1194" s="8" t="s">
        <v>29</v>
      </c>
      <c r="P1194" s="8" t="s">
        <v>269</v>
      </c>
      <c r="Q1194" s="8" t="s">
        <v>2211</v>
      </c>
      <c r="R1194" s="8">
        <v>48601</v>
      </c>
      <c r="S1194" s="9">
        <v>42112</v>
      </c>
      <c r="T1194" s="9">
        <v>42119</v>
      </c>
      <c r="U1194" s="8">
        <v>-11.631600000000001</v>
      </c>
      <c r="V1194" s="8">
        <v>1</v>
      </c>
      <c r="W1194" s="8">
        <v>8.24</v>
      </c>
      <c r="X1194" s="8">
        <v>88857</v>
      </c>
      <c r="Y1194" s="8">
        <f>[1]!cleaneddata[[#This Row],[Unit Price]]-[1]!cleaneddata[[#This Row],[Discount]]</f>
        <v>6.64</v>
      </c>
      <c r="Z1194" s="10" t="str">
        <f>_xlfn.IFS([1]!cleaneddata[[#This Row],[Region]]="Central","Chris",[1]!cleaneddata[[#This Row],[Region]]="East","Erin",[1]!cleaneddata[[#This Row],[Region]]="South","Sam",[1]!cleaneddata[[#This Row],[Region]]="West","William")</f>
        <v>Chris</v>
      </c>
    </row>
    <row r="1195" spans="1:26" x14ac:dyDescent="0.3">
      <c r="A1195" s="11">
        <v>1826</v>
      </c>
      <c r="B1195" s="12" t="s">
        <v>2212</v>
      </c>
      <c r="C1195" s="12" t="s">
        <v>96</v>
      </c>
      <c r="D1195" s="12">
        <v>0.1</v>
      </c>
      <c r="E1195" s="12">
        <v>52.99</v>
      </c>
      <c r="F1195" s="12">
        <v>19.989999999999998</v>
      </c>
      <c r="G1195" s="12" t="s">
        <v>66</v>
      </c>
      <c r="H1195" s="12" t="s">
        <v>73</v>
      </c>
      <c r="I1195" s="12" t="s">
        <v>25</v>
      </c>
      <c r="J1195" s="12" t="s">
        <v>57</v>
      </c>
      <c r="K1195" s="12" t="s">
        <v>52</v>
      </c>
      <c r="L1195" s="12" t="s">
        <v>2213</v>
      </c>
      <c r="M1195" s="12">
        <v>0.81</v>
      </c>
      <c r="N1195" s="12" t="s">
        <v>8</v>
      </c>
      <c r="O1195" s="12" t="s">
        <v>29</v>
      </c>
      <c r="P1195" s="12" t="s">
        <v>193</v>
      </c>
      <c r="Q1195" s="12" t="s">
        <v>2214</v>
      </c>
      <c r="R1195" s="12">
        <v>52722</v>
      </c>
      <c r="S1195" s="13">
        <v>42112</v>
      </c>
      <c r="T1195" s="13">
        <v>42113</v>
      </c>
      <c r="U1195" s="12">
        <v>-517.16999999999996</v>
      </c>
      <c r="V1195" s="12">
        <v>7</v>
      </c>
      <c r="W1195" s="12">
        <v>337.59</v>
      </c>
      <c r="X1195" s="12">
        <v>86958</v>
      </c>
      <c r="Y1195" s="12">
        <f>[1]!cleaneddata[[#This Row],[Unit Price]]-[1]!cleaneddata[[#This Row],[Discount]]</f>
        <v>52.89</v>
      </c>
      <c r="Z1195" s="14" t="str">
        <f>_xlfn.IFS([1]!cleaneddata[[#This Row],[Region]]="Central","Chris",[1]!cleaneddata[[#This Row],[Region]]="East","Erin",[1]!cleaneddata[[#This Row],[Region]]="South","Sam",[1]!cleaneddata[[#This Row],[Region]]="West","William")</f>
        <v>Chris</v>
      </c>
    </row>
    <row r="1196" spans="1:26" x14ac:dyDescent="0.3">
      <c r="A1196" s="7">
        <v>1827</v>
      </c>
      <c r="B1196" s="8" t="s">
        <v>1274</v>
      </c>
      <c r="C1196" s="8" t="s">
        <v>96</v>
      </c>
      <c r="D1196" s="8">
        <v>7.0000000000000007E-2</v>
      </c>
      <c r="E1196" s="8">
        <v>100.98</v>
      </c>
      <c r="F1196" s="8">
        <v>57.38</v>
      </c>
      <c r="G1196" s="8" t="s">
        <v>2</v>
      </c>
      <c r="H1196" s="8" t="s">
        <v>73</v>
      </c>
      <c r="I1196" s="8" t="s">
        <v>4</v>
      </c>
      <c r="J1196" s="8" t="s">
        <v>97</v>
      </c>
      <c r="K1196" s="8" t="s">
        <v>6</v>
      </c>
      <c r="L1196" s="8" t="s">
        <v>2215</v>
      </c>
      <c r="M1196" s="8">
        <v>0.78</v>
      </c>
      <c r="N1196" s="8" t="s">
        <v>8</v>
      </c>
      <c r="O1196" s="8" t="s">
        <v>29</v>
      </c>
      <c r="P1196" s="8" t="s">
        <v>193</v>
      </c>
      <c r="Q1196" s="8" t="s">
        <v>936</v>
      </c>
      <c r="R1196" s="8">
        <v>52601</v>
      </c>
      <c r="S1196" s="9">
        <v>42112</v>
      </c>
      <c r="T1196" s="9">
        <v>42115</v>
      </c>
      <c r="U1196" s="8">
        <v>-429.86</v>
      </c>
      <c r="V1196" s="8">
        <v>2</v>
      </c>
      <c r="W1196" s="8">
        <v>215.32</v>
      </c>
      <c r="X1196" s="8">
        <v>86958</v>
      </c>
      <c r="Y1196" s="8">
        <f>[1]!cleaneddata[[#This Row],[Unit Price]]-[1]!cleaneddata[[#This Row],[Discount]]</f>
        <v>100.91000000000001</v>
      </c>
      <c r="Z1196" s="10" t="str">
        <f>_xlfn.IFS([1]!cleaneddata[[#This Row],[Region]]="Central","Chris",[1]!cleaneddata[[#This Row],[Region]]="East","Erin",[1]!cleaneddata[[#This Row],[Region]]="South","Sam",[1]!cleaneddata[[#This Row],[Region]]="West","William")</f>
        <v>Chris</v>
      </c>
    </row>
    <row r="1197" spans="1:26" x14ac:dyDescent="0.3">
      <c r="A1197" s="11">
        <v>1827</v>
      </c>
      <c r="B1197" s="12" t="s">
        <v>1274</v>
      </c>
      <c r="C1197" s="12" t="s">
        <v>96</v>
      </c>
      <c r="D1197" s="12">
        <v>0.03</v>
      </c>
      <c r="E1197" s="12">
        <v>85.99</v>
      </c>
      <c r="F1197" s="12">
        <v>0.99</v>
      </c>
      <c r="G1197" s="12" t="s">
        <v>15</v>
      </c>
      <c r="H1197" s="12" t="s">
        <v>73</v>
      </c>
      <c r="I1197" s="12" t="s">
        <v>17</v>
      </c>
      <c r="J1197" s="12" t="s">
        <v>115</v>
      </c>
      <c r="K1197" s="12" t="s">
        <v>27</v>
      </c>
      <c r="L1197" s="12" t="s">
        <v>1184</v>
      </c>
      <c r="M1197" s="12">
        <v>0.55000000000000004</v>
      </c>
      <c r="N1197" s="12" t="s">
        <v>8</v>
      </c>
      <c r="O1197" s="12" t="s">
        <v>29</v>
      </c>
      <c r="P1197" s="12" t="s">
        <v>193</v>
      </c>
      <c r="Q1197" s="12" t="s">
        <v>936</v>
      </c>
      <c r="R1197" s="12">
        <v>52601</v>
      </c>
      <c r="S1197" s="13">
        <v>42112</v>
      </c>
      <c r="T1197" s="13">
        <v>42114</v>
      </c>
      <c r="U1197" s="12">
        <v>264.16649999999998</v>
      </c>
      <c r="V1197" s="12">
        <v>5</v>
      </c>
      <c r="W1197" s="12">
        <v>382.85</v>
      </c>
      <c r="X1197" s="12">
        <v>86958</v>
      </c>
      <c r="Y1197" s="12">
        <f>[1]!cleaneddata[[#This Row],[Unit Price]]-[1]!cleaneddata[[#This Row],[Discount]]</f>
        <v>85.96</v>
      </c>
      <c r="Z1197" s="14" t="str">
        <f>_xlfn.IFS([1]!cleaneddata[[#This Row],[Region]]="Central","Chris",[1]!cleaneddata[[#This Row],[Region]]="East","Erin",[1]!cleaneddata[[#This Row],[Region]]="South","Sam",[1]!cleaneddata[[#This Row],[Region]]="West","William")</f>
        <v>Chris</v>
      </c>
    </row>
    <row r="1198" spans="1:26" x14ac:dyDescent="0.3">
      <c r="A1198" s="7">
        <v>2097</v>
      </c>
      <c r="B1198" s="8" t="s">
        <v>2216</v>
      </c>
      <c r="C1198" s="8" t="s">
        <v>96</v>
      </c>
      <c r="D1198" s="8">
        <v>0.1</v>
      </c>
      <c r="E1198" s="8">
        <v>300.97000000000003</v>
      </c>
      <c r="F1198" s="8">
        <v>7.18</v>
      </c>
      <c r="G1198" s="8" t="s">
        <v>15</v>
      </c>
      <c r="H1198" s="8" t="s">
        <v>50</v>
      </c>
      <c r="I1198" s="8" t="s">
        <v>17</v>
      </c>
      <c r="J1198" s="8" t="s">
        <v>18</v>
      </c>
      <c r="K1198" s="8" t="s">
        <v>52</v>
      </c>
      <c r="L1198" s="8" t="s">
        <v>2217</v>
      </c>
      <c r="M1198" s="8">
        <v>0.48</v>
      </c>
      <c r="N1198" s="8" t="s">
        <v>8</v>
      </c>
      <c r="O1198" s="8" t="s">
        <v>9</v>
      </c>
      <c r="P1198" s="8" t="s">
        <v>251</v>
      </c>
      <c r="Q1198" s="8" t="s">
        <v>252</v>
      </c>
      <c r="R1198" s="8">
        <v>29915</v>
      </c>
      <c r="S1198" s="9">
        <v>42112</v>
      </c>
      <c r="T1198" s="9">
        <v>42113</v>
      </c>
      <c r="U1198" s="8">
        <v>138.018</v>
      </c>
      <c r="V1198" s="8">
        <v>4</v>
      </c>
      <c r="W1198" s="8">
        <v>1094.33</v>
      </c>
      <c r="X1198" s="8">
        <v>87889</v>
      </c>
      <c r="Y1198" s="8">
        <f>[1]!cleaneddata[[#This Row],[Unit Price]]-[1]!cleaneddata[[#This Row],[Discount]]</f>
        <v>300.87</v>
      </c>
      <c r="Z1198" s="10" t="str">
        <f>_xlfn.IFS([1]!cleaneddata[[#This Row],[Region]]="Central","Chris",[1]!cleaneddata[[#This Row],[Region]]="East","Erin",[1]!cleaneddata[[#This Row],[Region]]="South","Sam",[1]!cleaneddata[[#This Row],[Region]]="West","William")</f>
        <v>Sam</v>
      </c>
    </row>
    <row r="1199" spans="1:26" x14ac:dyDescent="0.3">
      <c r="A1199" s="11">
        <v>2098</v>
      </c>
      <c r="B1199" s="12" t="s">
        <v>2218</v>
      </c>
      <c r="C1199" s="12" t="s">
        <v>96</v>
      </c>
      <c r="D1199" s="12">
        <v>0.06</v>
      </c>
      <c r="E1199" s="12">
        <v>39.89</v>
      </c>
      <c r="F1199" s="12">
        <v>3.04</v>
      </c>
      <c r="G1199" s="12" t="s">
        <v>15</v>
      </c>
      <c r="H1199" s="12" t="s">
        <v>50</v>
      </c>
      <c r="I1199" s="12" t="s">
        <v>4</v>
      </c>
      <c r="J1199" s="12" t="s">
        <v>106</v>
      </c>
      <c r="K1199" s="12" t="s">
        <v>27</v>
      </c>
      <c r="L1199" s="12" t="s">
        <v>2219</v>
      </c>
      <c r="M1199" s="12">
        <v>0.53</v>
      </c>
      <c r="N1199" s="12" t="s">
        <v>8</v>
      </c>
      <c r="O1199" s="12" t="s">
        <v>9</v>
      </c>
      <c r="P1199" s="12" t="s">
        <v>251</v>
      </c>
      <c r="Q1199" s="12" t="s">
        <v>2220</v>
      </c>
      <c r="R1199" s="12">
        <v>29464</v>
      </c>
      <c r="S1199" s="13">
        <v>42112</v>
      </c>
      <c r="T1199" s="13">
        <v>42114</v>
      </c>
      <c r="U1199" s="12">
        <v>38.874000000000002</v>
      </c>
      <c r="V1199" s="12">
        <v>10</v>
      </c>
      <c r="W1199" s="12">
        <v>389.97</v>
      </c>
      <c r="X1199" s="12">
        <v>87889</v>
      </c>
      <c r="Y1199" s="12">
        <f>[1]!cleaneddata[[#This Row],[Unit Price]]-[1]!cleaneddata[[#This Row],[Discount]]</f>
        <v>39.83</v>
      </c>
      <c r="Z1199" s="14" t="str">
        <f>_xlfn.IFS([1]!cleaneddata[[#This Row],[Region]]="Central","Chris",[1]!cleaneddata[[#This Row],[Region]]="East","Erin",[1]!cleaneddata[[#This Row],[Region]]="South","Sam",[1]!cleaneddata[[#This Row],[Region]]="West","William")</f>
        <v>Sam</v>
      </c>
    </row>
    <row r="1200" spans="1:26" x14ac:dyDescent="0.3">
      <c r="A1200" s="7">
        <v>2655</v>
      </c>
      <c r="B1200" s="8" t="s">
        <v>2084</v>
      </c>
      <c r="C1200" s="8" t="s">
        <v>96</v>
      </c>
      <c r="D1200" s="8">
        <v>0.09</v>
      </c>
      <c r="E1200" s="8">
        <v>89.99</v>
      </c>
      <c r="F1200" s="8">
        <v>42</v>
      </c>
      <c r="G1200" s="8" t="s">
        <v>2</v>
      </c>
      <c r="H1200" s="8" t="s">
        <v>16</v>
      </c>
      <c r="I1200" s="8" t="s">
        <v>4</v>
      </c>
      <c r="J1200" s="8" t="s">
        <v>88</v>
      </c>
      <c r="K1200" s="8" t="s">
        <v>35</v>
      </c>
      <c r="L1200" s="8" t="s">
        <v>1219</v>
      </c>
      <c r="M1200" s="8">
        <v>0.66</v>
      </c>
      <c r="N1200" s="8" t="s">
        <v>8</v>
      </c>
      <c r="O1200" s="8" t="s">
        <v>9</v>
      </c>
      <c r="P1200" s="8" t="s">
        <v>54</v>
      </c>
      <c r="Q1200" s="8" t="s">
        <v>341</v>
      </c>
      <c r="R1200" s="8">
        <v>30318</v>
      </c>
      <c r="S1200" s="9">
        <v>42112</v>
      </c>
      <c r="T1200" s="9">
        <v>42112</v>
      </c>
      <c r="U1200" s="8">
        <v>223.416</v>
      </c>
      <c r="V1200" s="8">
        <v>6</v>
      </c>
      <c r="W1200" s="8">
        <v>511.25</v>
      </c>
      <c r="X1200" s="8">
        <v>86063</v>
      </c>
      <c r="Y1200" s="8">
        <f>[1]!cleaneddata[[#This Row],[Unit Price]]-[1]!cleaneddata[[#This Row],[Discount]]</f>
        <v>89.899999999999991</v>
      </c>
      <c r="Z1200" s="10" t="str">
        <f>_xlfn.IFS([1]!cleaneddata[[#This Row],[Region]]="Central","Chris",[1]!cleaneddata[[#This Row],[Region]]="East","Erin",[1]!cleaneddata[[#This Row],[Region]]="South","Sam",[1]!cleaneddata[[#This Row],[Region]]="West","William")</f>
        <v>Sam</v>
      </c>
    </row>
    <row r="1201" spans="1:26" x14ac:dyDescent="0.3">
      <c r="A1201" s="11">
        <v>3155</v>
      </c>
      <c r="B1201" s="12" t="s">
        <v>622</v>
      </c>
      <c r="C1201" s="12" t="s">
        <v>1</v>
      </c>
      <c r="D1201" s="12">
        <v>0.05</v>
      </c>
      <c r="E1201" s="12">
        <v>159.99</v>
      </c>
      <c r="F1201" s="12">
        <v>5.5</v>
      </c>
      <c r="G1201" s="12" t="s">
        <v>15</v>
      </c>
      <c r="H1201" s="12" t="s">
        <v>16</v>
      </c>
      <c r="I1201" s="12" t="s">
        <v>17</v>
      </c>
      <c r="J1201" s="12" t="s">
        <v>18</v>
      </c>
      <c r="K1201" s="12" t="s">
        <v>52</v>
      </c>
      <c r="L1201" s="12" t="s">
        <v>2221</v>
      </c>
      <c r="M1201" s="12">
        <v>0.49</v>
      </c>
      <c r="N1201" s="12" t="s">
        <v>8</v>
      </c>
      <c r="O1201" s="12" t="s">
        <v>9</v>
      </c>
      <c r="P1201" s="12" t="s">
        <v>103</v>
      </c>
      <c r="Q1201" s="12" t="s">
        <v>312</v>
      </c>
      <c r="R1201" s="12">
        <v>32771</v>
      </c>
      <c r="S1201" s="13">
        <v>42113</v>
      </c>
      <c r="T1201" s="13">
        <v>42115</v>
      </c>
      <c r="U1201" s="12">
        <v>12.263999999999999</v>
      </c>
      <c r="V1201" s="12">
        <v>23</v>
      </c>
      <c r="W1201" s="12">
        <v>3600.65</v>
      </c>
      <c r="X1201" s="12">
        <v>86902</v>
      </c>
      <c r="Y1201" s="12">
        <f>[1]!cleaneddata[[#This Row],[Unit Price]]-[1]!cleaneddata[[#This Row],[Discount]]</f>
        <v>159.94</v>
      </c>
      <c r="Z1201" s="14" t="str">
        <f>_xlfn.IFS([1]!cleaneddata[[#This Row],[Region]]="Central","Chris",[1]!cleaneddata[[#This Row],[Region]]="East","Erin",[1]!cleaneddata[[#This Row],[Region]]="South","Sam",[1]!cleaneddata[[#This Row],[Region]]="West","William")</f>
        <v>Sam</v>
      </c>
    </row>
    <row r="1202" spans="1:26" x14ac:dyDescent="0.3">
      <c r="A1202" s="7">
        <v>1836</v>
      </c>
      <c r="B1202" s="8" t="s">
        <v>2222</v>
      </c>
      <c r="C1202" s="8" t="s">
        <v>14</v>
      </c>
      <c r="D1202" s="8">
        <v>0.01</v>
      </c>
      <c r="E1202" s="8">
        <v>155.99</v>
      </c>
      <c r="F1202" s="8">
        <v>8.99</v>
      </c>
      <c r="G1202" s="8" t="s">
        <v>66</v>
      </c>
      <c r="H1202" s="8" t="s">
        <v>73</v>
      </c>
      <c r="I1202" s="8" t="s">
        <v>17</v>
      </c>
      <c r="J1202" s="8" t="s">
        <v>115</v>
      </c>
      <c r="K1202" s="8" t="s">
        <v>52</v>
      </c>
      <c r="L1202" s="8" t="s">
        <v>1305</v>
      </c>
      <c r="M1202" s="8">
        <v>0.57999999999999996</v>
      </c>
      <c r="N1202" s="8" t="s">
        <v>8</v>
      </c>
      <c r="O1202" s="8" t="s">
        <v>37</v>
      </c>
      <c r="P1202" s="8" t="s">
        <v>69</v>
      </c>
      <c r="Q1202" s="8" t="s">
        <v>949</v>
      </c>
      <c r="R1202" s="8">
        <v>94110</v>
      </c>
      <c r="S1202" s="9">
        <v>42113</v>
      </c>
      <c r="T1202" s="9">
        <v>42114</v>
      </c>
      <c r="U1202" s="8">
        <v>-219.07908</v>
      </c>
      <c r="V1202" s="8">
        <v>5</v>
      </c>
      <c r="W1202" s="8">
        <v>675.83</v>
      </c>
      <c r="X1202" s="8">
        <v>86600</v>
      </c>
      <c r="Y1202" s="8">
        <f>[1]!cleaneddata[[#This Row],[Unit Price]]-[1]!cleaneddata[[#This Row],[Discount]]</f>
        <v>155.98000000000002</v>
      </c>
      <c r="Z1202" s="10" t="str">
        <f>_xlfn.IFS([1]!cleaneddata[[#This Row],[Region]]="Central","Chris",[1]!cleaneddata[[#This Row],[Region]]="East","Erin",[1]!cleaneddata[[#This Row],[Region]]="South","Sam",[1]!cleaneddata[[#This Row],[Region]]="West","William")</f>
        <v>William</v>
      </c>
    </row>
    <row r="1203" spans="1:26" x14ac:dyDescent="0.3">
      <c r="A1203" s="11">
        <v>1837</v>
      </c>
      <c r="B1203" s="12" t="s">
        <v>2223</v>
      </c>
      <c r="C1203" s="12" t="s">
        <v>14</v>
      </c>
      <c r="D1203" s="12">
        <v>0.01</v>
      </c>
      <c r="E1203" s="12">
        <v>5.98</v>
      </c>
      <c r="F1203" s="12">
        <v>5.46</v>
      </c>
      <c r="G1203" s="12" t="s">
        <v>15</v>
      </c>
      <c r="H1203" s="12" t="s">
        <v>73</v>
      </c>
      <c r="I1203" s="12" t="s">
        <v>25</v>
      </c>
      <c r="J1203" s="12" t="s">
        <v>67</v>
      </c>
      <c r="K1203" s="12" t="s">
        <v>52</v>
      </c>
      <c r="L1203" s="12" t="s">
        <v>1164</v>
      </c>
      <c r="M1203" s="12">
        <v>0.36</v>
      </c>
      <c r="N1203" s="12" t="s">
        <v>8</v>
      </c>
      <c r="O1203" s="12" t="s">
        <v>37</v>
      </c>
      <c r="P1203" s="12" t="s">
        <v>69</v>
      </c>
      <c r="Q1203" s="12" t="s">
        <v>2224</v>
      </c>
      <c r="R1203" s="12">
        <v>91776</v>
      </c>
      <c r="S1203" s="13">
        <v>42113</v>
      </c>
      <c r="T1203" s="13">
        <v>42115</v>
      </c>
      <c r="U1203" s="12">
        <v>-18.878399999999999</v>
      </c>
      <c r="V1203" s="12">
        <v>4</v>
      </c>
      <c r="W1203" s="12">
        <v>28</v>
      </c>
      <c r="X1203" s="12">
        <v>86600</v>
      </c>
      <c r="Y1203" s="12">
        <f>[1]!cleaneddata[[#This Row],[Unit Price]]-[1]!cleaneddata[[#This Row],[Discount]]</f>
        <v>5.9700000000000006</v>
      </c>
      <c r="Z1203" s="14" t="str">
        <f>_xlfn.IFS([1]!cleaneddata[[#This Row],[Region]]="Central","Chris",[1]!cleaneddata[[#This Row],[Region]]="East","Erin",[1]!cleaneddata[[#This Row],[Region]]="South","Sam",[1]!cleaneddata[[#This Row],[Region]]="West","William")</f>
        <v>William</v>
      </c>
    </row>
    <row r="1204" spans="1:26" x14ac:dyDescent="0.3">
      <c r="A1204" s="7">
        <v>2212</v>
      </c>
      <c r="B1204" s="8" t="s">
        <v>2225</v>
      </c>
      <c r="C1204" s="8" t="s">
        <v>14</v>
      </c>
      <c r="D1204" s="8">
        <v>0.09</v>
      </c>
      <c r="E1204" s="8">
        <v>199.99</v>
      </c>
      <c r="F1204" s="8">
        <v>24.49</v>
      </c>
      <c r="G1204" s="8" t="s">
        <v>66</v>
      </c>
      <c r="H1204" s="8" t="s">
        <v>50</v>
      </c>
      <c r="I1204" s="8" t="s">
        <v>17</v>
      </c>
      <c r="J1204" s="8" t="s">
        <v>42</v>
      </c>
      <c r="K1204" s="8" t="s">
        <v>43</v>
      </c>
      <c r="L1204" s="8" t="s">
        <v>727</v>
      </c>
      <c r="M1204" s="8">
        <v>0.46</v>
      </c>
      <c r="N1204" s="8" t="s">
        <v>8</v>
      </c>
      <c r="O1204" s="8" t="s">
        <v>90</v>
      </c>
      <c r="P1204" s="8" t="s">
        <v>398</v>
      </c>
      <c r="Q1204" s="8" t="s">
        <v>2226</v>
      </c>
      <c r="R1204" s="8">
        <v>21228</v>
      </c>
      <c r="S1204" s="9">
        <v>42113</v>
      </c>
      <c r="T1204" s="9">
        <v>42115</v>
      </c>
      <c r="U1204" s="8">
        <v>631.33000000000004</v>
      </c>
      <c r="V1204" s="8">
        <v>5</v>
      </c>
      <c r="W1204" s="8">
        <v>990.25</v>
      </c>
      <c r="X1204" s="8">
        <v>88029</v>
      </c>
      <c r="Y1204" s="8">
        <f>[1]!cleaneddata[[#This Row],[Unit Price]]-[1]!cleaneddata[[#This Row],[Discount]]</f>
        <v>199.9</v>
      </c>
      <c r="Z1204" s="10" t="str">
        <f>_xlfn.IFS([1]!cleaneddata[[#This Row],[Region]]="Central","Chris",[1]!cleaneddata[[#This Row],[Region]]="East","Erin",[1]!cleaneddata[[#This Row],[Region]]="South","Sam",[1]!cleaneddata[[#This Row],[Region]]="West","William")</f>
        <v>Erin</v>
      </c>
    </row>
    <row r="1205" spans="1:26" x14ac:dyDescent="0.3">
      <c r="A1205" s="11">
        <v>152</v>
      </c>
      <c r="B1205" s="12" t="s">
        <v>485</v>
      </c>
      <c r="C1205" s="12" t="s">
        <v>24</v>
      </c>
      <c r="D1205" s="12">
        <v>0.01</v>
      </c>
      <c r="E1205" s="12">
        <v>79.52</v>
      </c>
      <c r="F1205" s="12">
        <v>48.2</v>
      </c>
      <c r="G1205" s="12" t="s">
        <v>15</v>
      </c>
      <c r="H1205" s="12" t="s">
        <v>50</v>
      </c>
      <c r="I1205" s="12" t="s">
        <v>4</v>
      </c>
      <c r="J1205" s="12" t="s">
        <v>106</v>
      </c>
      <c r="K1205" s="12" t="s">
        <v>124</v>
      </c>
      <c r="L1205" s="12" t="s">
        <v>2227</v>
      </c>
      <c r="M1205" s="12">
        <v>0.74</v>
      </c>
      <c r="N1205" s="12" t="s">
        <v>8</v>
      </c>
      <c r="O1205" s="12" t="s">
        <v>9</v>
      </c>
      <c r="P1205" s="12" t="s">
        <v>380</v>
      </c>
      <c r="Q1205" s="12" t="s">
        <v>487</v>
      </c>
      <c r="R1205" s="12">
        <v>37918</v>
      </c>
      <c r="S1205" s="13">
        <v>42113</v>
      </c>
      <c r="T1205" s="13">
        <v>42120</v>
      </c>
      <c r="U1205" s="12">
        <v>-40.683999999999997</v>
      </c>
      <c r="V1205" s="12">
        <v>8</v>
      </c>
      <c r="W1205" s="12">
        <v>667.84</v>
      </c>
      <c r="X1205" s="12">
        <v>89522</v>
      </c>
      <c r="Y1205" s="12">
        <f>[1]!cleaneddata[[#This Row],[Unit Price]]-[1]!cleaneddata[[#This Row],[Discount]]</f>
        <v>79.509999999999991</v>
      </c>
      <c r="Z1205" s="14" t="str">
        <f>_xlfn.IFS([1]!cleaneddata[[#This Row],[Region]]="Central","Chris",[1]!cleaneddata[[#This Row],[Region]]="East","Erin",[1]!cleaneddata[[#This Row],[Region]]="South","Sam",[1]!cleaneddata[[#This Row],[Region]]="West","William")</f>
        <v>Sam</v>
      </c>
    </row>
    <row r="1206" spans="1:26" x14ac:dyDescent="0.3">
      <c r="A1206" s="7">
        <v>1933</v>
      </c>
      <c r="B1206" s="8" t="s">
        <v>2228</v>
      </c>
      <c r="C1206" s="8" t="s">
        <v>24</v>
      </c>
      <c r="D1206" s="8">
        <v>0.06</v>
      </c>
      <c r="E1206" s="8">
        <v>3.58</v>
      </c>
      <c r="F1206" s="8">
        <v>1.63</v>
      </c>
      <c r="G1206" s="8" t="s">
        <v>15</v>
      </c>
      <c r="H1206" s="8" t="s">
        <v>73</v>
      </c>
      <c r="I1206" s="8" t="s">
        <v>25</v>
      </c>
      <c r="J1206" s="8" t="s">
        <v>156</v>
      </c>
      <c r="K1206" s="8" t="s">
        <v>27</v>
      </c>
      <c r="L1206" s="8" t="s">
        <v>2229</v>
      </c>
      <c r="M1206" s="8">
        <v>0.36</v>
      </c>
      <c r="N1206" s="8" t="s">
        <v>8</v>
      </c>
      <c r="O1206" s="8" t="s">
        <v>29</v>
      </c>
      <c r="P1206" s="8" t="s">
        <v>167</v>
      </c>
      <c r="Q1206" s="8" t="s">
        <v>2230</v>
      </c>
      <c r="R1206" s="8">
        <v>75043</v>
      </c>
      <c r="S1206" s="9">
        <v>42113</v>
      </c>
      <c r="T1206" s="9">
        <v>42117</v>
      </c>
      <c r="U1206" s="8">
        <v>14</v>
      </c>
      <c r="V1206" s="8">
        <v>10</v>
      </c>
      <c r="W1206" s="8">
        <v>34.76</v>
      </c>
      <c r="X1206" s="8">
        <v>86687</v>
      </c>
      <c r="Y1206" s="8">
        <f>[1]!cleaneddata[[#This Row],[Unit Price]]-[1]!cleaneddata[[#This Row],[Discount]]</f>
        <v>3.52</v>
      </c>
      <c r="Z1206" s="10" t="str">
        <f>_xlfn.IFS([1]!cleaneddata[[#This Row],[Region]]="Central","Chris",[1]!cleaneddata[[#This Row],[Region]]="East","Erin",[1]!cleaneddata[[#This Row],[Region]]="South","Sam",[1]!cleaneddata[[#This Row],[Region]]="West","William")</f>
        <v>Chris</v>
      </c>
    </row>
    <row r="1207" spans="1:26" x14ac:dyDescent="0.3">
      <c r="A1207" s="11">
        <v>1940</v>
      </c>
      <c r="B1207" s="12" t="s">
        <v>1803</v>
      </c>
      <c r="C1207" s="12" t="s">
        <v>24</v>
      </c>
      <c r="D1207" s="12">
        <v>0</v>
      </c>
      <c r="E1207" s="12">
        <v>78.650000000000006</v>
      </c>
      <c r="F1207" s="12">
        <v>13.99</v>
      </c>
      <c r="G1207" s="12" t="s">
        <v>15</v>
      </c>
      <c r="H1207" s="12" t="s">
        <v>73</v>
      </c>
      <c r="I1207" s="12" t="s">
        <v>25</v>
      </c>
      <c r="J1207" s="12" t="s">
        <v>74</v>
      </c>
      <c r="K1207" s="12" t="s">
        <v>124</v>
      </c>
      <c r="L1207" s="12" t="s">
        <v>1722</v>
      </c>
      <c r="M1207" s="12">
        <v>0.52</v>
      </c>
      <c r="N1207" s="12" t="s">
        <v>8</v>
      </c>
      <c r="O1207" s="12" t="s">
        <v>37</v>
      </c>
      <c r="P1207" s="12" t="s">
        <v>126</v>
      </c>
      <c r="Q1207" s="12" t="s">
        <v>127</v>
      </c>
      <c r="R1207" s="12">
        <v>84020</v>
      </c>
      <c r="S1207" s="13">
        <v>42113</v>
      </c>
      <c r="T1207" s="13">
        <v>42120</v>
      </c>
      <c r="U1207" s="12">
        <v>386.00670000000002</v>
      </c>
      <c r="V1207" s="12">
        <v>7</v>
      </c>
      <c r="W1207" s="12">
        <v>559.42999999999995</v>
      </c>
      <c r="X1207" s="12">
        <v>88871</v>
      </c>
      <c r="Y1207" s="12">
        <f>[1]!cleaneddata[[#This Row],[Unit Price]]-[1]!cleaneddata[[#This Row],[Discount]]</f>
        <v>78.650000000000006</v>
      </c>
      <c r="Z1207" s="14" t="str">
        <f>_xlfn.IFS([1]!cleaneddata[[#This Row],[Region]]="Central","Chris",[1]!cleaneddata[[#This Row],[Region]]="East","Erin",[1]!cleaneddata[[#This Row],[Region]]="South","Sam",[1]!cleaneddata[[#This Row],[Region]]="West","William")</f>
        <v>William</v>
      </c>
    </row>
    <row r="1208" spans="1:26" x14ac:dyDescent="0.3">
      <c r="A1208" s="7">
        <v>1940</v>
      </c>
      <c r="B1208" s="8" t="s">
        <v>1803</v>
      </c>
      <c r="C1208" s="8" t="s">
        <v>24</v>
      </c>
      <c r="D1208" s="8">
        <v>0.08</v>
      </c>
      <c r="E1208" s="8">
        <v>122.99</v>
      </c>
      <c r="F1208" s="8">
        <v>70.2</v>
      </c>
      <c r="G1208" s="8" t="s">
        <v>2</v>
      </c>
      <c r="H1208" s="8" t="s">
        <v>73</v>
      </c>
      <c r="I1208" s="8" t="s">
        <v>4</v>
      </c>
      <c r="J1208" s="8" t="s">
        <v>88</v>
      </c>
      <c r="K1208" s="8" t="s">
        <v>35</v>
      </c>
      <c r="L1208" s="8" t="s">
        <v>784</v>
      </c>
      <c r="M1208" s="8">
        <v>0.74</v>
      </c>
      <c r="N1208" s="8" t="s">
        <v>8</v>
      </c>
      <c r="O1208" s="8" t="s">
        <v>37</v>
      </c>
      <c r="P1208" s="8" t="s">
        <v>126</v>
      </c>
      <c r="Q1208" s="8" t="s">
        <v>127</v>
      </c>
      <c r="R1208" s="8">
        <v>84020</v>
      </c>
      <c r="S1208" s="9">
        <v>42113</v>
      </c>
      <c r="T1208" s="9">
        <v>42118</v>
      </c>
      <c r="U1208" s="8">
        <v>-1867.97</v>
      </c>
      <c r="V1208" s="8">
        <v>10</v>
      </c>
      <c r="W1208" s="8">
        <v>1216.52</v>
      </c>
      <c r="X1208" s="8">
        <v>88871</v>
      </c>
      <c r="Y1208" s="8">
        <f>[1]!cleaneddata[[#This Row],[Unit Price]]-[1]!cleaneddata[[#This Row],[Discount]]</f>
        <v>122.91</v>
      </c>
      <c r="Z1208" s="10" t="str">
        <f>_xlfn.IFS([1]!cleaneddata[[#This Row],[Region]]="Central","Chris",[1]!cleaneddata[[#This Row],[Region]]="East","Erin",[1]!cleaneddata[[#This Row],[Region]]="South","Sam",[1]!cleaneddata[[#This Row],[Region]]="West","William")</f>
        <v>William</v>
      </c>
    </row>
    <row r="1209" spans="1:26" x14ac:dyDescent="0.3">
      <c r="A1209" s="11">
        <v>2066</v>
      </c>
      <c r="B1209" s="12" t="s">
        <v>1880</v>
      </c>
      <c r="C1209" s="12" t="s">
        <v>24</v>
      </c>
      <c r="D1209" s="12">
        <v>0.1</v>
      </c>
      <c r="E1209" s="12">
        <v>4.24</v>
      </c>
      <c r="F1209" s="12">
        <v>5.41</v>
      </c>
      <c r="G1209" s="12" t="s">
        <v>15</v>
      </c>
      <c r="H1209" s="12" t="s">
        <v>73</v>
      </c>
      <c r="I1209" s="12" t="s">
        <v>25</v>
      </c>
      <c r="J1209" s="12" t="s">
        <v>51</v>
      </c>
      <c r="K1209" s="12" t="s">
        <v>52</v>
      </c>
      <c r="L1209" s="12" t="s">
        <v>1679</v>
      </c>
      <c r="M1209" s="12">
        <v>0.35</v>
      </c>
      <c r="N1209" s="12" t="s">
        <v>8</v>
      </c>
      <c r="O1209" s="12" t="s">
        <v>9</v>
      </c>
      <c r="P1209" s="12" t="s">
        <v>76</v>
      </c>
      <c r="Q1209" s="12" t="s">
        <v>1882</v>
      </c>
      <c r="R1209" s="12">
        <v>28079</v>
      </c>
      <c r="S1209" s="13">
        <v>42113</v>
      </c>
      <c r="T1209" s="13">
        <v>42117</v>
      </c>
      <c r="U1209" s="12">
        <v>-61.6</v>
      </c>
      <c r="V1209" s="12">
        <v>8</v>
      </c>
      <c r="W1209" s="12">
        <v>34.159999999999997</v>
      </c>
      <c r="X1209" s="12">
        <v>85835</v>
      </c>
      <c r="Y1209" s="12">
        <f>[1]!cleaneddata[[#This Row],[Unit Price]]-[1]!cleaneddata[[#This Row],[Discount]]</f>
        <v>4.1400000000000006</v>
      </c>
      <c r="Z1209" s="14" t="str">
        <f>_xlfn.IFS([1]!cleaneddata[[#This Row],[Region]]="Central","Chris",[1]!cleaneddata[[#This Row],[Region]]="East","Erin",[1]!cleaneddata[[#This Row],[Region]]="South","Sam",[1]!cleaneddata[[#This Row],[Region]]="West","William")</f>
        <v>Sam</v>
      </c>
    </row>
    <row r="1210" spans="1:26" x14ac:dyDescent="0.3">
      <c r="A1210" s="7">
        <v>2547</v>
      </c>
      <c r="B1210" s="8" t="s">
        <v>2231</v>
      </c>
      <c r="C1210" s="8" t="s">
        <v>24</v>
      </c>
      <c r="D1210" s="8">
        <v>7.0000000000000007E-2</v>
      </c>
      <c r="E1210" s="8">
        <v>6.48</v>
      </c>
      <c r="F1210" s="8">
        <v>9.5399999999999991</v>
      </c>
      <c r="G1210" s="8" t="s">
        <v>15</v>
      </c>
      <c r="H1210" s="8" t="s">
        <v>3</v>
      </c>
      <c r="I1210" s="8" t="s">
        <v>25</v>
      </c>
      <c r="J1210" s="8" t="s">
        <v>67</v>
      </c>
      <c r="K1210" s="8" t="s">
        <v>52</v>
      </c>
      <c r="L1210" s="8" t="s">
        <v>2232</v>
      </c>
      <c r="M1210" s="8">
        <v>0.37</v>
      </c>
      <c r="N1210" s="8" t="s">
        <v>8</v>
      </c>
      <c r="O1210" s="8" t="s">
        <v>9</v>
      </c>
      <c r="P1210" s="8" t="s">
        <v>222</v>
      </c>
      <c r="Q1210" s="8" t="s">
        <v>2233</v>
      </c>
      <c r="R1210" s="8">
        <v>23464</v>
      </c>
      <c r="S1210" s="9">
        <v>42113</v>
      </c>
      <c r="T1210" s="9">
        <v>42113</v>
      </c>
      <c r="U1210" s="8">
        <v>2.2320000000000002</v>
      </c>
      <c r="V1210" s="8">
        <v>1</v>
      </c>
      <c r="W1210" s="8">
        <v>10.86</v>
      </c>
      <c r="X1210" s="8">
        <v>87916</v>
      </c>
      <c r="Y1210" s="8">
        <f>[1]!cleaneddata[[#This Row],[Unit Price]]-[1]!cleaneddata[[#This Row],[Discount]]</f>
        <v>6.41</v>
      </c>
      <c r="Z1210" s="10" t="str">
        <f>_xlfn.IFS([1]!cleaneddata[[#This Row],[Region]]="Central","Chris",[1]!cleaneddata[[#This Row],[Region]]="East","Erin",[1]!cleaneddata[[#This Row],[Region]]="South","Sam",[1]!cleaneddata[[#This Row],[Region]]="West","William")</f>
        <v>Sam</v>
      </c>
    </row>
    <row r="1211" spans="1:26" x14ac:dyDescent="0.3">
      <c r="A1211" s="11">
        <v>3380</v>
      </c>
      <c r="B1211" s="12" t="s">
        <v>2234</v>
      </c>
      <c r="C1211" s="12" t="s">
        <v>1</v>
      </c>
      <c r="D1211" s="12">
        <v>0.03</v>
      </c>
      <c r="E1211" s="12">
        <v>315.98</v>
      </c>
      <c r="F1211" s="12">
        <v>19.989999999999998</v>
      </c>
      <c r="G1211" s="12" t="s">
        <v>15</v>
      </c>
      <c r="H1211" s="12" t="s">
        <v>50</v>
      </c>
      <c r="I1211" s="12" t="s">
        <v>25</v>
      </c>
      <c r="J1211" s="12" t="s">
        <v>51</v>
      </c>
      <c r="K1211" s="12" t="s">
        <v>52</v>
      </c>
      <c r="L1211" s="12" t="s">
        <v>2235</v>
      </c>
      <c r="M1211" s="12">
        <v>0.38</v>
      </c>
      <c r="N1211" s="12" t="s">
        <v>8</v>
      </c>
      <c r="O1211" s="12" t="s">
        <v>9</v>
      </c>
      <c r="P1211" s="12" t="s">
        <v>54</v>
      </c>
      <c r="Q1211" s="12" t="s">
        <v>2236</v>
      </c>
      <c r="R1211" s="12">
        <v>30240</v>
      </c>
      <c r="S1211" s="13">
        <v>42114</v>
      </c>
      <c r="T1211" s="13">
        <v>42116</v>
      </c>
      <c r="U1211" s="12">
        <v>-4.4800000000000004</v>
      </c>
      <c r="V1211" s="12">
        <v>18</v>
      </c>
      <c r="W1211" s="12">
        <v>5572.18</v>
      </c>
      <c r="X1211" s="12">
        <v>88838</v>
      </c>
      <c r="Y1211" s="12">
        <f>[1]!cleaneddata[[#This Row],[Unit Price]]-[1]!cleaneddata[[#This Row],[Discount]]</f>
        <v>315.95000000000005</v>
      </c>
      <c r="Z1211" s="14" t="str">
        <f>_xlfn.IFS([1]!cleaneddata[[#This Row],[Region]]="Central","Chris",[1]!cleaneddata[[#This Row],[Region]]="East","Erin",[1]!cleaneddata[[#This Row],[Region]]="South","Sam",[1]!cleaneddata[[#This Row],[Region]]="West","William")</f>
        <v>Sam</v>
      </c>
    </row>
    <row r="1212" spans="1:26" x14ac:dyDescent="0.3">
      <c r="A1212" s="7">
        <v>3380</v>
      </c>
      <c r="B1212" s="8" t="s">
        <v>2234</v>
      </c>
      <c r="C1212" s="8" t="s">
        <v>1</v>
      </c>
      <c r="D1212" s="8">
        <v>0.03</v>
      </c>
      <c r="E1212" s="8">
        <v>63.94</v>
      </c>
      <c r="F1212" s="8">
        <v>14.48</v>
      </c>
      <c r="G1212" s="8" t="s">
        <v>15</v>
      </c>
      <c r="H1212" s="8" t="s">
        <v>50</v>
      </c>
      <c r="I1212" s="8" t="s">
        <v>4</v>
      </c>
      <c r="J1212" s="8" t="s">
        <v>106</v>
      </c>
      <c r="K1212" s="8" t="s">
        <v>52</v>
      </c>
      <c r="L1212" s="8" t="s">
        <v>2002</v>
      </c>
      <c r="M1212" s="8">
        <v>0.46</v>
      </c>
      <c r="N1212" s="8" t="s">
        <v>8</v>
      </c>
      <c r="O1212" s="8" t="s">
        <v>9</v>
      </c>
      <c r="P1212" s="8" t="s">
        <v>54</v>
      </c>
      <c r="Q1212" s="8" t="s">
        <v>2236</v>
      </c>
      <c r="R1212" s="8">
        <v>30240</v>
      </c>
      <c r="S1212" s="9">
        <v>42114</v>
      </c>
      <c r="T1212" s="9">
        <v>42115</v>
      </c>
      <c r="U1212" s="8">
        <v>43.691699999999997</v>
      </c>
      <c r="V1212" s="8">
        <v>8</v>
      </c>
      <c r="W1212" s="8">
        <v>522.46</v>
      </c>
      <c r="X1212" s="8">
        <v>88838</v>
      </c>
      <c r="Y1212" s="8">
        <f>[1]!cleaneddata[[#This Row],[Unit Price]]-[1]!cleaneddata[[#This Row],[Discount]]</f>
        <v>63.91</v>
      </c>
      <c r="Z1212" s="10" t="str">
        <f>_xlfn.IFS([1]!cleaneddata[[#This Row],[Region]]="Central","Chris",[1]!cleaneddata[[#This Row],[Region]]="East","Erin",[1]!cleaneddata[[#This Row],[Region]]="South","Sam",[1]!cleaneddata[[#This Row],[Region]]="West","William")</f>
        <v>Sam</v>
      </c>
    </row>
    <row r="1213" spans="1:26" x14ac:dyDescent="0.3">
      <c r="A1213" s="11">
        <v>151</v>
      </c>
      <c r="B1213" s="12" t="s">
        <v>683</v>
      </c>
      <c r="C1213" s="12" t="s">
        <v>14</v>
      </c>
      <c r="D1213" s="12">
        <v>0.09</v>
      </c>
      <c r="E1213" s="12">
        <v>5.98</v>
      </c>
      <c r="F1213" s="12">
        <v>2.5</v>
      </c>
      <c r="G1213" s="12" t="s">
        <v>15</v>
      </c>
      <c r="H1213" s="12" t="s">
        <v>50</v>
      </c>
      <c r="I1213" s="12" t="s">
        <v>25</v>
      </c>
      <c r="J1213" s="12" t="s">
        <v>325</v>
      </c>
      <c r="K1213" s="12" t="s">
        <v>52</v>
      </c>
      <c r="L1213" s="12" t="s">
        <v>1278</v>
      </c>
      <c r="M1213" s="12">
        <v>0.36</v>
      </c>
      <c r="N1213" s="12" t="s">
        <v>8</v>
      </c>
      <c r="O1213" s="12" t="s">
        <v>9</v>
      </c>
      <c r="P1213" s="12" t="s">
        <v>380</v>
      </c>
      <c r="Q1213" s="12" t="s">
        <v>685</v>
      </c>
      <c r="R1213" s="12">
        <v>37664</v>
      </c>
      <c r="S1213" s="13">
        <v>42114</v>
      </c>
      <c r="T1213" s="13">
        <v>42116</v>
      </c>
      <c r="U1213" s="12">
        <v>13.896000000000001</v>
      </c>
      <c r="V1213" s="12">
        <v>5</v>
      </c>
      <c r="W1213" s="12">
        <v>28.11</v>
      </c>
      <c r="X1213" s="12">
        <v>89523</v>
      </c>
      <c r="Y1213" s="12">
        <f>[1]!cleaneddata[[#This Row],[Unit Price]]-[1]!cleaneddata[[#This Row],[Discount]]</f>
        <v>5.8900000000000006</v>
      </c>
      <c r="Z1213" s="14" t="str">
        <f>_xlfn.IFS([1]!cleaneddata[[#This Row],[Region]]="Central","Chris",[1]!cleaneddata[[#This Row],[Region]]="East","Erin",[1]!cleaneddata[[#This Row],[Region]]="South","Sam",[1]!cleaneddata[[#This Row],[Region]]="West","William")</f>
        <v>Sam</v>
      </c>
    </row>
    <row r="1214" spans="1:26" x14ac:dyDescent="0.3">
      <c r="A1214" s="7">
        <v>1259</v>
      </c>
      <c r="B1214" s="8" t="s">
        <v>2237</v>
      </c>
      <c r="C1214" s="8" t="s">
        <v>14</v>
      </c>
      <c r="D1214" s="8">
        <v>0.03</v>
      </c>
      <c r="E1214" s="8">
        <v>3.69</v>
      </c>
      <c r="F1214" s="8">
        <v>2.5</v>
      </c>
      <c r="G1214" s="8" t="s">
        <v>66</v>
      </c>
      <c r="H1214" s="8" t="s">
        <v>50</v>
      </c>
      <c r="I1214" s="8" t="s">
        <v>25</v>
      </c>
      <c r="J1214" s="8" t="s">
        <v>325</v>
      </c>
      <c r="K1214" s="8" t="s">
        <v>52</v>
      </c>
      <c r="L1214" s="8" t="s">
        <v>2238</v>
      </c>
      <c r="M1214" s="8">
        <v>0.39</v>
      </c>
      <c r="N1214" s="8" t="s">
        <v>8</v>
      </c>
      <c r="O1214" s="8" t="s">
        <v>9</v>
      </c>
      <c r="P1214" s="8" t="s">
        <v>368</v>
      </c>
      <c r="Q1214" s="8" t="s">
        <v>1594</v>
      </c>
      <c r="R1214" s="8">
        <v>40422</v>
      </c>
      <c r="S1214" s="9">
        <v>42114</v>
      </c>
      <c r="T1214" s="9">
        <v>42114</v>
      </c>
      <c r="U1214" s="8">
        <v>-2196.6840000000002</v>
      </c>
      <c r="V1214" s="8">
        <v>9</v>
      </c>
      <c r="W1214" s="8">
        <v>38.65</v>
      </c>
      <c r="X1214" s="8">
        <v>86534</v>
      </c>
      <c r="Y1214" s="8">
        <f>[1]!cleaneddata[[#This Row],[Unit Price]]-[1]!cleaneddata[[#This Row],[Discount]]</f>
        <v>3.66</v>
      </c>
      <c r="Z1214" s="10" t="str">
        <f>_xlfn.IFS([1]!cleaneddata[[#This Row],[Region]]="Central","Chris",[1]!cleaneddata[[#This Row],[Region]]="East","Erin",[1]!cleaneddata[[#This Row],[Region]]="South","Sam",[1]!cleaneddata[[#This Row],[Region]]="West","William")</f>
        <v>Sam</v>
      </c>
    </row>
    <row r="1215" spans="1:26" x14ac:dyDescent="0.3">
      <c r="A1215" s="11">
        <v>2117</v>
      </c>
      <c r="B1215" s="12" t="s">
        <v>2239</v>
      </c>
      <c r="C1215" s="12" t="s">
        <v>14</v>
      </c>
      <c r="D1215" s="12">
        <v>0.03</v>
      </c>
      <c r="E1215" s="12">
        <v>320.98</v>
      </c>
      <c r="F1215" s="12">
        <v>24.49</v>
      </c>
      <c r="G1215" s="12" t="s">
        <v>15</v>
      </c>
      <c r="H1215" s="12" t="s">
        <v>50</v>
      </c>
      <c r="I1215" s="12" t="s">
        <v>4</v>
      </c>
      <c r="J1215" s="12" t="s">
        <v>88</v>
      </c>
      <c r="K1215" s="12" t="s">
        <v>43</v>
      </c>
      <c r="L1215" s="12" t="s">
        <v>2240</v>
      </c>
      <c r="M1215" s="12">
        <v>0.55000000000000004</v>
      </c>
      <c r="N1215" s="12" t="s">
        <v>8</v>
      </c>
      <c r="O1215" s="12" t="s">
        <v>29</v>
      </c>
      <c r="P1215" s="12" t="s">
        <v>167</v>
      </c>
      <c r="Q1215" s="12" t="s">
        <v>1035</v>
      </c>
      <c r="R1215" s="12">
        <v>75401</v>
      </c>
      <c r="S1215" s="13">
        <v>42114</v>
      </c>
      <c r="T1215" s="13">
        <v>42116</v>
      </c>
      <c r="U1215" s="12">
        <v>4554.4346999999998</v>
      </c>
      <c r="V1215" s="12">
        <v>20</v>
      </c>
      <c r="W1215" s="12">
        <v>6600.63</v>
      </c>
      <c r="X1215" s="12">
        <v>90891</v>
      </c>
      <c r="Y1215" s="12">
        <f>[1]!cleaneddata[[#This Row],[Unit Price]]-[1]!cleaneddata[[#This Row],[Discount]]</f>
        <v>320.95000000000005</v>
      </c>
      <c r="Z1215" s="14" t="str">
        <f>_xlfn.IFS([1]!cleaneddata[[#This Row],[Region]]="Central","Chris",[1]!cleaneddata[[#This Row],[Region]]="East","Erin",[1]!cleaneddata[[#This Row],[Region]]="South","Sam",[1]!cleaneddata[[#This Row],[Region]]="West","William")</f>
        <v>Chris</v>
      </c>
    </row>
    <row r="1216" spans="1:26" x14ac:dyDescent="0.3">
      <c r="A1216" s="7">
        <v>2117</v>
      </c>
      <c r="B1216" s="8" t="s">
        <v>2239</v>
      </c>
      <c r="C1216" s="8" t="s">
        <v>14</v>
      </c>
      <c r="D1216" s="8">
        <v>0.06</v>
      </c>
      <c r="E1216" s="8">
        <v>125.99</v>
      </c>
      <c r="F1216" s="8">
        <v>8.8000000000000007</v>
      </c>
      <c r="G1216" s="8" t="s">
        <v>15</v>
      </c>
      <c r="H1216" s="8" t="s">
        <v>50</v>
      </c>
      <c r="I1216" s="8" t="s">
        <v>17</v>
      </c>
      <c r="J1216" s="8" t="s">
        <v>115</v>
      </c>
      <c r="K1216" s="8" t="s">
        <v>52</v>
      </c>
      <c r="L1216" s="8" t="s">
        <v>2241</v>
      </c>
      <c r="M1216" s="8">
        <v>0.59</v>
      </c>
      <c r="N1216" s="8" t="s">
        <v>8</v>
      </c>
      <c r="O1216" s="8" t="s">
        <v>29</v>
      </c>
      <c r="P1216" s="8" t="s">
        <v>167</v>
      </c>
      <c r="Q1216" s="8" t="s">
        <v>1035</v>
      </c>
      <c r="R1216" s="8">
        <v>75401</v>
      </c>
      <c r="S1216" s="9">
        <v>42114</v>
      </c>
      <c r="T1216" s="9">
        <v>42115</v>
      </c>
      <c r="U1216" s="8">
        <v>618.19308000000001</v>
      </c>
      <c r="V1216" s="8">
        <v>18</v>
      </c>
      <c r="W1216" s="8">
        <v>1811.99</v>
      </c>
      <c r="X1216" s="8">
        <v>90891</v>
      </c>
      <c r="Y1216" s="8">
        <f>[1]!cleaneddata[[#This Row],[Unit Price]]-[1]!cleaneddata[[#This Row],[Discount]]</f>
        <v>125.92999999999999</v>
      </c>
      <c r="Z1216" s="10" t="str">
        <f>_xlfn.IFS([1]!cleaneddata[[#This Row],[Region]]="Central","Chris",[1]!cleaneddata[[#This Row],[Region]]="East","Erin",[1]!cleaneddata[[#This Row],[Region]]="South","Sam",[1]!cleaneddata[[#This Row],[Region]]="West","William")</f>
        <v>Chris</v>
      </c>
    </row>
    <row r="1217" spans="1:26" x14ac:dyDescent="0.3">
      <c r="A1217" s="11">
        <v>3084</v>
      </c>
      <c r="B1217" s="12" t="s">
        <v>2242</v>
      </c>
      <c r="C1217" s="12" t="s">
        <v>14</v>
      </c>
      <c r="D1217" s="12">
        <v>0</v>
      </c>
      <c r="E1217" s="12">
        <v>65.989999999999995</v>
      </c>
      <c r="F1217" s="12">
        <v>5.99</v>
      </c>
      <c r="G1217" s="12" t="s">
        <v>66</v>
      </c>
      <c r="H1217" s="12" t="s">
        <v>3</v>
      </c>
      <c r="I1217" s="12" t="s">
        <v>17</v>
      </c>
      <c r="J1217" s="12" t="s">
        <v>115</v>
      </c>
      <c r="K1217" s="12" t="s">
        <v>52</v>
      </c>
      <c r="L1217" s="12" t="s">
        <v>278</v>
      </c>
      <c r="M1217" s="12">
        <v>0.57999999999999996</v>
      </c>
      <c r="N1217" s="12" t="s">
        <v>8</v>
      </c>
      <c r="O1217" s="12" t="s">
        <v>37</v>
      </c>
      <c r="P1217" s="12" t="s">
        <v>45</v>
      </c>
      <c r="Q1217" s="12" t="s">
        <v>467</v>
      </c>
      <c r="R1217" s="12">
        <v>98503</v>
      </c>
      <c r="S1217" s="13">
        <v>42114</v>
      </c>
      <c r="T1217" s="13">
        <v>42116</v>
      </c>
      <c r="U1217" s="12">
        <v>313.81200000000001</v>
      </c>
      <c r="V1217" s="12">
        <v>14</v>
      </c>
      <c r="W1217" s="12">
        <v>798.89</v>
      </c>
      <c r="X1217" s="12">
        <v>89879</v>
      </c>
      <c r="Y1217" s="12">
        <f>[1]!cleaneddata[[#This Row],[Unit Price]]-[1]!cleaneddata[[#This Row],[Discount]]</f>
        <v>65.989999999999995</v>
      </c>
      <c r="Z1217" s="14" t="str">
        <f>_xlfn.IFS([1]!cleaneddata[[#This Row],[Region]]="Central","Chris",[1]!cleaneddata[[#This Row],[Region]]="East","Erin",[1]!cleaneddata[[#This Row],[Region]]="South","Sam",[1]!cleaneddata[[#This Row],[Region]]="West","William")</f>
        <v>William</v>
      </c>
    </row>
    <row r="1218" spans="1:26" x14ac:dyDescent="0.3">
      <c r="A1218" s="7">
        <v>56</v>
      </c>
      <c r="B1218" s="8" t="s">
        <v>2243</v>
      </c>
      <c r="C1218" s="8" t="s">
        <v>96</v>
      </c>
      <c r="D1218" s="8">
        <v>0.06</v>
      </c>
      <c r="E1218" s="8">
        <v>3.8</v>
      </c>
      <c r="F1218" s="8">
        <v>1.49</v>
      </c>
      <c r="G1218" s="8" t="s">
        <v>15</v>
      </c>
      <c r="H1218" s="8" t="s">
        <v>16</v>
      </c>
      <c r="I1218" s="8" t="s">
        <v>25</v>
      </c>
      <c r="J1218" s="8" t="s">
        <v>51</v>
      </c>
      <c r="K1218" s="8" t="s">
        <v>52</v>
      </c>
      <c r="L1218" s="8" t="s">
        <v>1200</v>
      </c>
      <c r="M1218" s="8">
        <v>0.38</v>
      </c>
      <c r="N1218" s="8" t="s">
        <v>8</v>
      </c>
      <c r="O1218" s="8" t="s">
        <v>90</v>
      </c>
      <c r="P1218" s="8" t="s">
        <v>91</v>
      </c>
      <c r="Q1218" s="8" t="s">
        <v>2244</v>
      </c>
      <c r="R1218" s="8">
        <v>14150</v>
      </c>
      <c r="S1218" s="9">
        <v>42114</v>
      </c>
      <c r="T1218" s="9">
        <v>42115</v>
      </c>
      <c r="U1218" s="8">
        <v>19.6282</v>
      </c>
      <c r="V1218" s="8">
        <v>20</v>
      </c>
      <c r="W1218" s="8">
        <v>73.55</v>
      </c>
      <c r="X1218" s="8">
        <v>88075</v>
      </c>
      <c r="Y1218" s="8">
        <f>[1]!cleaneddata[[#This Row],[Unit Price]]-[1]!cleaneddata[[#This Row],[Discount]]</f>
        <v>3.7399999999999998</v>
      </c>
      <c r="Z1218" s="10" t="str">
        <f>_xlfn.IFS([1]!cleaneddata[[#This Row],[Region]]="Central","Chris",[1]!cleaneddata[[#This Row],[Region]]="East","Erin",[1]!cleaneddata[[#This Row],[Region]]="South","Sam",[1]!cleaneddata[[#This Row],[Region]]="West","William")</f>
        <v>Erin</v>
      </c>
    </row>
    <row r="1219" spans="1:26" x14ac:dyDescent="0.3">
      <c r="A1219" s="11">
        <v>56</v>
      </c>
      <c r="B1219" s="12" t="s">
        <v>2243</v>
      </c>
      <c r="C1219" s="12" t="s">
        <v>96</v>
      </c>
      <c r="D1219" s="12">
        <v>0.06</v>
      </c>
      <c r="E1219" s="12">
        <v>1.76</v>
      </c>
      <c r="F1219" s="12">
        <v>0.7</v>
      </c>
      <c r="G1219" s="12" t="s">
        <v>15</v>
      </c>
      <c r="H1219" s="12" t="s">
        <v>16</v>
      </c>
      <c r="I1219" s="12" t="s">
        <v>25</v>
      </c>
      <c r="J1219" s="12" t="s">
        <v>26</v>
      </c>
      <c r="K1219" s="12" t="s">
        <v>27</v>
      </c>
      <c r="L1219" s="12" t="s">
        <v>1671</v>
      </c>
      <c r="M1219" s="12">
        <v>0.56000000000000005</v>
      </c>
      <c r="N1219" s="12" t="s">
        <v>8</v>
      </c>
      <c r="O1219" s="12" t="s">
        <v>90</v>
      </c>
      <c r="P1219" s="12" t="s">
        <v>91</v>
      </c>
      <c r="Q1219" s="12" t="s">
        <v>2244</v>
      </c>
      <c r="R1219" s="12">
        <v>14150</v>
      </c>
      <c r="S1219" s="13">
        <v>42114</v>
      </c>
      <c r="T1219" s="13">
        <v>42115</v>
      </c>
      <c r="U1219" s="12">
        <v>-1.6524000000000001</v>
      </c>
      <c r="V1219" s="12">
        <v>17</v>
      </c>
      <c r="W1219" s="12">
        <v>29.57</v>
      </c>
      <c r="X1219" s="12">
        <v>88075</v>
      </c>
      <c r="Y1219" s="12">
        <f>[1]!cleaneddata[[#This Row],[Unit Price]]-[1]!cleaneddata[[#This Row],[Discount]]</f>
        <v>1.7</v>
      </c>
      <c r="Z1219" s="14" t="str">
        <f>_xlfn.IFS([1]!cleaneddata[[#This Row],[Region]]="Central","Chris",[1]!cleaneddata[[#This Row],[Region]]="East","Erin",[1]!cleaneddata[[#This Row],[Region]]="South","Sam",[1]!cleaneddata[[#This Row],[Region]]="West","William")</f>
        <v>Erin</v>
      </c>
    </row>
    <row r="1220" spans="1:26" x14ac:dyDescent="0.3">
      <c r="A1220" s="7">
        <v>240</v>
      </c>
      <c r="B1220" s="8" t="s">
        <v>2245</v>
      </c>
      <c r="C1220" s="8" t="s">
        <v>96</v>
      </c>
      <c r="D1220" s="8">
        <v>0.1</v>
      </c>
      <c r="E1220" s="8">
        <v>19.98</v>
      </c>
      <c r="F1220" s="8">
        <v>5.77</v>
      </c>
      <c r="G1220" s="8" t="s">
        <v>66</v>
      </c>
      <c r="H1220" s="8" t="s">
        <v>3</v>
      </c>
      <c r="I1220" s="8" t="s">
        <v>25</v>
      </c>
      <c r="J1220" s="8" t="s">
        <v>67</v>
      </c>
      <c r="K1220" s="8" t="s">
        <v>52</v>
      </c>
      <c r="L1220" s="8" t="s">
        <v>2246</v>
      </c>
      <c r="M1220" s="8">
        <v>0.38</v>
      </c>
      <c r="N1220" s="8" t="s">
        <v>8</v>
      </c>
      <c r="O1220" s="8" t="s">
        <v>37</v>
      </c>
      <c r="P1220" s="8" t="s">
        <v>38</v>
      </c>
      <c r="Q1220" s="8" t="s">
        <v>2247</v>
      </c>
      <c r="R1220" s="8">
        <v>80817</v>
      </c>
      <c r="S1220" s="9">
        <v>42114</v>
      </c>
      <c r="T1220" s="9">
        <v>42114</v>
      </c>
      <c r="U1220" s="8">
        <v>35.090000000000003</v>
      </c>
      <c r="V1220" s="8">
        <v>3</v>
      </c>
      <c r="W1220" s="8">
        <v>57.41</v>
      </c>
      <c r="X1220" s="8">
        <v>90479</v>
      </c>
      <c r="Y1220" s="8">
        <f>[1]!cleaneddata[[#This Row],[Unit Price]]-[1]!cleaneddata[[#This Row],[Discount]]</f>
        <v>19.88</v>
      </c>
      <c r="Z1220" s="10" t="str">
        <f>_xlfn.IFS([1]!cleaneddata[[#This Row],[Region]]="Central","Chris",[1]!cleaneddata[[#This Row],[Region]]="East","Erin",[1]!cleaneddata[[#This Row],[Region]]="South","Sam",[1]!cleaneddata[[#This Row],[Region]]="West","William")</f>
        <v>William</v>
      </c>
    </row>
    <row r="1221" spans="1:26" x14ac:dyDescent="0.3">
      <c r="A1221" s="11">
        <v>241</v>
      </c>
      <c r="B1221" s="12" t="s">
        <v>2248</v>
      </c>
      <c r="C1221" s="12" t="s">
        <v>96</v>
      </c>
      <c r="D1221" s="12">
        <v>0.06</v>
      </c>
      <c r="E1221" s="12">
        <v>259.70999999999998</v>
      </c>
      <c r="F1221" s="12">
        <v>66.67</v>
      </c>
      <c r="G1221" s="12" t="s">
        <v>2</v>
      </c>
      <c r="H1221" s="12" t="s">
        <v>3</v>
      </c>
      <c r="I1221" s="12" t="s">
        <v>4</v>
      </c>
      <c r="J1221" s="12" t="s">
        <v>5</v>
      </c>
      <c r="K1221" s="12" t="s">
        <v>6</v>
      </c>
      <c r="L1221" s="12" t="s">
        <v>1034</v>
      </c>
      <c r="M1221" s="12">
        <v>0.61</v>
      </c>
      <c r="N1221" s="12" t="s">
        <v>8</v>
      </c>
      <c r="O1221" s="12" t="s">
        <v>37</v>
      </c>
      <c r="P1221" s="12" t="s">
        <v>38</v>
      </c>
      <c r="Q1221" s="12" t="s">
        <v>2249</v>
      </c>
      <c r="R1221" s="12">
        <v>81503</v>
      </c>
      <c r="S1221" s="13">
        <v>42114</v>
      </c>
      <c r="T1221" s="13">
        <v>42115</v>
      </c>
      <c r="U1221" s="12">
        <v>785.63</v>
      </c>
      <c r="V1221" s="12">
        <v>11</v>
      </c>
      <c r="W1221" s="12">
        <v>2809.87</v>
      </c>
      <c r="X1221" s="12">
        <v>90479</v>
      </c>
      <c r="Y1221" s="12">
        <f>[1]!cleaneddata[[#This Row],[Unit Price]]-[1]!cleaneddata[[#This Row],[Discount]]</f>
        <v>259.64999999999998</v>
      </c>
      <c r="Z1221" s="14" t="str">
        <f>_xlfn.IFS([1]!cleaneddata[[#This Row],[Region]]="Central","Chris",[1]!cleaneddata[[#This Row],[Region]]="East","Erin",[1]!cleaneddata[[#This Row],[Region]]="South","Sam",[1]!cleaneddata[[#This Row],[Region]]="West","William")</f>
        <v>William</v>
      </c>
    </row>
    <row r="1222" spans="1:26" x14ac:dyDescent="0.3">
      <c r="A1222" s="7">
        <v>970</v>
      </c>
      <c r="B1222" s="8" t="s">
        <v>2250</v>
      </c>
      <c r="C1222" s="8" t="s">
        <v>96</v>
      </c>
      <c r="D1222" s="8">
        <v>0</v>
      </c>
      <c r="E1222" s="8">
        <v>170.98</v>
      </c>
      <c r="F1222" s="8">
        <v>35.89</v>
      </c>
      <c r="G1222" s="8" t="s">
        <v>2</v>
      </c>
      <c r="H1222" s="8" t="s">
        <v>16</v>
      </c>
      <c r="I1222" s="8" t="s">
        <v>4</v>
      </c>
      <c r="J1222" s="8" t="s">
        <v>97</v>
      </c>
      <c r="K1222" s="8" t="s">
        <v>6</v>
      </c>
      <c r="L1222" s="8" t="s">
        <v>1477</v>
      </c>
      <c r="M1222" s="8">
        <v>0.66</v>
      </c>
      <c r="N1222" s="8" t="s">
        <v>8</v>
      </c>
      <c r="O1222" s="8" t="s">
        <v>9</v>
      </c>
      <c r="P1222" s="8" t="s">
        <v>222</v>
      </c>
      <c r="Q1222" s="8" t="s">
        <v>2251</v>
      </c>
      <c r="R1222" s="8">
        <v>24281</v>
      </c>
      <c r="S1222" s="9">
        <v>42114</v>
      </c>
      <c r="T1222" s="9">
        <v>42115</v>
      </c>
      <c r="U1222" s="8">
        <v>-102.66200000000001</v>
      </c>
      <c r="V1222" s="8">
        <v>8</v>
      </c>
      <c r="W1222" s="8">
        <v>1452.18</v>
      </c>
      <c r="X1222" s="8">
        <v>86173</v>
      </c>
      <c r="Y1222" s="8">
        <f>[1]!cleaneddata[[#This Row],[Unit Price]]-[1]!cleaneddata[[#This Row],[Discount]]</f>
        <v>170.98</v>
      </c>
      <c r="Z1222" s="10" t="str">
        <f>_xlfn.IFS([1]!cleaneddata[[#This Row],[Region]]="Central","Chris",[1]!cleaneddata[[#This Row],[Region]]="East","Erin",[1]!cleaneddata[[#This Row],[Region]]="South","Sam",[1]!cleaneddata[[#This Row],[Region]]="West","William")</f>
        <v>Sam</v>
      </c>
    </row>
    <row r="1223" spans="1:26" x14ac:dyDescent="0.3">
      <c r="A1223" s="11">
        <v>3283</v>
      </c>
      <c r="B1223" s="12" t="s">
        <v>2252</v>
      </c>
      <c r="C1223" s="12" t="s">
        <v>1</v>
      </c>
      <c r="D1223" s="12">
        <v>0.05</v>
      </c>
      <c r="E1223" s="12">
        <v>363.25</v>
      </c>
      <c r="F1223" s="12">
        <v>19.989999999999998</v>
      </c>
      <c r="G1223" s="12" t="s">
        <v>66</v>
      </c>
      <c r="H1223" s="12" t="s">
        <v>73</v>
      </c>
      <c r="I1223" s="12" t="s">
        <v>25</v>
      </c>
      <c r="J1223" s="12" t="s">
        <v>74</v>
      </c>
      <c r="K1223" s="12" t="s">
        <v>52</v>
      </c>
      <c r="L1223" s="12" t="s">
        <v>179</v>
      </c>
      <c r="M1223" s="12">
        <v>0.56999999999999995</v>
      </c>
      <c r="N1223" s="12" t="s">
        <v>8</v>
      </c>
      <c r="O1223" s="12" t="s">
        <v>9</v>
      </c>
      <c r="P1223" s="12" t="s">
        <v>103</v>
      </c>
      <c r="Q1223" s="12" t="s">
        <v>2253</v>
      </c>
      <c r="R1223" s="12">
        <v>33156</v>
      </c>
      <c r="S1223" s="13">
        <v>42115</v>
      </c>
      <c r="T1223" s="13">
        <v>42115</v>
      </c>
      <c r="U1223" s="12">
        <v>-269.75549999999998</v>
      </c>
      <c r="V1223" s="12">
        <v>5</v>
      </c>
      <c r="W1223" s="12">
        <v>1867.04</v>
      </c>
      <c r="X1223" s="12">
        <v>90752</v>
      </c>
      <c r="Y1223" s="12">
        <f>[1]!cleaneddata[[#This Row],[Unit Price]]-[1]!cleaneddata[[#This Row],[Discount]]</f>
        <v>363.2</v>
      </c>
      <c r="Z1223" s="14" t="str">
        <f>_xlfn.IFS([1]!cleaneddata[[#This Row],[Region]]="Central","Chris",[1]!cleaneddata[[#This Row],[Region]]="East","Erin",[1]!cleaneddata[[#This Row],[Region]]="South","Sam",[1]!cleaneddata[[#This Row],[Region]]="West","William")</f>
        <v>Sam</v>
      </c>
    </row>
    <row r="1224" spans="1:26" x14ac:dyDescent="0.3">
      <c r="A1224" s="7">
        <v>2038</v>
      </c>
      <c r="B1224" s="8" t="s">
        <v>2254</v>
      </c>
      <c r="C1224" s="8" t="s">
        <v>14</v>
      </c>
      <c r="D1224" s="8">
        <v>0.06</v>
      </c>
      <c r="E1224" s="8">
        <v>40.99</v>
      </c>
      <c r="F1224" s="8">
        <v>17.48</v>
      </c>
      <c r="G1224" s="8" t="s">
        <v>15</v>
      </c>
      <c r="H1224" s="8" t="s">
        <v>3</v>
      </c>
      <c r="I1224" s="8" t="s">
        <v>25</v>
      </c>
      <c r="J1224" s="8" t="s">
        <v>67</v>
      </c>
      <c r="K1224" s="8" t="s">
        <v>52</v>
      </c>
      <c r="L1224" s="8" t="s">
        <v>1406</v>
      </c>
      <c r="M1224" s="8">
        <v>0.36</v>
      </c>
      <c r="N1224" s="8" t="s">
        <v>8</v>
      </c>
      <c r="O1224" s="8" t="s">
        <v>90</v>
      </c>
      <c r="P1224" s="8" t="s">
        <v>91</v>
      </c>
      <c r="Q1224" s="8" t="s">
        <v>46</v>
      </c>
      <c r="R1224" s="8">
        <v>10550</v>
      </c>
      <c r="S1224" s="9">
        <v>42115</v>
      </c>
      <c r="T1224" s="9">
        <v>42115</v>
      </c>
      <c r="U1224" s="8">
        <v>109.16</v>
      </c>
      <c r="V1224" s="8">
        <v>7</v>
      </c>
      <c r="W1224" s="8">
        <v>277.12</v>
      </c>
      <c r="X1224" s="8">
        <v>89334</v>
      </c>
      <c r="Y1224" s="8">
        <f>[1]!cleaneddata[[#This Row],[Unit Price]]-[1]!cleaneddata[[#This Row],[Discount]]</f>
        <v>40.93</v>
      </c>
      <c r="Z1224" s="10" t="str">
        <f>_xlfn.IFS([1]!cleaneddata[[#This Row],[Region]]="Central","Chris",[1]!cleaneddata[[#This Row],[Region]]="East","Erin",[1]!cleaneddata[[#This Row],[Region]]="South","Sam",[1]!cleaneddata[[#This Row],[Region]]="West","William")</f>
        <v>Erin</v>
      </c>
    </row>
    <row r="1225" spans="1:26" x14ac:dyDescent="0.3">
      <c r="A1225" s="11">
        <v>2260</v>
      </c>
      <c r="B1225" s="12" t="s">
        <v>1204</v>
      </c>
      <c r="C1225" s="12" t="s">
        <v>14</v>
      </c>
      <c r="D1225" s="12">
        <v>0.08</v>
      </c>
      <c r="E1225" s="12">
        <v>4.9800000000000004</v>
      </c>
      <c r="F1225" s="12">
        <v>0.49</v>
      </c>
      <c r="G1225" s="12" t="s">
        <v>15</v>
      </c>
      <c r="H1225" s="12" t="s">
        <v>73</v>
      </c>
      <c r="I1225" s="12" t="s">
        <v>25</v>
      </c>
      <c r="J1225" s="12" t="s">
        <v>132</v>
      </c>
      <c r="K1225" s="12" t="s">
        <v>52</v>
      </c>
      <c r="L1225" s="12" t="s">
        <v>1111</v>
      </c>
      <c r="M1225" s="12">
        <v>0.39</v>
      </c>
      <c r="N1225" s="12" t="s">
        <v>8</v>
      </c>
      <c r="O1225" s="12" t="s">
        <v>9</v>
      </c>
      <c r="P1225" s="12" t="s">
        <v>54</v>
      </c>
      <c r="Q1225" s="12" t="s">
        <v>1205</v>
      </c>
      <c r="R1225" s="12">
        <v>30161</v>
      </c>
      <c r="S1225" s="13">
        <v>42115</v>
      </c>
      <c r="T1225" s="13">
        <v>42116</v>
      </c>
      <c r="U1225" s="12">
        <v>4949.9160000000002</v>
      </c>
      <c r="V1225" s="12">
        <v>1</v>
      </c>
      <c r="W1225" s="12">
        <v>4.95</v>
      </c>
      <c r="X1225" s="12">
        <v>89602</v>
      </c>
      <c r="Y1225" s="12">
        <f>[1]!cleaneddata[[#This Row],[Unit Price]]-[1]!cleaneddata[[#This Row],[Discount]]</f>
        <v>4.9000000000000004</v>
      </c>
      <c r="Z1225" s="14" t="str">
        <f>_xlfn.IFS([1]!cleaneddata[[#This Row],[Region]]="Central","Chris",[1]!cleaneddata[[#This Row],[Region]]="East","Erin",[1]!cleaneddata[[#This Row],[Region]]="South","Sam",[1]!cleaneddata[[#This Row],[Region]]="West","William")</f>
        <v>Sam</v>
      </c>
    </row>
    <row r="1226" spans="1:26" x14ac:dyDescent="0.3">
      <c r="A1226" s="7">
        <v>2260</v>
      </c>
      <c r="B1226" s="8" t="s">
        <v>1204</v>
      </c>
      <c r="C1226" s="8" t="s">
        <v>14</v>
      </c>
      <c r="D1226" s="8">
        <v>0.09</v>
      </c>
      <c r="E1226" s="8">
        <v>119.99</v>
      </c>
      <c r="F1226" s="8">
        <v>14</v>
      </c>
      <c r="G1226" s="8" t="s">
        <v>2</v>
      </c>
      <c r="H1226" s="8" t="s">
        <v>73</v>
      </c>
      <c r="I1226" s="8" t="s">
        <v>17</v>
      </c>
      <c r="J1226" s="8" t="s">
        <v>34</v>
      </c>
      <c r="K1226" s="8" t="s">
        <v>35</v>
      </c>
      <c r="L1226" s="8" t="s">
        <v>2159</v>
      </c>
      <c r="M1226" s="8">
        <v>0.36</v>
      </c>
      <c r="N1226" s="8" t="s">
        <v>8</v>
      </c>
      <c r="O1226" s="8" t="s">
        <v>9</v>
      </c>
      <c r="P1226" s="8" t="s">
        <v>54</v>
      </c>
      <c r="Q1226" s="8" t="s">
        <v>1205</v>
      </c>
      <c r="R1226" s="8">
        <v>30161</v>
      </c>
      <c r="S1226" s="9">
        <v>42115</v>
      </c>
      <c r="T1226" s="9">
        <v>42117</v>
      </c>
      <c r="U1226" s="8">
        <v>1055.604</v>
      </c>
      <c r="V1226" s="8">
        <v>4</v>
      </c>
      <c r="W1226" s="8">
        <v>461.24</v>
      </c>
      <c r="X1226" s="8">
        <v>89602</v>
      </c>
      <c r="Y1226" s="8">
        <f>[1]!cleaneddata[[#This Row],[Unit Price]]-[1]!cleaneddata[[#This Row],[Discount]]</f>
        <v>119.89999999999999</v>
      </c>
      <c r="Z1226" s="10" t="str">
        <f>_xlfn.IFS([1]!cleaneddata[[#This Row],[Region]]="Central","Chris",[1]!cleaneddata[[#This Row],[Region]]="East","Erin",[1]!cleaneddata[[#This Row],[Region]]="South","Sam",[1]!cleaneddata[[#This Row],[Region]]="West","William")</f>
        <v>Sam</v>
      </c>
    </row>
    <row r="1227" spans="1:26" x14ac:dyDescent="0.3">
      <c r="A1227" s="11">
        <v>2964</v>
      </c>
      <c r="B1227" s="12" t="s">
        <v>2255</v>
      </c>
      <c r="C1227" s="12" t="s">
        <v>14</v>
      </c>
      <c r="D1227" s="12">
        <v>0.06</v>
      </c>
      <c r="E1227" s="12">
        <v>42.98</v>
      </c>
      <c r="F1227" s="12">
        <v>4.62</v>
      </c>
      <c r="G1227" s="12" t="s">
        <v>15</v>
      </c>
      <c r="H1227" s="12" t="s">
        <v>16</v>
      </c>
      <c r="I1227" s="12" t="s">
        <v>25</v>
      </c>
      <c r="J1227" s="12" t="s">
        <v>74</v>
      </c>
      <c r="K1227" s="12" t="s">
        <v>52</v>
      </c>
      <c r="L1227" s="12" t="s">
        <v>260</v>
      </c>
      <c r="M1227" s="12">
        <v>0.56000000000000005</v>
      </c>
      <c r="N1227" s="12" t="s">
        <v>8</v>
      </c>
      <c r="O1227" s="12" t="s">
        <v>90</v>
      </c>
      <c r="P1227" s="12" t="s">
        <v>297</v>
      </c>
      <c r="Q1227" s="12" t="s">
        <v>46</v>
      </c>
      <c r="R1227" s="12">
        <v>43050</v>
      </c>
      <c r="S1227" s="13">
        <v>42115</v>
      </c>
      <c r="T1227" s="13">
        <v>42117</v>
      </c>
      <c r="U1227" s="12">
        <v>-24.63</v>
      </c>
      <c r="V1227" s="12">
        <v>1</v>
      </c>
      <c r="W1227" s="12">
        <v>47.04</v>
      </c>
      <c r="X1227" s="12">
        <v>88610</v>
      </c>
      <c r="Y1227" s="12">
        <f>[1]!cleaneddata[[#This Row],[Unit Price]]-[1]!cleaneddata[[#This Row],[Discount]]</f>
        <v>42.919999999999995</v>
      </c>
      <c r="Z1227" s="14" t="str">
        <f>_xlfn.IFS([1]!cleaneddata[[#This Row],[Region]]="Central","Chris",[1]!cleaneddata[[#This Row],[Region]]="East","Erin",[1]!cleaneddata[[#This Row],[Region]]="South","Sam",[1]!cleaneddata[[#This Row],[Region]]="West","William")</f>
        <v>Erin</v>
      </c>
    </row>
    <row r="1228" spans="1:26" x14ac:dyDescent="0.3">
      <c r="A1228" s="7">
        <v>535</v>
      </c>
      <c r="B1228" s="8" t="s">
        <v>2256</v>
      </c>
      <c r="C1228" s="8" t="s">
        <v>24</v>
      </c>
      <c r="D1228" s="8">
        <v>0</v>
      </c>
      <c r="E1228" s="8">
        <v>15.99</v>
      </c>
      <c r="F1228" s="8">
        <v>13.18</v>
      </c>
      <c r="G1228" s="8" t="s">
        <v>15</v>
      </c>
      <c r="H1228" s="8" t="s">
        <v>73</v>
      </c>
      <c r="I1228" s="8" t="s">
        <v>25</v>
      </c>
      <c r="J1228" s="8" t="s">
        <v>51</v>
      </c>
      <c r="K1228" s="8" t="s">
        <v>52</v>
      </c>
      <c r="L1228" s="8" t="s">
        <v>275</v>
      </c>
      <c r="M1228" s="8">
        <v>0.37</v>
      </c>
      <c r="N1228" s="8" t="s">
        <v>8</v>
      </c>
      <c r="O1228" s="8" t="s">
        <v>9</v>
      </c>
      <c r="P1228" s="8" t="s">
        <v>222</v>
      </c>
      <c r="Q1228" s="8" t="s">
        <v>1509</v>
      </c>
      <c r="R1228" s="8">
        <v>22025</v>
      </c>
      <c r="S1228" s="9">
        <v>42115</v>
      </c>
      <c r="T1228" s="9">
        <v>42119</v>
      </c>
      <c r="U1228" s="8">
        <v>46.488</v>
      </c>
      <c r="V1228" s="8">
        <v>23</v>
      </c>
      <c r="W1228" s="8">
        <v>403.25</v>
      </c>
      <c r="X1228" s="8">
        <v>88511</v>
      </c>
      <c r="Y1228" s="8">
        <f>[1]!cleaneddata[[#This Row],[Unit Price]]-[1]!cleaneddata[[#This Row],[Discount]]</f>
        <v>15.99</v>
      </c>
      <c r="Z1228" s="10" t="str">
        <f>_xlfn.IFS([1]!cleaneddata[[#This Row],[Region]]="Central","Chris",[1]!cleaneddata[[#This Row],[Region]]="East","Erin",[1]!cleaneddata[[#This Row],[Region]]="South","Sam",[1]!cleaneddata[[#This Row],[Region]]="West","William")</f>
        <v>Sam</v>
      </c>
    </row>
    <row r="1229" spans="1:26" x14ac:dyDescent="0.3">
      <c r="A1229" s="11">
        <v>2548</v>
      </c>
      <c r="B1229" s="12" t="s">
        <v>1992</v>
      </c>
      <c r="C1229" s="12" t="s">
        <v>24</v>
      </c>
      <c r="D1229" s="12">
        <v>0.05</v>
      </c>
      <c r="E1229" s="12">
        <v>30.98</v>
      </c>
      <c r="F1229" s="12">
        <v>9.18</v>
      </c>
      <c r="G1229" s="12" t="s">
        <v>66</v>
      </c>
      <c r="H1229" s="12" t="s">
        <v>3</v>
      </c>
      <c r="I1229" s="12" t="s">
        <v>25</v>
      </c>
      <c r="J1229" s="12" t="s">
        <v>67</v>
      </c>
      <c r="K1229" s="12" t="s">
        <v>52</v>
      </c>
      <c r="L1229" s="12" t="s">
        <v>2257</v>
      </c>
      <c r="M1229" s="12">
        <v>0.4</v>
      </c>
      <c r="N1229" s="12" t="s">
        <v>8</v>
      </c>
      <c r="O1229" s="12" t="s">
        <v>37</v>
      </c>
      <c r="P1229" s="12" t="s">
        <v>69</v>
      </c>
      <c r="Q1229" s="12" t="s">
        <v>79</v>
      </c>
      <c r="R1229" s="12">
        <v>90068</v>
      </c>
      <c r="S1229" s="13">
        <v>42115</v>
      </c>
      <c r="T1229" s="13">
        <v>42115</v>
      </c>
      <c r="U1229" s="12">
        <v>61.47</v>
      </c>
      <c r="V1229" s="12">
        <v>12</v>
      </c>
      <c r="W1229" s="12">
        <v>382.29</v>
      </c>
      <c r="X1229" s="12">
        <v>40997</v>
      </c>
      <c r="Y1229" s="12">
        <f>[1]!cleaneddata[[#This Row],[Unit Price]]-[1]!cleaneddata[[#This Row],[Discount]]</f>
        <v>30.93</v>
      </c>
      <c r="Z1229" s="14" t="str">
        <f>_xlfn.IFS([1]!cleaneddata[[#This Row],[Region]]="Central","Chris",[1]!cleaneddata[[#This Row],[Region]]="East","Erin",[1]!cleaneddata[[#This Row],[Region]]="South","Sam",[1]!cleaneddata[[#This Row],[Region]]="West","William")</f>
        <v>William</v>
      </c>
    </row>
    <row r="1230" spans="1:26" x14ac:dyDescent="0.3">
      <c r="A1230" s="7">
        <v>2548</v>
      </c>
      <c r="B1230" s="8" t="s">
        <v>1992</v>
      </c>
      <c r="C1230" s="8" t="s">
        <v>24</v>
      </c>
      <c r="D1230" s="8">
        <v>0.05</v>
      </c>
      <c r="E1230" s="8">
        <v>22.99</v>
      </c>
      <c r="F1230" s="8">
        <v>8.99</v>
      </c>
      <c r="G1230" s="8" t="s">
        <v>15</v>
      </c>
      <c r="H1230" s="8" t="s">
        <v>3</v>
      </c>
      <c r="I1230" s="8" t="s">
        <v>25</v>
      </c>
      <c r="J1230" s="8" t="s">
        <v>26</v>
      </c>
      <c r="K1230" s="8" t="s">
        <v>19</v>
      </c>
      <c r="L1230" s="8" t="s">
        <v>2258</v>
      </c>
      <c r="M1230" s="8">
        <v>0.56999999999999995</v>
      </c>
      <c r="N1230" s="8" t="s">
        <v>8</v>
      </c>
      <c r="O1230" s="8" t="s">
        <v>37</v>
      </c>
      <c r="P1230" s="8" t="s">
        <v>69</v>
      </c>
      <c r="Q1230" s="8" t="s">
        <v>79</v>
      </c>
      <c r="R1230" s="8">
        <v>90068</v>
      </c>
      <c r="S1230" s="9">
        <v>42115</v>
      </c>
      <c r="T1230" s="9">
        <v>42122</v>
      </c>
      <c r="U1230" s="8">
        <v>18.27</v>
      </c>
      <c r="V1230" s="8">
        <v>37</v>
      </c>
      <c r="W1230" s="8">
        <v>881.74</v>
      </c>
      <c r="X1230" s="8">
        <v>40997</v>
      </c>
      <c r="Y1230" s="8">
        <f>[1]!cleaneddata[[#This Row],[Unit Price]]-[1]!cleaneddata[[#This Row],[Discount]]</f>
        <v>22.939999999999998</v>
      </c>
      <c r="Z1230" s="10" t="str">
        <f>_xlfn.IFS([1]!cleaneddata[[#This Row],[Region]]="Central","Chris",[1]!cleaneddata[[#This Row],[Region]]="East","Erin",[1]!cleaneddata[[#This Row],[Region]]="South","Sam",[1]!cleaneddata[[#This Row],[Region]]="West","William")</f>
        <v>William</v>
      </c>
    </row>
    <row r="1231" spans="1:26" x14ac:dyDescent="0.3">
      <c r="A1231" s="11">
        <v>2548</v>
      </c>
      <c r="B1231" s="12" t="s">
        <v>1992</v>
      </c>
      <c r="C1231" s="12" t="s">
        <v>24</v>
      </c>
      <c r="D1231" s="12">
        <v>0.04</v>
      </c>
      <c r="E1231" s="12">
        <v>212.6</v>
      </c>
      <c r="F1231" s="12">
        <v>110.2</v>
      </c>
      <c r="G1231" s="12" t="s">
        <v>2</v>
      </c>
      <c r="H1231" s="12" t="s">
        <v>3</v>
      </c>
      <c r="I1231" s="12" t="s">
        <v>4</v>
      </c>
      <c r="J1231" s="12" t="s">
        <v>5</v>
      </c>
      <c r="K1231" s="12" t="s">
        <v>6</v>
      </c>
      <c r="L1231" s="12" t="s">
        <v>143</v>
      </c>
      <c r="M1231" s="12">
        <v>0.73</v>
      </c>
      <c r="N1231" s="12" t="s">
        <v>8</v>
      </c>
      <c r="O1231" s="12" t="s">
        <v>37</v>
      </c>
      <c r="P1231" s="12" t="s">
        <v>69</v>
      </c>
      <c r="Q1231" s="12" t="s">
        <v>79</v>
      </c>
      <c r="R1231" s="12">
        <v>90068</v>
      </c>
      <c r="S1231" s="13">
        <v>42115</v>
      </c>
      <c r="T1231" s="13">
        <v>42119</v>
      </c>
      <c r="U1231" s="12">
        <v>-513.79042000000004</v>
      </c>
      <c r="V1231" s="12">
        <v>33</v>
      </c>
      <c r="W1231" s="12">
        <v>7384.18</v>
      </c>
      <c r="X1231" s="12">
        <v>40997</v>
      </c>
      <c r="Y1231" s="12">
        <f>[1]!cleaneddata[[#This Row],[Unit Price]]-[1]!cleaneddata[[#This Row],[Discount]]</f>
        <v>212.56</v>
      </c>
      <c r="Z1231" s="14" t="str">
        <f>_xlfn.IFS([1]!cleaneddata[[#This Row],[Region]]="Central","Chris",[1]!cleaneddata[[#This Row],[Region]]="East","Erin",[1]!cleaneddata[[#This Row],[Region]]="South","Sam",[1]!cleaneddata[[#This Row],[Region]]="West","William")</f>
        <v>William</v>
      </c>
    </row>
    <row r="1232" spans="1:26" x14ac:dyDescent="0.3">
      <c r="A1232" s="7">
        <v>2549</v>
      </c>
      <c r="B1232" s="8" t="s">
        <v>2259</v>
      </c>
      <c r="C1232" s="8" t="s">
        <v>24</v>
      </c>
      <c r="D1232" s="8">
        <v>0.05</v>
      </c>
      <c r="E1232" s="8">
        <v>30.98</v>
      </c>
      <c r="F1232" s="8">
        <v>9.18</v>
      </c>
      <c r="G1232" s="8" t="s">
        <v>66</v>
      </c>
      <c r="H1232" s="8" t="s">
        <v>3</v>
      </c>
      <c r="I1232" s="8" t="s">
        <v>25</v>
      </c>
      <c r="J1232" s="8" t="s">
        <v>67</v>
      </c>
      <c r="K1232" s="8" t="s">
        <v>52</v>
      </c>
      <c r="L1232" s="8" t="s">
        <v>2257</v>
      </c>
      <c r="M1232" s="8">
        <v>0.4</v>
      </c>
      <c r="N1232" s="8" t="s">
        <v>8</v>
      </c>
      <c r="O1232" s="8" t="s">
        <v>90</v>
      </c>
      <c r="P1232" s="8" t="s">
        <v>297</v>
      </c>
      <c r="Q1232" s="8" t="s">
        <v>2260</v>
      </c>
      <c r="R1232" s="8">
        <v>43213</v>
      </c>
      <c r="S1232" s="9">
        <v>42115</v>
      </c>
      <c r="T1232" s="9">
        <v>42115</v>
      </c>
      <c r="U1232" s="8">
        <v>61.47</v>
      </c>
      <c r="V1232" s="8">
        <v>3</v>
      </c>
      <c r="W1232" s="8">
        <v>95.57</v>
      </c>
      <c r="X1232" s="8">
        <v>88657</v>
      </c>
      <c r="Y1232" s="8">
        <f>[1]!cleaneddata[[#This Row],[Unit Price]]-[1]!cleaneddata[[#This Row],[Discount]]</f>
        <v>30.93</v>
      </c>
      <c r="Z1232" s="10" t="str">
        <f>_xlfn.IFS([1]!cleaneddata[[#This Row],[Region]]="Central","Chris",[1]!cleaneddata[[#This Row],[Region]]="East","Erin",[1]!cleaneddata[[#This Row],[Region]]="South","Sam",[1]!cleaneddata[[#This Row],[Region]]="West","William")</f>
        <v>Erin</v>
      </c>
    </row>
    <row r="1233" spans="1:26" x14ac:dyDescent="0.3">
      <c r="A1233" s="11">
        <v>2549</v>
      </c>
      <c r="B1233" s="12" t="s">
        <v>2259</v>
      </c>
      <c r="C1233" s="12" t="s">
        <v>24</v>
      </c>
      <c r="D1233" s="12">
        <v>0.05</v>
      </c>
      <c r="E1233" s="12">
        <v>22.99</v>
      </c>
      <c r="F1233" s="12">
        <v>8.99</v>
      </c>
      <c r="G1233" s="12" t="s">
        <v>15</v>
      </c>
      <c r="H1233" s="12" t="s">
        <v>3</v>
      </c>
      <c r="I1233" s="12" t="s">
        <v>25</v>
      </c>
      <c r="J1233" s="12" t="s">
        <v>26</v>
      </c>
      <c r="K1233" s="12" t="s">
        <v>19</v>
      </c>
      <c r="L1233" s="12" t="s">
        <v>2258</v>
      </c>
      <c r="M1233" s="12">
        <v>0.56999999999999995</v>
      </c>
      <c r="N1233" s="12" t="s">
        <v>8</v>
      </c>
      <c r="O1233" s="12" t="s">
        <v>90</v>
      </c>
      <c r="P1233" s="12" t="s">
        <v>297</v>
      </c>
      <c r="Q1233" s="12" t="s">
        <v>2260</v>
      </c>
      <c r="R1233" s="12">
        <v>43213</v>
      </c>
      <c r="S1233" s="13">
        <v>42115</v>
      </c>
      <c r="T1233" s="13">
        <v>42122</v>
      </c>
      <c r="U1233" s="12">
        <v>18.27</v>
      </c>
      <c r="V1233" s="12">
        <v>9</v>
      </c>
      <c r="W1233" s="12">
        <v>214.48</v>
      </c>
      <c r="X1233" s="12">
        <v>88657</v>
      </c>
      <c r="Y1233" s="12">
        <f>[1]!cleaneddata[[#This Row],[Unit Price]]-[1]!cleaneddata[[#This Row],[Discount]]</f>
        <v>22.939999999999998</v>
      </c>
      <c r="Z1233" s="14" t="str">
        <f>_xlfn.IFS([1]!cleaneddata[[#This Row],[Region]]="Central","Chris",[1]!cleaneddata[[#This Row],[Region]]="East","Erin",[1]!cleaneddata[[#This Row],[Region]]="South","Sam",[1]!cleaneddata[[#This Row],[Region]]="West","William")</f>
        <v>Erin</v>
      </c>
    </row>
    <row r="1234" spans="1:26" x14ac:dyDescent="0.3">
      <c r="A1234" s="7">
        <v>2549</v>
      </c>
      <c r="B1234" s="8" t="s">
        <v>2259</v>
      </c>
      <c r="C1234" s="8" t="s">
        <v>24</v>
      </c>
      <c r="D1234" s="8">
        <v>0.04</v>
      </c>
      <c r="E1234" s="8">
        <v>212.6</v>
      </c>
      <c r="F1234" s="8">
        <v>110.2</v>
      </c>
      <c r="G1234" s="8" t="s">
        <v>2</v>
      </c>
      <c r="H1234" s="8" t="s">
        <v>3</v>
      </c>
      <c r="I1234" s="8" t="s">
        <v>4</v>
      </c>
      <c r="J1234" s="8" t="s">
        <v>5</v>
      </c>
      <c r="K1234" s="8" t="s">
        <v>6</v>
      </c>
      <c r="L1234" s="8" t="s">
        <v>143</v>
      </c>
      <c r="M1234" s="8">
        <v>0.73</v>
      </c>
      <c r="N1234" s="8" t="s">
        <v>8</v>
      </c>
      <c r="O1234" s="8" t="s">
        <v>90</v>
      </c>
      <c r="P1234" s="8" t="s">
        <v>297</v>
      </c>
      <c r="Q1234" s="8" t="s">
        <v>2260</v>
      </c>
      <c r="R1234" s="8">
        <v>43213</v>
      </c>
      <c r="S1234" s="9">
        <v>42115</v>
      </c>
      <c r="T1234" s="9">
        <v>42119</v>
      </c>
      <c r="U1234" s="8">
        <v>-513.79042000000004</v>
      </c>
      <c r="V1234" s="8">
        <v>8</v>
      </c>
      <c r="W1234" s="8">
        <v>1790.1</v>
      </c>
      <c r="X1234" s="8">
        <v>88657</v>
      </c>
      <c r="Y1234" s="8">
        <f>[1]!cleaneddata[[#This Row],[Unit Price]]-[1]!cleaneddata[[#This Row],[Discount]]</f>
        <v>212.56</v>
      </c>
      <c r="Z1234" s="10" t="str">
        <f>_xlfn.IFS([1]!cleaneddata[[#This Row],[Region]]="Central","Chris",[1]!cleaneddata[[#This Row],[Region]]="East","Erin",[1]!cleaneddata[[#This Row],[Region]]="South","Sam",[1]!cleaneddata[[#This Row],[Region]]="West","William")</f>
        <v>Erin</v>
      </c>
    </row>
    <row r="1235" spans="1:26" x14ac:dyDescent="0.3">
      <c r="A1235" s="11">
        <v>627</v>
      </c>
      <c r="B1235" s="12" t="s">
        <v>2261</v>
      </c>
      <c r="C1235" s="12" t="s">
        <v>96</v>
      </c>
      <c r="D1235" s="12">
        <v>0.02</v>
      </c>
      <c r="E1235" s="12">
        <v>419.19</v>
      </c>
      <c r="F1235" s="12">
        <v>19.989999999999998</v>
      </c>
      <c r="G1235" s="12" t="s">
        <v>15</v>
      </c>
      <c r="H1235" s="12" t="s">
        <v>73</v>
      </c>
      <c r="I1235" s="12" t="s">
        <v>25</v>
      </c>
      <c r="J1235" s="12" t="s">
        <v>57</v>
      </c>
      <c r="K1235" s="12" t="s">
        <v>52</v>
      </c>
      <c r="L1235" s="12" t="s">
        <v>2200</v>
      </c>
      <c r="M1235" s="12">
        <v>0.57999999999999996</v>
      </c>
      <c r="N1235" s="12" t="s">
        <v>8</v>
      </c>
      <c r="O1235" s="12" t="s">
        <v>90</v>
      </c>
      <c r="P1235" s="12" t="s">
        <v>297</v>
      </c>
      <c r="Q1235" s="12" t="s">
        <v>2262</v>
      </c>
      <c r="R1235" s="12">
        <v>43952</v>
      </c>
      <c r="S1235" s="13">
        <v>42115</v>
      </c>
      <c r="T1235" s="13">
        <v>42116</v>
      </c>
      <c r="U1235" s="12">
        <v>6610.2</v>
      </c>
      <c r="V1235" s="12">
        <v>22</v>
      </c>
      <c r="W1235" s="12">
        <v>9580</v>
      </c>
      <c r="X1235" s="12">
        <v>90469</v>
      </c>
      <c r="Y1235" s="12">
        <f>[1]!cleaneddata[[#This Row],[Unit Price]]-[1]!cleaneddata[[#This Row],[Discount]]</f>
        <v>419.17</v>
      </c>
      <c r="Z1235" s="14" t="str">
        <f>_xlfn.IFS([1]!cleaneddata[[#This Row],[Region]]="Central","Chris",[1]!cleaneddata[[#This Row],[Region]]="East","Erin",[1]!cleaneddata[[#This Row],[Region]]="South","Sam",[1]!cleaneddata[[#This Row],[Region]]="West","William")</f>
        <v>Erin</v>
      </c>
    </row>
    <row r="1236" spans="1:26" x14ac:dyDescent="0.3">
      <c r="A1236" s="7">
        <v>2668</v>
      </c>
      <c r="B1236" s="8" t="s">
        <v>1904</v>
      </c>
      <c r="C1236" s="8" t="s">
        <v>49</v>
      </c>
      <c r="D1236" s="8">
        <v>0.06</v>
      </c>
      <c r="E1236" s="8">
        <v>3.93</v>
      </c>
      <c r="F1236" s="8">
        <v>0.99</v>
      </c>
      <c r="G1236" s="8" t="s">
        <v>15</v>
      </c>
      <c r="H1236" s="8" t="s">
        <v>50</v>
      </c>
      <c r="I1236" s="8" t="s">
        <v>25</v>
      </c>
      <c r="J1236" s="8" t="s">
        <v>156</v>
      </c>
      <c r="K1236" s="8" t="s">
        <v>27</v>
      </c>
      <c r="L1236" s="8" t="s">
        <v>2263</v>
      </c>
      <c r="M1236" s="8">
        <v>0.39</v>
      </c>
      <c r="N1236" s="8" t="s">
        <v>8</v>
      </c>
      <c r="O1236" s="8" t="s">
        <v>29</v>
      </c>
      <c r="P1236" s="8" t="s">
        <v>1079</v>
      </c>
      <c r="Q1236" s="8" t="s">
        <v>1906</v>
      </c>
      <c r="R1236" s="8">
        <v>57701</v>
      </c>
      <c r="S1236" s="9">
        <v>42115</v>
      </c>
      <c r="T1236" s="9">
        <v>42117</v>
      </c>
      <c r="U1236" s="8">
        <v>10.782400000000001</v>
      </c>
      <c r="V1236" s="8">
        <v>6</v>
      </c>
      <c r="W1236" s="8">
        <v>24.18</v>
      </c>
      <c r="X1236" s="8">
        <v>87832</v>
      </c>
      <c r="Y1236" s="8">
        <f>[1]!cleaneddata[[#This Row],[Unit Price]]-[1]!cleaneddata[[#This Row],[Discount]]</f>
        <v>3.87</v>
      </c>
      <c r="Z1236" s="10" t="str">
        <f>_xlfn.IFS([1]!cleaneddata[[#This Row],[Region]]="Central","Chris",[1]!cleaneddata[[#This Row],[Region]]="East","Erin",[1]!cleaneddata[[#This Row],[Region]]="South","Sam",[1]!cleaneddata[[#This Row],[Region]]="West","William")</f>
        <v>Chris</v>
      </c>
    </row>
    <row r="1237" spans="1:26" x14ac:dyDescent="0.3">
      <c r="A1237" s="11">
        <v>2932</v>
      </c>
      <c r="B1237" s="12" t="s">
        <v>2264</v>
      </c>
      <c r="C1237" s="12" t="s">
        <v>14</v>
      </c>
      <c r="D1237" s="12">
        <v>0.01</v>
      </c>
      <c r="E1237" s="12">
        <v>35.44</v>
      </c>
      <c r="F1237" s="12">
        <v>19.989999999999998</v>
      </c>
      <c r="G1237" s="12" t="s">
        <v>15</v>
      </c>
      <c r="H1237" s="12" t="s">
        <v>3</v>
      </c>
      <c r="I1237" s="12" t="s">
        <v>25</v>
      </c>
      <c r="J1237" s="12" t="s">
        <v>67</v>
      </c>
      <c r="K1237" s="12" t="s">
        <v>52</v>
      </c>
      <c r="L1237" s="12" t="s">
        <v>2265</v>
      </c>
      <c r="M1237" s="12">
        <v>0.38</v>
      </c>
      <c r="N1237" s="12" t="s">
        <v>8</v>
      </c>
      <c r="O1237" s="12" t="s">
        <v>90</v>
      </c>
      <c r="P1237" s="12" t="s">
        <v>228</v>
      </c>
      <c r="Q1237" s="12" t="s">
        <v>1663</v>
      </c>
      <c r="R1237" s="12">
        <v>6614</v>
      </c>
      <c r="S1237" s="13">
        <v>42116</v>
      </c>
      <c r="T1237" s="13">
        <v>42117</v>
      </c>
      <c r="U1237" s="12">
        <v>-52.822800000000001</v>
      </c>
      <c r="V1237" s="12">
        <v>1</v>
      </c>
      <c r="W1237" s="12">
        <v>55.43</v>
      </c>
      <c r="X1237" s="12">
        <v>87620</v>
      </c>
      <c r="Y1237" s="12">
        <f>[1]!cleaneddata[[#This Row],[Unit Price]]-[1]!cleaneddata[[#This Row],[Discount]]</f>
        <v>35.43</v>
      </c>
      <c r="Z1237" s="14" t="str">
        <f>_xlfn.IFS([1]!cleaneddata[[#This Row],[Region]]="Central","Chris",[1]!cleaneddata[[#This Row],[Region]]="East","Erin",[1]!cleaneddata[[#This Row],[Region]]="South","Sam",[1]!cleaneddata[[#This Row],[Region]]="West","William")</f>
        <v>Erin</v>
      </c>
    </row>
    <row r="1238" spans="1:26" x14ac:dyDescent="0.3">
      <c r="A1238" s="7">
        <v>2938</v>
      </c>
      <c r="B1238" s="8" t="s">
        <v>2266</v>
      </c>
      <c r="C1238" s="8" t="s">
        <v>14</v>
      </c>
      <c r="D1238" s="8">
        <v>0.03</v>
      </c>
      <c r="E1238" s="8">
        <v>47.9</v>
      </c>
      <c r="F1238" s="8">
        <v>5.86</v>
      </c>
      <c r="G1238" s="8" t="s">
        <v>15</v>
      </c>
      <c r="H1238" s="8" t="s">
        <v>3</v>
      </c>
      <c r="I1238" s="8" t="s">
        <v>25</v>
      </c>
      <c r="J1238" s="8" t="s">
        <v>67</v>
      </c>
      <c r="K1238" s="8" t="s">
        <v>52</v>
      </c>
      <c r="L1238" s="8" t="s">
        <v>1317</v>
      </c>
      <c r="M1238" s="8">
        <v>0.37</v>
      </c>
      <c r="N1238" s="8" t="s">
        <v>8</v>
      </c>
      <c r="O1238" s="8" t="s">
        <v>90</v>
      </c>
      <c r="P1238" s="8" t="s">
        <v>383</v>
      </c>
      <c r="Q1238" s="8" t="s">
        <v>2267</v>
      </c>
      <c r="R1238" s="8">
        <v>2180</v>
      </c>
      <c r="S1238" s="9">
        <v>42116</v>
      </c>
      <c r="T1238" s="9">
        <v>42119</v>
      </c>
      <c r="U1238" s="8">
        <v>642.99030000000005</v>
      </c>
      <c r="V1238" s="8">
        <v>20</v>
      </c>
      <c r="W1238" s="8">
        <v>931.87</v>
      </c>
      <c r="X1238" s="8">
        <v>87620</v>
      </c>
      <c r="Y1238" s="8">
        <f>[1]!cleaneddata[[#This Row],[Unit Price]]-[1]!cleaneddata[[#This Row],[Discount]]</f>
        <v>47.87</v>
      </c>
      <c r="Z1238" s="10" t="str">
        <f>_xlfn.IFS([1]!cleaneddata[[#This Row],[Region]]="Central","Chris",[1]!cleaneddata[[#This Row],[Region]]="East","Erin",[1]!cleaneddata[[#This Row],[Region]]="South","Sam",[1]!cleaneddata[[#This Row],[Region]]="West","William")</f>
        <v>Erin</v>
      </c>
    </row>
    <row r="1239" spans="1:26" x14ac:dyDescent="0.3">
      <c r="A1239" s="11">
        <v>666</v>
      </c>
      <c r="B1239" s="12" t="s">
        <v>2268</v>
      </c>
      <c r="C1239" s="12" t="s">
        <v>24</v>
      </c>
      <c r="D1239" s="12">
        <v>0.02</v>
      </c>
      <c r="E1239" s="12">
        <v>4.57</v>
      </c>
      <c r="F1239" s="12">
        <v>5.42</v>
      </c>
      <c r="G1239" s="12" t="s">
        <v>15</v>
      </c>
      <c r="H1239" s="12" t="s">
        <v>73</v>
      </c>
      <c r="I1239" s="12" t="s">
        <v>25</v>
      </c>
      <c r="J1239" s="12" t="s">
        <v>51</v>
      </c>
      <c r="K1239" s="12" t="s">
        <v>52</v>
      </c>
      <c r="L1239" s="12" t="s">
        <v>2269</v>
      </c>
      <c r="M1239" s="12">
        <v>0.37</v>
      </c>
      <c r="N1239" s="12" t="s">
        <v>8</v>
      </c>
      <c r="O1239" s="12" t="s">
        <v>9</v>
      </c>
      <c r="P1239" s="12" t="s">
        <v>380</v>
      </c>
      <c r="Q1239" s="12" t="s">
        <v>2270</v>
      </c>
      <c r="R1239" s="12">
        <v>37211</v>
      </c>
      <c r="S1239" s="13">
        <v>42116</v>
      </c>
      <c r="T1239" s="13">
        <v>42120</v>
      </c>
      <c r="U1239" s="12">
        <v>-352.81400000000002</v>
      </c>
      <c r="V1239" s="12">
        <v>11</v>
      </c>
      <c r="W1239" s="12">
        <v>54.04</v>
      </c>
      <c r="X1239" s="12">
        <v>88679</v>
      </c>
      <c r="Y1239" s="12">
        <f>[1]!cleaneddata[[#This Row],[Unit Price]]-[1]!cleaneddata[[#This Row],[Discount]]</f>
        <v>4.5500000000000007</v>
      </c>
      <c r="Z1239" s="14" t="str">
        <f>_xlfn.IFS([1]!cleaneddata[[#This Row],[Region]]="Central","Chris",[1]!cleaneddata[[#This Row],[Region]]="East","Erin",[1]!cleaneddata[[#This Row],[Region]]="South","Sam",[1]!cleaneddata[[#This Row],[Region]]="West","William")</f>
        <v>Sam</v>
      </c>
    </row>
    <row r="1240" spans="1:26" x14ac:dyDescent="0.3">
      <c r="A1240" s="7">
        <v>667</v>
      </c>
      <c r="B1240" s="8" t="s">
        <v>533</v>
      </c>
      <c r="C1240" s="8" t="s">
        <v>24</v>
      </c>
      <c r="D1240" s="8">
        <v>0.02</v>
      </c>
      <c r="E1240" s="8">
        <v>4.57</v>
      </c>
      <c r="F1240" s="8">
        <v>5.42</v>
      </c>
      <c r="G1240" s="8" t="s">
        <v>15</v>
      </c>
      <c r="H1240" s="8" t="s">
        <v>73</v>
      </c>
      <c r="I1240" s="8" t="s">
        <v>25</v>
      </c>
      <c r="J1240" s="8" t="s">
        <v>51</v>
      </c>
      <c r="K1240" s="8" t="s">
        <v>52</v>
      </c>
      <c r="L1240" s="8" t="s">
        <v>2269</v>
      </c>
      <c r="M1240" s="8">
        <v>0.37</v>
      </c>
      <c r="N1240" s="8" t="s">
        <v>8</v>
      </c>
      <c r="O1240" s="8" t="s">
        <v>29</v>
      </c>
      <c r="P1240" s="8" t="s">
        <v>167</v>
      </c>
      <c r="Q1240" s="8" t="s">
        <v>534</v>
      </c>
      <c r="R1240" s="8">
        <v>75203</v>
      </c>
      <c r="S1240" s="9">
        <v>42116</v>
      </c>
      <c r="T1240" s="9">
        <v>42120</v>
      </c>
      <c r="U1240" s="8">
        <v>-124.2805</v>
      </c>
      <c r="V1240" s="8">
        <v>45</v>
      </c>
      <c r="W1240" s="8">
        <v>221.06</v>
      </c>
      <c r="X1240" s="8">
        <v>48257</v>
      </c>
      <c r="Y1240" s="8">
        <f>[1]!cleaneddata[[#This Row],[Unit Price]]-[1]!cleaneddata[[#This Row],[Discount]]</f>
        <v>4.5500000000000007</v>
      </c>
      <c r="Z1240" s="10" t="str">
        <f>_xlfn.IFS([1]!cleaneddata[[#This Row],[Region]]="Central","Chris",[1]!cleaneddata[[#This Row],[Region]]="East","Erin",[1]!cleaneddata[[#This Row],[Region]]="South","Sam",[1]!cleaneddata[[#This Row],[Region]]="West","William")</f>
        <v>Chris</v>
      </c>
    </row>
    <row r="1241" spans="1:26" x14ac:dyDescent="0.3">
      <c r="A1241" s="11">
        <v>1777</v>
      </c>
      <c r="B1241" s="12" t="s">
        <v>152</v>
      </c>
      <c r="C1241" s="12" t="s">
        <v>24</v>
      </c>
      <c r="D1241" s="12">
        <v>7.0000000000000007E-2</v>
      </c>
      <c r="E1241" s="12">
        <v>5.43</v>
      </c>
      <c r="F1241" s="12">
        <v>0.95</v>
      </c>
      <c r="G1241" s="12" t="s">
        <v>15</v>
      </c>
      <c r="H1241" s="12" t="s">
        <v>16</v>
      </c>
      <c r="I1241" s="12" t="s">
        <v>25</v>
      </c>
      <c r="J1241" s="12" t="s">
        <v>67</v>
      </c>
      <c r="K1241" s="12" t="s">
        <v>27</v>
      </c>
      <c r="L1241" s="12" t="s">
        <v>2271</v>
      </c>
      <c r="M1241" s="12">
        <v>0.36</v>
      </c>
      <c r="N1241" s="12" t="s">
        <v>8</v>
      </c>
      <c r="O1241" s="12" t="s">
        <v>29</v>
      </c>
      <c r="P1241" s="12" t="s">
        <v>30</v>
      </c>
      <c r="Q1241" s="12" t="s">
        <v>154</v>
      </c>
      <c r="R1241" s="12">
        <v>46383</v>
      </c>
      <c r="S1241" s="13">
        <v>42116</v>
      </c>
      <c r="T1241" s="13">
        <v>42120</v>
      </c>
      <c r="U1241" s="12">
        <v>26.5029</v>
      </c>
      <c r="V1241" s="12">
        <v>7</v>
      </c>
      <c r="W1241" s="12">
        <v>38.409999999999997</v>
      </c>
      <c r="X1241" s="12">
        <v>89939</v>
      </c>
      <c r="Y1241" s="12">
        <f>[1]!cleaneddata[[#This Row],[Unit Price]]-[1]!cleaneddata[[#This Row],[Discount]]</f>
        <v>5.3599999999999994</v>
      </c>
      <c r="Z1241" s="14" t="str">
        <f>_xlfn.IFS([1]!cleaneddata[[#This Row],[Region]]="Central","Chris",[1]!cleaneddata[[#This Row],[Region]]="East","Erin",[1]!cleaneddata[[#This Row],[Region]]="South","Sam",[1]!cleaneddata[[#This Row],[Region]]="West","William")</f>
        <v>Chris</v>
      </c>
    </row>
    <row r="1242" spans="1:26" x14ac:dyDescent="0.3">
      <c r="A1242" s="7">
        <v>678</v>
      </c>
      <c r="B1242" s="8" t="s">
        <v>2272</v>
      </c>
      <c r="C1242" s="8" t="s">
        <v>96</v>
      </c>
      <c r="D1242" s="8">
        <v>0.04</v>
      </c>
      <c r="E1242" s="8">
        <v>15.42</v>
      </c>
      <c r="F1242" s="8">
        <v>10.68</v>
      </c>
      <c r="G1242" s="8" t="s">
        <v>66</v>
      </c>
      <c r="H1242" s="8" t="s">
        <v>73</v>
      </c>
      <c r="I1242" s="8" t="s">
        <v>25</v>
      </c>
      <c r="J1242" s="8" t="s">
        <v>57</v>
      </c>
      <c r="K1242" s="8" t="s">
        <v>52</v>
      </c>
      <c r="L1242" s="8" t="s">
        <v>2273</v>
      </c>
      <c r="M1242" s="8">
        <v>0.57999999999999996</v>
      </c>
      <c r="N1242" s="8" t="s">
        <v>8</v>
      </c>
      <c r="O1242" s="8" t="s">
        <v>9</v>
      </c>
      <c r="P1242" s="8" t="s">
        <v>222</v>
      </c>
      <c r="Q1242" s="8" t="s">
        <v>2251</v>
      </c>
      <c r="R1242" s="8">
        <v>24281</v>
      </c>
      <c r="S1242" s="9">
        <v>42116</v>
      </c>
      <c r="T1242" s="9">
        <v>42117</v>
      </c>
      <c r="U1242" s="8">
        <v>-109.70399999999999</v>
      </c>
      <c r="V1242" s="8">
        <v>5</v>
      </c>
      <c r="W1242" s="8">
        <v>81.14</v>
      </c>
      <c r="X1242" s="8">
        <v>88889</v>
      </c>
      <c r="Y1242" s="8">
        <f>[1]!cleaneddata[[#This Row],[Unit Price]]-[1]!cleaneddata[[#This Row],[Discount]]</f>
        <v>15.38</v>
      </c>
      <c r="Z1242" s="10" t="str">
        <f>_xlfn.IFS([1]!cleaneddata[[#This Row],[Region]]="Central","Chris",[1]!cleaneddata[[#This Row],[Region]]="East","Erin",[1]!cleaneddata[[#This Row],[Region]]="South","Sam",[1]!cleaneddata[[#This Row],[Region]]="West","William")</f>
        <v>Sam</v>
      </c>
    </row>
    <row r="1243" spans="1:26" x14ac:dyDescent="0.3">
      <c r="A1243" s="11">
        <v>2760</v>
      </c>
      <c r="B1243" s="12" t="s">
        <v>2274</v>
      </c>
      <c r="C1243" s="12" t="s">
        <v>96</v>
      </c>
      <c r="D1243" s="12">
        <v>0.08</v>
      </c>
      <c r="E1243" s="12">
        <v>22.01</v>
      </c>
      <c r="F1243" s="12">
        <v>5.53</v>
      </c>
      <c r="G1243" s="12" t="s">
        <v>15</v>
      </c>
      <c r="H1243" s="12" t="s">
        <v>73</v>
      </c>
      <c r="I1243" s="12" t="s">
        <v>25</v>
      </c>
      <c r="J1243" s="12" t="s">
        <v>26</v>
      </c>
      <c r="K1243" s="12" t="s">
        <v>19</v>
      </c>
      <c r="L1243" s="12" t="s">
        <v>476</v>
      </c>
      <c r="M1243" s="12">
        <v>0.59</v>
      </c>
      <c r="N1243" s="12" t="s">
        <v>8</v>
      </c>
      <c r="O1243" s="12" t="s">
        <v>90</v>
      </c>
      <c r="P1243" s="12" t="s">
        <v>228</v>
      </c>
      <c r="Q1243" s="12" t="s">
        <v>2275</v>
      </c>
      <c r="R1243" s="12">
        <v>6708</v>
      </c>
      <c r="S1243" s="13">
        <v>42116</v>
      </c>
      <c r="T1243" s="13">
        <v>42118</v>
      </c>
      <c r="U1243" s="12">
        <v>105.7</v>
      </c>
      <c r="V1243" s="12">
        <v>11</v>
      </c>
      <c r="W1243" s="12">
        <v>241.97</v>
      </c>
      <c r="X1243" s="12">
        <v>90724</v>
      </c>
      <c r="Y1243" s="12">
        <f>[1]!cleaneddata[[#This Row],[Unit Price]]-[1]!cleaneddata[[#This Row],[Discount]]</f>
        <v>21.930000000000003</v>
      </c>
      <c r="Z1243" s="14" t="str">
        <f>_xlfn.IFS([1]!cleaneddata[[#This Row],[Region]]="Central","Chris",[1]!cleaneddata[[#This Row],[Region]]="East","Erin",[1]!cleaneddata[[#This Row],[Region]]="South","Sam",[1]!cleaneddata[[#This Row],[Region]]="West","William")</f>
        <v>Erin</v>
      </c>
    </row>
    <row r="1244" spans="1:26" x14ac:dyDescent="0.3">
      <c r="A1244" s="7">
        <v>2764</v>
      </c>
      <c r="B1244" s="8" t="s">
        <v>2276</v>
      </c>
      <c r="C1244" s="8" t="s">
        <v>96</v>
      </c>
      <c r="D1244" s="8">
        <v>0.02</v>
      </c>
      <c r="E1244" s="8">
        <v>29.74</v>
      </c>
      <c r="F1244" s="8">
        <v>6.64</v>
      </c>
      <c r="G1244" s="8" t="s">
        <v>15</v>
      </c>
      <c r="H1244" s="8" t="s">
        <v>73</v>
      </c>
      <c r="I1244" s="8" t="s">
        <v>25</v>
      </c>
      <c r="J1244" s="8" t="s">
        <v>57</v>
      </c>
      <c r="K1244" s="8" t="s">
        <v>52</v>
      </c>
      <c r="L1244" s="8" t="s">
        <v>2277</v>
      </c>
      <c r="M1244" s="8">
        <v>0.7</v>
      </c>
      <c r="N1244" s="8" t="s">
        <v>8</v>
      </c>
      <c r="O1244" s="8" t="s">
        <v>90</v>
      </c>
      <c r="P1244" s="8" t="s">
        <v>377</v>
      </c>
      <c r="Q1244" s="8" t="s">
        <v>2013</v>
      </c>
      <c r="R1244" s="8">
        <v>7601</v>
      </c>
      <c r="S1244" s="9">
        <v>42116</v>
      </c>
      <c r="T1244" s="9">
        <v>42116</v>
      </c>
      <c r="U1244" s="8">
        <v>-21.06</v>
      </c>
      <c r="V1244" s="8">
        <v>4</v>
      </c>
      <c r="W1244" s="8">
        <v>120.81</v>
      </c>
      <c r="X1244" s="8">
        <v>90724</v>
      </c>
      <c r="Y1244" s="8">
        <f>[1]!cleaneddata[[#This Row],[Unit Price]]-[1]!cleaneddata[[#This Row],[Discount]]</f>
        <v>29.72</v>
      </c>
      <c r="Z1244" s="10" t="str">
        <f>_xlfn.IFS([1]!cleaneddata[[#This Row],[Region]]="Central","Chris",[1]!cleaneddata[[#This Row],[Region]]="East","Erin",[1]!cleaneddata[[#This Row],[Region]]="South","Sam",[1]!cleaneddata[[#This Row],[Region]]="West","William")</f>
        <v>Erin</v>
      </c>
    </row>
    <row r="1245" spans="1:26" x14ac:dyDescent="0.3">
      <c r="A1245" s="11">
        <v>2737</v>
      </c>
      <c r="B1245" s="12" t="s">
        <v>2278</v>
      </c>
      <c r="C1245" s="12" t="s">
        <v>49</v>
      </c>
      <c r="D1245" s="12">
        <v>0.05</v>
      </c>
      <c r="E1245" s="12">
        <v>100.98</v>
      </c>
      <c r="F1245" s="12">
        <v>7.18</v>
      </c>
      <c r="G1245" s="12" t="s">
        <v>15</v>
      </c>
      <c r="H1245" s="12" t="s">
        <v>3</v>
      </c>
      <c r="I1245" s="12" t="s">
        <v>17</v>
      </c>
      <c r="J1245" s="12" t="s">
        <v>18</v>
      </c>
      <c r="K1245" s="12" t="s">
        <v>52</v>
      </c>
      <c r="L1245" s="12" t="s">
        <v>649</v>
      </c>
      <c r="M1245" s="12">
        <v>0.4</v>
      </c>
      <c r="N1245" s="12" t="s">
        <v>8</v>
      </c>
      <c r="O1245" s="12" t="s">
        <v>90</v>
      </c>
      <c r="P1245" s="12" t="s">
        <v>613</v>
      </c>
      <c r="Q1245" s="12" t="s">
        <v>1954</v>
      </c>
      <c r="R1245" s="12">
        <v>5701</v>
      </c>
      <c r="S1245" s="13">
        <v>42116</v>
      </c>
      <c r="T1245" s="13">
        <v>42118</v>
      </c>
      <c r="U1245" s="12">
        <v>566.60730000000001</v>
      </c>
      <c r="V1245" s="12">
        <v>8</v>
      </c>
      <c r="W1245" s="12">
        <v>821.17</v>
      </c>
      <c r="X1245" s="12">
        <v>89018</v>
      </c>
      <c r="Y1245" s="12">
        <f>[1]!cleaneddata[[#This Row],[Unit Price]]-[1]!cleaneddata[[#This Row],[Discount]]</f>
        <v>100.93</v>
      </c>
      <c r="Z1245" s="14" t="str">
        <f>_xlfn.IFS([1]!cleaneddata[[#This Row],[Region]]="Central","Chris",[1]!cleaneddata[[#This Row],[Region]]="East","Erin",[1]!cleaneddata[[#This Row],[Region]]="South","Sam",[1]!cleaneddata[[#This Row],[Region]]="West","William")</f>
        <v>Erin</v>
      </c>
    </row>
    <row r="1246" spans="1:26" x14ac:dyDescent="0.3">
      <c r="A1246" s="7">
        <v>2114</v>
      </c>
      <c r="B1246" s="8" t="s">
        <v>1383</v>
      </c>
      <c r="C1246" s="8" t="s">
        <v>1</v>
      </c>
      <c r="D1246" s="8">
        <v>0.08</v>
      </c>
      <c r="E1246" s="8">
        <v>2.89</v>
      </c>
      <c r="F1246" s="8">
        <v>0.49</v>
      </c>
      <c r="G1246" s="8" t="s">
        <v>15</v>
      </c>
      <c r="H1246" s="8" t="s">
        <v>73</v>
      </c>
      <c r="I1246" s="8" t="s">
        <v>25</v>
      </c>
      <c r="J1246" s="8" t="s">
        <v>132</v>
      </c>
      <c r="K1246" s="8" t="s">
        <v>52</v>
      </c>
      <c r="L1246" s="8" t="s">
        <v>2279</v>
      </c>
      <c r="M1246" s="8">
        <v>0.38</v>
      </c>
      <c r="N1246" s="8" t="s">
        <v>8</v>
      </c>
      <c r="O1246" s="8" t="s">
        <v>9</v>
      </c>
      <c r="P1246" s="8" t="s">
        <v>222</v>
      </c>
      <c r="Q1246" s="8" t="s">
        <v>1385</v>
      </c>
      <c r="R1246" s="8">
        <v>23518</v>
      </c>
      <c r="S1246" s="9">
        <v>42117</v>
      </c>
      <c r="T1246" s="9">
        <v>42117</v>
      </c>
      <c r="U1246" s="8">
        <v>38.405999999999999</v>
      </c>
      <c r="V1246" s="8">
        <v>1</v>
      </c>
      <c r="W1246" s="8">
        <v>3.07</v>
      </c>
      <c r="X1246" s="8">
        <v>88404</v>
      </c>
      <c r="Y1246" s="8">
        <f>[1]!cleaneddata[[#This Row],[Unit Price]]-[1]!cleaneddata[[#This Row],[Discount]]</f>
        <v>2.81</v>
      </c>
      <c r="Z1246" s="10" t="str">
        <f>_xlfn.IFS([1]!cleaneddata[[#This Row],[Region]]="Central","Chris",[1]!cleaneddata[[#This Row],[Region]]="East","Erin",[1]!cleaneddata[[#This Row],[Region]]="South","Sam",[1]!cleaneddata[[#This Row],[Region]]="West","William")</f>
        <v>Sam</v>
      </c>
    </row>
    <row r="1247" spans="1:26" x14ac:dyDescent="0.3">
      <c r="A1247" s="11">
        <v>1253</v>
      </c>
      <c r="B1247" s="12" t="s">
        <v>2280</v>
      </c>
      <c r="C1247" s="12" t="s">
        <v>24</v>
      </c>
      <c r="D1247" s="12">
        <v>0.02</v>
      </c>
      <c r="E1247" s="12">
        <v>46.89</v>
      </c>
      <c r="F1247" s="12">
        <v>5.0999999999999996</v>
      </c>
      <c r="G1247" s="12" t="s">
        <v>15</v>
      </c>
      <c r="H1247" s="12" t="s">
        <v>50</v>
      </c>
      <c r="I1247" s="12" t="s">
        <v>25</v>
      </c>
      <c r="J1247" s="12" t="s">
        <v>74</v>
      </c>
      <c r="K1247" s="12" t="s">
        <v>124</v>
      </c>
      <c r="L1247" s="12" t="s">
        <v>1851</v>
      </c>
      <c r="M1247" s="12">
        <v>0.46</v>
      </c>
      <c r="N1247" s="12" t="s">
        <v>8</v>
      </c>
      <c r="O1247" s="12" t="s">
        <v>29</v>
      </c>
      <c r="P1247" s="12" t="s">
        <v>167</v>
      </c>
      <c r="Q1247" s="12" t="s">
        <v>2281</v>
      </c>
      <c r="R1247" s="12">
        <v>78613</v>
      </c>
      <c r="S1247" s="13">
        <v>42117</v>
      </c>
      <c r="T1247" s="13">
        <v>42117</v>
      </c>
      <c r="U1247" s="12">
        <v>421.3485</v>
      </c>
      <c r="V1247" s="12">
        <v>13</v>
      </c>
      <c r="W1247" s="12">
        <v>610.65</v>
      </c>
      <c r="X1247" s="12">
        <v>89981</v>
      </c>
      <c r="Y1247" s="12">
        <f>[1]!cleaneddata[[#This Row],[Unit Price]]-[1]!cleaneddata[[#This Row],[Discount]]</f>
        <v>46.87</v>
      </c>
      <c r="Z1247" s="14" t="str">
        <f>_xlfn.IFS([1]!cleaneddata[[#This Row],[Region]]="Central","Chris",[1]!cleaneddata[[#This Row],[Region]]="East","Erin",[1]!cleaneddata[[#This Row],[Region]]="South","Sam",[1]!cleaneddata[[#This Row],[Region]]="West","William")</f>
        <v>Chris</v>
      </c>
    </row>
    <row r="1248" spans="1:26" x14ac:dyDescent="0.3">
      <c r="A1248" s="7">
        <v>1253</v>
      </c>
      <c r="B1248" s="8" t="s">
        <v>2280</v>
      </c>
      <c r="C1248" s="8" t="s">
        <v>24</v>
      </c>
      <c r="D1248" s="8">
        <v>0.05</v>
      </c>
      <c r="E1248" s="8">
        <v>140.97999999999999</v>
      </c>
      <c r="F1248" s="8">
        <v>36.090000000000003</v>
      </c>
      <c r="G1248" s="8" t="s">
        <v>2</v>
      </c>
      <c r="H1248" s="8" t="s">
        <v>50</v>
      </c>
      <c r="I1248" s="8" t="s">
        <v>4</v>
      </c>
      <c r="J1248" s="8" t="s">
        <v>97</v>
      </c>
      <c r="K1248" s="8" t="s">
        <v>6</v>
      </c>
      <c r="L1248" s="8" t="s">
        <v>1870</v>
      </c>
      <c r="M1248" s="8">
        <v>0.77</v>
      </c>
      <c r="N1248" s="8" t="s">
        <v>8</v>
      </c>
      <c r="O1248" s="8" t="s">
        <v>29</v>
      </c>
      <c r="P1248" s="8" t="s">
        <v>167</v>
      </c>
      <c r="Q1248" s="8" t="s">
        <v>2281</v>
      </c>
      <c r="R1248" s="8">
        <v>78613</v>
      </c>
      <c r="S1248" s="9">
        <v>42117</v>
      </c>
      <c r="T1248" s="9">
        <v>42119</v>
      </c>
      <c r="U1248" s="8">
        <v>-373.09</v>
      </c>
      <c r="V1248" s="8">
        <v>5</v>
      </c>
      <c r="W1248" s="8">
        <v>699.24</v>
      </c>
      <c r="X1248" s="8">
        <v>89981</v>
      </c>
      <c r="Y1248" s="8">
        <f>[1]!cleaneddata[[#This Row],[Unit Price]]-[1]!cleaneddata[[#This Row],[Discount]]</f>
        <v>140.92999999999998</v>
      </c>
      <c r="Z1248" s="10" t="str">
        <f>_xlfn.IFS([1]!cleaneddata[[#This Row],[Region]]="Central","Chris",[1]!cleaneddata[[#This Row],[Region]]="East","Erin",[1]!cleaneddata[[#This Row],[Region]]="South","Sam",[1]!cleaneddata[[#This Row],[Region]]="West","William")</f>
        <v>Chris</v>
      </c>
    </row>
    <row r="1249" spans="1:26" x14ac:dyDescent="0.3">
      <c r="A1249" s="11">
        <v>1253</v>
      </c>
      <c r="B1249" s="12" t="s">
        <v>2280</v>
      </c>
      <c r="C1249" s="12" t="s">
        <v>24</v>
      </c>
      <c r="D1249" s="12">
        <v>0.1</v>
      </c>
      <c r="E1249" s="12">
        <v>212.6</v>
      </c>
      <c r="F1249" s="12">
        <v>110.2</v>
      </c>
      <c r="G1249" s="12" t="s">
        <v>2</v>
      </c>
      <c r="H1249" s="12" t="s">
        <v>50</v>
      </c>
      <c r="I1249" s="12" t="s">
        <v>4</v>
      </c>
      <c r="J1249" s="12" t="s">
        <v>5</v>
      </c>
      <c r="K1249" s="12" t="s">
        <v>6</v>
      </c>
      <c r="L1249" s="12" t="s">
        <v>143</v>
      </c>
      <c r="M1249" s="12">
        <v>0.73</v>
      </c>
      <c r="N1249" s="12" t="s">
        <v>8</v>
      </c>
      <c r="O1249" s="12" t="s">
        <v>29</v>
      </c>
      <c r="P1249" s="12" t="s">
        <v>167</v>
      </c>
      <c r="Q1249" s="12" t="s">
        <v>2281</v>
      </c>
      <c r="R1249" s="12">
        <v>78613</v>
      </c>
      <c r="S1249" s="13">
        <v>42117</v>
      </c>
      <c r="T1249" s="13">
        <v>42119</v>
      </c>
      <c r="U1249" s="12">
        <v>-3465.0720000000001</v>
      </c>
      <c r="V1249" s="12">
        <v>12</v>
      </c>
      <c r="W1249" s="12">
        <v>2346.0300000000002</v>
      </c>
      <c r="X1249" s="12">
        <v>89981</v>
      </c>
      <c r="Y1249" s="12">
        <f>[1]!cleaneddata[[#This Row],[Unit Price]]-[1]!cleaneddata[[#This Row],[Discount]]</f>
        <v>212.5</v>
      </c>
      <c r="Z1249" s="14" t="str">
        <f>_xlfn.IFS([1]!cleaneddata[[#This Row],[Region]]="Central","Chris",[1]!cleaneddata[[#This Row],[Region]]="East","Erin",[1]!cleaneddata[[#This Row],[Region]]="South","Sam",[1]!cleaneddata[[#This Row],[Region]]="West","William")</f>
        <v>Chris</v>
      </c>
    </row>
    <row r="1250" spans="1:26" x14ac:dyDescent="0.3">
      <c r="A1250" s="7">
        <v>146</v>
      </c>
      <c r="B1250" s="8" t="s">
        <v>1608</v>
      </c>
      <c r="C1250" s="8" t="s">
        <v>96</v>
      </c>
      <c r="D1250" s="8">
        <v>0.06</v>
      </c>
      <c r="E1250" s="8">
        <v>180.98</v>
      </c>
      <c r="F1250" s="8">
        <v>26.2</v>
      </c>
      <c r="G1250" s="8" t="s">
        <v>2</v>
      </c>
      <c r="H1250" s="8" t="s">
        <v>73</v>
      </c>
      <c r="I1250" s="8" t="s">
        <v>4</v>
      </c>
      <c r="J1250" s="8" t="s">
        <v>88</v>
      </c>
      <c r="K1250" s="8" t="s">
        <v>35</v>
      </c>
      <c r="L1250" s="8" t="s">
        <v>2282</v>
      </c>
      <c r="M1250" s="8">
        <v>0.59</v>
      </c>
      <c r="N1250" s="8" t="s">
        <v>8</v>
      </c>
      <c r="O1250" s="8" t="s">
        <v>29</v>
      </c>
      <c r="P1250" s="8" t="s">
        <v>167</v>
      </c>
      <c r="Q1250" s="8" t="s">
        <v>1610</v>
      </c>
      <c r="R1250" s="8">
        <v>76148</v>
      </c>
      <c r="S1250" s="9">
        <v>42117</v>
      </c>
      <c r="T1250" s="9">
        <v>42118</v>
      </c>
      <c r="U1250" s="8">
        <v>251.4084</v>
      </c>
      <c r="V1250" s="8">
        <v>5</v>
      </c>
      <c r="W1250" s="8">
        <v>929.57</v>
      </c>
      <c r="X1250" s="8">
        <v>91090</v>
      </c>
      <c r="Y1250" s="8">
        <f>[1]!cleaneddata[[#This Row],[Unit Price]]-[1]!cleaneddata[[#This Row],[Discount]]</f>
        <v>180.92</v>
      </c>
      <c r="Z1250" s="10" t="str">
        <f>_xlfn.IFS([1]!cleaneddata[[#This Row],[Region]]="Central","Chris",[1]!cleaneddata[[#This Row],[Region]]="East","Erin",[1]!cleaneddata[[#This Row],[Region]]="South","Sam",[1]!cleaneddata[[#This Row],[Region]]="West","William")</f>
        <v>Chris</v>
      </c>
    </row>
    <row r="1251" spans="1:26" x14ac:dyDescent="0.3">
      <c r="A1251" s="11">
        <v>699</v>
      </c>
      <c r="B1251" s="12" t="s">
        <v>841</v>
      </c>
      <c r="C1251" s="12" t="s">
        <v>96</v>
      </c>
      <c r="D1251" s="12">
        <v>0.03</v>
      </c>
      <c r="E1251" s="12">
        <v>5.28</v>
      </c>
      <c r="F1251" s="12">
        <v>5.61</v>
      </c>
      <c r="G1251" s="12" t="s">
        <v>15</v>
      </c>
      <c r="H1251" s="12" t="s">
        <v>16</v>
      </c>
      <c r="I1251" s="12" t="s">
        <v>25</v>
      </c>
      <c r="J1251" s="12" t="s">
        <v>67</v>
      </c>
      <c r="K1251" s="12" t="s">
        <v>52</v>
      </c>
      <c r="L1251" s="12" t="s">
        <v>2283</v>
      </c>
      <c r="M1251" s="12">
        <v>0.4</v>
      </c>
      <c r="N1251" s="12" t="s">
        <v>8</v>
      </c>
      <c r="O1251" s="12" t="s">
        <v>37</v>
      </c>
      <c r="P1251" s="12" t="s">
        <v>69</v>
      </c>
      <c r="Q1251" s="12" t="s">
        <v>79</v>
      </c>
      <c r="R1251" s="12">
        <v>90041</v>
      </c>
      <c r="S1251" s="13">
        <v>42117</v>
      </c>
      <c r="T1251" s="13">
        <v>42118</v>
      </c>
      <c r="U1251" s="12">
        <v>-16.670000000000002</v>
      </c>
      <c r="V1251" s="12">
        <v>5</v>
      </c>
      <c r="W1251" s="12">
        <v>32.5</v>
      </c>
      <c r="X1251" s="12">
        <v>44517</v>
      </c>
      <c r="Y1251" s="12">
        <f>[1]!cleaneddata[[#This Row],[Unit Price]]-[1]!cleaneddata[[#This Row],[Discount]]</f>
        <v>5.25</v>
      </c>
      <c r="Z1251" s="14" t="str">
        <f>_xlfn.IFS([1]!cleaneddata[[#This Row],[Region]]="Central","Chris",[1]!cleaneddata[[#This Row],[Region]]="East","Erin",[1]!cleaneddata[[#This Row],[Region]]="South","Sam",[1]!cleaneddata[[#This Row],[Region]]="West","William")</f>
        <v>William</v>
      </c>
    </row>
    <row r="1252" spans="1:26" x14ac:dyDescent="0.3">
      <c r="A1252" s="7">
        <v>702</v>
      </c>
      <c r="B1252" s="8" t="s">
        <v>2284</v>
      </c>
      <c r="C1252" s="8" t="s">
        <v>96</v>
      </c>
      <c r="D1252" s="8">
        <v>0.03</v>
      </c>
      <c r="E1252" s="8">
        <v>5.28</v>
      </c>
      <c r="F1252" s="8">
        <v>5.61</v>
      </c>
      <c r="G1252" s="8" t="s">
        <v>15</v>
      </c>
      <c r="H1252" s="8" t="s">
        <v>16</v>
      </c>
      <c r="I1252" s="8" t="s">
        <v>25</v>
      </c>
      <c r="J1252" s="8" t="s">
        <v>67</v>
      </c>
      <c r="K1252" s="8" t="s">
        <v>52</v>
      </c>
      <c r="L1252" s="8" t="s">
        <v>2283</v>
      </c>
      <c r="M1252" s="8">
        <v>0.4</v>
      </c>
      <c r="N1252" s="8" t="s">
        <v>8</v>
      </c>
      <c r="O1252" s="8" t="s">
        <v>37</v>
      </c>
      <c r="P1252" s="8" t="s">
        <v>69</v>
      </c>
      <c r="Q1252" s="8" t="s">
        <v>2285</v>
      </c>
      <c r="R1252" s="8">
        <v>95404</v>
      </c>
      <c r="S1252" s="9">
        <v>42117</v>
      </c>
      <c r="T1252" s="9">
        <v>42118</v>
      </c>
      <c r="U1252" s="8">
        <v>-16.670000000000002</v>
      </c>
      <c r="V1252" s="8">
        <v>1</v>
      </c>
      <c r="W1252" s="8">
        <v>6.5</v>
      </c>
      <c r="X1252" s="8">
        <v>87977</v>
      </c>
      <c r="Y1252" s="8">
        <f>[1]!cleaneddata[[#This Row],[Unit Price]]-[1]!cleaneddata[[#This Row],[Discount]]</f>
        <v>5.25</v>
      </c>
      <c r="Z1252" s="10" t="str">
        <f>_xlfn.IFS([1]!cleaneddata[[#This Row],[Region]]="Central","Chris",[1]!cleaneddata[[#This Row],[Region]]="East","Erin",[1]!cleaneddata[[#This Row],[Region]]="South","Sam",[1]!cleaneddata[[#This Row],[Region]]="West","William")</f>
        <v>William</v>
      </c>
    </row>
    <row r="1253" spans="1:26" x14ac:dyDescent="0.3">
      <c r="A1253" s="11">
        <v>1304</v>
      </c>
      <c r="B1253" s="12" t="s">
        <v>2286</v>
      </c>
      <c r="C1253" s="12" t="s">
        <v>96</v>
      </c>
      <c r="D1253" s="12">
        <v>0.08</v>
      </c>
      <c r="E1253" s="12">
        <v>2.88</v>
      </c>
      <c r="F1253" s="12">
        <v>0.5</v>
      </c>
      <c r="G1253" s="12" t="s">
        <v>15</v>
      </c>
      <c r="H1253" s="12" t="s">
        <v>16</v>
      </c>
      <c r="I1253" s="12" t="s">
        <v>25</v>
      </c>
      <c r="J1253" s="12" t="s">
        <v>132</v>
      </c>
      <c r="K1253" s="12" t="s">
        <v>52</v>
      </c>
      <c r="L1253" s="12" t="s">
        <v>2287</v>
      </c>
      <c r="M1253" s="12">
        <v>0.39</v>
      </c>
      <c r="N1253" s="12" t="s">
        <v>8</v>
      </c>
      <c r="O1253" s="12" t="s">
        <v>37</v>
      </c>
      <c r="P1253" s="12" t="s">
        <v>126</v>
      </c>
      <c r="Q1253" s="12" t="s">
        <v>2288</v>
      </c>
      <c r="R1253" s="12">
        <v>84084</v>
      </c>
      <c r="S1253" s="13">
        <v>42117</v>
      </c>
      <c r="T1253" s="13">
        <v>42118</v>
      </c>
      <c r="U1253" s="12">
        <v>6.0305999999999997</v>
      </c>
      <c r="V1253" s="12">
        <v>3</v>
      </c>
      <c r="W1253" s="12">
        <v>8.74</v>
      </c>
      <c r="X1253" s="12">
        <v>87004</v>
      </c>
      <c r="Y1253" s="12">
        <f>[1]!cleaneddata[[#This Row],[Unit Price]]-[1]!cleaneddata[[#This Row],[Discount]]</f>
        <v>2.8</v>
      </c>
      <c r="Z1253" s="14" t="str">
        <f>_xlfn.IFS([1]!cleaneddata[[#This Row],[Region]]="Central","Chris",[1]!cleaneddata[[#This Row],[Region]]="East","Erin",[1]!cleaneddata[[#This Row],[Region]]="South","Sam",[1]!cleaneddata[[#This Row],[Region]]="West","William")</f>
        <v>William</v>
      </c>
    </row>
    <row r="1254" spans="1:26" x14ac:dyDescent="0.3">
      <c r="A1254" s="7">
        <v>483</v>
      </c>
      <c r="B1254" s="8" t="s">
        <v>795</v>
      </c>
      <c r="C1254" s="8" t="s">
        <v>49</v>
      </c>
      <c r="D1254" s="8">
        <v>0.06</v>
      </c>
      <c r="E1254" s="8">
        <v>3.36</v>
      </c>
      <c r="F1254" s="8">
        <v>6.27</v>
      </c>
      <c r="G1254" s="8" t="s">
        <v>15</v>
      </c>
      <c r="H1254" s="8" t="s">
        <v>73</v>
      </c>
      <c r="I1254" s="8" t="s">
        <v>25</v>
      </c>
      <c r="J1254" s="8" t="s">
        <v>51</v>
      </c>
      <c r="K1254" s="8" t="s">
        <v>52</v>
      </c>
      <c r="L1254" s="8" t="s">
        <v>166</v>
      </c>
      <c r="M1254" s="8">
        <v>0.4</v>
      </c>
      <c r="N1254" s="8" t="s">
        <v>8</v>
      </c>
      <c r="O1254" s="8" t="s">
        <v>29</v>
      </c>
      <c r="P1254" s="8" t="s">
        <v>82</v>
      </c>
      <c r="Q1254" s="8" t="s">
        <v>797</v>
      </c>
      <c r="R1254" s="8">
        <v>60543</v>
      </c>
      <c r="S1254" s="9">
        <v>42117</v>
      </c>
      <c r="T1254" s="9">
        <v>42118</v>
      </c>
      <c r="U1254" s="8">
        <v>-24.057539999999999</v>
      </c>
      <c r="V1254" s="8">
        <v>2</v>
      </c>
      <c r="W1254" s="8">
        <v>8.82</v>
      </c>
      <c r="X1254" s="8">
        <v>90354</v>
      </c>
      <c r="Y1254" s="8">
        <f>[1]!cleaneddata[[#This Row],[Unit Price]]-[1]!cleaneddata[[#This Row],[Discount]]</f>
        <v>3.3</v>
      </c>
      <c r="Z1254" s="10" t="str">
        <f>_xlfn.IFS([1]!cleaneddata[[#This Row],[Region]]="Central","Chris",[1]!cleaneddata[[#This Row],[Region]]="East","Erin",[1]!cleaneddata[[#This Row],[Region]]="South","Sam",[1]!cleaneddata[[#This Row],[Region]]="West","William")</f>
        <v>Chris</v>
      </c>
    </row>
    <row r="1255" spans="1:26" x14ac:dyDescent="0.3">
      <c r="A1255" s="11">
        <v>483</v>
      </c>
      <c r="B1255" s="12" t="s">
        <v>795</v>
      </c>
      <c r="C1255" s="12" t="s">
        <v>49</v>
      </c>
      <c r="D1255" s="12">
        <v>7.0000000000000007E-2</v>
      </c>
      <c r="E1255" s="12">
        <v>699.99</v>
      </c>
      <c r="F1255" s="12">
        <v>24.49</v>
      </c>
      <c r="G1255" s="12" t="s">
        <v>15</v>
      </c>
      <c r="H1255" s="12" t="s">
        <v>73</v>
      </c>
      <c r="I1255" s="12" t="s">
        <v>17</v>
      </c>
      <c r="J1255" s="12" t="s">
        <v>42</v>
      </c>
      <c r="K1255" s="12" t="s">
        <v>43</v>
      </c>
      <c r="L1255" s="12" t="s">
        <v>293</v>
      </c>
      <c r="M1255" s="12">
        <v>0.41</v>
      </c>
      <c r="N1255" s="12" t="s">
        <v>8</v>
      </c>
      <c r="O1255" s="12" t="s">
        <v>29</v>
      </c>
      <c r="P1255" s="12" t="s">
        <v>82</v>
      </c>
      <c r="Q1255" s="12" t="s">
        <v>797</v>
      </c>
      <c r="R1255" s="12">
        <v>60543</v>
      </c>
      <c r="S1255" s="13">
        <v>42117</v>
      </c>
      <c r="T1255" s="13">
        <v>42119</v>
      </c>
      <c r="U1255" s="12">
        <v>2583.5614799999998</v>
      </c>
      <c r="V1255" s="12">
        <v>9</v>
      </c>
      <c r="W1255" s="12">
        <v>5976.09</v>
      </c>
      <c r="X1255" s="12">
        <v>90354</v>
      </c>
      <c r="Y1255" s="12">
        <f>[1]!cleaneddata[[#This Row],[Unit Price]]-[1]!cleaneddata[[#This Row],[Discount]]</f>
        <v>699.92</v>
      </c>
      <c r="Z1255" s="14" t="str">
        <f>_xlfn.IFS([1]!cleaneddata[[#This Row],[Region]]="Central","Chris",[1]!cleaneddata[[#This Row],[Region]]="East","Erin",[1]!cleaneddata[[#This Row],[Region]]="South","Sam",[1]!cleaneddata[[#This Row],[Region]]="West","William")</f>
        <v>Chris</v>
      </c>
    </row>
    <row r="1256" spans="1:26" x14ac:dyDescent="0.3">
      <c r="A1256" s="7">
        <v>1257</v>
      </c>
      <c r="B1256" s="8" t="s">
        <v>2289</v>
      </c>
      <c r="C1256" s="8" t="s">
        <v>1</v>
      </c>
      <c r="D1256" s="8">
        <v>0.04</v>
      </c>
      <c r="E1256" s="8">
        <v>2.52</v>
      </c>
      <c r="F1256" s="8">
        <v>1.92</v>
      </c>
      <c r="G1256" s="8" t="s">
        <v>15</v>
      </c>
      <c r="H1256" s="8" t="s">
        <v>50</v>
      </c>
      <c r="I1256" s="8" t="s">
        <v>25</v>
      </c>
      <c r="J1256" s="8" t="s">
        <v>548</v>
      </c>
      <c r="K1256" s="8" t="s">
        <v>27</v>
      </c>
      <c r="L1256" s="8" t="s">
        <v>2290</v>
      </c>
      <c r="M1256" s="8">
        <v>0.82</v>
      </c>
      <c r="N1256" s="8" t="s">
        <v>8</v>
      </c>
      <c r="O1256" s="8" t="s">
        <v>37</v>
      </c>
      <c r="P1256" s="8" t="s">
        <v>38</v>
      </c>
      <c r="Q1256" s="8" t="s">
        <v>1131</v>
      </c>
      <c r="R1256" s="8">
        <v>80013</v>
      </c>
      <c r="S1256" s="9">
        <v>42118</v>
      </c>
      <c r="T1256" s="9">
        <v>42118</v>
      </c>
      <c r="U1256" s="8">
        <v>-8.2080000000000002</v>
      </c>
      <c r="V1256" s="8">
        <v>1</v>
      </c>
      <c r="W1256" s="8">
        <v>3.13</v>
      </c>
      <c r="X1256" s="8">
        <v>86536</v>
      </c>
      <c r="Y1256" s="8">
        <f>[1]!cleaneddata[[#This Row],[Unit Price]]-[1]!cleaneddata[[#This Row],[Discount]]</f>
        <v>2.48</v>
      </c>
      <c r="Z1256" s="10" t="str">
        <f>_xlfn.IFS([1]!cleaneddata[[#This Row],[Region]]="Central","Chris",[1]!cleaneddata[[#This Row],[Region]]="East","Erin",[1]!cleaneddata[[#This Row],[Region]]="South","Sam",[1]!cleaneddata[[#This Row],[Region]]="West","William")</f>
        <v>William</v>
      </c>
    </row>
    <row r="1257" spans="1:26" x14ac:dyDescent="0.3">
      <c r="A1257" s="11">
        <v>3325</v>
      </c>
      <c r="B1257" s="12" t="s">
        <v>2291</v>
      </c>
      <c r="C1257" s="12" t="s">
        <v>1</v>
      </c>
      <c r="D1257" s="12">
        <v>7.0000000000000007E-2</v>
      </c>
      <c r="E1257" s="12">
        <v>5.58</v>
      </c>
      <c r="F1257" s="12">
        <v>1.99</v>
      </c>
      <c r="G1257" s="12" t="s">
        <v>15</v>
      </c>
      <c r="H1257" s="12" t="s">
        <v>16</v>
      </c>
      <c r="I1257" s="12" t="s">
        <v>25</v>
      </c>
      <c r="J1257" s="12" t="s">
        <v>26</v>
      </c>
      <c r="K1257" s="12" t="s">
        <v>27</v>
      </c>
      <c r="L1257" s="12" t="s">
        <v>2292</v>
      </c>
      <c r="M1257" s="12">
        <v>0.46</v>
      </c>
      <c r="N1257" s="12" t="s">
        <v>8</v>
      </c>
      <c r="O1257" s="12" t="s">
        <v>37</v>
      </c>
      <c r="P1257" s="12" t="s">
        <v>119</v>
      </c>
      <c r="Q1257" s="12" t="s">
        <v>2293</v>
      </c>
      <c r="R1257" s="12">
        <v>97420</v>
      </c>
      <c r="S1257" s="13">
        <v>42118</v>
      </c>
      <c r="T1257" s="13">
        <v>42120</v>
      </c>
      <c r="U1257" s="12">
        <v>23.045999999999999</v>
      </c>
      <c r="V1257" s="12">
        <v>23</v>
      </c>
      <c r="W1257" s="12">
        <v>121.46</v>
      </c>
      <c r="X1257" s="12">
        <v>90987</v>
      </c>
      <c r="Y1257" s="12">
        <f>[1]!cleaneddata[[#This Row],[Unit Price]]-[1]!cleaneddata[[#This Row],[Discount]]</f>
        <v>5.51</v>
      </c>
      <c r="Z1257" s="14" t="str">
        <f>_xlfn.IFS([1]!cleaneddata[[#This Row],[Region]]="Central","Chris",[1]!cleaneddata[[#This Row],[Region]]="East","Erin",[1]!cleaneddata[[#This Row],[Region]]="South","Sam",[1]!cleaneddata[[#This Row],[Region]]="West","William")</f>
        <v>William</v>
      </c>
    </row>
    <row r="1258" spans="1:26" x14ac:dyDescent="0.3">
      <c r="A1258" s="7">
        <v>1085</v>
      </c>
      <c r="B1258" s="8" t="s">
        <v>211</v>
      </c>
      <c r="C1258" s="8" t="s">
        <v>14</v>
      </c>
      <c r="D1258" s="8">
        <v>0.04</v>
      </c>
      <c r="E1258" s="8">
        <v>9.06</v>
      </c>
      <c r="F1258" s="8">
        <v>9.86</v>
      </c>
      <c r="G1258" s="8" t="s">
        <v>15</v>
      </c>
      <c r="H1258" s="8" t="s">
        <v>50</v>
      </c>
      <c r="I1258" s="8" t="s">
        <v>25</v>
      </c>
      <c r="J1258" s="8" t="s">
        <v>67</v>
      </c>
      <c r="K1258" s="8" t="s">
        <v>52</v>
      </c>
      <c r="L1258" s="8" t="s">
        <v>2294</v>
      </c>
      <c r="M1258" s="8">
        <v>0.4</v>
      </c>
      <c r="N1258" s="8" t="s">
        <v>8</v>
      </c>
      <c r="O1258" s="8" t="s">
        <v>90</v>
      </c>
      <c r="P1258" s="8" t="s">
        <v>91</v>
      </c>
      <c r="Q1258" s="8" t="s">
        <v>213</v>
      </c>
      <c r="R1258" s="8">
        <v>11729</v>
      </c>
      <c r="S1258" s="9">
        <v>42118</v>
      </c>
      <c r="T1258" s="9">
        <v>42119</v>
      </c>
      <c r="U1258" s="8">
        <v>-53.25</v>
      </c>
      <c r="V1258" s="8">
        <v>3</v>
      </c>
      <c r="W1258" s="8">
        <v>30.87</v>
      </c>
      <c r="X1258" s="8">
        <v>86123</v>
      </c>
      <c r="Y1258" s="8">
        <f>[1]!cleaneddata[[#This Row],[Unit Price]]-[1]!cleaneddata[[#This Row],[Discount]]</f>
        <v>9.0200000000000014</v>
      </c>
      <c r="Z1258" s="10" t="str">
        <f>_xlfn.IFS([1]!cleaneddata[[#This Row],[Region]]="Central","Chris",[1]!cleaneddata[[#This Row],[Region]]="East","Erin",[1]!cleaneddata[[#This Row],[Region]]="South","Sam",[1]!cleaneddata[[#This Row],[Region]]="West","William")</f>
        <v>Erin</v>
      </c>
    </row>
    <row r="1259" spans="1:26" x14ac:dyDescent="0.3">
      <c r="A1259" s="11">
        <v>1086</v>
      </c>
      <c r="B1259" s="12" t="s">
        <v>2295</v>
      </c>
      <c r="C1259" s="12" t="s">
        <v>14</v>
      </c>
      <c r="D1259" s="12">
        <v>0.04</v>
      </c>
      <c r="E1259" s="12">
        <v>14.27</v>
      </c>
      <c r="F1259" s="12">
        <v>7.27</v>
      </c>
      <c r="G1259" s="12" t="s">
        <v>15</v>
      </c>
      <c r="H1259" s="12" t="s">
        <v>50</v>
      </c>
      <c r="I1259" s="12" t="s">
        <v>25</v>
      </c>
      <c r="J1259" s="12" t="s">
        <v>51</v>
      </c>
      <c r="K1259" s="12" t="s">
        <v>52</v>
      </c>
      <c r="L1259" s="12" t="s">
        <v>2296</v>
      </c>
      <c r="M1259" s="12">
        <v>0.38</v>
      </c>
      <c r="N1259" s="12" t="s">
        <v>8</v>
      </c>
      <c r="O1259" s="12" t="s">
        <v>90</v>
      </c>
      <c r="P1259" s="12" t="s">
        <v>91</v>
      </c>
      <c r="Q1259" s="12" t="s">
        <v>2297</v>
      </c>
      <c r="R1259" s="12">
        <v>11746</v>
      </c>
      <c r="S1259" s="13">
        <v>42118</v>
      </c>
      <c r="T1259" s="13">
        <v>42119</v>
      </c>
      <c r="U1259" s="12">
        <v>2.125</v>
      </c>
      <c r="V1259" s="12">
        <v>3</v>
      </c>
      <c r="W1259" s="12">
        <v>45.24</v>
      </c>
      <c r="X1259" s="12">
        <v>86123</v>
      </c>
      <c r="Y1259" s="12">
        <f>[1]!cleaneddata[[#This Row],[Unit Price]]-[1]!cleaneddata[[#This Row],[Discount]]</f>
        <v>14.23</v>
      </c>
      <c r="Z1259" s="14" t="str">
        <f>_xlfn.IFS([1]!cleaneddata[[#This Row],[Region]]="Central","Chris",[1]!cleaneddata[[#This Row],[Region]]="East","Erin",[1]!cleaneddata[[#This Row],[Region]]="South","Sam",[1]!cleaneddata[[#This Row],[Region]]="West","William")</f>
        <v>Erin</v>
      </c>
    </row>
    <row r="1260" spans="1:26" x14ac:dyDescent="0.3">
      <c r="A1260" s="7">
        <v>1670</v>
      </c>
      <c r="B1260" s="8" t="s">
        <v>2298</v>
      </c>
      <c r="C1260" s="8" t="s">
        <v>24</v>
      </c>
      <c r="D1260" s="8">
        <v>0.03</v>
      </c>
      <c r="E1260" s="8">
        <v>35.409999999999997</v>
      </c>
      <c r="F1260" s="8">
        <v>1.99</v>
      </c>
      <c r="G1260" s="8" t="s">
        <v>15</v>
      </c>
      <c r="H1260" s="8" t="s">
        <v>3</v>
      </c>
      <c r="I1260" s="8" t="s">
        <v>17</v>
      </c>
      <c r="J1260" s="8" t="s">
        <v>18</v>
      </c>
      <c r="K1260" s="8" t="s">
        <v>19</v>
      </c>
      <c r="L1260" s="8" t="s">
        <v>2299</v>
      </c>
      <c r="M1260" s="8">
        <v>0.43</v>
      </c>
      <c r="N1260" s="8" t="s">
        <v>8</v>
      </c>
      <c r="O1260" s="8" t="s">
        <v>9</v>
      </c>
      <c r="P1260" s="8" t="s">
        <v>222</v>
      </c>
      <c r="Q1260" s="8" t="s">
        <v>2181</v>
      </c>
      <c r="R1260" s="8">
        <v>24060</v>
      </c>
      <c r="S1260" s="9">
        <v>42118</v>
      </c>
      <c r="T1260" s="9">
        <v>42120</v>
      </c>
      <c r="U1260" s="8">
        <v>1912.422</v>
      </c>
      <c r="V1260" s="8">
        <v>10</v>
      </c>
      <c r="W1260" s="8">
        <v>367.52</v>
      </c>
      <c r="X1260" s="8">
        <v>86722</v>
      </c>
      <c r="Y1260" s="8">
        <f>[1]!cleaneddata[[#This Row],[Unit Price]]-[1]!cleaneddata[[#This Row],[Discount]]</f>
        <v>35.379999999999995</v>
      </c>
      <c r="Z1260" s="10" t="str">
        <f>_xlfn.IFS([1]!cleaneddata[[#This Row],[Region]]="Central","Chris",[1]!cleaneddata[[#This Row],[Region]]="East","Erin",[1]!cleaneddata[[#This Row],[Region]]="South","Sam",[1]!cleaneddata[[#This Row],[Region]]="West","William")</f>
        <v>Sam</v>
      </c>
    </row>
    <row r="1261" spans="1:26" x14ac:dyDescent="0.3">
      <c r="A1261" s="11">
        <v>1670</v>
      </c>
      <c r="B1261" s="12" t="s">
        <v>2298</v>
      </c>
      <c r="C1261" s="12" t="s">
        <v>24</v>
      </c>
      <c r="D1261" s="12">
        <v>0</v>
      </c>
      <c r="E1261" s="12">
        <v>142.86000000000001</v>
      </c>
      <c r="F1261" s="12">
        <v>19.989999999999998</v>
      </c>
      <c r="G1261" s="12" t="s">
        <v>15</v>
      </c>
      <c r="H1261" s="12" t="s">
        <v>3</v>
      </c>
      <c r="I1261" s="12" t="s">
        <v>25</v>
      </c>
      <c r="J1261" s="12" t="s">
        <v>57</v>
      </c>
      <c r="K1261" s="12" t="s">
        <v>52</v>
      </c>
      <c r="L1261" s="12" t="s">
        <v>1964</v>
      </c>
      <c r="M1261" s="12">
        <v>0.56000000000000005</v>
      </c>
      <c r="N1261" s="12" t="s">
        <v>8</v>
      </c>
      <c r="O1261" s="12" t="s">
        <v>9</v>
      </c>
      <c r="P1261" s="12" t="s">
        <v>222</v>
      </c>
      <c r="Q1261" s="12" t="s">
        <v>2181</v>
      </c>
      <c r="R1261" s="12">
        <v>24060</v>
      </c>
      <c r="S1261" s="13">
        <v>42118</v>
      </c>
      <c r="T1261" s="13">
        <v>42127</v>
      </c>
      <c r="U1261" s="12">
        <v>-739.32600000000002</v>
      </c>
      <c r="V1261" s="12">
        <v>11</v>
      </c>
      <c r="W1261" s="12">
        <v>1576.35</v>
      </c>
      <c r="X1261" s="12">
        <v>86722</v>
      </c>
      <c r="Y1261" s="12">
        <f>[1]!cleaneddata[[#This Row],[Unit Price]]-[1]!cleaneddata[[#This Row],[Discount]]</f>
        <v>142.86000000000001</v>
      </c>
      <c r="Z1261" s="14" t="str">
        <f>_xlfn.IFS([1]!cleaneddata[[#This Row],[Region]]="Central","Chris",[1]!cleaneddata[[#This Row],[Region]]="East","Erin",[1]!cleaneddata[[#This Row],[Region]]="South","Sam",[1]!cleaneddata[[#This Row],[Region]]="West","William")</f>
        <v>Sam</v>
      </c>
    </row>
    <row r="1262" spans="1:26" x14ac:dyDescent="0.3">
      <c r="A1262" s="7">
        <v>1391</v>
      </c>
      <c r="B1262" s="8" t="s">
        <v>2300</v>
      </c>
      <c r="C1262" s="8" t="s">
        <v>49</v>
      </c>
      <c r="D1262" s="8">
        <v>0</v>
      </c>
      <c r="E1262" s="8">
        <v>2.88</v>
      </c>
      <c r="F1262" s="8">
        <v>0.7</v>
      </c>
      <c r="G1262" s="8" t="s">
        <v>66</v>
      </c>
      <c r="H1262" s="8" t="s">
        <v>16</v>
      </c>
      <c r="I1262" s="8" t="s">
        <v>25</v>
      </c>
      <c r="J1262" s="8" t="s">
        <v>26</v>
      </c>
      <c r="K1262" s="8" t="s">
        <v>27</v>
      </c>
      <c r="L1262" s="8" t="s">
        <v>619</v>
      </c>
      <c r="M1262" s="8">
        <v>0.56000000000000005</v>
      </c>
      <c r="N1262" s="8" t="s">
        <v>8</v>
      </c>
      <c r="O1262" s="8" t="s">
        <v>37</v>
      </c>
      <c r="P1262" s="8" t="s">
        <v>69</v>
      </c>
      <c r="Q1262" s="8" t="s">
        <v>2301</v>
      </c>
      <c r="R1262" s="8">
        <v>94086</v>
      </c>
      <c r="S1262" s="9">
        <v>42118</v>
      </c>
      <c r="T1262" s="9">
        <v>42118</v>
      </c>
      <c r="U1262" s="8">
        <v>-0.11</v>
      </c>
      <c r="V1262" s="8">
        <v>1</v>
      </c>
      <c r="W1262" s="8">
        <v>7.96</v>
      </c>
      <c r="X1262" s="8">
        <v>88727</v>
      </c>
      <c r="Y1262" s="8">
        <f>[1]!cleaneddata[[#This Row],[Unit Price]]-[1]!cleaneddata[[#This Row],[Discount]]</f>
        <v>2.88</v>
      </c>
      <c r="Z1262" s="10" t="str">
        <f>_xlfn.IFS([1]!cleaneddata[[#This Row],[Region]]="Central","Chris",[1]!cleaneddata[[#This Row],[Region]]="East","Erin",[1]!cleaneddata[[#This Row],[Region]]="South","Sam",[1]!cleaneddata[[#This Row],[Region]]="West","William")</f>
        <v>William</v>
      </c>
    </row>
    <row r="1263" spans="1:26" x14ac:dyDescent="0.3">
      <c r="A1263" s="11">
        <v>2570</v>
      </c>
      <c r="B1263" s="12" t="s">
        <v>2302</v>
      </c>
      <c r="C1263" s="12" t="s">
        <v>1</v>
      </c>
      <c r="D1263" s="12">
        <v>0</v>
      </c>
      <c r="E1263" s="12">
        <v>4.37</v>
      </c>
      <c r="F1263" s="12">
        <v>5.15</v>
      </c>
      <c r="G1263" s="12" t="s">
        <v>15</v>
      </c>
      <c r="H1263" s="12" t="s">
        <v>16</v>
      </c>
      <c r="I1263" s="12" t="s">
        <v>25</v>
      </c>
      <c r="J1263" s="12" t="s">
        <v>74</v>
      </c>
      <c r="K1263" s="12" t="s">
        <v>52</v>
      </c>
      <c r="L1263" s="12" t="s">
        <v>1303</v>
      </c>
      <c r="M1263" s="12">
        <v>0.59</v>
      </c>
      <c r="N1263" s="12" t="s">
        <v>8</v>
      </c>
      <c r="O1263" s="12" t="s">
        <v>37</v>
      </c>
      <c r="P1263" s="12" t="s">
        <v>69</v>
      </c>
      <c r="Q1263" s="12" t="s">
        <v>2303</v>
      </c>
      <c r="R1263" s="12">
        <v>95616</v>
      </c>
      <c r="S1263" s="13">
        <v>42119</v>
      </c>
      <c r="T1263" s="13">
        <v>42121</v>
      </c>
      <c r="U1263" s="12">
        <v>-150.2604</v>
      </c>
      <c r="V1263" s="12">
        <v>19</v>
      </c>
      <c r="W1263" s="12">
        <v>87.85</v>
      </c>
      <c r="X1263" s="12">
        <v>90327</v>
      </c>
      <c r="Y1263" s="12">
        <f>[1]!cleaneddata[[#This Row],[Unit Price]]-[1]!cleaneddata[[#This Row],[Discount]]</f>
        <v>4.37</v>
      </c>
      <c r="Z1263" s="14" t="str">
        <f>_xlfn.IFS([1]!cleaneddata[[#This Row],[Region]]="Central","Chris",[1]!cleaneddata[[#This Row],[Region]]="East","Erin",[1]!cleaneddata[[#This Row],[Region]]="South","Sam",[1]!cleaneddata[[#This Row],[Region]]="West","William")</f>
        <v>William</v>
      </c>
    </row>
    <row r="1264" spans="1:26" x14ac:dyDescent="0.3">
      <c r="A1264" s="7">
        <v>2570</v>
      </c>
      <c r="B1264" s="8" t="s">
        <v>2302</v>
      </c>
      <c r="C1264" s="8" t="s">
        <v>1</v>
      </c>
      <c r="D1264" s="8">
        <v>0.01</v>
      </c>
      <c r="E1264" s="8">
        <v>500.98</v>
      </c>
      <c r="F1264" s="8">
        <v>56</v>
      </c>
      <c r="G1264" s="8" t="s">
        <v>2</v>
      </c>
      <c r="H1264" s="8" t="s">
        <v>16</v>
      </c>
      <c r="I1264" s="8" t="s">
        <v>4</v>
      </c>
      <c r="J1264" s="8" t="s">
        <v>88</v>
      </c>
      <c r="K1264" s="8" t="s">
        <v>35</v>
      </c>
      <c r="L1264" s="8" t="s">
        <v>2304</v>
      </c>
      <c r="M1264" s="8">
        <v>0.6</v>
      </c>
      <c r="N1264" s="8" t="s">
        <v>8</v>
      </c>
      <c r="O1264" s="8" t="s">
        <v>37</v>
      </c>
      <c r="P1264" s="8" t="s">
        <v>69</v>
      </c>
      <c r="Q1264" s="8" t="s">
        <v>2303</v>
      </c>
      <c r="R1264" s="8">
        <v>95616</v>
      </c>
      <c r="S1264" s="9">
        <v>42119</v>
      </c>
      <c r="T1264" s="9">
        <v>42120</v>
      </c>
      <c r="U1264" s="8">
        <v>4899.1288000000004</v>
      </c>
      <c r="V1264" s="8">
        <v>14</v>
      </c>
      <c r="W1264" s="8">
        <v>7429.63</v>
      </c>
      <c r="X1264" s="8">
        <v>90327</v>
      </c>
      <c r="Y1264" s="8">
        <f>[1]!cleaneddata[[#This Row],[Unit Price]]-[1]!cleaneddata[[#This Row],[Discount]]</f>
        <v>500.97</v>
      </c>
      <c r="Z1264" s="10" t="str">
        <f>_xlfn.IFS([1]!cleaneddata[[#This Row],[Region]]="Central","Chris",[1]!cleaneddata[[#This Row],[Region]]="East","Erin",[1]!cleaneddata[[#This Row],[Region]]="South","Sam",[1]!cleaneddata[[#This Row],[Region]]="West","William")</f>
        <v>William</v>
      </c>
    </row>
    <row r="1265" spans="1:26" x14ac:dyDescent="0.3">
      <c r="A1265" s="11">
        <v>2570</v>
      </c>
      <c r="B1265" s="12" t="s">
        <v>2302</v>
      </c>
      <c r="C1265" s="12" t="s">
        <v>1</v>
      </c>
      <c r="D1265" s="12">
        <v>0.02</v>
      </c>
      <c r="E1265" s="12">
        <v>12.58</v>
      </c>
      <c r="F1265" s="12">
        <v>5.16</v>
      </c>
      <c r="G1265" s="12" t="s">
        <v>15</v>
      </c>
      <c r="H1265" s="12" t="s">
        <v>16</v>
      </c>
      <c r="I1265" s="12" t="s">
        <v>4</v>
      </c>
      <c r="J1265" s="12" t="s">
        <v>106</v>
      </c>
      <c r="K1265" s="12" t="s">
        <v>52</v>
      </c>
      <c r="L1265" s="12" t="s">
        <v>2305</v>
      </c>
      <c r="M1265" s="12">
        <v>0.43</v>
      </c>
      <c r="N1265" s="12" t="s">
        <v>8</v>
      </c>
      <c r="O1265" s="12" t="s">
        <v>37</v>
      </c>
      <c r="P1265" s="12" t="s">
        <v>69</v>
      </c>
      <c r="Q1265" s="12" t="s">
        <v>2303</v>
      </c>
      <c r="R1265" s="12">
        <v>95616</v>
      </c>
      <c r="S1265" s="13">
        <v>42119</v>
      </c>
      <c r="T1265" s="13">
        <v>42119</v>
      </c>
      <c r="U1265" s="12">
        <v>44.712000000000003</v>
      </c>
      <c r="V1265" s="12">
        <v>18</v>
      </c>
      <c r="W1265" s="12">
        <v>224.29</v>
      </c>
      <c r="X1265" s="12">
        <v>90327</v>
      </c>
      <c r="Y1265" s="12">
        <f>[1]!cleaneddata[[#This Row],[Unit Price]]-[1]!cleaneddata[[#This Row],[Discount]]</f>
        <v>12.56</v>
      </c>
      <c r="Z1265" s="14" t="str">
        <f>_xlfn.IFS([1]!cleaneddata[[#This Row],[Region]]="Central","Chris",[1]!cleaneddata[[#This Row],[Region]]="East","Erin",[1]!cleaneddata[[#This Row],[Region]]="South","Sam",[1]!cleaneddata[[#This Row],[Region]]="West","William")</f>
        <v>William</v>
      </c>
    </row>
    <row r="1266" spans="1:26" x14ac:dyDescent="0.3">
      <c r="A1266" s="7">
        <v>2570</v>
      </c>
      <c r="B1266" s="8" t="s">
        <v>2302</v>
      </c>
      <c r="C1266" s="8" t="s">
        <v>1</v>
      </c>
      <c r="D1266" s="8">
        <v>0.1</v>
      </c>
      <c r="E1266" s="8">
        <v>7.7</v>
      </c>
      <c r="F1266" s="8">
        <v>3.68</v>
      </c>
      <c r="G1266" s="8" t="s">
        <v>15</v>
      </c>
      <c r="H1266" s="8" t="s">
        <v>16</v>
      </c>
      <c r="I1266" s="8" t="s">
        <v>4</v>
      </c>
      <c r="J1266" s="8" t="s">
        <v>106</v>
      </c>
      <c r="K1266" s="8" t="s">
        <v>27</v>
      </c>
      <c r="L1266" s="8" t="s">
        <v>2306</v>
      </c>
      <c r="M1266" s="8">
        <v>0.52</v>
      </c>
      <c r="N1266" s="8" t="s">
        <v>8</v>
      </c>
      <c r="O1266" s="8" t="s">
        <v>37</v>
      </c>
      <c r="P1266" s="8" t="s">
        <v>69</v>
      </c>
      <c r="Q1266" s="8" t="s">
        <v>2303</v>
      </c>
      <c r="R1266" s="8">
        <v>95616</v>
      </c>
      <c r="S1266" s="9">
        <v>42119</v>
      </c>
      <c r="T1266" s="9">
        <v>42120</v>
      </c>
      <c r="U1266" s="8">
        <v>-22.626000000000001</v>
      </c>
      <c r="V1266" s="8">
        <v>7</v>
      </c>
      <c r="W1266" s="8">
        <v>51.2</v>
      </c>
      <c r="X1266" s="8">
        <v>90327</v>
      </c>
      <c r="Y1266" s="8">
        <f>[1]!cleaneddata[[#This Row],[Unit Price]]-[1]!cleaneddata[[#This Row],[Discount]]</f>
        <v>7.6000000000000005</v>
      </c>
      <c r="Z1266" s="10" t="str">
        <f>_xlfn.IFS([1]!cleaneddata[[#This Row],[Region]]="Central","Chris",[1]!cleaneddata[[#This Row],[Region]]="East","Erin",[1]!cleaneddata[[#This Row],[Region]]="South","Sam",[1]!cleaneddata[[#This Row],[Region]]="West","William")</f>
        <v>William</v>
      </c>
    </row>
    <row r="1267" spans="1:26" x14ac:dyDescent="0.3">
      <c r="A1267" s="11">
        <v>2571</v>
      </c>
      <c r="B1267" s="12" t="s">
        <v>2307</v>
      </c>
      <c r="C1267" s="12" t="s">
        <v>1</v>
      </c>
      <c r="D1267" s="12">
        <v>0.01</v>
      </c>
      <c r="E1267" s="12">
        <v>500.98</v>
      </c>
      <c r="F1267" s="12">
        <v>56</v>
      </c>
      <c r="G1267" s="12" t="s">
        <v>2</v>
      </c>
      <c r="H1267" s="12" t="s">
        <v>16</v>
      </c>
      <c r="I1267" s="12" t="s">
        <v>4</v>
      </c>
      <c r="J1267" s="12" t="s">
        <v>88</v>
      </c>
      <c r="K1267" s="12" t="s">
        <v>35</v>
      </c>
      <c r="L1267" s="12" t="s">
        <v>2304</v>
      </c>
      <c r="M1267" s="12">
        <v>0.6</v>
      </c>
      <c r="N1267" s="12" t="s">
        <v>8</v>
      </c>
      <c r="O1267" s="12" t="s">
        <v>90</v>
      </c>
      <c r="P1267" s="12" t="s">
        <v>91</v>
      </c>
      <c r="Q1267" s="12" t="s">
        <v>92</v>
      </c>
      <c r="R1267" s="12">
        <v>10165</v>
      </c>
      <c r="S1267" s="13">
        <v>42119</v>
      </c>
      <c r="T1267" s="13">
        <v>42120</v>
      </c>
      <c r="U1267" s="12">
        <v>4260.1120000000001</v>
      </c>
      <c r="V1267" s="12">
        <v>56</v>
      </c>
      <c r="W1267" s="12">
        <v>29718.53</v>
      </c>
      <c r="X1267" s="12">
        <v>50656</v>
      </c>
      <c r="Y1267" s="12">
        <f>[1]!cleaneddata[[#This Row],[Unit Price]]-[1]!cleaneddata[[#This Row],[Discount]]</f>
        <v>500.97</v>
      </c>
      <c r="Z1267" s="14" t="str">
        <f>_xlfn.IFS([1]!cleaneddata[[#This Row],[Region]]="Central","Chris",[1]!cleaneddata[[#This Row],[Region]]="East","Erin",[1]!cleaneddata[[#This Row],[Region]]="South","Sam",[1]!cleaneddata[[#This Row],[Region]]="West","William")</f>
        <v>Erin</v>
      </c>
    </row>
    <row r="1268" spans="1:26" x14ac:dyDescent="0.3">
      <c r="A1268" s="7">
        <v>2571</v>
      </c>
      <c r="B1268" s="8" t="s">
        <v>2307</v>
      </c>
      <c r="C1268" s="8" t="s">
        <v>1</v>
      </c>
      <c r="D1268" s="8">
        <v>0.1</v>
      </c>
      <c r="E1268" s="8">
        <v>7.7</v>
      </c>
      <c r="F1268" s="8">
        <v>3.68</v>
      </c>
      <c r="G1268" s="8" t="s">
        <v>15</v>
      </c>
      <c r="H1268" s="8" t="s">
        <v>16</v>
      </c>
      <c r="I1268" s="8" t="s">
        <v>4</v>
      </c>
      <c r="J1268" s="8" t="s">
        <v>106</v>
      </c>
      <c r="K1268" s="8" t="s">
        <v>27</v>
      </c>
      <c r="L1268" s="8" t="s">
        <v>2306</v>
      </c>
      <c r="M1268" s="8">
        <v>0.52</v>
      </c>
      <c r="N1268" s="8" t="s">
        <v>8</v>
      </c>
      <c r="O1268" s="8" t="s">
        <v>90</v>
      </c>
      <c r="P1268" s="8" t="s">
        <v>91</v>
      </c>
      <c r="Q1268" s="8" t="s">
        <v>92</v>
      </c>
      <c r="R1268" s="8">
        <v>10165</v>
      </c>
      <c r="S1268" s="9">
        <v>42119</v>
      </c>
      <c r="T1268" s="9">
        <v>42120</v>
      </c>
      <c r="U1268" s="8">
        <v>-25.14</v>
      </c>
      <c r="V1268" s="8">
        <v>27</v>
      </c>
      <c r="W1268" s="8">
        <v>197.48</v>
      </c>
      <c r="X1268" s="8">
        <v>50656</v>
      </c>
      <c r="Y1268" s="8">
        <f>[1]!cleaneddata[[#This Row],[Unit Price]]-[1]!cleaneddata[[#This Row],[Discount]]</f>
        <v>7.6000000000000005</v>
      </c>
      <c r="Z1268" s="10" t="str">
        <f>_xlfn.IFS([1]!cleaneddata[[#This Row],[Region]]="Central","Chris",[1]!cleaneddata[[#This Row],[Region]]="East","Erin",[1]!cleaneddata[[#This Row],[Region]]="South","Sam",[1]!cleaneddata[[#This Row],[Region]]="West","William")</f>
        <v>Erin</v>
      </c>
    </row>
    <row r="1269" spans="1:26" x14ac:dyDescent="0.3">
      <c r="A1269" s="11">
        <v>3379</v>
      </c>
      <c r="B1269" s="12" t="s">
        <v>1877</v>
      </c>
      <c r="C1269" s="12" t="s">
        <v>1</v>
      </c>
      <c r="D1269" s="12">
        <v>0.05</v>
      </c>
      <c r="E1269" s="12">
        <v>3.14</v>
      </c>
      <c r="F1269" s="12">
        <v>1.92</v>
      </c>
      <c r="G1269" s="12" t="s">
        <v>66</v>
      </c>
      <c r="H1269" s="12" t="s">
        <v>50</v>
      </c>
      <c r="I1269" s="12" t="s">
        <v>25</v>
      </c>
      <c r="J1269" s="12" t="s">
        <v>548</v>
      </c>
      <c r="K1269" s="12" t="s">
        <v>27</v>
      </c>
      <c r="L1269" s="12" t="s">
        <v>1448</v>
      </c>
      <c r="M1269" s="12">
        <v>0.84</v>
      </c>
      <c r="N1269" s="12" t="s">
        <v>8</v>
      </c>
      <c r="O1269" s="12" t="s">
        <v>9</v>
      </c>
      <c r="P1269" s="12" t="s">
        <v>54</v>
      </c>
      <c r="Q1269" s="12" t="s">
        <v>1879</v>
      </c>
      <c r="R1269" s="12">
        <v>30144</v>
      </c>
      <c r="S1269" s="13">
        <v>42119</v>
      </c>
      <c r="T1269" s="13">
        <v>42120</v>
      </c>
      <c r="U1269" s="12">
        <v>1628.37</v>
      </c>
      <c r="V1269" s="12">
        <v>18</v>
      </c>
      <c r="W1269" s="12">
        <v>59.22</v>
      </c>
      <c r="X1269" s="12">
        <v>88839</v>
      </c>
      <c r="Y1269" s="12">
        <f>[1]!cleaneddata[[#This Row],[Unit Price]]-[1]!cleaneddata[[#This Row],[Discount]]</f>
        <v>3.0900000000000003</v>
      </c>
      <c r="Z1269" s="14" t="str">
        <f>_xlfn.IFS([1]!cleaneddata[[#This Row],[Region]]="Central","Chris",[1]!cleaneddata[[#This Row],[Region]]="East","Erin",[1]!cleaneddata[[#This Row],[Region]]="South","Sam",[1]!cleaneddata[[#This Row],[Region]]="West","William")</f>
        <v>Sam</v>
      </c>
    </row>
    <row r="1270" spans="1:26" x14ac:dyDescent="0.3">
      <c r="A1270" s="7">
        <v>731</v>
      </c>
      <c r="B1270" s="8" t="s">
        <v>2308</v>
      </c>
      <c r="C1270" s="8" t="s">
        <v>14</v>
      </c>
      <c r="D1270" s="8">
        <v>0.09</v>
      </c>
      <c r="E1270" s="8">
        <v>101.41</v>
      </c>
      <c r="F1270" s="8">
        <v>35</v>
      </c>
      <c r="G1270" s="8" t="s">
        <v>15</v>
      </c>
      <c r="H1270" s="8" t="s">
        <v>16</v>
      </c>
      <c r="I1270" s="8" t="s">
        <v>25</v>
      </c>
      <c r="J1270" s="8" t="s">
        <v>57</v>
      </c>
      <c r="K1270" s="8" t="s">
        <v>43</v>
      </c>
      <c r="L1270" s="8" t="s">
        <v>746</v>
      </c>
      <c r="M1270" s="8">
        <v>0.82</v>
      </c>
      <c r="N1270" s="8" t="s">
        <v>8</v>
      </c>
      <c r="O1270" s="8" t="s">
        <v>90</v>
      </c>
      <c r="P1270" s="8" t="s">
        <v>383</v>
      </c>
      <c r="Q1270" s="8" t="s">
        <v>936</v>
      </c>
      <c r="R1270" s="8">
        <v>1803</v>
      </c>
      <c r="S1270" s="9">
        <v>42120</v>
      </c>
      <c r="T1270" s="9">
        <v>42121</v>
      </c>
      <c r="U1270" s="8">
        <v>-801.15480000000002</v>
      </c>
      <c r="V1270" s="8">
        <v>12</v>
      </c>
      <c r="W1270" s="8">
        <v>1178.32</v>
      </c>
      <c r="X1270" s="8">
        <v>90362</v>
      </c>
      <c r="Y1270" s="8">
        <f>[1]!cleaneddata[[#This Row],[Unit Price]]-[1]!cleaneddata[[#This Row],[Discount]]</f>
        <v>101.32</v>
      </c>
      <c r="Z1270" s="10" t="str">
        <f>_xlfn.IFS([1]!cleaneddata[[#This Row],[Region]]="Central","Chris",[1]!cleaneddata[[#This Row],[Region]]="East","Erin",[1]!cleaneddata[[#This Row],[Region]]="South","Sam",[1]!cleaneddata[[#This Row],[Region]]="West","William")</f>
        <v>Erin</v>
      </c>
    </row>
    <row r="1271" spans="1:26" x14ac:dyDescent="0.3">
      <c r="A1271" s="11">
        <v>1893</v>
      </c>
      <c r="B1271" s="12" t="s">
        <v>2309</v>
      </c>
      <c r="C1271" s="12" t="s">
        <v>24</v>
      </c>
      <c r="D1271" s="12">
        <v>0.03</v>
      </c>
      <c r="E1271" s="12">
        <v>180.98</v>
      </c>
      <c r="F1271" s="12">
        <v>26.2</v>
      </c>
      <c r="G1271" s="12" t="s">
        <v>2</v>
      </c>
      <c r="H1271" s="12" t="s">
        <v>16</v>
      </c>
      <c r="I1271" s="12" t="s">
        <v>4</v>
      </c>
      <c r="J1271" s="12" t="s">
        <v>88</v>
      </c>
      <c r="K1271" s="12" t="s">
        <v>35</v>
      </c>
      <c r="L1271" s="12" t="s">
        <v>2282</v>
      </c>
      <c r="M1271" s="12">
        <v>0.59</v>
      </c>
      <c r="N1271" s="12" t="s">
        <v>8</v>
      </c>
      <c r="O1271" s="12" t="s">
        <v>29</v>
      </c>
      <c r="P1271" s="12" t="s">
        <v>59</v>
      </c>
      <c r="Q1271" s="12" t="s">
        <v>2310</v>
      </c>
      <c r="R1271" s="12">
        <v>63119</v>
      </c>
      <c r="S1271" s="13">
        <v>42120</v>
      </c>
      <c r="T1271" s="13">
        <v>42124</v>
      </c>
      <c r="U1271" s="12">
        <v>588.54</v>
      </c>
      <c r="V1271" s="12">
        <v>5</v>
      </c>
      <c r="W1271" s="12">
        <v>928.92</v>
      </c>
      <c r="X1271" s="12">
        <v>91262</v>
      </c>
      <c r="Y1271" s="12">
        <f>[1]!cleaneddata[[#This Row],[Unit Price]]-[1]!cleaneddata[[#This Row],[Discount]]</f>
        <v>180.95</v>
      </c>
      <c r="Z1271" s="14" t="str">
        <f>_xlfn.IFS([1]!cleaneddata[[#This Row],[Region]]="Central","Chris",[1]!cleaneddata[[#This Row],[Region]]="East","Erin",[1]!cleaneddata[[#This Row],[Region]]="South","Sam",[1]!cleaneddata[[#This Row],[Region]]="West","William")</f>
        <v>Chris</v>
      </c>
    </row>
    <row r="1272" spans="1:26" x14ac:dyDescent="0.3">
      <c r="A1272" s="7">
        <v>2491</v>
      </c>
      <c r="B1272" s="8" t="s">
        <v>437</v>
      </c>
      <c r="C1272" s="8" t="s">
        <v>24</v>
      </c>
      <c r="D1272" s="8">
        <v>0.06</v>
      </c>
      <c r="E1272" s="8">
        <v>4.28</v>
      </c>
      <c r="F1272" s="8">
        <v>0.94</v>
      </c>
      <c r="G1272" s="8" t="s">
        <v>15</v>
      </c>
      <c r="H1272" s="8" t="s">
        <v>16</v>
      </c>
      <c r="I1272" s="8" t="s">
        <v>25</v>
      </c>
      <c r="J1272" s="8" t="s">
        <v>26</v>
      </c>
      <c r="K1272" s="8" t="s">
        <v>27</v>
      </c>
      <c r="L1272" s="8" t="s">
        <v>461</v>
      </c>
      <c r="M1272" s="8">
        <v>0.56000000000000005</v>
      </c>
      <c r="N1272" s="8" t="s">
        <v>8</v>
      </c>
      <c r="O1272" s="8" t="s">
        <v>37</v>
      </c>
      <c r="P1272" s="8" t="s">
        <v>69</v>
      </c>
      <c r="Q1272" s="8" t="s">
        <v>79</v>
      </c>
      <c r="R1272" s="8">
        <v>90045</v>
      </c>
      <c r="S1272" s="9">
        <v>42120</v>
      </c>
      <c r="T1272" s="9">
        <v>42122</v>
      </c>
      <c r="U1272" s="8">
        <v>0.37</v>
      </c>
      <c r="V1272" s="8">
        <v>9</v>
      </c>
      <c r="W1272" s="8">
        <v>38.96</v>
      </c>
      <c r="X1272" s="8">
        <v>11712</v>
      </c>
      <c r="Y1272" s="8">
        <f>[1]!cleaneddata[[#This Row],[Unit Price]]-[1]!cleaneddata[[#This Row],[Discount]]</f>
        <v>4.2200000000000006</v>
      </c>
      <c r="Z1272" s="10" t="str">
        <f>_xlfn.IFS([1]!cleaneddata[[#This Row],[Region]]="Central","Chris",[1]!cleaneddata[[#This Row],[Region]]="East","Erin",[1]!cleaneddata[[#This Row],[Region]]="South","Sam",[1]!cleaneddata[[#This Row],[Region]]="West","William")</f>
        <v>William</v>
      </c>
    </row>
    <row r="1273" spans="1:26" x14ac:dyDescent="0.3">
      <c r="A1273" s="11">
        <v>2495</v>
      </c>
      <c r="B1273" s="12" t="s">
        <v>2311</v>
      </c>
      <c r="C1273" s="12" t="s">
        <v>24</v>
      </c>
      <c r="D1273" s="12">
        <v>0.06</v>
      </c>
      <c r="E1273" s="12">
        <v>4.28</v>
      </c>
      <c r="F1273" s="12">
        <v>0.94</v>
      </c>
      <c r="G1273" s="12" t="s">
        <v>15</v>
      </c>
      <c r="H1273" s="12" t="s">
        <v>16</v>
      </c>
      <c r="I1273" s="12" t="s">
        <v>25</v>
      </c>
      <c r="J1273" s="12" t="s">
        <v>26</v>
      </c>
      <c r="K1273" s="12" t="s">
        <v>27</v>
      </c>
      <c r="L1273" s="12" t="s">
        <v>461</v>
      </c>
      <c r="M1273" s="12">
        <v>0.56000000000000005</v>
      </c>
      <c r="N1273" s="12" t="s">
        <v>8</v>
      </c>
      <c r="O1273" s="12" t="s">
        <v>37</v>
      </c>
      <c r="P1273" s="12" t="s">
        <v>1068</v>
      </c>
      <c r="Q1273" s="12" t="s">
        <v>1669</v>
      </c>
      <c r="R1273" s="12">
        <v>82901</v>
      </c>
      <c r="S1273" s="13">
        <v>42120</v>
      </c>
      <c r="T1273" s="13">
        <v>42122</v>
      </c>
      <c r="U1273" s="12">
        <v>0.37</v>
      </c>
      <c r="V1273" s="12">
        <v>2</v>
      </c>
      <c r="W1273" s="12">
        <v>8.66</v>
      </c>
      <c r="X1273" s="12">
        <v>86885</v>
      </c>
      <c r="Y1273" s="12">
        <f>[1]!cleaneddata[[#This Row],[Unit Price]]-[1]!cleaneddata[[#This Row],[Discount]]</f>
        <v>4.2200000000000006</v>
      </c>
      <c r="Z1273" s="14" t="str">
        <f>_xlfn.IFS([1]!cleaneddata[[#This Row],[Region]]="Central","Chris",[1]!cleaneddata[[#This Row],[Region]]="East","Erin",[1]!cleaneddata[[#This Row],[Region]]="South","Sam",[1]!cleaneddata[[#This Row],[Region]]="West","William")</f>
        <v>William</v>
      </c>
    </row>
    <row r="1274" spans="1:26" x14ac:dyDescent="0.3">
      <c r="A1274" s="7">
        <v>2489</v>
      </c>
      <c r="B1274" s="8" t="s">
        <v>431</v>
      </c>
      <c r="C1274" s="8" t="s">
        <v>96</v>
      </c>
      <c r="D1274" s="8">
        <v>0.04</v>
      </c>
      <c r="E1274" s="8">
        <v>419.19</v>
      </c>
      <c r="F1274" s="8">
        <v>19.989999999999998</v>
      </c>
      <c r="G1274" s="8" t="s">
        <v>15</v>
      </c>
      <c r="H1274" s="8" t="s">
        <v>50</v>
      </c>
      <c r="I1274" s="8" t="s">
        <v>25</v>
      </c>
      <c r="J1274" s="8" t="s">
        <v>57</v>
      </c>
      <c r="K1274" s="8" t="s">
        <v>52</v>
      </c>
      <c r="L1274" s="8" t="s">
        <v>2200</v>
      </c>
      <c r="M1274" s="8">
        <v>0.57999999999999996</v>
      </c>
      <c r="N1274" s="8" t="s">
        <v>8</v>
      </c>
      <c r="O1274" s="8" t="s">
        <v>37</v>
      </c>
      <c r="P1274" s="8" t="s">
        <v>69</v>
      </c>
      <c r="Q1274" s="8" t="s">
        <v>433</v>
      </c>
      <c r="R1274" s="8">
        <v>94521</v>
      </c>
      <c r="S1274" s="9">
        <v>42120</v>
      </c>
      <c r="T1274" s="9">
        <v>42121</v>
      </c>
      <c r="U1274" s="8">
        <v>1388.3559</v>
      </c>
      <c r="V1274" s="8">
        <v>5</v>
      </c>
      <c r="W1274" s="8">
        <v>2012.11</v>
      </c>
      <c r="X1274" s="8">
        <v>86885</v>
      </c>
      <c r="Y1274" s="8">
        <f>[1]!cleaneddata[[#This Row],[Unit Price]]-[1]!cleaneddata[[#This Row],[Discount]]</f>
        <v>419.15</v>
      </c>
      <c r="Z1274" s="10" t="str">
        <f>_xlfn.IFS([1]!cleaneddata[[#This Row],[Region]]="Central","Chris",[1]!cleaneddata[[#This Row],[Region]]="East","Erin",[1]!cleaneddata[[#This Row],[Region]]="South","Sam",[1]!cleaneddata[[#This Row],[Region]]="West","William")</f>
        <v>William</v>
      </c>
    </row>
    <row r="1275" spans="1:26" x14ac:dyDescent="0.3">
      <c r="A1275" s="11">
        <v>2491</v>
      </c>
      <c r="B1275" s="12" t="s">
        <v>437</v>
      </c>
      <c r="C1275" s="12" t="s">
        <v>96</v>
      </c>
      <c r="D1275" s="12">
        <v>0.04</v>
      </c>
      <c r="E1275" s="12">
        <v>419.19</v>
      </c>
      <c r="F1275" s="12">
        <v>19.989999999999998</v>
      </c>
      <c r="G1275" s="12" t="s">
        <v>15</v>
      </c>
      <c r="H1275" s="12" t="s">
        <v>50</v>
      </c>
      <c r="I1275" s="12" t="s">
        <v>25</v>
      </c>
      <c r="J1275" s="12" t="s">
        <v>57</v>
      </c>
      <c r="K1275" s="12" t="s">
        <v>52</v>
      </c>
      <c r="L1275" s="12" t="s">
        <v>2200</v>
      </c>
      <c r="M1275" s="12">
        <v>0.57999999999999996</v>
      </c>
      <c r="N1275" s="12" t="s">
        <v>8</v>
      </c>
      <c r="O1275" s="12" t="s">
        <v>37</v>
      </c>
      <c r="P1275" s="12" t="s">
        <v>69</v>
      </c>
      <c r="Q1275" s="12" t="s">
        <v>79</v>
      </c>
      <c r="R1275" s="12">
        <v>90045</v>
      </c>
      <c r="S1275" s="13">
        <v>42120</v>
      </c>
      <c r="T1275" s="13">
        <v>42121</v>
      </c>
      <c r="U1275" s="12">
        <v>1947.67</v>
      </c>
      <c r="V1275" s="12">
        <v>20</v>
      </c>
      <c r="W1275" s="12">
        <v>8048.45</v>
      </c>
      <c r="X1275" s="12">
        <v>23042</v>
      </c>
      <c r="Y1275" s="12">
        <f>[1]!cleaneddata[[#This Row],[Unit Price]]-[1]!cleaneddata[[#This Row],[Discount]]</f>
        <v>419.15</v>
      </c>
      <c r="Z1275" s="14" t="str">
        <f>_xlfn.IFS([1]!cleaneddata[[#This Row],[Region]]="Central","Chris",[1]!cleaneddata[[#This Row],[Region]]="East","Erin",[1]!cleaneddata[[#This Row],[Region]]="South","Sam",[1]!cleaneddata[[#This Row],[Region]]="West","William")</f>
        <v>William</v>
      </c>
    </row>
    <row r="1276" spans="1:26" x14ac:dyDescent="0.3">
      <c r="A1276" s="7">
        <v>2380</v>
      </c>
      <c r="B1276" s="8" t="s">
        <v>2312</v>
      </c>
      <c r="C1276" s="8" t="s">
        <v>49</v>
      </c>
      <c r="D1276" s="8">
        <v>7.0000000000000007E-2</v>
      </c>
      <c r="E1276" s="8">
        <v>3.38</v>
      </c>
      <c r="F1276" s="8">
        <v>0.85</v>
      </c>
      <c r="G1276" s="8" t="s">
        <v>15</v>
      </c>
      <c r="H1276" s="8" t="s">
        <v>3</v>
      </c>
      <c r="I1276" s="8" t="s">
        <v>25</v>
      </c>
      <c r="J1276" s="8" t="s">
        <v>26</v>
      </c>
      <c r="K1276" s="8" t="s">
        <v>27</v>
      </c>
      <c r="L1276" s="8" t="s">
        <v>944</v>
      </c>
      <c r="M1276" s="8">
        <v>0.48</v>
      </c>
      <c r="N1276" s="8" t="s">
        <v>8</v>
      </c>
      <c r="O1276" s="8" t="s">
        <v>29</v>
      </c>
      <c r="P1276" s="8" t="s">
        <v>269</v>
      </c>
      <c r="Q1276" s="8" t="s">
        <v>2313</v>
      </c>
      <c r="R1276" s="8">
        <v>49505</v>
      </c>
      <c r="S1276" s="9">
        <v>42120</v>
      </c>
      <c r="T1276" s="9">
        <v>42122</v>
      </c>
      <c r="U1276" s="8">
        <v>19.04</v>
      </c>
      <c r="V1276" s="8">
        <v>9</v>
      </c>
      <c r="W1276" s="8">
        <v>29.08</v>
      </c>
      <c r="X1276" s="8">
        <v>86654</v>
      </c>
      <c r="Y1276" s="8">
        <f>[1]!cleaneddata[[#This Row],[Unit Price]]-[1]!cleaneddata[[#This Row],[Discount]]</f>
        <v>3.31</v>
      </c>
      <c r="Z1276" s="10" t="str">
        <f>_xlfn.IFS([1]!cleaneddata[[#This Row],[Region]]="Central","Chris",[1]!cleaneddata[[#This Row],[Region]]="East","Erin",[1]!cleaneddata[[#This Row],[Region]]="South","Sam",[1]!cleaneddata[[#This Row],[Region]]="West","William")</f>
        <v>Chris</v>
      </c>
    </row>
    <row r="1277" spans="1:26" x14ac:dyDescent="0.3">
      <c r="A1277" s="11">
        <v>2382</v>
      </c>
      <c r="B1277" s="12" t="s">
        <v>2314</v>
      </c>
      <c r="C1277" s="12" t="s">
        <v>49</v>
      </c>
      <c r="D1277" s="12">
        <v>7.0000000000000007E-2</v>
      </c>
      <c r="E1277" s="12">
        <v>3.38</v>
      </c>
      <c r="F1277" s="12">
        <v>0.85</v>
      </c>
      <c r="G1277" s="12" t="s">
        <v>15</v>
      </c>
      <c r="H1277" s="12" t="s">
        <v>3</v>
      </c>
      <c r="I1277" s="12" t="s">
        <v>25</v>
      </c>
      <c r="J1277" s="12" t="s">
        <v>26</v>
      </c>
      <c r="K1277" s="12" t="s">
        <v>27</v>
      </c>
      <c r="L1277" s="12" t="s">
        <v>944</v>
      </c>
      <c r="M1277" s="12">
        <v>0.48</v>
      </c>
      <c r="N1277" s="12" t="s">
        <v>8</v>
      </c>
      <c r="O1277" s="12" t="s">
        <v>90</v>
      </c>
      <c r="P1277" s="12" t="s">
        <v>91</v>
      </c>
      <c r="Q1277" s="12" t="s">
        <v>92</v>
      </c>
      <c r="R1277" s="12">
        <v>10024</v>
      </c>
      <c r="S1277" s="13">
        <v>42120</v>
      </c>
      <c r="T1277" s="13">
        <v>42122</v>
      </c>
      <c r="U1277" s="12">
        <v>19.04</v>
      </c>
      <c r="V1277" s="12">
        <v>34</v>
      </c>
      <c r="W1277" s="12">
        <v>109.86</v>
      </c>
      <c r="X1277" s="12">
        <v>13606</v>
      </c>
      <c r="Y1277" s="12">
        <f>[1]!cleaneddata[[#This Row],[Unit Price]]-[1]!cleaneddata[[#This Row],[Discount]]</f>
        <v>3.31</v>
      </c>
      <c r="Z1277" s="14" t="str">
        <f>_xlfn.IFS([1]!cleaneddata[[#This Row],[Region]]="Central","Chris",[1]!cleaneddata[[#This Row],[Region]]="East","Erin",[1]!cleaneddata[[#This Row],[Region]]="South","Sam",[1]!cleaneddata[[#This Row],[Region]]="West","William")</f>
        <v>Erin</v>
      </c>
    </row>
    <row r="1278" spans="1:26" x14ac:dyDescent="0.3">
      <c r="A1278" s="7">
        <v>2468</v>
      </c>
      <c r="B1278" s="8" t="s">
        <v>1619</v>
      </c>
      <c r="C1278" s="8" t="s">
        <v>1</v>
      </c>
      <c r="D1278" s="8">
        <v>0.09</v>
      </c>
      <c r="E1278" s="8">
        <v>58.1</v>
      </c>
      <c r="F1278" s="8">
        <v>1.49</v>
      </c>
      <c r="G1278" s="8" t="s">
        <v>66</v>
      </c>
      <c r="H1278" s="8" t="s">
        <v>50</v>
      </c>
      <c r="I1278" s="8" t="s">
        <v>25</v>
      </c>
      <c r="J1278" s="8" t="s">
        <v>51</v>
      </c>
      <c r="K1278" s="8" t="s">
        <v>52</v>
      </c>
      <c r="L1278" s="8" t="s">
        <v>602</v>
      </c>
      <c r="M1278" s="8">
        <v>0.38</v>
      </c>
      <c r="N1278" s="8" t="s">
        <v>8</v>
      </c>
      <c r="O1278" s="8" t="s">
        <v>9</v>
      </c>
      <c r="P1278" s="8" t="s">
        <v>76</v>
      </c>
      <c r="Q1278" s="8" t="s">
        <v>1621</v>
      </c>
      <c r="R1278" s="8">
        <v>28144</v>
      </c>
      <c r="S1278" s="9">
        <v>42121</v>
      </c>
      <c r="T1278" s="9">
        <v>42123</v>
      </c>
      <c r="U1278" s="8">
        <v>765.75</v>
      </c>
      <c r="V1278" s="8">
        <v>3</v>
      </c>
      <c r="W1278" s="8">
        <v>169.46</v>
      </c>
      <c r="X1278" s="8">
        <v>88135</v>
      </c>
      <c r="Y1278" s="8">
        <f>[1]!cleaneddata[[#This Row],[Unit Price]]-[1]!cleaneddata[[#This Row],[Discount]]</f>
        <v>58.01</v>
      </c>
      <c r="Z1278" s="10" t="str">
        <f>_xlfn.IFS([1]!cleaneddata[[#This Row],[Region]]="Central","Chris",[1]!cleaneddata[[#This Row],[Region]]="East","Erin",[1]!cleaneddata[[#This Row],[Region]]="South","Sam",[1]!cleaneddata[[#This Row],[Region]]="West","William")</f>
        <v>Sam</v>
      </c>
    </row>
    <row r="1279" spans="1:26" x14ac:dyDescent="0.3">
      <c r="A1279" s="11">
        <v>983</v>
      </c>
      <c r="B1279" s="12" t="s">
        <v>2315</v>
      </c>
      <c r="C1279" s="12" t="s">
        <v>24</v>
      </c>
      <c r="D1279" s="12">
        <v>0.09</v>
      </c>
      <c r="E1279" s="12">
        <v>300.97000000000003</v>
      </c>
      <c r="F1279" s="12">
        <v>7.18</v>
      </c>
      <c r="G1279" s="12" t="s">
        <v>15</v>
      </c>
      <c r="H1279" s="12" t="s">
        <v>73</v>
      </c>
      <c r="I1279" s="12" t="s">
        <v>17</v>
      </c>
      <c r="J1279" s="12" t="s">
        <v>18</v>
      </c>
      <c r="K1279" s="12" t="s">
        <v>52</v>
      </c>
      <c r="L1279" s="12" t="s">
        <v>2217</v>
      </c>
      <c r="M1279" s="12">
        <v>0.48</v>
      </c>
      <c r="N1279" s="12" t="s">
        <v>8</v>
      </c>
      <c r="O1279" s="12" t="s">
        <v>9</v>
      </c>
      <c r="P1279" s="12" t="s">
        <v>21</v>
      </c>
      <c r="Q1279" s="12" t="s">
        <v>2316</v>
      </c>
      <c r="R1279" s="12">
        <v>72143</v>
      </c>
      <c r="S1279" s="13">
        <v>42121</v>
      </c>
      <c r="T1279" s="13">
        <v>42121</v>
      </c>
      <c r="U1279" s="12">
        <v>17.771999999999998</v>
      </c>
      <c r="V1279" s="12">
        <v>10</v>
      </c>
      <c r="W1279" s="12">
        <v>2848.38</v>
      </c>
      <c r="X1279" s="12">
        <v>90201</v>
      </c>
      <c r="Y1279" s="12">
        <f>[1]!cleaneddata[[#This Row],[Unit Price]]-[1]!cleaneddata[[#This Row],[Discount]]</f>
        <v>300.88000000000005</v>
      </c>
      <c r="Z1279" s="14" t="str">
        <f>_xlfn.IFS([1]!cleaneddata[[#This Row],[Region]]="Central","Chris",[1]!cleaneddata[[#This Row],[Region]]="East","Erin",[1]!cleaneddata[[#This Row],[Region]]="South","Sam",[1]!cleaneddata[[#This Row],[Region]]="West","William")</f>
        <v>Sam</v>
      </c>
    </row>
    <row r="1280" spans="1:26" x14ac:dyDescent="0.3">
      <c r="A1280" s="7">
        <v>202</v>
      </c>
      <c r="B1280" s="8" t="s">
        <v>528</v>
      </c>
      <c r="C1280" s="8" t="s">
        <v>49</v>
      </c>
      <c r="D1280" s="8">
        <v>0.09</v>
      </c>
      <c r="E1280" s="8">
        <v>12.28</v>
      </c>
      <c r="F1280" s="8">
        <v>4.8600000000000003</v>
      </c>
      <c r="G1280" s="8" t="s">
        <v>15</v>
      </c>
      <c r="H1280" s="8" t="s">
        <v>73</v>
      </c>
      <c r="I1280" s="8" t="s">
        <v>25</v>
      </c>
      <c r="J1280" s="8" t="s">
        <v>67</v>
      </c>
      <c r="K1280" s="8" t="s">
        <v>52</v>
      </c>
      <c r="L1280" s="8" t="s">
        <v>1868</v>
      </c>
      <c r="M1280" s="8">
        <v>0.38</v>
      </c>
      <c r="N1280" s="8" t="s">
        <v>8</v>
      </c>
      <c r="O1280" s="8" t="s">
        <v>29</v>
      </c>
      <c r="P1280" s="8" t="s">
        <v>187</v>
      </c>
      <c r="Q1280" s="8" t="s">
        <v>530</v>
      </c>
      <c r="R1280" s="8">
        <v>74006</v>
      </c>
      <c r="S1280" s="9">
        <v>42121</v>
      </c>
      <c r="T1280" s="9">
        <v>42122</v>
      </c>
      <c r="U1280" s="8">
        <v>1.73</v>
      </c>
      <c r="V1280" s="8">
        <v>3</v>
      </c>
      <c r="W1280" s="8">
        <v>34.65</v>
      </c>
      <c r="X1280" s="8">
        <v>88971</v>
      </c>
      <c r="Y1280" s="8">
        <f>[1]!cleaneddata[[#This Row],[Unit Price]]-[1]!cleaneddata[[#This Row],[Discount]]</f>
        <v>12.19</v>
      </c>
      <c r="Z1280" s="10" t="str">
        <f>_xlfn.IFS([1]!cleaneddata[[#This Row],[Region]]="Central","Chris",[1]!cleaneddata[[#This Row],[Region]]="East","Erin",[1]!cleaneddata[[#This Row],[Region]]="South","Sam",[1]!cleaneddata[[#This Row],[Region]]="West","William")</f>
        <v>Chris</v>
      </c>
    </row>
    <row r="1281" spans="1:26" x14ac:dyDescent="0.3">
      <c r="A1281" s="11">
        <v>762</v>
      </c>
      <c r="B1281" s="12" t="s">
        <v>2317</v>
      </c>
      <c r="C1281" s="12" t="s">
        <v>49</v>
      </c>
      <c r="D1281" s="12">
        <v>0</v>
      </c>
      <c r="E1281" s="12">
        <v>125.99</v>
      </c>
      <c r="F1281" s="12">
        <v>8.99</v>
      </c>
      <c r="G1281" s="12" t="s">
        <v>15</v>
      </c>
      <c r="H1281" s="12" t="s">
        <v>3</v>
      </c>
      <c r="I1281" s="12" t="s">
        <v>17</v>
      </c>
      <c r="J1281" s="12" t="s">
        <v>115</v>
      </c>
      <c r="K1281" s="12" t="s">
        <v>52</v>
      </c>
      <c r="L1281" s="12" t="s">
        <v>755</v>
      </c>
      <c r="M1281" s="12">
        <v>0.56999999999999995</v>
      </c>
      <c r="N1281" s="12" t="s">
        <v>8</v>
      </c>
      <c r="O1281" s="12" t="s">
        <v>37</v>
      </c>
      <c r="P1281" s="12" t="s">
        <v>45</v>
      </c>
      <c r="Q1281" s="12" t="s">
        <v>2318</v>
      </c>
      <c r="R1281" s="12">
        <v>98661</v>
      </c>
      <c r="S1281" s="13">
        <v>42121</v>
      </c>
      <c r="T1281" s="13">
        <v>42123</v>
      </c>
      <c r="U1281" s="12">
        <v>613.89576</v>
      </c>
      <c r="V1281" s="12">
        <v>12</v>
      </c>
      <c r="W1281" s="12">
        <v>1362.2</v>
      </c>
      <c r="X1281" s="12">
        <v>87525</v>
      </c>
      <c r="Y1281" s="12">
        <f>[1]!cleaneddata[[#This Row],[Unit Price]]-[1]!cleaneddata[[#This Row],[Discount]]</f>
        <v>125.99</v>
      </c>
      <c r="Z1281" s="14" t="str">
        <f>_xlfn.IFS([1]!cleaneddata[[#This Row],[Region]]="Central","Chris",[1]!cleaneddata[[#This Row],[Region]]="East","Erin",[1]!cleaneddata[[#This Row],[Region]]="South","Sam",[1]!cleaneddata[[#This Row],[Region]]="West","William")</f>
        <v>William</v>
      </c>
    </row>
    <row r="1282" spans="1:26" x14ac:dyDescent="0.3">
      <c r="A1282" s="7">
        <v>3320</v>
      </c>
      <c r="B1282" s="8" t="s">
        <v>2319</v>
      </c>
      <c r="C1282" s="8" t="s">
        <v>49</v>
      </c>
      <c r="D1282" s="8">
        <v>0.08</v>
      </c>
      <c r="E1282" s="8">
        <v>3.28</v>
      </c>
      <c r="F1282" s="8">
        <v>3.97</v>
      </c>
      <c r="G1282" s="8" t="s">
        <v>15</v>
      </c>
      <c r="H1282" s="8" t="s">
        <v>3</v>
      </c>
      <c r="I1282" s="8" t="s">
        <v>25</v>
      </c>
      <c r="J1282" s="8" t="s">
        <v>26</v>
      </c>
      <c r="K1282" s="8" t="s">
        <v>27</v>
      </c>
      <c r="L1282" s="8" t="s">
        <v>225</v>
      </c>
      <c r="M1282" s="8">
        <v>0.56000000000000005</v>
      </c>
      <c r="N1282" s="8" t="s">
        <v>8</v>
      </c>
      <c r="O1282" s="8" t="s">
        <v>9</v>
      </c>
      <c r="P1282" s="8" t="s">
        <v>380</v>
      </c>
      <c r="Q1282" s="8" t="s">
        <v>2124</v>
      </c>
      <c r="R1282" s="8">
        <v>38301</v>
      </c>
      <c r="S1282" s="9">
        <v>42121</v>
      </c>
      <c r="T1282" s="9">
        <v>42122</v>
      </c>
      <c r="U1282" s="8">
        <v>0.42659999999999998</v>
      </c>
      <c r="V1282" s="8">
        <v>18</v>
      </c>
      <c r="W1282" s="8">
        <v>57.24</v>
      </c>
      <c r="X1282" s="8">
        <v>90103</v>
      </c>
      <c r="Y1282" s="8">
        <f>[1]!cleaneddata[[#This Row],[Unit Price]]-[1]!cleaneddata[[#This Row],[Discount]]</f>
        <v>3.1999999999999997</v>
      </c>
      <c r="Z1282" s="10" t="str">
        <f>_xlfn.IFS([1]!cleaneddata[[#This Row],[Region]]="Central","Chris",[1]!cleaneddata[[#This Row],[Region]]="East","Erin",[1]!cleaneddata[[#This Row],[Region]]="South","Sam",[1]!cleaneddata[[#This Row],[Region]]="West","William")</f>
        <v>Sam</v>
      </c>
    </row>
    <row r="1283" spans="1:26" x14ac:dyDescent="0.3">
      <c r="A1283" s="11">
        <v>3320</v>
      </c>
      <c r="B1283" s="12" t="s">
        <v>2319</v>
      </c>
      <c r="C1283" s="12" t="s">
        <v>49</v>
      </c>
      <c r="D1283" s="12">
        <v>0.09</v>
      </c>
      <c r="E1283" s="12">
        <v>40.97</v>
      </c>
      <c r="F1283" s="12">
        <v>8.99</v>
      </c>
      <c r="G1283" s="12" t="s">
        <v>66</v>
      </c>
      <c r="H1283" s="12" t="s">
        <v>3</v>
      </c>
      <c r="I1283" s="12" t="s">
        <v>25</v>
      </c>
      <c r="J1283" s="12" t="s">
        <v>26</v>
      </c>
      <c r="K1283" s="12" t="s">
        <v>19</v>
      </c>
      <c r="L1283" s="12" t="s">
        <v>1743</v>
      </c>
      <c r="M1283" s="12">
        <v>0.59</v>
      </c>
      <c r="N1283" s="12" t="s">
        <v>8</v>
      </c>
      <c r="O1283" s="12" t="s">
        <v>9</v>
      </c>
      <c r="P1283" s="12" t="s">
        <v>380</v>
      </c>
      <c r="Q1283" s="12" t="s">
        <v>2124</v>
      </c>
      <c r="R1283" s="12">
        <v>38301</v>
      </c>
      <c r="S1283" s="13">
        <v>42121</v>
      </c>
      <c r="T1283" s="13">
        <v>42123</v>
      </c>
      <c r="U1283" s="12">
        <v>66.215999999999994</v>
      </c>
      <c r="V1283" s="12">
        <v>22</v>
      </c>
      <c r="W1283" s="12">
        <v>824.7</v>
      </c>
      <c r="X1283" s="12">
        <v>90103</v>
      </c>
      <c r="Y1283" s="12">
        <f>[1]!cleaneddata[[#This Row],[Unit Price]]-[1]!cleaneddata[[#This Row],[Discount]]</f>
        <v>40.879999999999995</v>
      </c>
      <c r="Z1283" s="14" t="str">
        <f>_xlfn.IFS([1]!cleaneddata[[#This Row],[Region]]="Central","Chris",[1]!cleaneddata[[#This Row],[Region]]="East","Erin",[1]!cleaneddata[[#This Row],[Region]]="South","Sam",[1]!cleaneddata[[#This Row],[Region]]="West","William")</f>
        <v>Sam</v>
      </c>
    </row>
    <row r="1284" spans="1:26" x14ac:dyDescent="0.3">
      <c r="A1284" s="7">
        <v>1439</v>
      </c>
      <c r="B1284" s="8" t="s">
        <v>2320</v>
      </c>
      <c r="C1284" s="8" t="s">
        <v>1</v>
      </c>
      <c r="D1284" s="8">
        <v>0.05</v>
      </c>
      <c r="E1284" s="8">
        <v>6.48</v>
      </c>
      <c r="F1284" s="8">
        <v>6.22</v>
      </c>
      <c r="G1284" s="8" t="s">
        <v>15</v>
      </c>
      <c r="H1284" s="8" t="s">
        <v>73</v>
      </c>
      <c r="I1284" s="8" t="s">
        <v>25</v>
      </c>
      <c r="J1284" s="8" t="s">
        <v>67</v>
      </c>
      <c r="K1284" s="8" t="s">
        <v>52</v>
      </c>
      <c r="L1284" s="8" t="s">
        <v>1086</v>
      </c>
      <c r="M1284" s="8">
        <v>0.37</v>
      </c>
      <c r="N1284" s="8" t="s">
        <v>8</v>
      </c>
      <c r="O1284" s="8" t="s">
        <v>90</v>
      </c>
      <c r="P1284" s="8" t="s">
        <v>297</v>
      </c>
      <c r="Q1284" s="8" t="s">
        <v>2321</v>
      </c>
      <c r="R1284" s="8">
        <v>44117</v>
      </c>
      <c r="S1284" s="9">
        <v>42122</v>
      </c>
      <c r="T1284" s="9">
        <v>42123</v>
      </c>
      <c r="U1284" s="8">
        <v>-29.07</v>
      </c>
      <c r="V1284" s="8">
        <v>3</v>
      </c>
      <c r="W1284" s="8">
        <v>21.46</v>
      </c>
      <c r="X1284" s="8">
        <v>90121</v>
      </c>
      <c r="Y1284" s="8">
        <f>[1]!cleaneddata[[#This Row],[Unit Price]]-[1]!cleaneddata[[#This Row],[Discount]]</f>
        <v>6.4300000000000006</v>
      </c>
      <c r="Z1284" s="10" t="str">
        <f>_xlfn.IFS([1]!cleaneddata[[#This Row],[Region]]="Central","Chris",[1]!cleaneddata[[#This Row],[Region]]="East","Erin",[1]!cleaneddata[[#This Row],[Region]]="South","Sam",[1]!cleaneddata[[#This Row],[Region]]="West","William")</f>
        <v>Erin</v>
      </c>
    </row>
    <row r="1285" spans="1:26" x14ac:dyDescent="0.3">
      <c r="A1285" s="11">
        <v>3011</v>
      </c>
      <c r="B1285" s="12" t="s">
        <v>2322</v>
      </c>
      <c r="C1285" s="12" t="s">
        <v>1</v>
      </c>
      <c r="D1285" s="12">
        <v>0.03</v>
      </c>
      <c r="E1285" s="12">
        <v>300.64999999999998</v>
      </c>
      <c r="F1285" s="12">
        <v>24.49</v>
      </c>
      <c r="G1285" s="12" t="s">
        <v>15</v>
      </c>
      <c r="H1285" s="12" t="s">
        <v>73</v>
      </c>
      <c r="I1285" s="12" t="s">
        <v>25</v>
      </c>
      <c r="J1285" s="12" t="s">
        <v>74</v>
      </c>
      <c r="K1285" s="12" t="s">
        <v>43</v>
      </c>
      <c r="L1285" s="12" t="s">
        <v>2323</v>
      </c>
      <c r="M1285" s="12">
        <v>0.52</v>
      </c>
      <c r="N1285" s="12" t="s">
        <v>8</v>
      </c>
      <c r="O1285" s="12" t="s">
        <v>90</v>
      </c>
      <c r="P1285" s="12" t="s">
        <v>383</v>
      </c>
      <c r="Q1285" s="12" t="s">
        <v>768</v>
      </c>
      <c r="R1285" s="12">
        <v>2113</v>
      </c>
      <c r="S1285" s="13">
        <v>42122</v>
      </c>
      <c r="T1285" s="13">
        <v>42124</v>
      </c>
      <c r="U1285" s="12">
        <v>1282.4960000000001</v>
      </c>
      <c r="V1285" s="12">
        <v>32</v>
      </c>
      <c r="W1285" s="12">
        <v>9705.4599999999991</v>
      </c>
      <c r="X1285" s="12">
        <v>7623</v>
      </c>
      <c r="Y1285" s="12">
        <f>[1]!cleaneddata[[#This Row],[Unit Price]]-[1]!cleaneddata[[#This Row],[Discount]]</f>
        <v>300.62</v>
      </c>
      <c r="Z1285" s="14" t="str">
        <f>_xlfn.IFS([1]!cleaneddata[[#This Row],[Region]]="Central","Chris",[1]!cleaneddata[[#This Row],[Region]]="East","Erin",[1]!cleaneddata[[#This Row],[Region]]="South","Sam",[1]!cleaneddata[[#This Row],[Region]]="West","William")</f>
        <v>Erin</v>
      </c>
    </row>
    <row r="1286" spans="1:26" x14ac:dyDescent="0.3">
      <c r="A1286" s="7">
        <v>3011</v>
      </c>
      <c r="B1286" s="8" t="s">
        <v>2322</v>
      </c>
      <c r="C1286" s="8" t="s">
        <v>1</v>
      </c>
      <c r="D1286" s="8">
        <v>0.06</v>
      </c>
      <c r="E1286" s="8">
        <v>49.99</v>
      </c>
      <c r="F1286" s="8">
        <v>19.989999999999998</v>
      </c>
      <c r="G1286" s="8" t="s">
        <v>15</v>
      </c>
      <c r="H1286" s="8" t="s">
        <v>73</v>
      </c>
      <c r="I1286" s="8" t="s">
        <v>17</v>
      </c>
      <c r="J1286" s="8" t="s">
        <v>18</v>
      </c>
      <c r="K1286" s="8" t="s">
        <v>52</v>
      </c>
      <c r="L1286" s="8" t="s">
        <v>869</v>
      </c>
      <c r="M1286" s="8">
        <v>0.45</v>
      </c>
      <c r="N1286" s="8" t="s">
        <v>8</v>
      </c>
      <c r="O1286" s="8" t="s">
        <v>90</v>
      </c>
      <c r="P1286" s="8" t="s">
        <v>383</v>
      </c>
      <c r="Q1286" s="8" t="s">
        <v>768</v>
      </c>
      <c r="R1286" s="8">
        <v>2113</v>
      </c>
      <c r="S1286" s="9">
        <v>42122</v>
      </c>
      <c r="T1286" s="9">
        <v>42124</v>
      </c>
      <c r="U1286" s="8">
        <v>17.2</v>
      </c>
      <c r="V1286" s="8">
        <v>67</v>
      </c>
      <c r="W1286" s="8">
        <v>3247.54</v>
      </c>
      <c r="X1286" s="8">
        <v>7623</v>
      </c>
      <c r="Y1286" s="8">
        <f>[1]!cleaneddata[[#This Row],[Unit Price]]-[1]!cleaneddata[[#This Row],[Discount]]</f>
        <v>49.93</v>
      </c>
      <c r="Z1286" s="10" t="str">
        <f>_xlfn.IFS([1]!cleaneddata[[#This Row],[Region]]="Central","Chris",[1]!cleaneddata[[#This Row],[Region]]="East","Erin",[1]!cleaneddata[[#This Row],[Region]]="South","Sam",[1]!cleaneddata[[#This Row],[Region]]="West","William")</f>
        <v>Erin</v>
      </c>
    </row>
    <row r="1287" spans="1:26" x14ac:dyDescent="0.3">
      <c r="A1287" s="11">
        <v>3011</v>
      </c>
      <c r="B1287" s="12" t="s">
        <v>2322</v>
      </c>
      <c r="C1287" s="12" t="s">
        <v>1</v>
      </c>
      <c r="D1287" s="12">
        <v>0.1</v>
      </c>
      <c r="E1287" s="12">
        <v>104.85</v>
      </c>
      <c r="F1287" s="12">
        <v>4.6500000000000004</v>
      </c>
      <c r="G1287" s="12" t="s">
        <v>15</v>
      </c>
      <c r="H1287" s="12" t="s">
        <v>73</v>
      </c>
      <c r="I1287" s="12" t="s">
        <v>25</v>
      </c>
      <c r="J1287" s="12" t="s">
        <v>67</v>
      </c>
      <c r="K1287" s="12" t="s">
        <v>52</v>
      </c>
      <c r="L1287" s="12" t="s">
        <v>2324</v>
      </c>
      <c r="M1287" s="12">
        <v>0.37</v>
      </c>
      <c r="N1287" s="12" t="s">
        <v>8</v>
      </c>
      <c r="O1287" s="12" t="s">
        <v>90</v>
      </c>
      <c r="P1287" s="12" t="s">
        <v>383</v>
      </c>
      <c r="Q1287" s="12" t="s">
        <v>768</v>
      </c>
      <c r="R1287" s="12">
        <v>2113</v>
      </c>
      <c r="S1287" s="13">
        <v>42122</v>
      </c>
      <c r="T1287" s="13">
        <v>42123</v>
      </c>
      <c r="U1287" s="12">
        <v>1184.1199999999999</v>
      </c>
      <c r="V1287" s="12">
        <v>58</v>
      </c>
      <c r="W1287" s="12">
        <v>5582.63</v>
      </c>
      <c r="X1287" s="12">
        <v>7623</v>
      </c>
      <c r="Y1287" s="12">
        <f>[1]!cleaneddata[[#This Row],[Unit Price]]-[1]!cleaneddata[[#This Row],[Discount]]</f>
        <v>104.75</v>
      </c>
      <c r="Z1287" s="14" t="str">
        <f>_xlfn.IFS([1]!cleaneddata[[#This Row],[Region]]="Central","Chris",[1]!cleaneddata[[#This Row],[Region]]="East","Erin",[1]!cleaneddata[[#This Row],[Region]]="South","Sam",[1]!cleaneddata[[#This Row],[Region]]="West","William")</f>
        <v>Erin</v>
      </c>
    </row>
    <row r="1288" spans="1:26" x14ac:dyDescent="0.3">
      <c r="A1288" s="7">
        <v>3012</v>
      </c>
      <c r="B1288" s="8" t="s">
        <v>2325</v>
      </c>
      <c r="C1288" s="8" t="s">
        <v>1</v>
      </c>
      <c r="D1288" s="8">
        <v>0.03</v>
      </c>
      <c r="E1288" s="8">
        <v>300.64999999999998</v>
      </c>
      <c r="F1288" s="8">
        <v>24.49</v>
      </c>
      <c r="G1288" s="8" t="s">
        <v>15</v>
      </c>
      <c r="H1288" s="8" t="s">
        <v>73</v>
      </c>
      <c r="I1288" s="8" t="s">
        <v>25</v>
      </c>
      <c r="J1288" s="8" t="s">
        <v>74</v>
      </c>
      <c r="K1288" s="8" t="s">
        <v>43</v>
      </c>
      <c r="L1288" s="8" t="s">
        <v>2323</v>
      </c>
      <c r="M1288" s="8">
        <v>0.52</v>
      </c>
      <c r="N1288" s="8" t="s">
        <v>8</v>
      </c>
      <c r="O1288" s="8" t="s">
        <v>90</v>
      </c>
      <c r="P1288" s="8" t="s">
        <v>91</v>
      </c>
      <c r="Q1288" s="8" t="s">
        <v>2326</v>
      </c>
      <c r="R1288" s="8">
        <v>14609</v>
      </c>
      <c r="S1288" s="9">
        <v>42122</v>
      </c>
      <c r="T1288" s="9">
        <v>42124</v>
      </c>
      <c r="U1288" s="8">
        <v>1474.8704</v>
      </c>
      <c r="V1288" s="8">
        <v>8</v>
      </c>
      <c r="W1288" s="8">
        <v>2426.36</v>
      </c>
      <c r="X1288" s="8">
        <v>86346</v>
      </c>
      <c r="Y1288" s="8">
        <f>[1]!cleaneddata[[#This Row],[Unit Price]]-[1]!cleaneddata[[#This Row],[Discount]]</f>
        <v>300.62</v>
      </c>
      <c r="Z1288" s="10" t="str">
        <f>_xlfn.IFS([1]!cleaneddata[[#This Row],[Region]]="Central","Chris",[1]!cleaneddata[[#This Row],[Region]]="East","Erin",[1]!cleaneddata[[#This Row],[Region]]="South","Sam",[1]!cleaneddata[[#This Row],[Region]]="West","William")</f>
        <v>Erin</v>
      </c>
    </row>
    <row r="1289" spans="1:26" x14ac:dyDescent="0.3">
      <c r="A1289" s="11">
        <v>3012</v>
      </c>
      <c r="B1289" s="12" t="s">
        <v>2325</v>
      </c>
      <c r="C1289" s="12" t="s">
        <v>1</v>
      </c>
      <c r="D1289" s="12">
        <v>0.06</v>
      </c>
      <c r="E1289" s="12">
        <v>49.99</v>
      </c>
      <c r="F1289" s="12">
        <v>19.989999999999998</v>
      </c>
      <c r="G1289" s="12" t="s">
        <v>15</v>
      </c>
      <c r="H1289" s="12" t="s">
        <v>73</v>
      </c>
      <c r="I1289" s="12" t="s">
        <v>17</v>
      </c>
      <c r="J1289" s="12" t="s">
        <v>18</v>
      </c>
      <c r="K1289" s="12" t="s">
        <v>52</v>
      </c>
      <c r="L1289" s="12" t="s">
        <v>869</v>
      </c>
      <c r="M1289" s="12">
        <v>0.45</v>
      </c>
      <c r="N1289" s="12" t="s">
        <v>8</v>
      </c>
      <c r="O1289" s="12" t="s">
        <v>90</v>
      </c>
      <c r="P1289" s="12" t="s">
        <v>91</v>
      </c>
      <c r="Q1289" s="12" t="s">
        <v>2326</v>
      </c>
      <c r="R1289" s="12">
        <v>14609</v>
      </c>
      <c r="S1289" s="13">
        <v>42122</v>
      </c>
      <c r="T1289" s="13">
        <v>42124</v>
      </c>
      <c r="U1289" s="12">
        <v>19.78</v>
      </c>
      <c r="V1289" s="12">
        <v>17</v>
      </c>
      <c r="W1289" s="12">
        <v>824</v>
      </c>
      <c r="X1289" s="12">
        <v>86346</v>
      </c>
      <c r="Y1289" s="12">
        <f>[1]!cleaneddata[[#This Row],[Unit Price]]-[1]!cleaneddata[[#This Row],[Discount]]</f>
        <v>49.93</v>
      </c>
      <c r="Z1289" s="14" t="str">
        <f>_xlfn.IFS([1]!cleaneddata[[#This Row],[Region]]="Central","Chris",[1]!cleaneddata[[#This Row],[Region]]="East","Erin",[1]!cleaneddata[[#This Row],[Region]]="South","Sam",[1]!cleaneddata[[#This Row],[Region]]="West","William")</f>
        <v>Erin</v>
      </c>
    </row>
    <row r="1290" spans="1:26" x14ac:dyDescent="0.3">
      <c r="A1290" s="7">
        <v>3012</v>
      </c>
      <c r="B1290" s="8" t="s">
        <v>2325</v>
      </c>
      <c r="C1290" s="8" t="s">
        <v>1</v>
      </c>
      <c r="D1290" s="8">
        <v>0.1</v>
      </c>
      <c r="E1290" s="8">
        <v>104.85</v>
      </c>
      <c r="F1290" s="8">
        <v>4.6500000000000004</v>
      </c>
      <c r="G1290" s="8" t="s">
        <v>15</v>
      </c>
      <c r="H1290" s="8" t="s">
        <v>73</v>
      </c>
      <c r="I1290" s="8" t="s">
        <v>25</v>
      </c>
      <c r="J1290" s="8" t="s">
        <v>67</v>
      </c>
      <c r="K1290" s="8" t="s">
        <v>52</v>
      </c>
      <c r="L1290" s="8" t="s">
        <v>2324</v>
      </c>
      <c r="M1290" s="8">
        <v>0.37</v>
      </c>
      <c r="N1290" s="8" t="s">
        <v>8</v>
      </c>
      <c r="O1290" s="8" t="s">
        <v>90</v>
      </c>
      <c r="P1290" s="8" t="s">
        <v>91</v>
      </c>
      <c r="Q1290" s="8" t="s">
        <v>2326</v>
      </c>
      <c r="R1290" s="8">
        <v>14609</v>
      </c>
      <c r="S1290" s="9">
        <v>42122</v>
      </c>
      <c r="T1290" s="9">
        <v>42123</v>
      </c>
      <c r="U1290" s="8">
        <v>929.79570000000001</v>
      </c>
      <c r="V1290" s="8">
        <v>14</v>
      </c>
      <c r="W1290" s="8">
        <v>1347.53</v>
      </c>
      <c r="X1290" s="8">
        <v>86346</v>
      </c>
      <c r="Y1290" s="8">
        <f>[1]!cleaneddata[[#This Row],[Unit Price]]-[1]!cleaneddata[[#This Row],[Discount]]</f>
        <v>104.75</v>
      </c>
      <c r="Z1290" s="10" t="str">
        <f>_xlfn.IFS([1]!cleaneddata[[#This Row],[Region]]="Central","Chris",[1]!cleaneddata[[#This Row],[Region]]="East","Erin",[1]!cleaneddata[[#This Row],[Region]]="South","Sam",[1]!cleaneddata[[#This Row],[Region]]="West","William")</f>
        <v>Erin</v>
      </c>
    </row>
    <row r="1291" spans="1:26" x14ac:dyDescent="0.3">
      <c r="A1291" s="11">
        <v>2254</v>
      </c>
      <c r="B1291" s="12" t="s">
        <v>805</v>
      </c>
      <c r="C1291" s="12" t="s">
        <v>14</v>
      </c>
      <c r="D1291" s="12">
        <v>0.1</v>
      </c>
      <c r="E1291" s="12">
        <v>48.91</v>
      </c>
      <c r="F1291" s="12">
        <v>5.97</v>
      </c>
      <c r="G1291" s="12" t="s">
        <v>15</v>
      </c>
      <c r="H1291" s="12" t="s">
        <v>73</v>
      </c>
      <c r="I1291" s="12" t="s">
        <v>25</v>
      </c>
      <c r="J1291" s="12" t="s">
        <v>67</v>
      </c>
      <c r="K1291" s="12" t="s">
        <v>52</v>
      </c>
      <c r="L1291" s="12" t="s">
        <v>2327</v>
      </c>
      <c r="M1291" s="12">
        <v>0.38</v>
      </c>
      <c r="N1291" s="12" t="s">
        <v>8</v>
      </c>
      <c r="O1291" s="12" t="s">
        <v>9</v>
      </c>
      <c r="P1291" s="12" t="s">
        <v>368</v>
      </c>
      <c r="Q1291" s="12" t="s">
        <v>807</v>
      </c>
      <c r="R1291" s="12">
        <v>42003</v>
      </c>
      <c r="S1291" s="13">
        <v>42122</v>
      </c>
      <c r="T1291" s="13">
        <v>42124</v>
      </c>
      <c r="U1291" s="12">
        <v>156.74340000000001</v>
      </c>
      <c r="V1291" s="12">
        <v>14</v>
      </c>
      <c r="W1291" s="12">
        <v>618.96</v>
      </c>
      <c r="X1291" s="12">
        <v>89279</v>
      </c>
      <c r="Y1291" s="12">
        <f>[1]!cleaneddata[[#This Row],[Unit Price]]-[1]!cleaneddata[[#This Row],[Discount]]</f>
        <v>48.809999999999995</v>
      </c>
      <c r="Z1291" s="14" t="str">
        <f>_xlfn.IFS([1]!cleaneddata[[#This Row],[Region]]="Central","Chris",[1]!cleaneddata[[#This Row],[Region]]="East","Erin",[1]!cleaneddata[[#This Row],[Region]]="South","Sam",[1]!cleaneddata[[#This Row],[Region]]="West","William")</f>
        <v>Sam</v>
      </c>
    </row>
    <row r="1292" spans="1:26" x14ac:dyDescent="0.3">
      <c r="A1292" s="7">
        <v>2254</v>
      </c>
      <c r="B1292" s="8" t="s">
        <v>805</v>
      </c>
      <c r="C1292" s="8" t="s">
        <v>14</v>
      </c>
      <c r="D1292" s="8">
        <v>0.08</v>
      </c>
      <c r="E1292" s="8">
        <v>5.98</v>
      </c>
      <c r="F1292" s="8">
        <v>5.46</v>
      </c>
      <c r="G1292" s="8" t="s">
        <v>15</v>
      </c>
      <c r="H1292" s="8" t="s">
        <v>73</v>
      </c>
      <c r="I1292" s="8" t="s">
        <v>25</v>
      </c>
      <c r="J1292" s="8" t="s">
        <v>67</v>
      </c>
      <c r="K1292" s="8" t="s">
        <v>52</v>
      </c>
      <c r="L1292" s="8" t="s">
        <v>1164</v>
      </c>
      <c r="M1292" s="8">
        <v>0.36</v>
      </c>
      <c r="N1292" s="8" t="s">
        <v>8</v>
      </c>
      <c r="O1292" s="8" t="s">
        <v>9</v>
      </c>
      <c r="P1292" s="8" t="s">
        <v>368</v>
      </c>
      <c r="Q1292" s="8" t="s">
        <v>807</v>
      </c>
      <c r="R1292" s="8">
        <v>42003</v>
      </c>
      <c r="S1292" s="9">
        <v>42122</v>
      </c>
      <c r="T1292" s="9">
        <v>42122</v>
      </c>
      <c r="U1292" s="8">
        <v>110.11799999999999</v>
      </c>
      <c r="V1292" s="8">
        <v>13</v>
      </c>
      <c r="W1292" s="8">
        <v>77.540000000000006</v>
      </c>
      <c r="X1292" s="8">
        <v>89279</v>
      </c>
      <c r="Y1292" s="8">
        <f>[1]!cleaneddata[[#This Row],[Unit Price]]-[1]!cleaneddata[[#This Row],[Discount]]</f>
        <v>5.9</v>
      </c>
      <c r="Z1292" s="10" t="str">
        <f>_xlfn.IFS([1]!cleaneddata[[#This Row],[Region]]="Central","Chris",[1]!cleaneddata[[#This Row],[Region]]="East","Erin",[1]!cleaneddata[[#This Row],[Region]]="South","Sam",[1]!cleaneddata[[#This Row],[Region]]="West","William")</f>
        <v>Sam</v>
      </c>
    </row>
    <row r="1293" spans="1:26" x14ac:dyDescent="0.3">
      <c r="A1293" s="11">
        <v>2912</v>
      </c>
      <c r="B1293" s="12" t="s">
        <v>2328</v>
      </c>
      <c r="C1293" s="12" t="s">
        <v>14</v>
      </c>
      <c r="D1293" s="12">
        <v>0.04</v>
      </c>
      <c r="E1293" s="12">
        <v>4.13</v>
      </c>
      <c r="F1293" s="12">
        <v>0.99</v>
      </c>
      <c r="G1293" s="12" t="s">
        <v>66</v>
      </c>
      <c r="H1293" s="12" t="s">
        <v>50</v>
      </c>
      <c r="I1293" s="12" t="s">
        <v>25</v>
      </c>
      <c r="J1293" s="12" t="s">
        <v>132</v>
      </c>
      <c r="K1293" s="12" t="s">
        <v>52</v>
      </c>
      <c r="L1293" s="12" t="s">
        <v>306</v>
      </c>
      <c r="M1293" s="12">
        <v>0.39</v>
      </c>
      <c r="N1293" s="12" t="s">
        <v>8</v>
      </c>
      <c r="O1293" s="12" t="s">
        <v>29</v>
      </c>
      <c r="P1293" s="12" t="s">
        <v>545</v>
      </c>
      <c r="Q1293" s="12" t="s">
        <v>2329</v>
      </c>
      <c r="R1293" s="12">
        <v>58201</v>
      </c>
      <c r="S1293" s="13">
        <v>42122</v>
      </c>
      <c r="T1293" s="13">
        <v>42124</v>
      </c>
      <c r="U1293" s="12">
        <v>22.307700000000001</v>
      </c>
      <c r="V1293" s="12">
        <v>7</v>
      </c>
      <c r="W1293" s="12">
        <v>32.33</v>
      </c>
      <c r="X1293" s="12">
        <v>87396</v>
      </c>
      <c r="Y1293" s="12">
        <f>[1]!cleaneddata[[#This Row],[Unit Price]]-[1]!cleaneddata[[#This Row],[Discount]]</f>
        <v>4.09</v>
      </c>
      <c r="Z1293" s="14" t="str">
        <f>_xlfn.IFS([1]!cleaneddata[[#This Row],[Region]]="Central","Chris",[1]!cleaneddata[[#This Row],[Region]]="East","Erin",[1]!cleaneddata[[#This Row],[Region]]="South","Sam",[1]!cleaneddata[[#This Row],[Region]]="West","William")</f>
        <v>Chris</v>
      </c>
    </row>
    <row r="1294" spans="1:26" x14ac:dyDescent="0.3">
      <c r="A1294" s="7">
        <v>2912</v>
      </c>
      <c r="B1294" s="8" t="s">
        <v>2328</v>
      </c>
      <c r="C1294" s="8" t="s">
        <v>14</v>
      </c>
      <c r="D1294" s="8">
        <v>0.06</v>
      </c>
      <c r="E1294" s="8">
        <v>55.48</v>
      </c>
      <c r="F1294" s="8">
        <v>14.3</v>
      </c>
      <c r="G1294" s="8" t="s">
        <v>15</v>
      </c>
      <c r="H1294" s="8" t="s">
        <v>50</v>
      </c>
      <c r="I1294" s="8" t="s">
        <v>25</v>
      </c>
      <c r="J1294" s="8" t="s">
        <v>67</v>
      </c>
      <c r="K1294" s="8" t="s">
        <v>52</v>
      </c>
      <c r="L1294" s="8" t="s">
        <v>827</v>
      </c>
      <c r="M1294" s="8">
        <v>0.37</v>
      </c>
      <c r="N1294" s="8" t="s">
        <v>8</v>
      </c>
      <c r="O1294" s="8" t="s">
        <v>29</v>
      </c>
      <c r="P1294" s="8" t="s">
        <v>545</v>
      </c>
      <c r="Q1294" s="8" t="s">
        <v>2329</v>
      </c>
      <c r="R1294" s="8">
        <v>58201</v>
      </c>
      <c r="S1294" s="9">
        <v>42122</v>
      </c>
      <c r="T1294" s="9">
        <v>42124</v>
      </c>
      <c r="U1294" s="8">
        <v>443.02140000000003</v>
      </c>
      <c r="V1294" s="8">
        <v>12</v>
      </c>
      <c r="W1294" s="8">
        <v>642.05999999999995</v>
      </c>
      <c r="X1294" s="8">
        <v>87396</v>
      </c>
      <c r="Y1294" s="8">
        <f>[1]!cleaneddata[[#This Row],[Unit Price]]-[1]!cleaneddata[[#This Row],[Discount]]</f>
        <v>55.419999999999995</v>
      </c>
      <c r="Z1294" s="10" t="str">
        <f>_xlfn.IFS([1]!cleaneddata[[#This Row],[Region]]="Central","Chris",[1]!cleaneddata[[#This Row],[Region]]="East","Erin",[1]!cleaneddata[[#This Row],[Region]]="South","Sam",[1]!cleaneddata[[#This Row],[Region]]="West","William")</f>
        <v>Chris</v>
      </c>
    </row>
    <row r="1295" spans="1:26" x14ac:dyDescent="0.3">
      <c r="A1295" s="11">
        <v>3359</v>
      </c>
      <c r="B1295" s="12" t="s">
        <v>2330</v>
      </c>
      <c r="C1295" s="12" t="s">
        <v>14</v>
      </c>
      <c r="D1295" s="12">
        <v>0.09</v>
      </c>
      <c r="E1295" s="12">
        <v>28.53</v>
      </c>
      <c r="F1295" s="12">
        <v>1.49</v>
      </c>
      <c r="G1295" s="12" t="s">
        <v>15</v>
      </c>
      <c r="H1295" s="12" t="s">
        <v>50</v>
      </c>
      <c r="I1295" s="12" t="s">
        <v>25</v>
      </c>
      <c r="J1295" s="12" t="s">
        <v>51</v>
      </c>
      <c r="K1295" s="12" t="s">
        <v>52</v>
      </c>
      <c r="L1295" s="12" t="s">
        <v>1840</v>
      </c>
      <c r="M1295" s="12">
        <v>0.38</v>
      </c>
      <c r="N1295" s="12" t="s">
        <v>8</v>
      </c>
      <c r="O1295" s="12" t="s">
        <v>29</v>
      </c>
      <c r="P1295" s="12" t="s">
        <v>337</v>
      </c>
      <c r="Q1295" s="12" t="s">
        <v>2331</v>
      </c>
      <c r="R1295" s="12">
        <v>53213</v>
      </c>
      <c r="S1295" s="13">
        <v>42122</v>
      </c>
      <c r="T1295" s="13">
        <v>42124</v>
      </c>
      <c r="U1295" s="12">
        <v>107.45462000000001</v>
      </c>
      <c r="V1295" s="12">
        <v>6</v>
      </c>
      <c r="W1295" s="12">
        <v>157.33000000000001</v>
      </c>
      <c r="X1295" s="12">
        <v>91437</v>
      </c>
      <c r="Y1295" s="12">
        <f>[1]!cleaneddata[[#This Row],[Unit Price]]-[1]!cleaneddata[[#This Row],[Discount]]</f>
        <v>28.44</v>
      </c>
      <c r="Z1295" s="14" t="str">
        <f>_xlfn.IFS([1]!cleaneddata[[#This Row],[Region]]="Central","Chris",[1]!cleaneddata[[#This Row],[Region]]="East","Erin",[1]!cleaneddata[[#This Row],[Region]]="South","Sam",[1]!cleaneddata[[#This Row],[Region]]="West","William")</f>
        <v>Chris</v>
      </c>
    </row>
    <row r="1296" spans="1:26" x14ac:dyDescent="0.3">
      <c r="A1296" s="7">
        <v>234</v>
      </c>
      <c r="B1296" s="8" t="s">
        <v>993</v>
      </c>
      <c r="C1296" s="8" t="s">
        <v>24</v>
      </c>
      <c r="D1296" s="8">
        <v>0.06</v>
      </c>
      <c r="E1296" s="8">
        <v>3.34</v>
      </c>
      <c r="F1296" s="8">
        <v>7.49</v>
      </c>
      <c r="G1296" s="8" t="s">
        <v>66</v>
      </c>
      <c r="H1296" s="8" t="s">
        <v>3</v>
      </c>
      <c r="I1296" s="8" t="s">
        <v>25</v>
      </c>
      <c r="J1296" s="8" t="s">
        <v>26</v>
      </c>
      <c r="K1296" s="8" t="s">
        <v>27</v>
      </c>
      <c r="L1296" s="8" t="s">
        <v>2332</v>
      </c>
      <c r="M1296" s="8">
        <v>0.54</v>
      </c>
      <c r="N1296" s="8" t="s">
        <v>8</v>
      </c>
      <c r="O1296" s="8" t="s">
        <v>29</v>
      </c>
      <c r="P1296" s="8" t="s">
        <v>193</v>
      </c>
      <c r="Q1296" s="8" t="s">
        <v>717</v>
      </c>
      <c r="R1296" s="8">
        <v>50208</v>
      </c>
      <c r="S1296" s="9">
        <v>42122</v>
      </c>
      <c r="T1296" s="9">
        <v>42124</v>
      </c>
      <c r="U1296" s="8">
        <v>-175.86</v>
      </c>
      <c r="V1296" s="8">
        <v>8</v>
      </c>
      <c r="W1296" s="8">
        <v>27.45</v>
      </c>
      <c r="X1296" s="8">
        <v>90239</v>
      </c>
      <c r="Y1296" s="8">
        <f>[1]!cleaneddata[[#This Row],[Unit Price]]-[1]!cleaneddata[[#This Row],[Discount]]</f>
        <v>3.28</v>
      </c>
      <c r="Z1296" s="10" t="str">
        <f>_xlfn.IFS([1]!cleaneddata[[#This Row],[Region]]="Central","Chris",[1]!cleaneddata[[#This Row],[Region]]="East","Erin",[1]!cleaneddata[[#This Row],[Region]]="South","Sam",[1]!cleaneddata[[#This Row],[Region]]="West","William")</f>
        <v>Chris</v>
      </c>
    </row>
    <row r="1297" spans="1:26" x14ac:dyDescent="0.3">
      <c r="A1297" s="11">
        <v>1217</v>
      </c>
      <c r="B1297" s="12" t="s">
        <v>2333</v>
      </c>
      <c r="C1297" s="12" t="s">
        <v>96</v>
      </c>
      <c r="D1297" s="12">
        <v>0.09</v>
      </c>
      <c r="E1297" s="12">
        <v>130.97999999999999</v>
      </c>
      <c r="F1297" s="12">
        <v>30</v>
      </c>
      <c r="G1297" s="12" t="s">
        <v>2</v>
      </c>
      <c r="H1297" s="12" t="s">
        <v>3</v>
      </c>
      <c r="I1297" s="12" t="s">
        <v>4</v>
      </c>
      <c r="J1297" s="12" t="s">
        <v>88</v>
      </c>
      <c r="K1297" s="12" t="s">
        <v>35</v>
      </c>
      <c r="L1297" s="12" t="s">
        <v>2207</v>
      </c>
      <c r="M1297" s="12">
        <v>0.78</v>
      </c>
      <c r="N1297" s="12" t="s">
        <v>8</v>
      </c>
      <c r="O1297" s="12" t="s">
        <v>90</v>
      </c>
      <c r="P1297" s="12" t="s">
        <v>383</v>
      </c>
      <c r="Q1297" s="12" t="s">
        <v>768</v>
      </c>
      <c r="R1297" s="12">
        <v>2112</v>
      </c>
      <c r="S1297" s="13">
        <v>42122</v>
      </c>
      <c r="T1297" s="13">
        <v>42125</v>
      </c>
      <c r="U1297" s="12">
        <v>-421.76</v>
      </c>
      <c r="V1297" s="12">
        <v>41</v>
      </c>
      <c r="W1297" s="12">
        <v>5258.94</v>
      </c>
      <c r="X1297" s="12">
        <v>54595</v>
      </c>
      <c r="Y1297" s="12">
        <f>[1]!cleaneddata[[#This Row],[Unit Price]]-[1]!cleaneddata[[#This Row],[Discount]]</f>
        <v>130.88999999999999</v>
      </c>
      <c r="Z1297" s="14" t="str">
        <f>_xlfn.IFS([1]!cleaneddata[[#This Row],[Region]]="Central","Chris",[1]!cleaneddata[[#This Row],[Region]]="East","Erin",[1]!cleaneddata[[#This Row],[Region]]="South","Sam",[1]!cleaneddata[[#This Row],[Region]]="West","William")</f>
        <v>Erin</v>
      </c>
    </row>
    <row r="1298" spans="1:26" x14ac:dyDescent="0.3">
      <c r="A1298" s="7">
        <v>1226</v>
      </c>
      <c r="B1298" s="8" t="s">
        <v>2334</v>
      </c>
      <c r="C1298" s="8" t="s">
        <v>96</v>
      </c>
      <c r="D1298" s="8">
        <v>0.02</v>
      </c>
      <c r="E1298" s="8">
        <v>8.34</v>
      </c>
      <c r="F1298" s="8">
        <v>2.64</v>
      </c>
      <c r="G1298" s="8" t="s">
        <v>15</v>
      </c>
      <c r="H1298" s="8" t="s">
        <v>3</v>
      </c>
      <c r="I1298" s="8" t="s">
        <v>25</v>
      </c>
      <c r="J1298" s="8" t="s">
        <v>548</v>
      </c>
      <c r="K1298" s="8" t="s">
        <v>19</v>
      </c>
      <c r="L1298" s="8" t="s">
        <v>863</v>
      </c>
      <c r="M1298" s="8">
        <v>0.59</v>
      </c>
      <c r="N1298" s="8" t="s">
        <v>8</v>
      </c>
      <c r="O1298" s="8" t="s">
        <v>90</v>
      </c>
      <c r="P1298" s="8" t="s">
        <v>564</v>
      </c>
      <c r="Q1298" s="8" t="s">
        <v>2335</v>
      </c>
      <c r="R1298" s="8">
        <v>2861</v>
      </c>
      <c r="S1298" s="9">
        <v>42122</v>
      </c>
      <c r="T1298" s="9">
        <v>42124</v>
      </c>
      <c r="U1298" s="8">
        <v>6.79</v>
      </c>
      <c r="V1298" s="8">
        <v>8</v>
      </c>
      <c r="W1298" s="8">
        <v>66.739999999999995</v>
      </c>
      <c r="X1298" s="8">
        <v>90800</v>
      </c>
      <c r="Y1298" s="8">
        <f>[1]!cleaneddata[[#This Row],[Unit Price]]-[1]!cleaneddata[[#This Row],[Discount]]</f>
        <v>8.32</v>
      </c>
      <c r="Z1298" s="10" t="str">
        <f>_xlfn.IFS([1]!cleaneddata[[#This Row],[Region]]="Central","Chris",[1]!cleaneddata[[#This Row],[Region]]="East","Erin",[1]!cleaneddata[[#This Row],[Region]]="South","Sam",[1]!cleaneddata[[#This Row],[Region]]="West","William")</f>
        <v>Erin</v>
      </c>
    </row>
    <row r="1299" spans="1:26" x14ac:dyDescent="0.3">
      <c r="A1299" s="11">
        <v>1227</v>
      </c>
      <c r="B1299" s="12" t="s">
        <v>2336</v>
      </c>
      <c r="C1299" s="12" t="s">
        <v>96</v>
      </c>
      <c r="D1299" s="12">
        <v>0.09</v>
      </c>
      <c r="E1299" s="12">
        <v>130.97999999999999</v>
      </c>
      <c r="F1299" s="12">
        <v>30</v>
      </c>
      <c r="G1299" s="12" t="s">
        <v>2</v>
      </c>
      <c r="H1299" s="12" t="s">
        <v>3</v>
      </c>
      <c r="I1299" s="12" t="s">
        <v>4</v>
      </c>
      <c r="J1299" s="12" t="s">
        <v>88</v>
      </c>
      <c r="K1299" s="12" t="s">
        <v>35</v>
      </c>
      <c r="L1299" s="12" t="s">
        <v>2207</v>
      </c>
      <c r="M1299" s="12">
        <v>0.78</v>
      </c>
      <c r="N1299" s="12" t="s">
        <v>8</v>
      </c>
      <c r="O1299" s="12" t="s">
        <v>90</v>
      </c>
      <c r="P1299" s="12" t="s">
        <v>613</v>
      </c>
      <c r="Q1299" s="12" t="s">
        <v>614</v>
      </c>
      <c r="R1299" s="12">
        <v>5403</v>
      </c>
      <c r="S1299" s="13">
        <v>42122</v>
      </c>
      <c r="T1299" s="13">
        <v>42125</v>
      </c>
      <c r="U1299" s="12">
        <v>-421.76</v>
      </c>
      <c r="V1299" s="12">
        <v>10</v>
      </c>
      <c r="W1299" s="12">
        <v>1282.67</v>
      </c>
      <c r="X1299" s="12">
        <v>90800</v>
      </c>
      <c r="Y1299" s="12">
        <f>[1]!cleaneddata[[#This Row],[Unit Price]]-[1]!cleaneddata[[#This Row],[Discount]]</f>
        <v>130.88999999999999</v>
      </c>
      <c r="Z1299" s="14" t="str">
        <f>_xlfn.IFS([1]!cleaneddata[[#This Row],[Region]]="Central","Chris",[1]!cleaneddata[[#This Row],[Region]]="East","Erin",[1]!cleaneddata[[#This Row],[Region]]="South","Sam",[1]!cleaneddata[[#This Row],[Region]]="West","William")</f>
        <v>Erin</v>
      </c>
    </row>
    <row r="1300" spans="1:26" x14ac:dyDescent="0.3">
      <c r="A1300" s="7">
        <v>2353</v>
      </c>
      <c r="B1300" s="8" t="s">
        <v>2337</v>
      </c>
      <c r="C1300" s="8" t="s">
        <v>1</v>
      </c>
      <c r="D1300" s="8">
        <v>0.04</v>
      </c>
      <c r="E1300" s="8">
        <v>5.98</v>
      </c>
      <c r="F1300" s="8">
        <v>0.96</v>
      </c>
      <c r="G1300" s="8" t="s">
        <v>15</v>
      </c>
      <c r="H1300" s="8" t="s">
        <v>73</v>
      </c>
      <c r="I1300" s="8" t="s">
        <v>25</v>
      </c>
      <c r="J1300" s="8" t="s">
        <v>26</v>
      </c>
      <c r="K1300" s="8" t="s">
        <v>27</v>
      </c>
      <c r="L1300" s="8" t="s">
        <v>1275</v>
      </c>
      <c r="M1300" s="8">
        <v>0.6</v>
      </c>
      <c r="N1300" s="8" t="s">
        <v>8</v>
      </c>
      <c r="O1300" s="8" t="s">
        <v>90</v>
      </c>
      <c r="P1300" s="8" t="s">
        <v>398</v>
      </c>
      <c r="Q1300" s="8" t="s">
        <v>2338</v>
      </c>
      <c r="R1300" s="8">
        <v>21040</v>
      </c>
      <c r="S1300" s="9">
        <v>42123</v>
      </c>
      <c r="T1300" s="9">
        <v>42124</v>
      </c>
      <c r="U1300" s="8">
        <v>52.697600000000001</v>
      </c>
      <c r="V1300" s="8">
        <v>22</v>
      </c>
      <c r="W1300" s="8">
        <v>131.79</v>
      </c>
      <c r="X1300" s="8">
        <v>86164</v>
      </c>
      <c r="Y1300" s="8">
        <f>[1]!cleaneddata[[#This Row],[Unit Price]]-[1]!cleaneddata[[#This Row],[Discount]]</f>
        <v>5.94</v>
      </c>
      <c r="Z1300" s="10" t="str">
        <f>_xlfn.IFS([1]!cleaneddata[[#This Row],[Region]]="Central","Chris",[1]!cleaneddata[[#This Row],[Region]]="East","Erin",[1]!cleaneddata[[#This Row],[Region]]="South","Sam",[1]!cleaneddata[[#This Row],[Region]]="West","William")</f>
        <v>Erin</v>
      </c>
    </row>
    <row r="1301" spans="1:26" x14ac:dyDescent="0.3">
      <c r="A1301" s="11">
        <v>2353</v>
      </c>
      <c r="B1301" s="12" t="s">
        <v>2337</v>
      </c>
      <c r="C1301" s="12" t="s">
        <v>1</v>
      </c>
      <c r="D1301" s="12">
        <v>0.01</v>
      </c>
      <c r="E1301" s="12">
        <v>20.99</v>
      </c>
      <c r="F1301" s="12">
        <v>0.99</v>
      </c>
      <c r="G1301" s="12" t="s">
        <v>15</v>
      </c>
      <c r="H1301" s="12" t="s">
        <v>73</v>
      </c>
      <c r="I1301" s="12" t="s">
        <v>17</v>
      </c>
      <c r="J1301" s="12" t="s">
        <v>115</v>
      </c>
      <c r="K1301" s="12" t="s">
        <v>27</v>
      </c>
      <c r="L1301" s="12" t="s">
        <v>2339</v>
      </c>
      <c r="M1301" s="12">
        <v>0.56999999999999995</v>
      </c>
      <c r="N1301" s="12" t="s">
        <v>8</v>
      </c>
      <c r="O1301" s="12" t="s">
        <v>90</v>
      </c>
      <c r="P1301" s="12" t="s">
        <v>398</v>
      </c>
      <c r="Q1301" s="12" t="s">
        <v>2338</v>
      </c>
      <c r="R1301" s="12">
        <v>21040</v>
      </c>
      <c r="S1301" s="13">
        <v>42123</v>
      </c>
      <c r="T1301" s="13">
        <v>42124</v>
      </c>
      <c r="U1301" s="12">
        <v>-78.194159999999997</v>
      </c>
      <c r="V1301" s="12">
        <v>2</v>
      </c>
      <c r="W1301" s="12">
        <v>35.33</v>
      </c>
      <c r="X1301" s="12">
        <v>86164</v>
      </c>
      <c r="Y1301" s="12">
        <f>[1]!cleaneddata[[#This Row],[Unit Price]]-[1]!cleaneddata[[#This Row],[Discount]]</f>
        <v>20.979999999999997</v>
      </c>
      <c r="Z1301" s="14" t="str">
        <f>_xlfn.IFS([1]!cleaneddata[[#This Row],[Region]]="Central","Chris",[1]!cleaneddata[[#This Row],[Region]]="East","Erin",[1]!cleaneddata[[#This Row],[Region]]="South","Sam",[1]!cleaneddata[[#This Row],[Region]]="West","William")</f>
        <v>Erin</v>
      </c>
    </row>
    <row r="1302" spans="1:26" x14ac:dyDescent="0.3">
      <c r="A1302" s="7">
        <v>782</v>
      </c>
      <c r="B1302" s="8" t="s">
        <v>2340</v>
      </c>
      <c r="C1302" s="8" t="s">
        <v>14</v>
      </c>
      <c r="D1302" s="8">
        <v>0.04</v>
      </c>
      <c r="E1302" s="8">
        <v>34.76</v>
      </c>
      <c r="F1302" s="8">
        <v>5.49</v>
      </c>
      <c r="G1302" s="8" t="s">
        <v>15</v>
      </c>
      <c r="H1302" s="8" t="s">
        <v>3</v>
      </c>
      <c r="I1302" s="8" t="s">
        <v>25</v>
      </c>
      <c r="J1302" s="8" t="s">
        <v>57</v>
      </c>
      <c r="K1302" s="8" t="s">
        <v>52</v>
      </c>
      <c r="L1302" s="8" t="s">
        <v>2341</v>
      </c>
      <c r="M1302" s="8">
        <v>0.6</v>
      </c>
      <c r="N1302" s="8" t="s">
        <v>8</v>
      </c>
      <c r="O1302" s="8" t="s">
        <v>37</v>
      </c>
      <c r="P1302" s="8" t="s">
        <v>69</v>
      </c>
      <c r="Q1302" s="8" t="s">
        <v>2342</v>
      </c>
      <c r="R1302" s="8">
        <v>90604</v>
      </c>
      <c r="S1302" s="9">
        <v>42123</v>
      </c>
      <c r="T1302" s="9">
        <v>42124</v>
      </c>
      <c r="U1302" s="8">
        <v>192.51689999999999</v>
      </c>
      <c r="V1302" s="8">
        <v>8</v>
      </c>
      <c r="W1302" s="8">
        <v>279.01</v>
      </c>
      <c r="X1302" s="8">
        <v>90962</v>
      </c>
      <c r="Y1302" s="8">
        <f>[1]!cleaneddata[[#This Row],[Unit Price]]-[1]!cleaneddata[[#This Row],[Discount]]</f>
        <v>34.72</v>
      </c>
      <c r="Z1302" s="10" t="str">
        <f>_xlfn.IFS([1]!cleaneddata[[#This Row],[Region]]="Central","Chris",[1]!cleaneddata[[#This Row],[Region]]="East","Erin",[1]!cleaneddata[[#This Row],[Region]]="South","Sam",[1]!cleaneddata[[#This Row],[Region]]="West","William")</f>
        <v>William</v>
      </c>
    </row>
    <row r="1303" spans="1:26" x14ac:dyDescent="0.3">
      <c r="A1303" s="11">
        <v>803</v>
      </c>
      <c r="B1303" s="12" t="s">
        <v>2343</v>
      </c>
      <c r="C1303" s="12" t="s">
        <v>96</v>
      </c>
      <c r="D1303" s="12">
        <v>0.03</v>
      </c>
      <c r="E1303" s="12">
        <v>35.99</v>
      </c>
      <c r="F1303" s="12">
        <v>5</v>
      </c>
      <c r="G1303" s="12" t="s">
        <v>15</v>
      </c>
      <c r="H1303" s="12" t="s">
        <v>3</v>
      </c>
      <c r="I1303" s="12" t="s">
        <v>17</v>
      </c>
      <c r="J1303" s="12" t="s">
        <v>115</v>
      </c>
      <c r="K1303" s="12" t="s">
        <v>52</v>
      </c>
      <c r="L1303" s="12" t="s">
        <v>959</v>
      </c>
      <c r="M1303" s="12">
        <v>0.85</v>
      </c>
      <c r="N1303" s="12" t="s">
        <v>8</v>
      </c>
      <c r="O1303" s="12" t="s">
        <v>9</v>
      </c>
      <c r="P1303" s="12" t="s">
        <v>103</v>
      </c>
      <c r="Q1303" s="12" t="s">
        <v>2344</v>
      </c>
      <c r="R1303" s="12">
        <v>32168</v>
      </c>
      <c r="S1303" s="13">
        <v>42123</v>
      </c>
      <c r="T1303" s="13">
        <v>42124</v>
      </c>
      <c r="U1303" s="12">
        <v>-184.548</v>
      </c>
      <c r="V1303" s="12">
        <v>3</v>
      </c>
      <c r="W1303" s="12">
        <v>93.82</v>
      </c>
      <c r="X1303" s="12">
        <v>90048</v>
      </c>
      <c r="Y1303" s="12">
        <f>[1]!cleaneddata[[#This Row],[Unit Price]]-[1]!cleaneddata[[#This Row],[Discount]]</f>
        <v>35.96</v>
      </c>
      <c r="Z1303" s="14" t="str">
        <f>_xlfn.IFS([1]!cleaneddata[[#This Row],[Region]]="Central","Chris",[1]!cleaneddata[[#This Row],[Region]]="East","Erin",[1]!cleaneddata[[#This Row],[Region]]="South","Sam",[1]!cleaneddata[[#This Row],[Region]]="West","William")</f>
        <v>Sam</v>
      </c>
    </row>
    <row r="1304" spans="1:26" x14ac:dyDescent="0.3">
      <c r="A1304" s="7">
        <v>2115</v>
      </c>
      <c r="B1304" s="8" t="s">
        <v>2345</v>
      </c>
      <c r="C1304" s="8" t="s">
        <v>96</v>
      </c>
      <c r="D1304" s="8">
        <v>0.02</v>
      </c>
      <c r="E1304" s="8">
        <v>95.95</v>
      </c>
      <c r="F1304" s="8">
        <v>74.349999999999994</v>
      </c>
      <c r="G1304" s="8" t="s">
        <v>2</v>
      </c>
      <c r="H1304" s="8" t="s">
        <v>73</v>
      </c>
      <c r="I1304" s="8" t="s">
        <v>4</v>
      </c>
      <c r="J1304" s="8" t="s">
        <v>88</v>
      </c>
      <c r="K1304" s="8" t="s">
        <v>35</v>
      </c>
      <c r="L1304" s="8" t="s">
        <v>2346</v>
      </c>
      <c r="M1304" s="8">
        <v>0.56999999999999995</v>
      </c>
      <c r="N1304" s="8" t="s">
        <v>8</v>
      </c>
      <c r="O1304" s="8" t="s">
        <v>9</v>
      </c>
      <c r="P1304" s="8" t="s">
        <v>222</v>
      </c>
      <c r="Q1304" s="8" t="s">
        <v>1643</v>
      </c>
      <c r="R1304" s="8">
        <v>22124</v>
      </c>
      <c r="S1304" s="9">
        <v>42123</v>
      </c>
      <c r="T1304" s="9">
        <v>42125</v>
      </c>
      <c r="U1304" s="8">
        <v>636.52200000000005</v>
      </c>
      <c r="V1304" s="8">
        <v>14</v>
      </c>
      <c r="W1304" s="8">
        <v>1377.46</v>
      </c>
      <c r="X1304" s="8">
        <v>88406</v>
      </c>
      <c r="Y1304" s="8">
        <f>[1]!cleaneddata[[#This Row],[Unit Price]]-[1]!cleaneddata[[#This Row],[Discount]]</f>
        <v>95.93</v>
      </c>
      <c r="Z1304" s="10" t="str">
        <f>_xlfn.IFS([1]!cleaneddata[[#This Row],[Region]]="Central","Chris",[1]!cleaneddata[[#This Row],[Region]]="East","Erin",[1]!cleaneddata[[#This Row],[Region]]="South","Sam",[1]!cleaneddata[[#This Row],[Region]]="West","William")</f>
        <v>Sam</v>
      </c>
    </row>
    <row r="1305" spans="1:26" x14ac:dyDescent="0.3">
      <c r="A1305" s="11">
        <v>3381</v>
      </c>
      <c r="B1305" s="12" t="s">
        <v>1819</v>
      </c>
      <c r="C1305" s="12" t="s">
        <v>96</v>
      </c>
      <c r="D1305" s="12">
        <v>0.02</v>
      </c>
      <c r="E1305" s="12">
        <v>28.53</v>
      </c>
      <c r="F1305" s="12">
        <v>1.49</v>
      </c>
      <c r="G1305" s="12" t="s">
        <v>15</v>
      </c>
      <c r="H1305" s="12" t="s">
        <v>50</v>
      </c>
      <c r="I1305" s="12" t="s">
        <v>25</v>
      </c>
      <c r="J1305" s="12" t="s">
        <v>51</v>
      </c>
      <c r="K1305" s="12" t="s">
        <v>52</v>
      </c>
      <c r="L1305" s="12" t="s">
        <v>1840</v>
      </c>
      <c r="M1305" s="12">
        <v>0.38</v>
      </c>
      <c r="N1305" s="12" t="s">
        <v>8</v>
      </c>
      <c r="O1305" s="12" t="s">
        <v>9</v>
      </c>
      <c r="P1305" s="12" t="s">
        <v>54</v>
      </c>
      <c r="Q1305" s="12" t="s">
        <v>1821</v>
      </c>
      <c r="R1305" s="12">
        <v>31204</v>
      </c>
      <c r="S1305" s="13">
        <v>42123</v>
      </c>
      <c r="T1305" s="13">
        <v>42123</v>
      </c>
      <c r="U1305" s="12">
        <v>1.992</v>
      </c>
      <c r="V1305" s="12">
        <v>18</v>
      </c>
      <c r="W1305" s="12">
        <v>513.33000000000004</v>
      </c>
      <c r="X1305" s="12">
        <v>88840</v>
      </c>
      <c r="Y1305" s="12">
        <f>[1]!cleaneddata[[#This Row],[Unit Price]]-[1]!cleaneddata[[#This Row],[Discount]]</f>
        <v>28.51</v>
      </c>
      <c r="Z1305" s="14" t="str">
        <f>_xlfn.IFS([1]!cleaneddata[[#This Row],[Region]]="Central","Chris",[1]!cleaneddata[[#This Row],[Region]]="East","Erin",[1]!cleaneddata[[#This Row],[Region]]="South","Sam",[1]!cleaneddata[[#This Row],[Region]]="West","William")</f>
        <v>Sam</v>
      </c>
    </row>
    <row r="1306" spans="1:26" x14ac:dyDescent="0.3">
      <c r="A1306" s="7">
        <v>3393</v>
      </c>
      <c r="B1306" s="8" t="s">
        <v>1179</v>
      </c>
      <c r="C1306" s="8" t="s">
        <v>96</v>
      </c>
      <c r="D1306" s="8">
        <v>0.08</v>
      </c>
      <c r="E1306" s="8">
        <v>125.99</v>
      </c>
      <c r="F1306" s="8">
        <v>7.69</v>
      </c>
      <c r="G1306" s="8" t="s">
        <v>15</v>
      </c>
      <c r="H1306" s="8" t="s">
        <v>16</v>
      </c>
      <c r="I1306" s="8" t="s">
        <v>17</v>
      </c>
      <c r="J1306" s="8" t="s">
        <v>115</v>
      </c>
      <c r="K1306" s="8" t="s">
        <v>52</v>
      </c>
      <c r="L1306" s="8" t="s">
        <v>625</v>
      </c>
      <c r="M1306" s="8">
        <v>0.59</v>
      </c>
      <c r="N1306" s="8" t="s">
        <v>8</v>
      </c>
      <c r="O1306" s="8" t="s">
        <v>37</v>
      </c>
      <c r="P1306" s="8" t="s">
        <v>45</v>
      </c>
      <c r="Q1306" s="8" t="s">
        <v>1180</v>
      </c>
      <c r="R1306" s="8">
        <v>99163</v>
      </c>
      <c r="S1306" s="9">
        <v>42123</v>
      </c>
      <c r="T1306" s="9">
        <v>42124</v>
      </c>
      <c r="U1306" s="8">
        <v>374.625</v>
      </c>
      <c r="V1306" s="8">
        <v>7</v>
      </c>
      <c r="W1306" s="8">
        <v>710.36</v>
      </c>
      <c r="X1306" s="8">
        <v>87908</v>
      </c>
      <c r="Y1306" s="8">
        <f>[1]!cleaneddata[[#This Row],[Unit Price]]-[1]!cleaneddata[[#This Row],[Discount]]</f>
        <v>125.91</v>
      </c>
      <c r="Z1306" s="10" t="str">
        <f>_xlfn.IFS([1]!cleaneddata[[#This Row],[Region]]="Central","Chris",[1]!cleaneddata[[#This Row],[Region]]="East","Erin",[1]!cleaneddata[[#This Row],[Region]]="South","Sam",[1]!cleaneddata[[#This Row],[Region]]="West","William")</f>
        <v>William</v>
      </c>
    </row>
    <row r="1307" spans="1:26" x14ac:dyDescent="0.3">
      <c r="A1307" s="11">
        <v>617</v>
      </c>
      <c r="B1307" s="12" t="s">
        <v>2347</v>
      </c>
      <c r="C1307" s="12" t="s">
        <v>49</v>
      </c>
      <c r="D1307" s="12">
        <v>0.02</v>
      </c>
      <c r="E1307" s="12">
        <v>15.57</v>
      </c>
      <c r="F1307" s="12">
        <v>1.39</v>
      </c>
      <c r="G1307" s="12" t="s">
        <v>15</v>
      </c>
      <c r="H1307" s="12" t="s">
        <v>16</v>
      </c>
      <c r="I1307" s="12" t="s">
        <v>25</v>
      </c>
      <c r="J1307" s="12" t="s">
        <v>325</v>
      </c>
      <c r="K1307" s="12" t="s">
        <v>52</v>
      </c>
      <c r="L1307" s="12" t="s">
        <v>2348</v>
      </c>
      <c r="M1307" s="12">
        <v>0.38</v>
      </c>
      <c r="N1307" s="12" t="s">
        <v>8</v>
      </c>
      <c r="O1307" s="12" t="s">
        <v>37</v>
      </c>
      <c r="P1307" s="12" t="s">
        <v>38</v>
      </c>
      <c r="Q1307" s="12" t="s">
        <v>960</v>
      </c>
      <c r="R1307" s="12">
        <v>81001</v>
      </c>
      <c r="S1307" s="13">
        <v>42123</v>
      </c>
      <c r="T1307" s="13">
        <v>42124</v>
      </c>
      <c r="U1307" s="12">
        <v>23.5428</v>
      </c>
      <c r="V1307" s="12">
        <v>3</v>
      </c>
      <c r="W1307" s="12">
        <v>46.23</v>
      </c>
      <c r="X1307" s="12">
        <v>88198</v>
      </c>
      <c r="Y1307" s="12">
        <f>[1]!cleaneddata[[#This Row],[Unit Price]]-[1]!cleaneddata[[#This Row],[Discount]]</f>
        <v>15.55</v>
      </c>
      <c r="Z1307" s="14" t="str">
        <f>_xlfn.IFS([1]!cleaneddata[[#This Row],[Region]]="Central","Chris",[1]!cleaneddata[[#This Row],[Region]]="East","Erin",[1]!cleaneddata[[#This Row],[Region]]="South","Sam",[1]!cleaneddata[[#This Row],[Region]]="West","William")</f>
        <v>William</v>
      </c>
    </row>
    <row r="1308" spans="1:26" x14ac:dyDescent="0.3">
      <c r="A1308" s="7">
        <v>617</v>
      </c>
      <c r="B1308" s="8" t="s">
        <v>2347</v>
      </c>
      <c r="C1308" s="8" t="s">
        <v>49</v>
      </c>
      <c r="D1308" s="8">
        <v>0.02</v>
      </c>
      <c r="E1308" s="8">
        <v>20.89</v>
      </c>
      <c r="F1308" s="8">
        <v>11.52</v>
      </c>
      <c r="G1308" s="8" t="s">
        <v>15</v>
      </c>
      <c r="H1308" s="8" t="s">
        <v>16</v>
      </c>
      <c r="I1308" s="8" t="s">
        <v>25</v>
      </c>
      <c r="J1308" s="8" t="s">
        <v>57</v>
      </c>
      <c r="K1308" s="8" t="s">
        <v>52</v>
      </c>
      <c r="L1308" s="8" t="s">
        <v>1881</v>
      </c>
      <c r="M1308" s="8">
        <v>0.83</v>
      </c>
      <c r="N1308" s="8" t="s">
        <v>8</v>
      </c>
      <c r="O1308" s="8" t="s">
        <v>37</v>
      </c>
      <c r="P1308" s="8" t="s">
        <v>38</v>
      </c>
      <c r="Q1308" s="8" t="s">
        <v>960</v>
      </c>
      <c r="R1308" s="8">
        <v>81001</v>
      </c>
      <c r="S1308" s="9">
        <v>42123</v>
      </c>
      <c r="T1308" s="9">
        <v>42124</v>
      </c>
      <c r="U1308" s="8">
        <v>-276.11279999999999</v>
      </c>
      <c r="V1308" s="8">
        <v>13</v>
      </c>
      <c r="W1308" s="8">
        <v>279.27999999999997</v>
      </c>
      <c r="X1308" s="8">
        <v>88198</v>
      </c>
      <c r="Y1308" s="8">
        <f>[1]!cleaneddata[[#This Row],[Unit Price]]-[1]!cleaneddata[[#This Row],[Discount]]</f>
        <v>20.87</v>
      </c>
      <c r="Z1308" s="10" t="str">
        <f>_xlfn.IFS([1]!cleaneddata[[#This Row],[Region]]="Central","Chris",[1]!cleaneddata[[#This Row],[Region]]="East","Erin",[1]!cleaneddata[[#This Row],[Region]]="South","Sam",[1]!cleaneddata[[#This Row],[Region]]="West","William")</f>
        <v>William</v>
      </c>
    </row>
    <row r="1309" spans="1:26" x14ac:dyDescent="0.3">
      <c r="A1309" s="11">
        <v>618</v>
      </c>
      <c r="B1309" s="12" t="s">
        <v>1822</v>
      </c>
      <c r="C1309" s="12" t="s">
        <v>49</v>
      </c>
      <c r="D1309" s="12">
        <v>0.06</v>
      </c>
      <c r="E1309" s="12">
        <v>5.38</v>
      </c>
      <c r="F1309" s="12">
        <v>5.24</v>
      </c>
      <c r="G1309" s="12" t="s">
        <v>66</v>
      </c>
      <c r="H1309" s="12" t="s">
        <v>16</v>
      </c>
      <c r="I1309" s="12" t="s">
        <v>25</v>
      </c>
      <c r="J1309" s="12" t="s">
        <v>51</v>
      </c>
      <c r="K1309" s="12" t="s">
        <v>52</v>
      </c>
      <c r="L1309" s="12" t="s">
        <v>2349</v>
      </c>
      <c r="M1309" s="12">
        <v>0.36</v>
      </c>
      <c r="N1309" s="12" t="s">
        <v>8</v>
      </c>
      <c r="O1309" s="12" t="s">
        <v>37</v>
      </c>
      <c r="P1309" s="12" t="s">
        <v>38</v>
      </c>
      <c r="Q1309" s="12" t="s">
        <v>1823</v>
      </c>
      <c r="R1309" s="12">
        <v>81007</v>
      </c>
      <c r="S1309" s="13">
        <v>42123</v>
      </c>
      <c r="T1309" s="13">
        <v>42124</v>
      </c>
      <c r="U1309" s="12">
        <v>-64.670940000000002</v>
      </c>
      <c r="V1309" s="12">
        <v>14</v>
      </c>
      <c r="W1309" s="12">
        <v>81.819999999999993</v>
      </c>
      <c r="X1309" s="12">
        <v>88198</v>
      </c>
      <c r="Y1309" s="12">
        <f>[1]!cleaneddata[[#This Row],[Unit Price]]-[1]!cleaneddata[[#This Row],[Discount]]</f>
        <v>5.32</v>
      </c>
      <c r="Z1309" s="14" t="str">
        <f>_xlfn.IFS([1]!cleaneddata[[#This Row],[Region]]="Central","Chris",[1]!cleaneddata[[#This Row],[Region]]="East","Erin",[1]!cleaneddata[[#This Row],[Region]]="South","Sam",[1]!cleaneddata[[#This Row],[Region]]="West","William")</f>
        <v>William</v>
      </c>
    </row>
    <row r="1310" spans="1:26" x14ac:dyDescent="0.3">
      <c r="A1310" s="7">
        <v>618</v>
      </c>
      <c r="B1310" s="8" t="s">
        <v>1822</v>
      </c>
      <c r="C1310" s="8" t="s">
        <v>49</v>
      </c>
      <c r="D1310" s="8">
        <v>0.03</v>
      </c>
      <c r="E1310" s="8">
        <v>7.35</v>
      </c>
      <c r="F1310" s="8">
        <v>5.96</v>
      </c>
      <c r="G1310" s="8" t="s">
        <v>15</v>
      </c>
      <c r="H1310" s="8" t="s">
        <v>16</v>
      </c>
      <c r="I1310" s="8" t="s">
        <v>25</v>
      </c>
      <c r="J1310" s="8" t="s">
        <v>67</v>
      </c>
      <c r="K1310" s="8" t="s">
        <v>52</v>
      </c>
      <c r="L1310" s="8" t="s">
        <v>2350</v>
      </c>
      <c r="M1310" s="8">
        <v>0.38</v>
      </c>
      <c r="N1310" s="8" t="s">
        <v>8</v>
      </c>
      <c r="O1310" s="8" t="s">
        <v>37</v>
      </c>
      <c r="P1310" s="8" t="s">
        <v>38</v>
      </c>
      <c r="Q1310" s="8" t="s">
        <v>1823</v>
      </c>
      <c r="R1310" s="8">
        <v>81007</v>
      </c>
      <c r="S1310" s="9">
        <v>42123</v>
      </c>
      <c r="T1310" s="9">
        <v>42124</v>
      </c>
      <c r="U1310" s="8">
        <v>-11.113200000000001</v>
      </c>
      <c r="V1310" s="8">
        <v>1</v>
      </c>
      <c r="W1310" s="8">
        <v>13.16</v>
      </c>
      <c r="X1310" s="8">
        <v>88198</v>
      </c>
      <c r="Y1310" s="8">
        <f>[1]!cleaneddata[[#This Row],[Unit Price]]-[1]!cleaneddata[[#This Row],[Discount]]</f>
        <v>7.3199999999999994</v>
      </c>
      <c r="Z1310" s="10" t="str">
        <f>_xlfn.IFS([1]!cleaneddata[[#This Row],[Region]]="Central","Chris",[1]!cleaneddata[[#This Row],[Region]]="East","Erin",[1]!cleaneddata[[#This Row],[Region]]="South","Sam",[1]!cleaneddata[[#This Row],[Region]]="West","William")</f>
        <v>William</v>
      </c>
    </row>
    <row r="1311" spans="1:26" x14ac:dyDescent="0.3">
      <c r="A1311" s="11">
        <v>638</v>
      </c>
      <c r="B1311" s="12" t="s">
        <v>2351</v>
      </c>
      <c r="C1311" s="12" t="s">
        <v>1</v>
      </c>
      <c r="D1311" s="12">
        <v>0.06</v>
      </c>
      <c r="E1311" s="12">
        <v>65.989999999999995</v>
      </c>
      <c r="F1311" s="12">
        <v>8.8000000000000007</v>
      </c>
      <c r="G1311" s="12" t="s">
        <v>66</v>
      </c>
      <c r="H1311" s="12" t="s">
        <v>16</v>
      </c>
      <c r="I1311" s="12" t="s">
        <v>17</v>
      </c>
      <c r="J1311" s="12" t="s">
        <v>115</v>
      </c>
      <c r="K1311" s="12" t="s">
        <v>52</v>
      </c>
      <c r="L1311" s="12" t="s">
        <v>432</v>
      </c>
      <c r="M1311" s="12">
        <v>0.57999999999999996</v>
      </c>
      <c r="N1311" s="12" t="s">
        <v>8</v>
      </c>
      <c r="O1311" s="12" t="s">
        <v>37</v>
      </c>
      <c r="P1311" s="12" t="s">
        <v>69</v>
      </c>
      <c r="Q1311" s="12" t="s">
        <v>2352</v>
      </c>
      <c r="R1311" s="12">
        <v>95062</v>
      </c>
      <c r="S1311" s="13">
        <v>42124</v>
      </c>
      <c r="T1311" s="13">
        <v>42125</v>
      </c>
      <c r="U1311" s="12">
        <v>288.08999999999997</v>
      </c>
      <c r="V1311" s="12">
        <v>9</v>
      </c>
      <c r="W1311" s="12">
        <v>506.38</v>
      </c>
      <c r="X1311" s="12">
        <v>87954</v>
      </c>
      <c r="Y1311" s="12">
        <f>[1]!cleaneddata[[#This Row],[Unit Price]]-[1]!cleaneddata[[#This Row],[Discount]]</f>
        <v>65.929999999999993</v>
      </c>
      <c r="Z1311" s="14" t="str">
        <f>_xlfn.IFS([1]!cleaneddata[[#This Row],[Region]]="Central","Chris",[1]!cleaneddata[[#This Row],[Region]]="East","Erin",[1]!cleaneddata[[#This Row],[Region]]="South","Sam",[1]!cleaneddata[[#This Row],[Region]]="West","William")</f>
        <v>William</v>
      </c>
    </row>
    <row r="1312" spans="1:26" x14ac:dyDescent="0.3">
      <c r="A1312" s="7">
        <v>638</v>
      </c>
      <c r="B1312" s="8" t="s">
        <v>2351</v>
      </c>
      <c r="C1312" s="8" t="s">
        <v>1</v>
      </c>
      <c r="D1312" s="8">
        <v>0</v>
      </c>
      <c r="E1312" s="8">
        <v>195.99</v>
      </c>
      <c r="F1312" s="8">
        <v>4.2</v>
      </c>
      <c r="G1312" s="8" t="s">
        <v>66</v>
      </c>
      <c r="H1312" s="8" t="s">
        <v>16</v>
      </c>
      <c r="I1312" s="8" t="s">
        <v>17</v>
      </c>
      <c r="J1312" s="8" t="s">
        <v>115</v>
      </c>
      <c r="K1312" s="8" t="s">
        <v>52</v>
      </c>
      <c r="L1312" s="8" t="s">
        <v>2353</v>
      </c>
      <c r="M1312" s="8">
        <v>0.56999999999999995</v>
      </c>
      <c r="N1312" s="8" t="s">
        <v>8</v>
      </c>
      <c r="O1312" s="8" t="s">
        <v>37</v>
      </c>
      <c r="P1312" s="8" t="s">
        <v>69</v>
      </c>
      <c r="Q1312" s="8" t="s">
        <v>2352</v>
      </c>
      <c r="R1312" s="8">
        <v>95062</v>
      </c>
      <c r="S1312" s="9">
        <v>42124</v>
      </c>
      <c r="T1312" s="9">
        <v>42126</v>
      </c>
      <c r="U1312" s="8">
        <v>719.47680000000003</v>
      </c>
      <c r="V1312" s="8">
        <v>6</v>
      </c>
      <c r="W1312" s="8">
        <v>1042.72</v>
      </c>
      <c r="X1312" s="8">
        <v>87954</v>
      </c>
      <c r="Y1312" s="8">
        <f>[1]!cleaneddata[[#This Row],[Unit Price]]-[1]!cleaneddata[[#This Row],[Discount]]</f>
        <v>195.99</v>
      </c>
      <c r="Z1312" s="10" t="str">
        <f>_xlfn.IFS([1]!cleaneddata[[#This Row],[Region]]="Central","Chris",[1]!cleaneddata[[#This Row],[Region]]="East","Erin",[1]!cleaneddata[[#This Row],[Region]]="South","Sam",[1]!cleaneddata[[#This Row],[Region]]="West","William")</f>
        <v>William</v>
      </c>
    </row>
    <row r="1313" spans="1:26" x14ac:dyDescent="0.3">
      <c r="A1313" s="11">
        <v>640</v>
      </c>
      <c r="B1313" s="12" t="s">
        <v>1193</v>
      </c>
      <c r="C1313" s="12" t="s">
        <v>1</v>
      </c>
      <c r="D1313" s="12">
        <v>0.06</v>
      </c>
      <c r="E1313" s="12">
        <v>65.989999999999995</v>
      </c>
      <c r="F1313" s="12">
        <v>8.8000000000000007</v>
      </c>
      <c r="G1313" s="12" t="s">
        <v>66</v>
      </c>
      <c r="H1313" s="12" t="s">
        <v>16</v>
      </c>
      <c r="I1313" s="12" t="s">
        <v>17</v>
      </c>
      <c r="J1313" s="12" t="s">
        <v>115</v>
      </c>
      <c r="K1313" s="12" t="s">
        <v>52</v>
      </c>
      <c r="L1313" s="12" t="s">
        <v>432</v>
      </c>
      <c r="M1313" s="12">
        <v>0.57999999999999996</v>
      </c>
      <c r="N1313" s="12" t="s">
        <v>8</v>
      </c>
      <c r="O1313" s="12" t="s">
        <v>37</v>
      </c>
      <c r="P1313" s="12" t="s">
        <v>45</v>
      </c>
      <c r="Q1313" s="12" t="s">
        <v>122</v>
      </c>
      <c r="R1313" s="12">
        <v>98119</v>
      </c>
      <c r="S1313" s="13">
        <v>42124</v>
      </c>
      <c r="T1313" s="13">
        <v>42125</v>
      </c>
      <c r="U1313" s="12">
        <v>288.08999999999997</v>
      </c>
      <c r="V1313" s="12">
        <v>34</v>
      </c>
      <c r="W1313" s="12">
        <v>1912.98</v>
      </c>
      <c r="X1313" s="12">
        <v>45380</v>
      </c>
      <c r="Y1313" s="12">
        <f>[1]!cleaneddata[[#This Row],[Unit Price]]-[1]!cleaneddata[[#This Row],[Discount]]</f>
        <v>65.929999999999993</v>
      </c>
      <c r="Z1313" s="14" t="str">
        <f>_xlfn.IFS([1]!cleaneddata[[#This Row],[Region]]="Central","Chris",[1]!cleaneddata[[#This Row],[Region]]="East","Erin",[1]!cleaneddata[[#This Row],[Region]]="South","Sam",[1]!cleaneddata[[#This Row],[Region]]="West","William")</f>
        <v>William</v>
      </c>
    </row>
    <row r="1314" spans="1:26" x14ac:dyDescent="0.3">
      <c r="A1314" s="7">
        <v>640</v>
      </c>
      <c r="B1314" s="8" t="s">
        <v>1193</v>
      </c>
      <c r="C1314" s="8" t="s">
        <v>1</v>
      </c>
      <c r="D1314" s="8">
        <v>0</v>
      </c>
      <c r="E1314" s="8">
        <v>195.99</v>
      </c>
      <c r="F1314" s="8">
        <v>4.2</v>
      </c>
      <c r="G1314" s="8" t="s">
        <v>66</v>
      </c>
      <c r="H1314" s="8" t="s">
        <v>16</v>
      </c>
      <c r="I1314" s="8" t="s">
        <v>17</v>
      </c>
      <c r="J1314" s="8" t="s">
        <v>115</v>
      </c>
      <c r="K1314" s="8" t="s">
        <v>52</v>
      </c>
      <c r="L1314" s="8" t="s">
        <v>2353</v>
      </c>
      <c r="M1314" s="8">
        <v>0.56999999999999995</v>
      </c>
      <c r="N1314" s="8" t="s">
        <v>8</v>
      </c>
      <c r="O1314" s="8" t="s">
        <v>37</v>
      </c>
      <c r="P1314" s="8" t="s">
        <v>45</v>
      </c>
      <c r="Q1314" s="8" t="s">
        <v>122</v>
      </c>
      <c r="R1314" s="8">
        <v>98119</v>
      </c>
      <c r="S1314" s="9">
        <v>42124</v>
      </c>
      <c r="T1314" s="9">
        <v>42126</v>
      </c>
      <c r="U1314" s="8">
        <v>1030.509</v>
      </c>
      <c r="V1314" s="8">
        <v>24</v>
      </c>
      <c r="W1314" s="8">
        <v>4170.87</v>
      </c>
      <c r="X1314" s="8">
        <v>45380</v>
      </c>
      <c r="Y1314" s="8">
        <f>[1]!cleaneddata[[#This Row],[Unit Price]]-[1]!cleaneddata[[#This Row],[Discount]]</f>
        <v>195.99</v>
      </c>
      <c r="Z1314" s="10" t="str">
        <f>_xlfn.IFS([1]!cleaneddata[[#This Row],[Region]]="Central","Chris",[1]!cleaneddata[[#This Row],[Region]]="East","Erin",[1]!cleaneddata[[#This Row],[Region]]="South","Sam",[1]!cleaneddata[[#This Row],[Region]]="West","William")</f>
        <v>William</v>
      </c>
    </row>
    <row r="1315" spans="1:26" x14ac:dyDescent="0.3">
      <c r="A1315" s="11">
        <v>851</v>
      </c>
      <c r="B1315" s="12" t="s">
        <v>1372</v>
      </c>
      <c r="C1315" s="12" t="s">
        <v>1</v>
      </c>
      <c r="D1315" s="12">
        <v>0.06</v>
      </c>
      <c r="E1315" s="12">
        <v>1.26</v>
      </c>
      <c r="F1315" s="12">
        <v>0.7</v>
      </c>
      <c r="G1315" s="12" t="s">
        <v>15</v>
      </c>
      <c r="H1315" s="12" t="s">
        <v>73</v>
      </c>
      <c r="I1315" s="12" t="s">
        <v>25</v>
      </c>
      <c r="J1315" s="12" t="s">
        <v>156</v>
      </c>
      <c r="K1315" s="12" t="s">
        <v>27</v>
      </c>
      <c r="L1315" s="12" t="s">
        <v>2354</v>
      </c>
      <c r="M1315" s="12">
        <v>0.81</v>
      </c>
      <c r="N1315" s="12" t="s">
        <v>8</v>
      </c>
      <c r="O1315" s="12" t="s">
        <v>37</v>
      </c>
      <c r="P1315" s="12" t="s">
        <v>69</v>
      </c>
      <c r="Q1315" s="12" t="s">
        <v>1374</v>
      </c>
      <c r="R1315" s="12">
        <v>91745</v>
      </c>
      <c r="S1315" s="13">
        <v>42124</v>
      </c>
      <c r="T1315" s="13">
        <v>42124</v>
      </c>
      <c r="U1315" s="12">
        <v>-6.6096000000000004</v>
      </c>
      <c r="V1315" s="12">
        <v>4</v>
      </c>
      <c r="W1315" s="12">
        <v>5.28</v>
      </c>
      <c r="X1315" s="12">
        <v>88571</v>
      </c>
      <c r="Y1315" s="12">
        <f>[1]!cleaneddata[[#This Row],[Unit Price]]-[1]!cleaneddata[[#This Row],[Discount]]</f>
        <v>1.2</v>
      </c>
      <c r="Z1315" s="14" t="str">
        <f>_xlfn.IFS([1]!cleaneddata[[#This Row],[Region]]="Central","Chris",[1]!cleaneddata[[#This Row],[Region]]="East","Erin",[1]!cleaneddata[[#This Row],[Region]]="South","Sam",[1]!cleaneddata[[#This Row],[Region]]="West","William")</f>
        <v>William</v>
      </c>
    </row>
    <row r="1316" spans="1:26" x14ac:dyDescent="0.3">
      <c r="A1316" s="7">
        <v>854</v>
      </c>
      <c r="B1316" s="8" t="s">
        <v>2355</v>
      </c>
      <c r="C1316" s="8" t="s">
        <v>1</v>
      </c>
      <c r="D1316" s="8">
        <v>0.06</v>
      </c>
      <c r="E1316" s="8">
        <v>1.76</v>
      </c>
      <c r="F1316" s="8">
        <v>0.7</v>
      </c>
      <c r="G1316" s="8" t="s">
        <v>15</v>
      </c>
      <c r="H1316" s="8" t="s">
        <v>73</v>
      </c>
      <c r="I1316" s="8" t="s">
        <v>25</v>
      </c>
      <c r="J1316" s="8" t="s">
        <v>26</v>
      </c>
      <c r="K1316" s="8" t="s">
        <v>27</v>
      </c>
      <c r="L1316" s="8" t="s">
        <v>1671</v>
      </c>
      <c r="M1316" s="8">
        <v>0.56000000000000005</v>
      </c>
      <c r="N1316" s="8" t="s">
        <v>8</v>
      </c>
      <c r="O1316" s="8" t="s">
        <v>90</v>
      </c>
      <c r="P1316" s="8" t="s">
        <v>228</v>
      </c>
      <c r="Q1316" s="8" t="s">
        <v>2356</v>
      </c>
      <c r="R1316" s="8">
        <v>6405</v>
      </c>
      <c r="S1316" s="9">
        <v>42124</v>
      </c>
      <c r="T1316" s="9">
        <v>42126</v>
      </c>
      <c r="U1316" s="8">
        <v>1.2236</v>
      </c>
      <c r="V1316" s="8">
        <v>22</v>
      </c>
      <c r="W1316" s="8">
        <v>39.26</v>
      </c>
      <c r="X1316" s="8">
        <v>88571</v>
      </c>
      <c r="Y1316" s="8">
        <f>[1]!cleaneddata[[#This Row],[Unit Price]]-[1]!cleaneddata[[#This Row],[Discount]]</f>
        <v>1.7</v>
      </c>
      <c r="Z1316" s="10" t="str">
        <f>_xlfn.IFS([1]!cleaneddata[[#This Row],[Region]]="Central","Chris",[1]!cleaneddata[[#This Row],[Region]]="East","Erin",[1]!cleaneddata[[#This Row],[Region]]="South","Sam",[1]!cleaneddata[[#This Row],[Region]]="West","William")</f>
        <v>Erin</v>
      </c>
    </row>
    <row r="1317" spans="1:26" x14ac:dyDescent="0.3">
      <c r="A1317" s="11">
        <v>855</v>
      </c>
      <c r="B1317" s="12" t="s">
        <v>2357</v>
      </c>
      <c r="C1317" s="12" t="s">
        <v>1</v>
      </c>
      <c r="D1317" s="12">
        <v>0.02</v>
      </c>
      <c r="E1317" s="12">
        <v>24.98</v>
      </c>
      <c r="F1317" s="12">
        <v>8.7899999999999991</v>
      </c>
      <c r="G1317" s="12" t="s">
        <v>15</v>
      </c>
      <c r="H1317" s="12" t="s">
        <v>73</v>
      </c>
      <c r="I1317" s="12" t="s">
        <v>25</v>
      </c>
      <c r="J1317" s="12" t="s">
        <v>57</v>
      </c>
      <c r="K1317" s="12" t="s">
        <v>52</v>
      </c>
      <c r="L1317" s="12" t="s">
        <v>2358</v>
      </c>
      <c r="M1317" s="12">
        <v>0.66</v>
      </c>
      <c r="N1317" s="12" t="s">
        <v>8</v>
      </c>
      <c r="O1317" s="12" t="s">
        <v>90</v>
      </c>
      <c r="P1317" s="12" t="s">
        <v>228</v>
      </c>
      <c r="Q1317" s="12" t="s">
        <v>2359</v>
      </c>
      <c r="R1317" s="12">
        <v>6810</v>
      </c>
      <c r="S1317" s="13">
        <v>42124</v>
      </c>
      <c r="T1317" s="13">
        <v>42125</v>
      </c>
      <c r="U1317" s="12">
        <v>4.3148</v>
      </c>
      <c r="V1317" s="12">
        <v>23</v>
      </c>
      <c r="W1317" s="12">
        <v>606.51</v>
      </c>
      <c r="X1317" s="12">
        <v>88571</v>
      </c>
      <c r="Y1317" s="12">
        <f>[1]!cleaneddata[[#This Row],[Unit Price]]-[1]!cleaneddata[[#This Row],[Discount]]</f>
        <v>24.96</v>
      </c>
      <c r="Z1317" s="14" t="str">
        <f>_xlfn.IFS([1]!cleaneddata[[#This Row],[Region]]="Central","Chris",[1]!cleaneddata[[#This Row],[Region]]="East","Erin",[1]!cleaneddata[[#This Row],[Region]]="South","Sam",[1]!cleaneddata[[#This Row],[Region]]="West","William")</f>
        <v>Erin</v>
      </c>
    </row>
    <row r="1318" spans="1:26" x14ac:dyDescent="0.3">
      <c r="A1318" s="7">
        <v>858</v>
      </c>
      <c r="B1318" s="8" t="s">
        <v>2360</v>
      </c>
      <c r="C1318" s="8" t="s">
        <v>1</v>
      </c>
      <c r="D1318" s="8">
        <v>0.05</v>
      </c>
      <c r="E1318" s="8">
        <v>35.99</v>
      </c>
      <c r="F1318" s="8">
        <v>5.99</v>
      </c>
      <c r="G1318" s="8" t="s">
        <v>66</v>
      </c>
      <c r="H1318" s="8" t="s">
        <v>73</v>
      </c>
      <c r="I1318" s="8" t="s">
        <v>17</v>
      </c>
      <c r="J1318" s="8" t="s">
        <v>115</v>
      </c>
      <c r="K1318" s="8" t="s">
        <v>27</v>
      </c>
      <c r="L1318" s="8" t="s">
        <v>1380</v>
      </c>
      <c r="M1318" s="8">
        <v>0.38</v>
      </c>
      <c r="N1318" s="8" t="s">
        <v>8</v>
      </c>
      <c r="O1318" s="8" t="s">
        <v>90</v>
      </c>
      <c r="P1318" s="8" t="s">
        <v>311</v>
      </c>
      <c r="Q1318" s="8" t="s">
        <v>1666</v>
      </c>
      <c r="R1318" s="8">
        <v>4240</v>
      </c>
      <c r="S1318" s="9">
        <v>42124</v>
      </c>
      <c r="T1318" s="9">
        <v>42126</v>
      </c>
      <c r="U1318" s="8">
        <v>-125.83296</v>
      </c>
      <c r="V1318" s="8">
        <v>2</v>
      </c>
      <c r="W1318" s="8">
        <v>64.89</v>
      </c>
      <c r="X1318" s="8">
        <v>88571</v>
      </c>
      <c r="Y1318" s="8">
        <f>[1]!cleaneddata[[#This Row],[Unit Price]]-[1]!cleaneddata[[#This Row],[Discount]]</f>
        <v>35.940000000000005</v>
      </c>
      <c r="Z1318" s="10" t="str">
        <f>_xlfn.IFS([1]!cleaneddata[[#This Row],[Region]]="Central","Chris",[1]!cleaneddata[[#This Row],[Region]]="East","Erin",[1]!cleaneddata[[#This Row],[Region]]="South","Sam",[1]!cleaneddata[[#This Row],[Region]]="West","William")</f>
        <v>Erin</v>
      </c>
    </row>
    <row r="1319" spans="1:26" x14ac:dyDescent="0.3">
      <c r="A1319" s="11">
        <v>2704</v>
      </c>
      <c r="B1319" s="12" t="s">
        <v>2361</v>
      </c>
      <c r="C1319" s="12" t="s">
        <v>1</v>
      </c>
      <c r="D1319" s="12">
        <v>0.06</v>
      </c>
      <c r="E1319" s="12">
        <v>3.6</v>
      </c>
      <c r="F1319" s="12">
        <v>2.2000000000000002</v>
      </c>
      <c r="G1319" s="12" t="s">
        <v>15</v>
      </c>
      <c r="H1319" s="12" t="s">
        <v>16</v>
      </c>
      <c r="I1319" s="12" t="s">
        <v>25</v>
      </c>
      <c r="J1319" s="12" t="s">
        <v>67</v>
      </c>
      <c r="K1319" s="12" t="s">
        <v>27</v>
      </c>
      <c r="L1319" s="12" t="s">
        <v>1392</v>
      </c>
      <c r="M1319" s="12">
        <v>0.39</v>
      </c>
      <c r="N1319" s="12" t="s">
        <v>8</v>
      </c>
      <c r="O1319" s="12" t="s">
        <v>9</v>
      </c>
      <c r="P1319" s="12" t="s">
        <v>103</v>
      </c>
      <c r="Q1319" s="12" t="s">
        <v>2362</v>
      </c>
      <c r="R1319" s="12">
        <v>32503</v>
      </c>
      <c r="S1319" s="13">
        <v>42124</v>
      </c>
      <c r="T1319" s="13">
        <v>42126</v>
      </c>
      <c r="U1319" s="12">
        <v>2755.6421999999998</v>
      </c>
      <c r="V1319" s="12">
        <v>4</v>
      </c>
      <c r="W1319" s="12">
        <v>15.19</v>
      </c>
      <c r="X1319" s="12">
        <v>91407</v>
      </c>
      <c r="Y1319" s="12">
        <f>[1]!cleaneddata[[#This Row],[Unit Price]]-[1]!cleaneddata[[#This Row],[Discount]]</f>
        <v>3.54</v>
      </c>
      <c r="Z1319" s="14" t="str">
        <f>_xlfn.IFS([1]!cleaneddata[[#This Row],[Region]]="Central","Chris",[1]!cleaneddata[[#This Row],[Region]]="East","Erin",[1]!cleaneddata[[#This Row],[Region]]="South","Sam",[1]!cleaneddata[[#This Row],[Region]]="West","William")</f>
        <v>Sam</v>
      </c>
    </row>
    <row r="1320" spans="1:26" x14ac:dyDescent="0.3">
      <c r="A1320" s="7">
        <v>1352</v>
      </c>
      <c r="B1320" s="8" t="s">
        <v>2363</v>
      </c>
      <c r="C1320" s="8" t="s">
        <v>14</v>
      </c>
      <c r="D1320" s="8">
        <v>0.05</v>
      </c>
      <c r="E1320" s="8">
        <v>17.670000000000002</v>
      </c>
      <c r="F1320" s="8">
        <v>8.99</v>
      </c>
      <c r="G1320" s="8" t="s">
        <v>15</v>
      </c>
      <c r="H1320" s="8" t="s">
        <v>50</v>
      </c>
      <c r="I1320" s="8" t="s">
        <v>4</v>
      </c>
      <c r="J1320" s="8" t="s">
        <v>106</v>
      </c>
      <c r="K1320" s="8" t="s">
        <v>19</v>
      </c>
      <c r="L1320" s="8" t="s">
        <v>2064</v>
      </c>
      <c r="M1320" s="8">
        <v>0.47</v>
      </c>
      <c r="N1320" s="8" t="s">
        <v>8</v>
      </c>
      <c r="O1320" s="8" t="s">
        <v>90</v>
      </c>
      <c r="P1320" s="8" t="s">
        <v>398</v>
      </c>
      <c r="Q1320" s="8" t="s">
        <v>1709</v>
      </c>
      <c r="R1320" s="8">
        <v>20746</v>
      </c>
      <c r="S1320" s="9">
        <v>42124</v>
      </c>
      <c r="T1320" s="9">
        <v>42125</v>
      </c>
      <c r="U1320" s="8">
        <v>46.036799999999999</v>
      </c>
      <c r="V1320" s="8">
        <v>16</v>
      </c>
      <c r="W1320" s="8">
        <v>283.44</v>
      </c>
      <c r="X1320" s="8">
        <v>88234</v>
      </c>
      <c r="Y1320" s="8">
        <f>[1]!cleaneddata[[#This Row],[Unit Price]]-[1]!cleaneddata[[#This Row],[Discount]]</f>
        <v>17.62</v>
      </c>
      <c r="Z1320" s="10" t="str">
        <f>_xlfn.IFS([1]!cleaneddata[[#This Row],[Region]]="Central","Chris",[1]!cleaneddata[[#This Row],[Region]]="East","Erin",[1]!cleaneddata[[#This Row],[Region]]="South","Sam",[1]!cleaneddata[[#This Row],[Region]]="West","William")</f>
        <v>Erin</v>
      </c>
    </row>
    <row r="1321" spans="1:26" x14ac:dyDescent="0.3">
      <c r="A1321" s="11">
        <v>1347</v>
      </c>
      <c r="B1321" s="12" t="s">
        <v>2364</v>
      </c>
      <c r="C1321" s="12" t="s">
        <v>24</v>
      </c>
      <c r="D1321" s="12">
        <v>0.1</v>
      </c>
      <c r="E1321" s="12">
        <v>2.62</v>
      </c>
      <c r="F1321" s="12">
        <v>0.8</v>
      </c>
      <c r="G1321" s="12" t="s">
        <v>15</v>
      </c>
      <c r="H1321" s="12" t="s">
        <v>50</v>
      </c>
      <c r="I1321" s="12" t="s">
        <v>25</v>
      </c>
      <c r="J1321" s="12" t="s">
        <v>156</v>
      </c>
      <c r="K1321" s="12" t="s">
        <v>27</v>
      </c>
      <c r="L1321" s="12" t="s">
        <v>2132</v>
      </c>
      <c r="M1321" s="12">
        <v>0.39</v>
      </c>
      <c r="N1321" s="12" t="s">
        <v>8</v>
      </c>
      <c r="O1321" s="12" t="s">
        <v>9</v>
      </c>
      <c r="P1321" s="12" t="s">
        <v>103</v>
      </c>
      <c r="Q1321" s="12" t="s">
        <v>2365</v>
      </c>
      <c r="R1321" s="12">
        <v>33511</v>
      </c>
      <c r="S1321" s="13">
        <v>42124</v>
      </c>
      <c r="T1321" s="13">
        <v>42130</v>
      </c>
      <c r="U1321" s="12">
        <v>-94.490899999999996</v>
      </c>
      <c r="V1321" s="12">
        <v>21</v>
      </c>
      <c r="W1321" s="12">
        <v>51.86</v>
      </c>
      <c r="X1321" s="12">
        <v>89686</v>
      </c>
      <c r="Y1321" s="12">
        <f>[1]!cleaneddata[[#This Row],[Unit Price]]-[1]!cleaneddata[[#This Row],[Discount]]</f>
        <v>2.52</v>
      </c>
      <c r="Z1321" s="14" t="str">
        <f>_xlfn.IFS([1]!cleaneddata[[#This Row],[Region]]="Central","Chris",[1]!cleaneddata[[#This Row],[Region]]="East","Erin",[1]!cleaneddata[[#This Row],[Region]]="South","Sam",[1]!cleaneddata[[#This Row],[Region]]="West","William")</f>
        <v>Sam</v>
      </c>
    </row>
    <row r="1322" spans="1:26" x14ac:dyDescent="0.3">
      <c r="A1322" s="7">
        <v>2704</v>
      </c>
      <c r="B1322" s="8" t="s">
        <v>2361</v>
      </c>
      <c r="C1322" s="8" t="s">
        <v>24</v>
      </c>
      <c r="D1322" s="8">
        <v>0.03</v>
      </c>
      <c r="E1322" s="8">
        <v>13.48</v>
      </c>
      <c r="F1322" s="8">
        <v>4.51</v>
      </c>
      <c r="G1322" s="8" t="s">
        <v>66</v>
      </c>
      <c r="H1322" s="8" t="s">
        <v>16</v>
      </c>
      <c r="I1322" s="8" t="s">
        <v>25</v>
      </c>
      <c r="J1322" s="8" t="s">
        <v>57</v>
      </c>
      <c r="K1322" s="8" t="s">
        <v>52</v>
      </c>
      <c r="L1322" s="8" t="s">
        <v>1789</v>
      </c>
      <c r="M1322" s="8">
        <v>0.59</v>
      </c>
      <c r="N1322" s="8" t="s">
        <v>8</v>
      </c>
      <c r="O1322" s="8" t="s">
        <v>9</v>
      </c>
      <c r="P1322" s="8" t="s">
        <v>103</v>
      </c>
      <c r="Q1322" s="8" t="s">
        <v>2362</v>
      </c>
      <c r="R1322" s="8">
        <v>32503</v>
      </c>
      <c r="S1322" s="9">
        <v>42124</v>
      </c>
      <c r="T1322" s="9">
        <v>42128</v>
      </c>
      <c r="U1322" s="8">
        <v>-256.01799999999997</v>
      </c>
      <c r="V1322" s="8">
        <v>4</v>
      </c>
      <c r="W1322" s="8">
        <v>59.49</v>
      </c>
      <c r="X1322" s="8">
        <v>91408</v>
      </c>
      <c r="Y1322" s="8">
        <f>[1]!cleaneddata[[#This Row],[Unit Price]]-[1]!cleaneddata[[#This Row],[Discount]]</f>
        <v>13.450000000000001</v>
      </c>
      <c r="Z1322" s="10" t="str">
        <f>_xlfn.IFS([1]!cleaneddata[[#This Row],[Region]]="Central","Chris",[1]!cleaneddata[[#This Row],[Region]]="East","Erin",[1]!cleaneddata[[#This Row],[Region]]="South","Sam",[1]!cleaneddata[[#This Row],[Region]]="West","William")</f>
        <v>Sam</v>
      </c>
    </row>
    <row r="1323" spans="1:26" x14ac:dyDescent="0.3">
      <c r="A1323" s="11">
        <v>2823</v>
      </c>
      <c r="B1323" s="12" t="s">
        <v>2366</v>
      </c>
      <c r="C1323" s="12" t="s">
        <v>24</v>
      </c>
      <c r="D1323" s="12">
        <v>0.02</v>
      </c>
      <c r="E1323" s="12">
        <v>21.98</v>
      </c>
      <c r="F1323" s="12">
        <v>2.87</v>
      </c>
      <c r="G1323" s="12" t="s">
        <v>15</v>
      </c>
      <c r="H1323" s="12" t="s">
        <v>73</v>
      </c>
      <c r="I1323" s="12" t="s">
        <v>25</v>
      </c>
      <c r="J1323" s="12" t="s">
        <v>26</v>
      </c>
      <c r="K1323" s="12" t="s">
        <v>19</v>
      </c>
      <c r="L1323" s="12" t="s">
        <v>1746</v>
      </c>
      <c r="M1323" s="12">
        <v>0.55000000000000004</v>
      </c>
      <c r="N1323" s="12" t="s">
        <v>8</v>
      </c>
      <c r="O1323" s="12" t="s">
        <v>37</v>
      </c>
      <c r="P1323" s="12" t="s">
        <v>276</v>
      </c>
      <c r="Q1323" s="12" t="s">
        <v>2367</v>
      </c>
      <c r="R1323" s="12">
        <v>89031</v>
      </c>
      <c r="S1323" s="13">
        <v>42124</v>
      </c>
      <c r="T1323" s="13">
        <v>42126</v>
      </c>
      <c r="U1323" s="12">
        <v>165.6345</v>
      </c>
      <c r="V1323" s="12">
        <v>11</v>
      </c>
      <c r="W1323" s="12">
        <v>240.05</v>
      </c>
      <c r="X1323" s="12">
        <v>87240</v>
      </c>
      <c r="Y1323" s="12">
        <f>[1]!cleaneddata[[#This Row],[Unit Price]]-[1]!cleaneddata[[#This Row],[Discount]]</f>
        <v>21.96</v>
      </c>
      <c r="Z1323" s="14" t="str">
        <f>_xlfn.IFS([1]!cleaneddata[[#This Row],[Region]]="Central","Chris",[1]!cleaneddata[[#This Row],[Region]]="East","Erin",[1]!cleaneddata[[#This Row],[Region]]="South","Sam",[1]!cleaneddata[[#This Row],[Region]]="West","William")</f>
        <v>William</v>
      </c>
    </row>
    <row r="1324" spans="1:26" x14ac:dyDescent="0.3">
      <c r="A1324" s="7">
        <v>1989</v>
      </c>
      <c r="B1324" s="8" t="s">
        <v>673</v>
      </c>
      <c r="C1324" s="8" t="s">
        <v>96</v>
      </c>
      <c r="D1324" s="8">
        <v>0.1</v>
      </c>
      <c r="E1324" s="8">
        <v>1.6</v>
      </c>
      <c r="F1324" s="8">
        <v>1.29</v>
      </c>
      <c r="G1324" s="8" t="s">
        <v>15</v>
      </c>
      <c r="H1324" s="8" t="s">
        <v>50</v>
      </c>
      <c r="I1324" s="8" t="s">
        <v>25</v>
      </c>
      <c r="J1324" s="8" t="s">
        <v>26</v>
      </c>
      <c r="K1324" s="8" t="s">
        <v>27</v>
      </c>
      <c r="L1324" s="8" t="s">
        <v>2368</v>
      </c>
      <c r="M1324" s="8">
        <v>0.42</v>
      </c>
      <c r="N1324" s="8" t="s">
        <v>8</v>
      </c>
      <c r="O1324" s="8" t="s">
        <v>37</v>
      </c>
      <c r="P1324" s="8" t="s">
        <v>126</v>
      </c>
      <c r="Q1324" s="8" t="s">
        <v>675</v>
      </c>
      <c r="R1324" s="8">
        <v>84117</v>
      </c>
      <c r="S1324" s="9">
        <v>42124</v>
      </c>
      <c r="T1324" s="9">
        <v>42124</v>
      </c>
      <c r="U1324" s="8">
        <v>-14.990399999999999</v>
      </c>
      <c r="V1324" s="8">
        <v>11</v>
      </c>
      <c r="W1324" s="8">
        <v>16.88</v>
      </c>
      <c r="X1324" s="8">
        <v>90003</v>
      </c>
      <c r="Y1324" s="8">
        <f>[1]!cleaneddata[[#This Row],[Unit Price]]-[1]!cleaneddata[[#This Row],[Discount]]</f>
        <v>1.5</v>
      </c>
      <c r="Z1324" s="10" t="str">
        <f>_xlfn.IFS([1]!cleaneddata[[#This Row],[Region]]="Central","Chris",[1]!cleaneddata[[#This Row],[Region]]="East","Erin",[1]!cleaneddata[[#This Row],[Region]]="South","Sam",[1]!cleaneddata[[#This Row],[Region]]="West","William")</f>
        <v>William</v>
      </c>
    </row>
    <row r="1325" spans="1:26" x14ac:dyDescent="0.3">
      <c r="A1325" s="11">
        <v>2394</v>
      </c>
      <c r="B1325" s="12" t="s">
        <v>2369</v>
      </c>
      <c r="C1325" s="12" t="s">
        <v>1</v>
      </c>
      <c r="D1325" s="12">
        <v>0.01</v>
      </c>
      <c r="E1325" s="12">
        <v>11.7</v>
      </c>
      <c r="F1325" s="12">
        <v>5.63</v>
      </c>
      <c r="G1325" s="12" t="s">
        <v>15</v>
      </c>
      <c r="H1325" s="12" t="s">
        <v>73</v>
      </c>
      <c r="I1325" s="12" t="s">
        <v>25</v>
      </c>
      <c r="J1325" s="12" t="s">
        <v>51</v>
      </c>
      <c r="K1325" s="12" t="s">
        <v>52</v>
      </c>
      <c r="L1325" s="12" t="s">
        <v>2370</v>
      </c>
      <c r="M1325" s="12">
        <v>0.4</v>
      </c>
      <c r="N1325" s="12" t="s">
        <v>8</v>
      </c>
      <c r="O1325" s="12" t="s">
        <v>9</v>
      </c>
      <c r="P1325" s="12" t="s">
        <v>54</v>
      </c>
      <c r="Q1325" s="12" t="s">
        <v>2371</v>
      </c>
      <c r="R1325" s="12">
        <v>30328</v>
      </c>
      <c r="S1325" s="13">
        <v>42125</v>
      </c>
      <c r="T1325" s="13">
        <v>42127</v>
      </c>
      <c r="U1325" s="12">
        <v>39.21</v>
      </c>
      <c r="V1325" s="12">
        <v>16</v>
      </c>
      <c r="W1325" s="12">
        <v>196.69</v>
      </c>
      <c r="X1325" s="12">
        <v>86949</v>
      </c>
      <c r="Y1325" s="12">
        <f>[1]!cleaneddata[[#This Row],[Unit Price]]-[1]!cleaneddata[[#This Row],[Discount]]</f>
        <v>11.69</v>
      </c>
      <c r="Z1325" s="14" t="str">
        <f>_xlfn.IFS([1]!cleaneddata[[#This Row],[Region]]="Central","Chris",[1]!cleaneddata[[#This Row],[Region]]="East","Erin",[1]!cleaneddata[[#This Row],[Region]]="South","Sam",[1]!cleaneddata[[#This Row],[Region]]="West","William")</f>
        <v>Sam</v>
      </c>
    </row>
    <row r="1326" spans="1:26" x14ac:dyDescent="0.3">
      <c r="A1326" s="7">
        <v>2394</v>
      </c>
      <c r="B1326" s="8" t="s">
        <v>2369</v>
      </c>
      <c r="C1326" s="8" t="s">
        <v>1</v>
      </c>
      <c r="D1326" s="8">
        <v>0.03</v>
      </c>
      <c r="E1326" s="8">
        <v>4.55</v>
      </c>
      <c r="F1326" s="8">
        <v>1.49</v>
      </c>
      <c r="G1326" s="8" t="s">
        <v>15</v>
      </c>
      <c r="H1326" s="8" t="s">
        <v>73</v>
      </c>
      <c r="I1326" s="8" t="s">
        <v>25</v>
      </c>
      <c r="J1326" s="8" t="s">
        <v>51</v>
      </c>
      <c r="K1326" s="8" t="s">
        <v>52</v>
      </c>
      <c r="L1326" s="8" t="s">
        <v>1511</v>
      </c>
      <c r="M1326" s="8">
        <v>0.35</v>
      </c>
      <c r="N1326" s="8" t="s">
        <v>8</v>
      </c>
      <c r="O1326" s="8" t="s">
        <v>9</v>
      </c>
      <c r="P1326" s="8" t="s">
        <v>54</v>
      </c>
      <c r="Q1326" s="8" t="s">
        <v>2371</v>
      </c>
      <c r="R1326" s="8">
        <v>30328</v>
      </c>
      <c r="S1326" s="9">
        <v>42125</v>
      </c>
      <c r="T1326" s="9">
        <v>42125</v>
      </c>
      <c r="U1326" s="8">
        <v>100.38</v>
      </c>
      <c r="V1326" s="8">
        <v>9</v>
      </c>
      <c r="W1326" s="8">
        <v>40.28</v>
      </c>
      <c r="X1326" s="8">
        <v>86949</v>
      </c>
      <c r="Y1326" s="8">
        <f>[1]!cleaneddata[[#This Row],[Unit Price]]-[1]!cleaneddata[[#This Row],[Discount]]</f>
        <v>4.5199999999999996</v>
      </c>
      <c r="Z1326" s="10" t="str">
        <f>_xlfn.IFS([1]!cleaneddata[[#This Row],[Region]]="Central","Chris",[1]!cleaneddata[[#This Row],[Region]]="East","Erin",[1]!cleaneddata[[#This Row],[Region]]="South","Sam",[1]!cleaneddata[[#This Row],[Region]]="West","William")</f>
        <v>Sam</v>
      </c>
    </row>
    <row r="1327" spans="1:26" x14ac:dyDescent="0.3">
      <c r="A1327" s="11">
        <v>2724</v>
      </c>
      <c r="B1327" s="12" t="s">
        <v>2372</v>
      </c>
      <c r="C1327" s="12" t="s">
        <v>1</v>
      </c>
      <c r="D1327" s="12">
        <v>0.06</v>
      </c>
      <c r="E1327" s="12">
        <v>4.9800000000000004</v>
      </c>
      <c r="F1327" s="12">
        <v>7.44</v>
      </c>
      <c r="G1327" s="12" t="s">
        <v>15</v>
      </c>
      <c r="H1327" s="12" t="s">
        <v>50</v>
      </c>
      <c r="I1327" s="12" t="s">
        <v>25</v>
      </c>
      <c r="J1327" s="12" t="s">
        <v>67</v>
      </c>
      <c r="K1327" s="12" t="s">
        <v>52</v>
      </c>
      <c r="L1327" s="12" t="s">
        <v>2182</v>
      </c>
      <c r="M1327" s="12">
        <v>0.36</v>
      </c>
      <c r="N1327" s="12" t="s">
        <v>8</v>
      </c>
      <c r="O1327" s="12" t="s">
        <v>9</v>
      </c>
      <c r="P1327" s="12" t="s">
        <v>380</v>
      </c>
      <c r="Q1327" s="12" t="s">
        <v>2373</v>
      </c>
      <c r="R1327" s="12">
        <v>37421</v>
      </c>
      <c r="S1327" s="13">
        <v>42125</v>
      </c>
      <c r="T1327" s="13">
        <v>42126</v>
      </c>
      <c r="U1327" s="12">
        <v>-37.561999999999998</v>
      </c>
      <c r="V1327" s="12">
        <v>10</v>
      </c>
      <c r="W1327" s="12">
        <v>53.21</v>
      </c>
      <c r="X1327" s="12">
        <v>88959</v>
      </c>
      <c r="Y1327" s="12">
        <f>[1]!cleaneddata[[#This Row],[Unit Price]]-[1]!cleaneddata[[#This Row],[Discount]]</f>
        <v>4.9200000000000008</v>
      </c>
      <c r="Z1327" s="14" t="str">
        <f>_xlfn.IFS([1]!cleaneddata[[#This Row],[Region]]="Central","Chris",[1]!cleaneddata[[#This Row],[Region]]="East","Erin",[1]!cleaneddata[[#This Row],[Region]]="South","Sam",[1]!cleaneddata[[#This Row],[Region]]="West","William")</f>
        <v>Sam</v>
      </c>
    </row>
    <row r="1328" spans="1:26" x14ac:dyDescent="0.3">
      <c r="A1328" s="7">
        <v>2724</v>
      </c>
      <c r="B1328" s="8" t="s">
        <v>2372</v>
      </c>
      <c r="C1328" s="8" t="s">
        <v>1</v>
      </c>
      <c r="D1328" s="8">
        <v>0.01</v>
      </c>
      <c r="E1328" s="8">
        <v>6.48</v>
      </c>
      <c r="F1328" s="8">
        <v>7.37</v>
      </c>
      <c r="G1328" s="8" t="s">
        <v>15</v>
      </c>
      <c r="H1328" s="8" t="s">
        <v>50</v>
      </c>
      <c r="I1328" s="8" t="s">
        <v>25</v>
      </c>
      <c r="J1328" s="8" t="s">
        <v>67</v>
      </c>
      <c r="K1328" s="8" t="s">
        <v>52</v>
      </c>
      <c r="L1328" s="8" t="s">
        <v>1623</v>
      </c>
      <c r="M1328" s="8">
        <v>0.37</v>
      </c>
      <c r="N1328" s="8" t="s">
        <v>8</v>
      </c>
      <c r="O1328" s="8" t="s">
        <v>9</v>
      </c>
      <c r="P1328" s="8" t="s">
        <v>380</v>
      </c>
      <c r="Q1328" s="8" t="s">
        <v>2373</v>
      </c>
      <c r="R1328" s="8">
        <v>37421</v>
      </c>
      <c r="S1328" s="9">
        <v>42125</v>
      </c>
      <c r="T1328" s="9">
        <v>42127</v>
      </c>
      <c r="U1328" s="8">
        <v>-449.69400000000002</v>
      </c>
      <c r="V1328" s="8">
        <v>18</v>
      </c>
      <c r="W1328" s="8">
        <v>122.8</v>
      </c>
      <c r="X1328" s="8">
        <v>88959</v>
      </c>
      <c r="Y1328" s="8">
        <f>[1]!cleaneddata[[#This Row],[Unit Price]]-[1]!cleaneddata[[#This Row],[Discount]]</f>
        <v>6.4700000000000006</v>
      </c>
      <c r="Z1328" s="10" t="str">
        <f>_xlfn.IFS([1]!cleaneddata[[#This Row],[Region]]="Central","Chris",[1]!cleaneddata[[#This Row],[Region]]="East","Erin",[1]!cleaneddata[[#This Row],[Region]]="South","Sam",[1]!cleaneddata[[#This Row],[Region]]="West","William")</f>
        <v>Sam</v>
      </c>
    </row>
    <row r="1329" spans="1:26" x14ac:dyDescent="0.3">
      <c r="A1329" s="11">
        <v>1271</v>
      </c>
      <c r="B1329" s="12" t="s">
        <v>2119</v>
      </c>
      <c r="C1329" s="12" t="s">
        <v>24</v>
      </c>
      <c r="D1329" s="12">
        <v>0.1</v>
      </c>
      <c r="E1329" s="12">
        <v>34.229999999999997</v>
      </c>
      <c r="F1329" s="12">
        <v>5.0199999999999996</v>
      </c>
      <c r="G1329" s="12" t="s">
        <v>15</v>
      </c>
      <c r="H1329" s="12" t="s">
        <v>73</v>
      </c>
      <c r="I1329" s="12" t="s">
        <v>4</v>
      </c>
      <c r="J1329" s="12" t="s">
        <v>106</v>
      </c>
      <c r="K1329" s="12" t="s">
        <v>52</v>
      </c>
      <c r="L1329" s="12" t="s">
        <v>1326</v>
      </c>
      <c r="M1329" s="12">
        <v>0.55000000000000004</v>
      </c>
      <c r="N1329" s="12" t="s">
        <v>8</v>
      </c>
      <c r="O1329" s="12" t="s">
        <v>37</v>
      </c>
      <c r="P1329" s="12" t="s">
        <v>69</v>
      </c>
      <c r="Q1329" s="12" t="s">
        <v>2120</v>
      </c>
      <c r="R1329" s="12">
        <v>91941</v>
      </c>
      <c r="S1329" s="13">
        <v>42125</v>
      </c>
      <c r="T1329" s="13">
        <v>42130</v>
      </c>
      <c r="U1329" s="12">
        <v>151.56540000000001</v>
      </c>
      <c r="V1329" s="12">
        <v>7</v>
      </c>
      <c r="W1329" s="12">
        <v>219.66</v>
      </c>
      <c r="X1329" s="12">
        <v>88411</v>
      </c>
      <c r="Y1329" s="12">
        <f>[1]!cleaneddata[[#This Row],[Unit Price]]-[1]!cleaneddata[[#This Row],[Discount]]</f>
        <v>34.129999999999995</v>
      </c>
      <c r="Z1329" s="14" t="str">
        <f>_xlfn.IFS([1]!cleaneddata[[#This Row],[Region]]="Central","Chris",[1]!cleaneddata[[#This Row],[Region]]="East","Erin",[1]!cleaneddata[[#This Row],[Region]]="South","Sam",[1]!cleaneddata[[#This Row],[Region]]="West","William")</f>
        <v>William</v>
      </c>
    </row>
    <row r="1330" spans="1:26" x14ac:dyDescent="0.3">
      <c r="A1330" s="7">
        <v>1383</v>
      </c>
      <c r="B1330" s="8" t="s">
        <v>2374</v>
      </c>
      <c r="C1330" s="8" t="s">
        <v>96</v>
      </c>
      <c r="D1330" s="8">
        <v>0.03</v>
      </c>
      <c r="E1330" s="8">
        <v>2.23</v>
      </c>
      <c r="F1330" s="8">
        <v>4.57</v>
      </c>
      <c r="G1330" s="8" t="s">
        <v>15</v>
      </c>
      <c r="H1330" s="8" t="s">
        <v>16</v>
      </c>
      <c r="I1330" s="8" t="s">
        <v>4</v>
      </c>
      <c r="J1330" s="8" t="s">
        <v>106</v>
      </c>
      <c r="K1330" s="8" t="s">
        <v>19</v>
      </c>
      <c r="L1330" s="8" t="s">
        <v>2375</v>
      </c>
      <c r="M1330" s="8">
        <v>0.41</v>
      </c>
      <c r="N1330" s="8" t="s">
        <v>8</v>
      </c>
      <c r="O1330" s="8" t="s">
        <v>37</v>
      </c>
      <c r="P1330" s="8" t="s">
        <v>126</v>
      </c>
      <c r="Q1330" s="8" t="s">
        <v>1240</v>
      </c>
      <c r="R1330" s="8">
        <v>84120</v>
      </c>
      <c r="S1330" s="9">
        <v>42125</v>
      </c>
      <c r="T1330" s="9">
        <v>42126</v>
      </c>
      <c r="U1330" s="8">
        <v>-93.25</v>
      </c>
      <c r="V1330" s="8">
        <v>12</v>
      </c>
      <c r="W1330" s="8">
        <v>28.66</v>
      </c>
      <c r="X1330" s="8">
        <v>89406</v>
      </c>
      <c r="Y1330" s="8">
        <f>[1]!cleaneddata[[#This Row],[Unit Price]]-[1]!cleaneddata[[#This Row],[Discount]]</f>
        <v>2.2000000000000002</v>
      </c>
      <c r="Z1330" s="10" t="str">
        <f>_xlfn.IFS([1]!cleaneddata[[#This Row],[Region]]="Central","Chris",[1]!cleaneddata[[#This Row],[Region]]="East","Erin",[1]!cleaneddata[[#This Row],[Region]]="South","Sam",[1]!cleaneddata[[#This Row],[Region]]="West","William")</f>
        <v>William</v>
      </c>
    </row>
    <row r="1331" spans="1:26" x14ac:dyDescent="0.3">
      <c r="A1331" s="11">
        <v>381</v>
      </c>
      <c r="B1331" s="12" t="s">
        <v>2376</v>
      </c>
      <c r="C1331" s="12" t="s">
        <v>49</v>
      </c>
      <c r="D1331" s="12">
        <v>7.0000000000000007E-2</v>
      </c>
      <c r="E1331" s="12">
        <v>415.88</v>
      </c>
      <c r="F1331" s="12">
        <v>11.37</v>
      </c>
      <c r="G1331" s="12" t="s">
        <v>15</v>
      </c>
      <c r="H1331" s="12" t="s">
        <v>73</v>
      </c>
      <c r="I1331" s="12" t="s">
        <v>25</v>
      </c>
      <c r="J1331" s="12" t="s">
        <v>57</v>
      </c>
      <c r="K1331" s="12" t="s">
        <v>52</v>
      </c>
      <c r="L1331" s="12" t="s">
        <v>1389</v>
      </c>
      <c r="M1331" s="12">
        <v>0.56999999999999995</v>
      </c>
      <c r="N1331" s="12" t="s">
        <v>8</v>
      </c>
      <c r="O1331" s="12" t="s">
        <v>29</v>
      </c>
      <c r="P1331" s="12" t="s">
        <v>82</v>
      </c>
      <c r="Q1331" s="12" t="s">
        <v>1855</v>
      </c>
      <c r="R1331" s="12">
        <v>61701</v>
      </c>
      <c r="S1331" s="13">
        <v>42125</v>
      </c>
      <c r="T1331" s="13">
        <v>42125</v>
      </c>
      <c r="U1331" s="12">
        <v>-539.59</v>
      </c>
      <c r="V1331" s="12">
        <v>1</v>
      </c>
      <c r="W1331" s="12">
        <v>394.51</v>
      </c>
      <c r="X1331" s="12">
        <v>88929</v>
      </c>
      <c r="Y1331" s="12">
        <f>[1]!cleaneddata[[#This Row],[Unit Price]]-[1]!cleaneddata[[#This Row],[Discount]]</f>
        <v>415.81</v>
      </c>
      <c r="Z1331" s="14" t="str">
        <f>_xlfn.IFS([1]!cleaneddata[[#This Row],[Region]]="Central","Chris",[1]!cleaneddata[[#This Row],[Region]]="East","Erin",[1]!cleaneddata[[#This Row],[Region]]="South","Sam",[1]!cleaneddata[[#This Row],[Region]]="West","William")</f>
        <v>Chris</v>
      </c>
    </row>
    <row r="1332" spans="1:26" x14ac:dyDescent="0.3">
      <c r="A1332" s="7">
        <v>1193</v>
      </c>
      <c r="B1332" s="8" t="s">
        <v>1359</v>
      </c>
      <c r="C1332" s="8" t="s">
        <v>49</v>
      </c>
      <c r="D1332" s="8">
        <v>0.03</v>
      </c>
      <c r="E1332" s="8">
        <v>5.98</v>
      </c>
      <c r="F1332" s="8">
        <v>1.49</v>
      </c>
      <c r="G1332" s="8" t="s">
        <v>15</v>
      </c>
      <c r="H1332" s="8" t="s">
        <v>3</v>
      </c>
      <c r="I1332" s="8" t="s">
        <v>25</v>
      </c>
      <c r="J1332" s="8" t="s">
        <v>51</v>
      </c>
      <c r="K1332" s="8" t="s">
        <v>52</v>
      </c>
      <c r="L1332" s="8" t="s">
        <v>1595</v>
      </c>
      <c r="M1332" s="8">
        <v>0.39</v>
      </c>
      <c r="N1332" s="8" t="s">
        <v>8</v>
      </c>
      <c r="O1332" s="8" t="s">
        <v>90</v>
      </c>
      <c r="P1332" s="8" t="s">
        <v>354</v>
      </c>
      <c r="Q1332" s="8" t="s">
        <v>45</v>
      </c>
      <c r="R1332" s="8">
        <v>20016</v>
      </c>
      <c r="S1332" s="9">
        <v>42125</v>
      </c>
      <c r="T1332" s="9">
        <v>42127</v>
      </c>
      <c r="U1332" s="8">
        <v>38.08</v>
      </c>
      <c r="V1332" s="8">
        <v>85</v>
      </c>
      <c r="W1332" s="8">
        <v>517.85</v>
      </c>
      <c r="X1332" s="8">
        <v>38852</v>
      </c>
      <c r="Y1332" s="8">
        <f>[1]!cleaneddata[[#This Row],[Unit Price]]-[1]!cleaneddata[[#This Row],[Discount]]</f>
        <v>5.95</v>
      </c>
      <c r="Z1332" s="10" t="str">
        <f>_xlfn.IFS([1]!cleaneddata[[#This Row],[Region]]="Central","Chris",[1]!cleaneddata[[#This Row],[Region]]="East","Erin",[1]!cleaneddata[[#This Row],[Region]]="South","Sam",[1]!cleaneddata[[#This Row],[Region]]="West","William")</f>
        <v>Erin</v>
      </c>
    </row>
    <row r="1333" spans="1:26" x14ac:dyDescent="0.3">
      <c r="A1333" s="11">
        <v>1194</v>
      </c>
      <c r="B1333" s="12" t="s">
        <v>2377</v>
      </c>
      <c r="C1333" s="12" t="s">
        <v>49</v>
      </c>
      <c r="D1333" s="12">
        <v>0.03</v>
      </c>
      <c r="E1333" s="12">
        <v>5.98</v>
      </c>
      <c r="F1333" s="12">
        <v>1.49</v>
      </c>
      <c r="G1333" s="12" t="s">
        <v>15</v>
      </c>
      <c r="H1333" s="12" t="s">
        <v>3</v>
      </c>
      <c r="I1333" s="12" t="s">
        <v>25</v>
      </c>
      <c r="J1333" s="12" t="s">
        <v>51</v>
      </c>
      <c r="K1333" s="12" t="s">
        <v>52</v>
      </c>
      <c r="L1333" s="12" t="s">
        <v>1595</v>
      </c>
      <c r="M1333" s="12">
        <v>0.39</v>
      </c>
      <c r="N1333" s="12" t="s">
        <v>8</v>
      </c>
      <c r="O1333" s="12" t="s">
        <v>9</v>
      </c>
      <c r="P1333" s="12" t="s">
        <v>103</v>
      </c>
      <c r="Q1333" s="12" t="s">
        <v>2378</v>
      </c>
      <c r="R1333" s="12">
        <v>34142</v>
      </c>
      <c r="S1333" s="13">
        <v>42125</v>
      </c>
      <c r="T1333" s="13">
        <v>42127</v>
      </c>
      <c r="U1333" s="12">
        <v>20.495999999999999</v>
      </c>
      <c r="V1333" s="12">
        <v>21</v>
      </c>
      <c r="W1333" s="12">
        <v>127.94</v>
      </c>
      <c r="X1333" s="12">
        <v>87586</v>
      </c>
      <c r="Y1333" s="12">
        <f>[1]!cleaneddata[[#This Row],[Unit Price]]-[1]!cleaneddata[[#This Row],[Discount]]</f>
        <v>5.95</v>
      </c>
      <c r="Z1333" s="14" t="str">
        <f>_xlfn.IFS([1]!cleaneddata[[#This Row],[Region]]="Central","Chris",[1]!cleaneddata[[#This Row],[Region]]="East","Erin",[1]!cleaneddata[[#This Row],[Region]]="South","Sam",[1]!cleaneddata[[#This Row],[Region]]="West","William")</f>
        <v>Sam</v>
      </c>
    </row>
    <row r="1334" spans="1:26" x14ac:dyDescent="0.3">
      <c r="A1334" s="7">
        <v>3139</v>
      </c>
      <c r="B1334" s="8" t="s">
        <v>2379</v>
      </c>
      <c r="C1334" s="8" t="s">
        <v>1</v>
      </c>
      <c r="D1334" s="8">
        <v>0.09</v>
      </c>
      <c r="E1334" s="8">
        <v>280.98</v>
      </c>
      <c r="F1334" s="8">
        <v>57</v>
      </c>
      <c r="G1334" s="8" t="s">
        <v>2</v>
      </c>
      <c r="H1334" s="8" t="s">
        <v>50</v>
      </c>
      <c r="I1334" s="8" t="s">
        <v>4</v>
      </c>
      <c r="J1334" s="8" t="s">
        <v>88</v>
      </c>
      <c r="K1334" s="8" t="s">
        <v>35</v>
      </c>
      <c r="L1334" s="8" t="s">
        <v>842</v>
      </c>
      <c r="M1334" s="8">
        <v>0.78</v>
      </c>
      <c r="N1334" s="8" t="s">
        <v>8</v>
      </c>
      <c r="O1334" s="8" t="s">
        <v>90</v>
      </c>
      <c r="P1334" s="8" t="s">
        <v>377</v>
      </c>
      <c r="Q1334" s="8" t="s">
        <v>2380</v>
      </c>
      <c r="R1334" s="8">
        <v>7016</v>
      </c>
      <c r="S1334" s="9">
        <v>42126</v>
      </c>
      <c r="T1334" s="9">
        <v>42129</v>
      </c>
      <c r="U1334" s="8">
        <v>252.488</v>
      </c>
      <c r="V1334" s="8">
        <v>31</v>
      </c>
      <c r="W1334" s="8">
        <v>7974.21</v>
      </c>
      <c r="X1334" s="8">
        <v>86793</v>
      </c>
      <c r="Y1334" s="8">
        <f>[1]!cleaneddata[[#This Row],[Unit Price]]-[1]!cleaneddata[[#This Row],[Discount]]</f>
        <v>280.89000000000004</v>
      </c>
      <c r="Z1334" s="10" t="str">
        <f>_xlfn.IFS([1]!cleaneddata[[#This Row],[Region]]="Central","Chris",[1]!cleaneddata[[#This Row],[Region]]="East","Erin",[1]!cleaneddata[[#This Row],[Region]]="South","Sam",[1]!cleaneddata[[#This Row],[Region]]="West","William")</f>
        <v>Erin</v>
      </c>
    </row>
    <row r="1335" spans="1:26" x14ac:dyDescent="0.3">
      <c r="A1335" s="11">
        <v>3367</v>
      </c>
      <c r="B1335" s="12" t="s">
        <v>2381</v>
      </c>
      <c r="C1335" s="12" t="s">
        <v>1</v>
      </c>
      <c r="D1335" s="12">
        <v>0.08</v>
      </c>
      <c r="E1335" s="12">
        <v>30.97</v>
      </c>
      <c r="F1335" s="12">
        <v>4</v>
      </c>
      <c r="G1335" s="12" t="s">
        <v>15</v>
      </c>
      <c r="H1335" s="12" t="s">
        <v>50</v>
      </c>
      <c r="I1335" s="12" t="s">
        <v>17</v>
      </c>
      <c r="J1335" s="12" t="s">
        <v>18</v>
      </c>
      <c r="K1335" s="12" t="s">
        <v>52</v>
      </c>
      <c r="L1335" s="12" t="s">
        <v>2170</v>
      </c>
      <c r="M1335" s="12">
        <v>0.74</v>
      </c>
      <c r="N1335" s="12" t="s">
        <v>8</v>
      </c>
      <c r="O1335" s="12" t="s">
        <v>90</v>
      </c>
      <c r="P1335" s="12" t="s">
        <v>297</v>
      </c>
      <c r="Q1335" s="12" t="s">
        <v>2382</v>
      </c>
      <c r="R1335" s="12">
        <v>43221</v>
      </c>
      <c r="S1335" s="13">
        <v>42126</v>
      </c>
      <c r="T1335" s="13">
        <v>42127</v>
      </c>
      <c r="U1335" s="12">
        <v>10.68</v>
      </c>
      <c r="V1335" s="12">
        <v>26</v>
      </c>
      <c r="W1335" s="12">
        <v>758.97</v>
      </c>
      <c r="X1335" s="12">
        <v>90502</v>
      </c>
      <c r="Y1335" s="12">
        <f>[1]!cleaneddata[[#This Row],[Unit Price]]-[1]!cleaneddata[[#This Row],[Discount]]</f>
        <v>30.89</v>
      </c>
      <c r="Z1335" s="14" t="str">
        <f>_xlfn.IFS([1]!cleaneddata[[#This Row],[Region]]="Central","Chris",[1]!cleaneddata[[#This Row],[Region]]="East","Erin",[1]!cleaneddata[[#This Row],[Region]]="South","Sam",[1]!cleaneddata[[#This Row],[Region]]="West","William")</f>
        <v>Erin</v>
      </c>
    </row>
    <row r="1336" spans="1:26" x14ac:dyDescent="0.3">
      <c r="A1336" s="7">
        <v>3367</v>
      </c>
      <c r="B1336" s="8" t="s">
        <v>2381</v>
      </c>
      <c r="C1336" s="8" t="s">
        <v>1</v>
      </c>
      <c r="D1336" s="8">
        <v>0.1</v>
      </c>
      <c r="E1336" s="8">
        <v>4.13</v>
      </c>
      <c r="F1336" s="8">
        <v>0.5</v>
      </c>
      <c r="G1336" s="8" t="s">
        <v>66</v>
      </c>
      <c r="H1336" s="8" t="s">
        <v>50</v>
      </c>
      <c r="I1336" s="8" t="s">
        <v>25</v>
      </c>
      <c r="J1336" s="8" t="s">
        <v>132</v>
      </c>
      <c r="K1336" s="8" t="s">
        <v>52</v>
      </c>
      <c r="L1336" s="8" t="s">
        <v>2383</v>
      </c>
      <c r="M1336" s="8">
        <v>0.39</v>
      </c>
      <c r="N1336" s="8" t="s">
        <v>8</v>
      </c>
      <c r="O1336" s="8" t="s">
        <v>90</v>
      </c>
      <c r="P1336" s="8" t="s">
        <v>297</v>
      </c>
      <c r="Q1336" s="8" t="s">
        <v>2382</v>
      </c>
      <c r="R1336" s="8">
        <v>43221</v>
      </c>
      <c r="S1336" s="9">
        <v>42126</v>
      </c>
      <c r="T1336" s="9">
        <v>42128</v>
      </c>
      <c r="U1336" s="8">
        <v>58.263599999999997</v>
      </c>
      <c r="V1336" s="8">
        <v>18</v>
      </c>
      <c r="W1336" s="8">
        <v>84.44</v>
      </c>
      <c r="X1336" s="8">
        <v>90502</v>
      </c>
      <c r="Y1336" s="8">
        <f>[1]!cleaneddata[[#This Row],[Unit Price]]-[1]!cleaneddata[[#This Row],[Discount]]</f>
        <v>4.03</v>
      </c>
      <c r="Z1336" s="10" t="str">
        <f>_xlfn.IFS([1]!cleaneddata[[#This Row],[Region]]="Central","Chris",[1]!cleaneddata[[#This Row],[Region]]="East","Erin",[1]!cleaneddata[[#This Row],[Region]]="South","Sam",[1]!cleaneddata[[#This Row],[Region]]="West","William")</f>
        <v>Erin</v>
      </c>
    </row>
    <row r="1337" spans="1:26" x14ac:dyDescent="0.3">
      <c r="A1337" s="11">
        <v>408</v>
      </c>
      <c r="B1337" s="12" t="s">
        <v>2384</v>
      </c>
      <c r="C1337" s="12" t="s">
        <v>24</v>
      </c>
      <c r="D1337" s="12">
        <v>7.0000000000000007E-2</v>
      </c>
      <c r="E1337" s="12">
        <v>29.17</v>
      </c>
      <c r="F1337" s="12">
        <v>6.27</v>
      </c>
      <c r="G1337" s="12" t="s">
        <v>15</v>
      </c>
      <c r="H1337" s="12" t="s">
        <v>73</v>
      </c>
      <c r="I1337" s="12" t="s">
        <v>25</v>
      </c>
      <c r="J1337" s="12" t="s">
        <v>51</v>
      </c>
      <c r="K1337" s="12" t="s">
        <v>52</v>
      </c>
      <c r="L1337" s="12" t="s">
        <v>53</v>
      </c>
      <c r="M1337" s="12">
        <v>0.37</v>
      </c>
      <c r="N1337" s="12" t="s">
        <v>8</v>
      </c>
      <c r="O1337" s="12" t="s">
        <v>29</v>
      </c>
      <c r="P1337" s="12" t="s">
        <v>167</v>
      </c>
      <c r="Q1337" s="12" t="s">
        <v>2385</v>
      </c>
      <c r="R1337" s="12">
        <v>78589</v>
      </c>
      <c r="S1337" s="13">
        <v>42126</v>
      </c>
      <c r="T1337" s="13">
        <v>42130</v>
      </c>
      <c r="U1337" s="12">
        <v>236.2371</v>
      </c>
      <c r="V1337" s="12">
        <v>14</v>
      </c>
      <c r="W1337" s="12">
        <v>400.47</v>
      </c>
      <c r="X1337" s="12">
        <v>89639</v>
      </c>
      <c r="Y1337" s="12">
        <f>[1]!cleaneddata[[#This Row],[Unit Price]]-[1]!cleaneddata[[#This Row],[Discount]]</f>
        <v>29.1</v>
      </c>
      <c r="Z1337" s="14" t="str">
        <f>_xlfn.IFS([1]!cleaneddata[[#This Row],[Region]]="Central","Chris",[1]!cleaneddata[[#This Row],[Region]]="East","Erin",[1]!cleaneddata[[#This Row],[Region]]="South","Sam",[1]!cleaneddata[[#This Row],[Region]]="West","William")</f>
        <v>Chris</v>
      </c>
    </row>
    <row r="1338" spans="1:26" x14ac:dyDescent="0.3">
      <c r="A1338" s="7">
        <v>2426</v>
      </c>
      <c r="B1338" s="8" t="s">
        <v>1658</v>
      </c>
      <c r="C1338" s="8" t="s">
        <v>24</v>
      </c>
      <c r="D1338" s="8">
        <v>0.08</v>
      </c>
      <c r="E1338" s="8">
        <v>4.4800000000000004</v>
      </c>
      <c r="F1338" s="8">
        <v>49</v>
      </c>
      <c r="G1338" s="8" t="s">
        <v>15</v>
      </c>
      <c r="H1338" s="8" t="s">
        <v>3</v>
      </c>
      <c r="I1338" s="8" t="s">
        <v>25</v>
      </c>
      <c r="J1338" s="8" t="s">
        <v>74</v>
      </c>
      <c r="K1338" s="8" t="s">
        <v>43</v>
      </c>
      <c r="L1338" s="8" t="s">
        <v>448</v>
      </c>
      <c r="M1338" s="8">
        <v>0.6</v>
      </c>
      <c r="N1338" s="8" t="s">
        <v>8</v>
      </c>
      <c r="O1338" s="8" t="s">
        <v>29</v>
      </c>
      <c r="P1338" s="8" t="s">
        <v>167</v>
      </c>
      <c r="Q1338" s="8" t="s">
        <v>1660</v>
      </c>
      <c r="R1338" s="8">
        <v>75061</v>
      </c>
      <c r="S1338" s="9">
        <v>42126</v>
      </c>
      <c r="T1338" s="9">
        <v>42126</v>
      </c>
      <c r="U1338" s="8">
        <v>139.58009999999999</v>
      </c>
      <c r="V1338" s="8">
        <v>37</v>
      </c>
      <c r="W1338" s="8">
        <v>202.29</v>
      </c>
      <c r="X1338" s="8">
        <v>90861</v>
      </c>
      <c r="Y1338" s="8">
        <f>[1]!cleaneddata[[#This Row],[Unit Price]]-[1]!cleaneddata[[#This Row],[Discount]]</f>
        <v>4.4000000000000004</v>
      </c>
      <c r="Z1338" s="10" t="str">
        <f>_xlfn.IFS([1]!cleaneddata[[#This Row],[Region]]="Central","Chris",[1]!cleaneddata[[#This Row],[Region]]="East","Erin",[1]!cleaneddata[[#This Row],[Region]]="South","Sam",[1]!cleaneddata[[#This Row],[Region]]="West","William")</f>
        <v>Chris</v>
      </c>
    </row>
    <row r="1339" spans="1:26" x14ac:dyDescent="0.3">
      <c r="A1339" s="11">
        <v>2426</v>
      </c>
      <c r="B1339" s="12" t="s">
        <v>1658</v>
      </c>
      <c r="C1339" s="12" t="s">
        <v>24</v>
      </c>
      <c r="D1339" s="12">
        <v>0</v>
      </c>
      <c r="E1339" s="12">
        <v>17.670000000000002</v>
      </c>
      <c r="F1339" s="12">
        <v>8.99</v>
      </c>
      <c r="G1339" s="12" t="s">
        <v>15</v>
      </c>
      <c r="H1339" s="12" t="s">
        <v>3</v>
      </c>
      <c r="I1339" s="12" t="s">
        <v>4</v>
      </c>
      <c r="J1339" s="12" t="s">
        <v>106</v>
      </c>
      <c r="K1339" s="12" t="s">
        <v>19</v>
      </c>
      <c r="L1339" s="12" t="s">
        <v>2064</v>
      </c>
      <c r="M1339" s="12">
        <v>0.47</v>
      </c>
      <c r="N1339" s="12" t="s">
        <v>8</v>
      </c>
      <c r="O1339" s="12" t="s">
        <v>29</v>
      </c>
      <c r="P1339" s="12" t="s">
        <v>167</v>
      </c>
      <c r="Q1339" s="12" t="s">
        <v>1660</v>
      </c>
      <c r="R1339" s="12">
        <v>75061</v>
      </c>
      <c r="S1339" s="13">
        <v>42126</v>
      </c>
      <c r="T1339" s="13">
        <v>42133</v>
      </c>
      <c r="U1339" s="12">
        <v>109.67</v>
      </c>
      <c r="V1339" s="12">
        <v>9</v>
      </c>
      <c r="W1339" s="12">
        <v>168.71</v>
      </c>
      <c r="X1339" s="12">
        <v>90861</v>
      </c>
      <c r="Y1339" s="12">
        <f>[1]!cleaneddata[[#This Row],[Unit Price]]-[1]!cleaneddata[[#This Row],[Discount]]</f>
        <v>17.670000000000002</v>
      </c>
      <c r="Z1339" s="14" t="str">
        <f>_xlfn.IFS([1]!cleaneddata[[#This Row],[Region]]="Central","Chris",[1]!cleaneddata[[#This Row],[Region]]="East","Erin",[1]!cleaneddata[[#This Row],[Region]]="South","Sam",[1]!cleaneddata[[#This Row],[Region]]="West","William")</f>
        <v>Chris</v>
      </c>
    </row>
    <row r="1340" spans="1:26" x14ac:dyDescent="0.3">
      <c r="A1340" s="7">
        <v>2578</v>
      </c>
      <c r="B1340" s="8" t="s">
        <v>2386</v>
      </c>
      <c r="C1340" s="8" t="s">
        <v>24</v>
      </c>
      <c r="D1340" s="8">
        <v>0.04</v>
      </c>
      <c r="E1340" s="8">
        <v>8.6</v>
      </c>
      <c r="F1340" s="8">
        <v>6.19</v>
      </c>
      <c r="G1340" s="8" t="s">
        <v>15</v>
      </c>
      <c r="H1340" s="8" t="s">
        <v>50</v>
      </c>
      <c r="I1340" s="8" t="s">
        <v>25</v>
      </c>
      <c r="J1340" s="8" t="s">
        <v>51</v>
      </c>
      <c r="K1340" s="8" t="s">
        <v>52</v>
      </c>
      <c r="L1340" s="8" t="s">
        <v>512</v>
      </c>
      <c r="M1340" s="8">
        <v>0.38</v>
      </c>
      <c r="N1340" s="8" t="s">
        <v>8</v>
      </c>
      <c r="O1340" s="8" t="s">
        <v>9</v>
      </c>
      <c r="P1340" s="8" t="s">
        <v>144</v>
      </c>
      <c r="Q1340" s="8" t="s">
        <v>2387</v>
      </c>
      <c r="R1340" s="8">
        <v>36801</v>
      </c>
      <c r="S1340" s="9">
        <v>42126</v>
      </c>
      <c r="T1340" s="9">
        <v>42128</v>
      </c>
      <c r="U1340" s="8">
        <v>309.71159999999998</v>
      </c>
      <c r="V1340" s="8">
        <v>5</v>
      </c>
      <c r="W1340" s="8">
        <v>46.85</v>
      </c>
      <c r="X1340" s="8">
        <v>88298</v>
      </c>
      <c r="Y1340" s="8">
        <f>[1]!cleaneddata[[#This Row],[Unit Price]]-[1]!cleaneddata[[#This Row],[Discount]]</f>
        <v>8.56</v>
      </c>
      <c r="Z1340" s="10" t="str">
        <f>_xlfn.IFS([1]!cleaneddata[[#This Row],[Region]]="Central","Chris",[1]!cleaneddata[[#This Row],[Region]]="East","Erin",[1]!cleaneddata[[#This Row],[Region]]="South","Sam",[1]!cleaneddata[[#This Row],[Region]]="West","William")</f>
        <v>Sam</v>
      </c>
    </row>
    <row r="1341" spans="1:26" x14ac:dyDescent="0.3">
      <c r="A1341" s="11">
        <v>2578</v>
      </c>
      <c r="B1341" s="12" t="s">
        <v>2386</v>
      </c>
      <c r="C1341" s="12" t="s">
        <v>24</v>
      </c>
      <c r="D1341" s="12">
        <v>0.01</v>
      </c>
      <c r="E1341" s="12">
        <v>3.58</v>
      </c>
      <c r="F1341" s="12">
        <v>1.63</v>
      </c>
      <c r="G1341" s="12" t="s">
        <v>15</v>
      </c>
      <c r="H1341" s="12" t="s">
        <v>50</v>
      </c>
      <c r="I1341" s="12" t="s">
        <v>25</v>
      </c>
      <c r="J1341" s="12" t="s">
        <v>156</v>
      </c>
      <c r="K1341" s="12" t="s">
        <v>27</v>
      </c>
      <c r="L1341" s="12" t="s">
        <v>2229</v>
      </c>
      <c r="M1341" s="12">
        <v>0.36</v>
      </c>
      <c r="N1341" s="12" t="s">
        <v>8</v>
      </c>
      <c r="O1341" s="12" t="s">
        <v>9</v>
      </c>
      <c r="P1341" s="12" t="s">
        <v>144</v>
      </c>
      <c r="Q1341" s="12" t="s">
        <v>2387</v>
      </c>
      <c r="R1341" s="12">
        <v>36801</v>
      </c>
      <c r="S1341" s="13">
        <v>42126</v>
      </c>
      <c r="T1341" s="13">
        <v>42130</v>
      </c>
      <c r="U1341" s="12">
        <v>-128.85599999999999</v>
      </c>
      <c r="V1341" s="12">
        <v>26</v>
      </c>
      <c r="W1341" s="12">
        <v>93.57</v>
      </c>
      <c r="X1341" s="12">
        <v>88298</v>
      </c>
      <c r="Y1341" s="12">
        <f>[1]!cleaneddata[[#This Row],[Unit Price]]-[1]!cleaneddata[[#This Row],[Discount]]</f>
        <v>3.5700000000000003</v>
      </c>
      <c r="Z1341" s="14" t="str">
        <f>_xlfn.IFS([1]!cleaneddata[[#This Row],[Region]]="Central","Chris",[1]!cleaneddata[[#This Row],[Region]]="East","Erin",[1]!cleaneddata[[#This Row],[Region]]="South","Sam",[1]!cleaneddata[[#This Row],[Region]]="West","William")</f>
        <v>Sam</v>
      </c>
    </row>
    <row r="1342" spans="1:26" x14ac:dyDescent="0.3">
      <c r="A1342" s="7">
        <v>2578</v>
      </c>
      <c r="B1342" s="8" t="s">
        <v>2386</v>
      </c>
      <c r="C1342" s="8" t="s">
        <v>24</v>
      </c>
      <c r="D1342" s="8">
        <v>0.08</v>
      </c>
      <c r="E1342" s="8">
        <v>105.49</v>
      </c>
      <c r="F1342" s="8">
        <v>41.64</v>
      </c>
      <c r="G1342" s="8" t="s">
        <v>2</v>
      </c>
      <c r="H1342" s="8" t="s">
        <v>50</v>
      </c>
      <c r="I1342" s="8" t="s">
        <v>4</v>
      </c>
      <c r="J1342" s="8" t="s">
        <v>5</v>
      </c>
      <c r="K1342" s="8" t="s">
        <v>6</v>
      </c>
      <c r="L1342" s="8" t="s">
        <v>2388</v>
      </c>
      <c r="M1342" s="8">
        <v>0.75</v>
      </c>
      <c r="N1342" s="8" t="s">
        <v>8</v>
      </c>
      <c r="O1342" s="8" t="s">
        <v>9</v>
      </c>
      <c r="P1342" s="8" t="s">
        <v>144</v>
      </c>
      <c r="Q1342" s="8" t="s">
        <v>2387</v>
      </c>
      <c r="R1342" s="8">
        <v>36801</v>
      </c>
      <c r="S1342" s="9">
        <v>42126</v>
      </c>
      <c r="T1342" s="9">
        <v>42133</v>
      </c>
      <c r="U1342" s="8">
        <v>-36.945999999999998</v>
      </c>
      <c r="V1342" s="8">
        <v>34</v>
      </c>
      <c r="W1342" s="8">
        <v>2694.49</v>
      </c>
      <c r="X1342" s="8">
        <v>88298</v>
      </c>
      <c r="Y1342" s="8">
        <f>[1]!cleaneddata[[#This Row],[Unit Price]]-[1]!cleaneddata[[#This Row],[Discount]]</f>
        <v>105.41</v>
      </c>
      <c r="Z1342" s="10" t="str">
        <f>_xlfn.IFS([1]!cleaneddata[[#This Row],[Region]]="Central","Chris",[1]!cleaneddata[[#This Row],[Region]]="East","Erin",[1]!cleaneddata[[#This Row],[Region]]="South","Sam",[1]!cleaneddata[[#This Row],[Region]]="West","William")</f>
        <v>Sam</v>
      </c>
    </row>
    <row r="1343" spans="1:26" x14ac:dyDescent="0.3">
      <c r="A1343" s="11">
        <v>2531</v>
      </c>
      <c r="B1343" s="12" t="s">
        <v>2389</v>
      </c>
      <c r="C1343" s="12" t="s">
        <v>96</v>
      </c>
      <c r="D1343" s="12">
        <v>0.08</v>
      </c>
      <c r="E1343" s="12">
        <v>4</v>
      </c>
      <c r="F1343" s="12">
        <v>1.3</v>
      </c>
      <c r="G1343" s="12" t="s">
        <v>15</v>
      </c>
      <c r="H1343" s="12" t="s">
        <v>3</v>
      </c>
      <c r="I1343" s="12" t="s">
        <v>25</v>
      </c>
      <c r="J1343" s="12" t="s">
        <v>67</v>
      </c>
      <c r="K1343" s="12" t="s">
        <v>27</v>
      </c>
      <c r="L1343" s="12" t="s">
        <v>351</v>
      </c>
      <c r="M1343" s="12">
        <v>0.37</v>
      </c>
      <c r="N1343" s="12" t="s">
        <v>8</v>
      </c>
      <c r="O1343" s="12" t="s">
        <v>37</v>
      </c>
      <c r="P1343" s="12" t="s">
        <v>69</v>
      </c>
      <c r="Q1343" s="12" t="s">
        <v>2390</v>
      </c>
      <c r="R1343" s="12">
        <v>93422</v>
      </c>
      <c r="S1343" s="13">
        <v>42126</v>
      </c>
      <c r="T1343" s="13">
        <v>42128</v>
      </c>
      <c r="U1343" s="12">
        <v>28.4</v>
      </c>
      <c r="V1343" s="12">
        <v>14</v>
      </c>
      <c r="W1343" s="12">
        <v>51.99</v>
      </c>
      <c r="X1343" s="12">
        <v>87452</v>
      </c>
      <c r="Y1343" s="12">
        <f>[1]!cleaneddata[[#This Row],[Unit Price]]-[1]!cleaneddata[[#This Row],[Discount]]</f>
        <v>3.92</v>
      </c>
      <c r="Z1343" s="14" t="str">
        <f>_xlfn.IFS([1]!cleaneddata[[#This Row],[Region]]="Central","Chris",[1]!cleaneddata[[#This Row],[Region]]="East","Erin",[1]!cleaneddata[[#This Row],[Region]]="South","Sam",[1]!cleaneddata[[#This Row],[Region]]="West","William")</f>
        <v>William</v>
      </c>
    </row>
    <row r="1344" spans="1:26" x14ac:dyDescent="0.3">
      <c r="A1344" s="7">
        <v>27</v>
      </c>
      <c r="B1344" s="8" t="s">
        <v>2391</v>
      </c>
      <c r="C1344" s="8" t="s">
        <v>49</v>
      </c>
      <c r="D1344" s="8">
        <v>0.04</v>
      </c>
      <c r="E1344" s="8">
        <v>4.1399999999999997</v>
      </c>
      <c r="F1344" s="8">
        <v>6.6</v>
      </c>
      <c r="G1344" s="8" t="s">
        <v>15</v>
      </c>
      <c r="H1344" s="8" t="s">
        <v>73</v>
      </c>
      <c r="I1344" s="8" t="s">
        <v>4</v>
      </c>
      <c r="J1344" s="8" t="s">
        <v>106</v>
      </c>
      <c r="K1344" s="8" t="s">
        <v>52</v>
      </c>
      <c r="L1344" s="8" t="s">
        <v>392</v>
      </c>
      <c r="M1344" s="8">
        <v>0.49</v>
      </c>
      <c r="N1344" s="8" t="s">
        <v>8</v>
      </c>
      <c r="O1344" s="8" t="s">
        <v>37</v>
      </c>
      <c r="P1344" s="8" t="s">
        <v>69</v>
      </c>
      <c r="Q1344" s="8" t="s">
        <v>1971</v>
      </c>
      <c r="R1344" s="8">
        <v>90712</v>
      </c>
      <c r="S1344" s="9">
        <v>42126</v>
      </c>
      <c r="T1344" s="9">
        <v>42128</v>
      </c>
      <c r="U1344" s="8">
        <v>8.8940000000000001</v>
      </c>
      <c r="V1344" s="8">
        <v>12</v>
      </c>
      <c r="W1344" s="8">
        <v>54.78</v>
      </c>
      <c r="X1344" s="8">
        <v>87652</v>
      </c>
      <c r="Y1344" s="8">
        <f>[1]!cleaneddata[[#This Row],[Unit Price]]-[1]!cleaneddata[[#This Row],[Discount]]</f>
        <v>4.0999999999999996</v>
      </c>
      <c r="Z1344" s="10" t="str">
        <f>_xlfn.IFS([1]!cleaneddata[[#This Row],[Region]]="Central","Chris",[1]!cleaneddata[[#This Row],[Region]]="East","Erin",[1]!cleaneddata[[#This Row],[Region]]="South","Sam",[1]!cleaneddata[[#This Row],[Region]]="West","William")</f>
        <v>William</v>
      </c>
    </row>
    <row r="1345" spans="1:26" x14ac:dyDescent="0.3">
      <c r="A1345" s="11">
        <v>3386</v>
      </c>
      <c r="B1345" s="12" t="s">
        <v>2392</v>
      </c>
      <c r="C1345" s="12" t="s">
        <v>1</v>
      </c>
      <c r="D1345" s="12">
        <v>0</v>
      </c>
      <c r="E1345" s="12">
        <v>2.61</v>
      </c>
      <c r="F1345" s="12">
        <v>0.5</v>
      </c>
      <c r="G1345" s="12" t="s">
        <v>15</v>
      </c>
      <c r="H1345" s="12" t="s">
        <v>73</v>
      </c>
      <c r="I1345" s="12" t="s">
        <v>25</v>
      </c>
      <c r="J1345" s="12" t="s">
        <v>132</v>
      </c>
      <c r="K1345" s="12" t="s">
        <v>52</v>
      </c>
      <c r="L1345" s="12" t="s">
        <v>1375</v>
      </c>
      <c r="M1345" s="12">
        <v>0.39</v>
      </c>
      <c r="N1345" s="12" t="s">
        <v>8</v>
      </c>
      <c r="O1345" s="12" t="s">
        <v>90</v>
      </c>
      <c r="P1345" s="12" t="s">
        <v>297</v>
      </c>
      <c r="Q1345" s="12" t="s">
        <v>2206</v>
      </c>
      <c r="R1345" s="12">
        <v>43402</v>
      </c>
      <c r="S1345" s="13">
        <v>42127</v>
      </c>
      <c r="T1345" s="13">
        <v>42129</v>
      </c>
      <c r="U1345" s="12">
        <v>19.554600000000001</v>
      </c>
      <c r="V1345" s="12">
        <v>10</v>
      </c>
      <c r="W1345" s="12">
        <v>28.34</v>
      </c>
      <c r="X1345" s="12">
        <v>88746</v>
      </c>
      <c r="Y1345" s="12">
        <f>[1]!cleaneddata[[#This Row],[Unit Price]]-[1]!cleaneddata[[#This Row],[Discount]]</f>
        <v>2.61</v>
      </c>
      <c r="Z1345" s="14" t="str">
        <f>_xlfn.IFS([1]!cleaneddata[[#This Row],[Region]]="Central","Chris",[1]!cleaneddata[[#This Row],[Region]]="East","Erin",[1]!cleaneddata[[#This Row],[Region]]="South","Sam",[1]!cleaneddata[[#This Row],[Region]]="West","William")</f>
        <v>Erin</v>
      </c>
    </row>
    <row r="1346" spans="1:26" x14ac:dyDescent="0.3">
      <c r="A1346" s="7">
        <v>3386</v>
      </c>
      <c r="B1346" s="8" t="s">
        <v>2392</v>
      </c>
      <c r="C1346" s="8" t="s">
        <v>1</v>
      </c>
      <c r="D1346" s="8">
        <v>0.04</v>
      </c>
      <c r="E1346" s="8">
        <v>25.38</v>
      </c>
      <c r="F1346" s="8">
        <v>8.99</v>
      </c>
      <c r="G1346" s="8" t="s">
        <v>66</v>
      </c>
      <c r="H1346" s="8" t="s">
        <v>73</v>
      </c>
      <c r="I1346" s="8" t="s">
        <v>4</v>
      </c>
      <c r="J1346" s="8" t="s">
        <v>106</v>
      </c>
      <c r="K1346" s="8" t="s">
        <v>19</v>
      </c>
      <c r="L1346" s="8" t="s">
        <v>2393</v>
      </c>
      <c r="M1346" s="8">
        <v>0.5</v>
      </c>
      <c r="N1346" s="8" t="s">
        <v>8</v>
      </c>
      <c r="O1346" s="8" t="s">
        <v>90</v>
      </c>
      <c r="P1346" s="8" t="s">
        <v>297</v>
      </c>
      <c r="Q1346" s="8" t="s">
        <v>2206</v>
      </c>
      <c r="R1346" s="8">
        <v>43402</v>
      </c>
      <c r="S1346" s="9">
        <v>42127</v>
      </c>
      <c r="T1346" s="9">
        <v>42130</v>
      </c>
      <c r="U1346" s="8">
        <v>152.482</v>
      </c>
      <c r="V1346" s="8">
        <v>35</v>
      </c>
      <c r="W1346" s="8">
        <v>861.3</v>
      </c>
      <c r="X1346" s="8">
        <v>88746</v>
      </c>
      <c r="Y1346" s="8">
        <f>[1]!cleaneddata[[#This Row],[Unit Price]]-[1]!cleaneddata[[#This Row],[Discount]]</f>
        <v>25.34</v>
      </c>
      <c r="Z1346" s="10" t="str">
        <f>_xlfn.IFS([1]!cleaneddata[[#This Row],[Region]]="Central","Chris",[1]!cleaneddata[[#This Row],[Region]]="East","Erin",[1]!cleaneddata[[#This Row],[Region]]="South","Sam",[1]!cleaneddata[[#This Row],[Region]]="West","William")</f>
        <v>Erin</v>
      </c>
    </row>
    <row r="1347" spans="1:26" x14ac:dyDescent="0.3">
      <c r="A1347" s="11">
        <v>2157</v>
      </c>
      <c r="B1347" s="12" t="s">
        <v>1689</v>
      </c>
      <c r="C1347" s="12" t="s">
        <v>14</v>
      </c>
      <c r="D1347" s="12">
        <v>7.0000000000000007E-2</v>
      </c>
      <c r="E1347" s="12">
        <v>30.93</v>
      </c>
      <c r="F1347" s="12">
        <v>3.92</v>
      </c>
      <c r="G1347" s="12" t="s">
        <v>15</v>
      </c>
      <c r="H1347" s="12" t="s">
        <v>50</v>
      </c>
      <c r="I1347" s="12" t="s">
        <v>4</v>
      </c>
      <c r="J1347" s="12" t="s">
        <v>106</v>
      </c>
      <c r="K1347" s="12" t="s">
        <v>19</v>
      </c>
      <c r="L1347" s="12" t="s">
        <v>1659</v>
      </c>
      <c r="M1347" s="12">
        <v>0.44</v>
      </c>
      <c r="N1347" s="12" t="s">
        <v>8</v>
      </c>
      <c r="O1347" s="12" t="s">
        <v>29</v>
      </c>
      <c r="P1347" s="12" t="s">
        <v>269</v>
      </c>
      <c r="Q1347" s="12" t="s">
        <v>1691</v>
      </c>
      <c r="R1347" s="12">
        <v>48093</v>
      </c>
      <c r="S1347" s="13">
        <v>42127</v>
      </c>
      <c r="T1347" s="13">
        <v>42128</v>
      </c>
      <c r="U1347" s="12">
        <v>398.30250000000001</v>
      </c>
      <c r="V1347" s="12">
        <v>19</v>
      </c>
      <c r="W1347" s="12">
        <v>577.25</v>
      </c>
      <c r="X1347" s="12">
        <v>90386</v>
      </c>
      <c r="Y1347" s="12">
        <f>[1]!cleaneddata[[#This Row],[Unit Price]]-[1]!cleaneddata[[#This Row],[Discount]]</f>
        <v>30.86</v>
      </c>
      <c r="Z1347" s="14" t="str">
        <f>_xlfn.IFS([1]!cleaneddata[[#This Row],[Region]]="Central","Chris",[1]!cleaneddata[[#This Row],[Region]]="East","Erin",[1]!cleaneddata[[#This Row],[Region]]="South","Sam",[1]!cleaneddata[[#This Row],[Region]]="West","William")</f>
        <v>Chris</v>
      </c>
    </row>
    <row r="1348" spans="1:26" x14ac:dyDescent="0.3">
      <c r="A1348" s="7">
        <v>2157</v>
      </c>
      <c r="B1348" s="8" t="s">
        <v>1689</v>
      </c>
      <c r="C1348" s="8" t="s">
        <v>14</v>
      </c>
      <c r="D1348" s="8">
        <v>0.05</v>
      </c>
      <c r="E1348" s="8">
        <v>297.48</v>
      </c>
      <c r="F1348" s="8">
        <v>18.059999999999999</v>
      </c>
      <c r="G1348" s="8" t="s">
        <v>2</v>
      </c>
      <c r="H1348" s="8" t="s">
        <v>50</v>
      </c>
      <c r="I1348" s="8" t="s">
        <v>17</v>
      </c>
      <c r="J1348" s="8" t="s">
        <v>34</v>
      </c>
      <c r="K1348" s="8" t="s">
        <v>35</v>
      </c>
      <c r="L1348" s="8" t="s">
        <v>367</v>
      </c>
      <c r="M1348" s="8">
        <v>0.6</v>
      </c>
      <c r="N1348" s="8" t="s">
        <v>8</v>
      </c>
      <c r="O1348" s="8" t="s">
        <v>29</v>
      </c>
      <c r="P1348" s="8" t="s">
        <v>269</v>
      </c>
      <c r="Q1348" s="8" t="s">
        <v>1691</v>
      </c>
      <c r="R1348" s="8">
        <v>48093</v>
      </c>
      <c r="S1348" s="9">
        <v>42127</v>
      </c>
      <c r="T1348" s="9">
        <v>42128</v>
      </c>
      <c r="U1348" s="8">
        <v>709.85199999999998</v>
      </c>
      <c r="V1348" s="8">
        <v>14</v>
      </c>
      <c r="W1348" s="8">
        <v>4075.18</v>
      </c>
      <c r="X1348" s="8">
        <v>90386</v>
      </c>
      <c r="Y1348" s="8">
        <f>[1]!cleaneddata[[#This Row],[Unit Price]]-[1]!cleaneddata[[#This Row],[Discount]]</f>
        <v>297.43</v>
      </c>
      <c r="Z1348" s="10" t="str">
        <f>_xlfn.IFS([1]!cleaneddata[[#This Row],[Region]]="Central","Chris",[1]!cleaneddata[[#This Row],[Region]]="East","Erin",[1]!cleaneddata[[#This Row],[Region]]="South","Sam",[1]!cleaneddata[[#This Row],[Region]]="West","William")</f>
        <v>Chris</v>
      </c>
    </row>
    <row r="1349" spans="1:26" x14ac:dyDescent="0.3">
      <c r="A1349" s="11">
        <v>2157</v>
      </c>
      <c r="B1349" s="12" t="s">
        <v>1689</v>
      </c>
      <c r="C1349" s="12" t="s">
        <v>14</v>
      </c>
      <c r="D1349" s="12">
        <v>7.0000000000000007E-2</v>
      </c>
      <c r="E1349" s="12">
        <v>296.18</v>
      </c>
      <c r="F1349" s="12">
        <v>54.12</v>
      </c>
      <c r="G1349" s="12" t="s">
        <v>2</v>
      </c>
      <c r="H1349" s="12" t="s">
        <v>50</v>
      </c>
      <c r="I1349" s="12" t="s">
        <v>4</v>
      </c>
      <c r="J1349" s="12" t="s">
        <v>5</v>
      </c>
      <c r="K1349" s="12" t="s">
        <v>6</v>
      </c>
      <c r="L1349" s="12" t="s">
        <v>1087</v>
      </c>
      <c r="M1349" s="12">
        <v>0.76</v>
      </c>
      <c r="N1349" s="12" t="s">
        <v>8</v>
      </c>
      <c r="O1349" s="12" t="s">
        <v>29</v>
      </c>
      <c r="P1349" s="12" t="s">
        <v>269</v>
      </c>
      <c r="Q1349" s="12" t="s">
        <v>1691</v>
      </c>
      <c r="R1349" s="12">
        <v>48093</v>
      </c>
      <c r="S1349" s="13">
        <v>42127</v>
      </c>
      <c r="T1349" s="13">
        <v>42129</v>
      </c>
      <c r="U1349" s="12">
        <v>80.809200000000004</v>
      </c>
      <c r="V1349" s="12">
        <v>6</v>
      </c>
      <c r="W1349" s="12">
        <v>1798.23</v>
      </c>
      <c r="X1349" s="12">
        <v>90386</v>
      </c>
      <c r="Y1349" s="12">
        <f>[1]!cleaneddata[[#This Row],[Unit Price]]-[1]!cleaneddata[[#This Row],[Discount]]</f>
        <v>296.11</v>
      </c>
      <c r="Z1349" s="14" t="str">
        <f>_xlfn.IFS([1]!cleaneddata[[#This Row],[Region]]="Central","Chris",[1]!cleaneddata[[#This Row],[Region]]="East","Erin",[1]!cleaneddata[[#This Row],[Region]]="South","Sam",[1]!cleaneddata[[#This Row],[Region]]="West","William")</f>
        <v>Chris</v>
      </c>
    </row>
    <row r="1350" spans="1:26" x14ac:dyDescent="0.3">
      <c r="A1350" s="7">
        <v>1391</v>
      </c>
      <c r="B1350" s="8" t="s">
        <v>2300</v>
      </c>
      <c r="C1350" s="8" t="s">
        <v>24</v>
      </c>
      <c r="D1350" s="8">
        <v>7.0000000000000007E-2</v>
      </c>
      <c r="E1350" s="8">
        <v>12.28</v>
      </c>
      <c r="F1350" s="8">
        <v>6.13</v>
      </c>
      <c r="G1350" s="8" t="s">
        <v>15</v>
      </c>
      <c r="H1350" s="8" t="s">
        <v>3</v>
      </c>
      <c r="I1350" s="8" t="s">
        <v>25</v>
      </c>
      <c r="J1350" s="8" t="s">
        <v>57</v>
      </c>
      <c r="K1350" s="8" t="s">
        <v>52</v>
      </c>
      <c r="L1350" s="8" t="s">
        <v>2394</v>
      </c>
      <c r="M1350" s="8">
        <v>0.56999999999999995</v>
      </c>
      <c r="N1350" s="8" t="s">
        <v>8</v>
      </c>
      <c r="O1350" s="8" t="s">
        <v>37</v>
      </c>
      <c r="P1350" s="8" t="s">
        <v>69</v>
      </c>
      <c r="Q1350" s="8" t="s">
        <v>2301</v>
      </c>
      <c r="R1350" s="8">
        <v>94086</v>
      </c>
      <c r="S1350" s="9">
        <v>42127</v>
      </c>
      <c r="T1350" s="9">
        <v>42134</v>
      </c>
      <c r="U1350" s="8">
        <v>15.236000000000001</v>
      </c>
      <c r="V1350" s="8">
        <v>33</v>
      </c>
      <c r="W1350" s="8">
        <v>389.59</v>
      </c>
      <c r="X1350" s="8">
        <v>88730</v>
      </c>
      <c r="Y1350" s="8">
        <f>[1]!cleaneddata[[#This Row],[Unit Price]]-[1]!cleaneddata[[#This Row],[Discount]]</f>
        <v>12.209999999999999</v>
      </c>
      <c r="Z1350" s="10" t="str">
        <f>_xlfn.IFS([1]!cleaneddata[[#This Row],[Region]]="Central","Chris",[1]!cleaneddata[[#This Row],[Region]]="East","Erin",[1]!cleaneddata[[#This Row],[Region]]="South","Sam",[1]!cleaneddata[[#This Row],[Region]]="West","William")</f>
        <v>William</v>
      </c>
    </row>
    <row r="1351" spans="1:26" x14ac:dyDescent="0.3">
      <c r="A1351" s="11">
        <v>1680</v>
      </c>
      <c r="B1351" s="12" t="s">
        <v>2395</v>
      </c>
      <c r="C1351" s="12" t="s">
        <v>24</v>
      </c>
      <c r="D1351" s="12">
        <v>0.09</v>
      </c>
      <c r="E1351" s="12">
        <v>30.98</v>
      </c>
      <c r="F1351" s="12">
        <v>19.510000000000002</v>
      </c>
      <c r="G1351" s="12" t="s">
        <v>15</v>
      </c>
      <c r="H1351" s="12" t="s">
        <v>16</v>
      </c>
      <c r="I1351" s="12" t="s">
        <v>25</v>
      </c>
      <c r="J1351" s="12" t="s">
        <v>325</v>
      </c>
      <c r="K1351" s="12" t="s">
        <v>52</v>
      </c>
      <c r="L1351" s="12" t="s">
        <v>2396</v>
      </c>
      <c r="M1351" s="12">
        <v>0.36</v>
      </c>
      <c r="N1351" s="12" t="s">
        <v>8</v>
      </c>
      <c r="O1351" s="12" t="s">
        <v>90</v>
      </c>
      <c r="P1351" s="12" t="s">
        <v>297</v>
      </c>
      <c r="Q1351" s="12" t="s">
        <v>744</v>
      </c>
      <c r="R1351" s="12">
        <v>45014</v>
      </c>
      <c r="S1351" s="13">
        <v>42127</v>
      </c>
      <c r="T1351" s="13">
        <v>42129</v>
      </c>
      <c r="U1351" s="12">
        <v>-163.53</v>
      </c>
      <c r="V1351" s="12">
        <v>18</v>
      </c>
      <c r="W1351" s="12">
        <v>514.62</v>
      </c>
      <c r="X1351" s="12">
        <v>86645</v>
      </c>
      <c r="Y1351" s="12">
        <f>[1]!cleaneddata[[#This Row],[Unit Price]]-[1]!cleaneddata[[#This Row],[Discount]]</f>
        <v>30.89</v>
      </c>
      <c r="Z1351" s="14" t="str">
        <f>_xlfn.IFS([1]!cleaneddata[[#This Row],[Region]]="Central","Chris",[1]!cleaneddata[[#This Row],[Region]]="East","Erin",[1]!cleaneddata[[#This Row],[Region]]="South","Sam",[1]!cleaneddata[[#This Row],[Region]]="West","William")</f>
        <v>Erin</v>
      </c>
    </row>
    <row r="1352" spans="1:26" x14ac:dyDescent="0.3">
      <c r="A1352" s="7">
        <v>1680</v>
      </c>
      <c r="B1352" s="8" t="s">
        <v>2395</v>
      </c>
      <c r="C1352" s="8" t="s">
        <v>24</v>
      </c>
      <c r="D1352" s="8">
        <v>0.03</v>
      </c>
      <c r="E1352" s="8">
        <v>49.34</v>
      </c>
      <c r="F1352" s="8">
        <v>10.25</v>
      </c>
      <c r="G1352" s="8" t="s">
        <v>15</v>
      </c>
      <c r="H1352" s="8" t="s">
        <v>16</v>
      </c>
      <c r="I1352" s="8" t="s">
        <v>4</v>
      </c>
      <c r="J1352" s="8" t="s">
        <v>106</v>
      </c>
      <c r="K1352" s="8" t="s">
        <v>43</v>
      </c>
      <c r="L1352" s="8" t="s">
        <v>2397</v>
      </c>
      <c r="M1352" s="8">
        <v>0.56999999999999995</v>
      </c>
      <c r="N1352" s="8" t="s">
        <v>8</v>
      </c>
      <c r="O1352" s="8" t="s">
        <v>90</v>
      </c>
      <c r="P1352" s="8" t="s">
        <v>297</v>
      </c>
      <c r="Q1352" s="8" t="s">
        <v>744</v>
      </c>
      <c r="R1352" s="8">
        <v>45014</v>
      </c>
      <c r="S1352" s="9">
        <v>42127</v>
      </c>
      <c r="T1352" s="9">
        <v>42129</v>
      </c>
      <c r="U1352" s="8">
        <v>554.77</v>
      </c>
      <c r="V1352" s="8">
        <v>17</v>
      </c>
      <c r="W1352" s="8">
        <v>817.32</v>
      </c>
      <c r="X1352" s="8">
        <v>86645</v>
      </c>
      <c r="Y1352" s="8">
        <f>[1]!cleaneddata[[#This Row],[Unit Price]]-[1]!cleaneddata[[#This Row],[Discount]]</f>
        <v>49.31</v>
      </c>
      <c r="Z1352" s="10" t="str">
        <f>_xlfn.IFS([1]!cleaneddata[[#This Row],[Region]]="Central","Chris",[1]!cleaneddata[[#This Row],[Region]]="East","Erin",[1]!cleaneddata[[#This Row],[Region]]="South","Sam",[1]!cleaneddata[[#This Row],[Region]]="West","William")</f>
        <v>Erin</v>
      </c>
    </row>
    <row r="1353" spans="1:26" x14ac:dyDescent="0.3">
      <c r="A1353" s="11">
        <v>94</v>
      </c>
      <c r="B1353" s="12" t="s">
        <v>2398</v>
      </c>
      <c r="C1353" s="12" t="s">
        <v>49</v>
      </c>
      <c r="D1353" s="12">
        <v>0.04</v>
      </c>
      <c r="E1353" s="12">
        <v>160.97999999999999</v>
      </c>
      <c r="F1353" s="12">
        <v>30</v>
      </c>
      <c r="G1353" s="12" t="s">
        <v>2</v>
      </c>
      <c r="H1353" s="12" t="s">
        <v>50</v>
      </c>
      <c r="I1353" s="12" t="s">
        <v>4</v>
      </c>
      <c r="J1353" s="12" t="s">
        <v>88</v>
      </c>
      <c r="K1353" s="12" t="s">
        <v>35</v>
      </c>
      <c r="L1353" s="12" t="s">
        <v>872</v>
      </c>
      <c r="M1353" s="12">
        <v>0.62</v>
      </c>
      <c r="N1353" s="12" t="s">
        <v>8</v>
      </c>
      <c r="O1353" s="12" t="s">
        <v>29</v>
      </c>
      <c r="P1353" s="12" t="s">
        <v>82</v>
      </c>
      <c r="Q1353" s="12" t="s">
        <v>513</v>
      </c>
      <c r="R1353" s="12">
        <v>60601</v>
      </c>
      <c r="S1353" s="13">
        <v>42127</v>
      </c>
      <c r="T1353" s="13">
        <v>42129</v>
      </c>
      <c r="U1353" s="12">
        <v>116.1</v>
      </c>
      <c r="V1353" s="12">
        <v>37</v>
      </c>
      <c r="W1353" s="12">
        <v>6276.34</v>
      </c>
      <c r="X1353" s="12">
        <v>44231</v>
      </c>
      <c r="Y1353" s="12">
        <f>[1]!cleaneddata[[#This Row],[Unit Price]]-[1]!cleaneddata[[#This Row],[Discount]]</f>
        <v>160.94</v>
      </c>
      <c r="Z1353" s="14" t="str">
        <f>_xlfn.IFS([1]!cleaneddata[[#This Row],[Region]]="Central","Chris",[1]!cleaneddata[[#This Row],[Region]]="East","Erin",[1]!cleaneddata[[#This Row],[Region]]="South","Sam",[1]!cleaneddata[[#This Row],[Region]]="West","William")</f>
        <v>Chris</v>
      </c>
    </row>
    <row r="1354" spans="1:26" x14ac:dyDescent="0.3">
      <c r="A1354" s="7">
        <v>94</v>
      </c>
      <c r="B1354" s="8" t="s">
        <v>2398</v>
      </c>
      <c r="C1354" s="8" t="s">
        <v>49</v>
      </c>
      <c r="D1354" s="8">
        <v>0.01</v>
      </c>
      <c r="E1354" s="8">
        <v>17.98</v>
      </c>
      <c r="F1354" s="8">
        <v>4</v>
      </c>
      <c r="G1354" s="8" t="s">
        <v>15</v>
      </c>
      <c r="H1354" s="8" t="s">
        <v>50</v>
      </c>
      <c r="I1354" s="8" t="s">
        <v>17</v>
      </c>
      <c r="J1354" s="8" t="s">
        <v>18</v>
      </c>
      <c r="K1354" s="8" t="s">
        <v>52</v>
      </c>
      <c r="L1354" s="8" t="s">
        <v>1665</v>
      </c>
      <c r="M1354" s="8">
        <v>0.79</v>
      </c>
      <c r="N1354" s="8" t="s">
        <v>8</v>
      </c>
      <c r="O1354" s="8" t="s">
        <v>29</v>
      </c>
      <c r="P1354" s="8" t="s">
        <v>82</v>
      </c>
      <c r="Q1354" s="8" t="s">
        <v>513</v>
      </c>
      <c r="R1354" s="8">
        <v>60601</v>
      </c>
      <c r="S1354" s="9">
        <v>42127</v>
      </c>
      <c r="T1354" s="9">
        <v>42129</v>
      </c>
      <c r="U1354" s="8">
        <v>-87.96</v>
      </c>
      <c r="V1354" s="8">
        <v>146</v>
      </c>
      <c r="W1354" s="8">
        <v>2664.4</v>
      </c>
      <c r="X1354" s="8">
        <v>44231</v>
      </c>
      <c r="Y1354" s="8">
        <f>[1]!cleaneddata[[#This Row],[Unit Price]]-[1]!cleaneddata[[#This Row],[Discount]]</f>
        <v>17.97</v>
      </c>
      <c r="Z1354" s="10" t="str">
        <f>_xlfn.IFS([1]!cleaneddata[[#This Row],[Region]]="Central","Chris",[1]!cleaneddata[[#This Row],[Region]]="East","Erin",[1]!cleaneddata[[#This Row],[Region]]="South","Sam",[1]!cleaneddata[[#This Row],[Region]]="West","William")</f>
        <v>Chris</v>
      </c>
    </row>
    <row r="1355" spans="1:26" x14ac:dyDescent="0.3">
      <c r="A1355" s="11">
        <v>97</v>
      </c>
      <c r="B1355" s="12" t="s">
        <v>2399</v>
      </c>
      <c r="C1355" s="12" t="s">
        <v>49</v>
      </c>
      <c r="D1355" s="12">
        <v>0.04</v>
      </c>
      <c r="E1355" s="12">
        <v>160.97999999999999</v>
      </c>
      <c r="F1355" s="12">
        <v>30</v>
      </c>
      <c r="G1355" s="12" t="s">
        <v>2</v>
      </c>
      <c r="H1355" s="12" t="s">
        <v>50</v>
      </c>
      <c r="I1355" s="12" t="s">
        <v>4</v>
      </c>
      <c r="J1355" s="12" t="s">
        <v>88</v>
      </c>
      <c r="K1355" s="12" t="s">
        <v>35</v>
      </c>
      <c r="L1355" s="12" t="s">
        <v>872</v>
      </c>
      <c r="M1355" s="12">
        <v>0.62</v>
      </c>
      <c r="N1355" s="12" t="s">
        <v>8</v>
      </c>
      <c r="O1355" s="12" t="s">
        <v>29</v>
      </c>
      <c r="P1355" s="12" t="s">
        <v>517</v>
      </c>
      <c r="Q1355" s="12" t="s">
        <v>2400</v>
      </c>
      <c r="R1355" s="12">
        <v>66502</v>
      </c>
      <c r="S1355" s="13">
        <v>42127</v>
      </c>
      <c r="T1355" s="13">
        <v>42129</v>
      </c>
      <c r="U1355" s="12">
        <v>255.42</v>
      </c>
      <c r="V1355" s="12">
        <v>9</v>
      </c>
      <c r="W1355" s="12">
        <v>1526.68</v>
      </c>
      <c r="X1355" s="12">
        <v>87306</v>
      </c>
      <c r="Y1355" s="12">
        <f>[1]!cleaneddata[[#This Row],[Unit Price]]-[1]!cleaneddata[[#This Row],[Discount]]</f>
        <v>160.94</v>
      </c>
      <c r="Z1355" s="14" t="str">
        <f>_xlfn.IFS([1]!cleaneddata[[#This Row],[Region]]="Central","Chris",[1]!cleaneddata[[#This Row],[Region]]="East","Erin",[1]!cleaneddata[[#This Row],[Region]]="South","Sam",[1]!cleaneddata[[#This Row],[Region]]="West","William")</f>
        <v>Chris</v>
      </c>
    </row>
    <row r="1356" spans="1:26" x14ac:dyDescent="0.3">
      <c r="A1356" s="7">
        <v>97</v>
      </c>
      <c r="B1356" s="8" t="s">
        <v>2399</v>
      </c>
      <c r="C1356" s="8" t="s">
        <v>49</v>
      </c>
      <c r="D1356" s="8">
        <v>0.06</v>
      </c>
      <c r="E1356" s="8">
        <v>115.99</v>
      </c>
      <c r="F1356" s="8">
        <v>8.99</v>
      </c>
      <c r="G1356" s="8" t="s">
        <v>15</v>
      </c>
      <c r="H1356" s="8" t="s">
        <v>50</v>
      </c>
      <c r="I1356" s="8" t="s">
        <v>17</v>
      </c>
      <c r="J1356" s="8" t="s">
        <v>115</v>
      </c>
      <c r="K1356" s="8" t="s">
        <v>52</v>
      </c>
      <c r="L1356" s="8" t="s">
        <v>2117</v>
      </c>
      <c r="M1356" s="8">
        <v>0.57999999999999996</v>
      </c>
      <c r="N1356" s="8" t="s">
        <v>8</v>
      </c>
      <c r="O1356" s="8" t="s">
        <v>29</v>
      </c>
      <c r="P1356" s="8" t="s">
        <v>517</v>
      </c>
      <c r="Q1356" s="8" t="s">
        <v>2400</v>
      </c>
      <c r="R1356" s="8">
        <v>66502</v>
      </c>
      <c r="S1356" s="9">
        <v>42127</v>
      </c>
      <c r="T1356" s="9">
        <v>42128</v>
      </c>
      <c r="U1356" s="8">
        <v>685.6146</v>
      </c>
      <c r="V1356" s="8">
        <v>20</v>
      </c>
      <c r="W1356" s="8">
        <v>1952.56</v>
      </c>
      <c r="X1356" s="8">
        <v>87306</v>
      </c>
      <c r="Y1356" s="8">
        <f>[1]!cleaneddata[[#This Row],[Unit Price]]-[1]!cleaneddata[[#This Row],[Discount]]</f>
        <v>115.92999999999999</v>
      </c>
      <c r="Z1356" s="10" t="str">
        <f>_xlfn.IFS([1]!cleaneddata[[#This Row],[Region]]="Central","Chris",[1]!cleaneddata[[#This Row],[Region]]="East","Erin",[1]!cleaneddata[[#This Row],[Region]]="South","Sam",[1]!cleaneddata[[#This Row],[Region]]="West","William")</f>
        <v>Chris</v>
      </c>
    </row>
    <row r="1357" spans="1:26" x14ac:dyDescent="0.3">
      <c r="A1357" s="11">
        <v>1869</v>
      </c>
      <c r="B1357" s="12" t="s">
        <v>2401</v>
      </c>
      <c r="C1357" s="12" t="s">
        <v>49</v>
      </c>
      <c r="D1357" s="12">
        <v>0.08</v>
      </c>
      <c r="E1357" s="12">
        <v>8.09</v>
      </c>
      <c r="F1357" s="12">
        <v>7.96</v>
      </c>
      <c r="G1357" s="12" t="s">
        <v>15</v>
      </c>
      <c r="H1357" s="12" t="s">
        <v>16</v>
      </c>
      <c r="I1357" s="12" t="s">
        <v>4</v>
      </c>
      <c r="J1357" s="12" t="s">
        <v>106</v>
      </c>
      <c r="K1357" s="12" t="s">
        <v>52</v>
      </c>
      <c r="L1357" s="12" t="s">
        <v>502</v>
      </c>
      <c r="M1357" s="12">
        <v>0.49</v>
      </c>
      <c r="N1357" s="12" t="s">
        <v>8</v>
      </c>
      <c r="O1357" s="12" t="s">
        <v>37</v>
      </c>
      <c r="P1357" s="12" t="s">
        <v>620</v>
      </c>
      <c r="Q1357" s="12" t="s">
        <v>2402</v>
      </c>
      <c r="R1357" s="12">
        <v>88310</v>
      </c>
      <c r="S1357" s="13">
        <v>42127</v>
      </c>
      <c r="T1357" s="13">
        <v>42128</v>
      </c>
      <c r="U1357" s="12">
        <v>-88.82</v>
      </c>
      <c r="V1357" s="12">
        <v>10</v>
      </c>
      <c r="W1357" s="12">
        <v>80.349999999999994</v>
      </c>
      <c r="X1357" s="12">
        <v>89209</v>
      </c>
      <c r="Y1357" s="12">
        <f>[1]!cleaneddata[[#This Row],[Unit Price]]-[1]!cleaneddata[[#This Row],[Discount]]</f>
        <v>8.01</v>
      </c>
      <c r="Z1357" s="14" t="str">
        <f>_xlfn.IFS([1]!cleaneddata[[#This Row],[Region]]="Central","Chris",[1]!cleaneddata[[#This Row],[Region]]="East","Erin",[1]!cleaneddata[[#This Row],[Region]]="South","Sam",[1]!cleaneddata[[#This Row],[Region]]="West","William")</f>
        <v>William</v>
      </c>
    </row>
    <row r="1358" spans="1:26" x14ac:dyDescent="0.3">
      <c r="A1358" s="7">
        <v>335</v>
      </c>
      <c r="B1358" s="8" t="s">
        <v>2403</v>
      </c>
      <c r="C1358" s="8" t="s">
        <v>1</v>
      </c>
      <c r="D1358" s="8">
        <v>0.09</v>
      </c>
      <c r="E1358" s="8">
        <v>6.28</v>
      </c>
      <c r="F1358" s="8">
        <v>5.29</v>
      </c>
      <c r="G1358" s="8" t="s">
        <v>15</v>
      </c>
      <c r="H1358" s="8" t="s">
        <v>73</v>
      </c>
      <c r="I1358" s="8" t="s">
        <v>4</v>
      </c>
      <c r="J1358" s="8" t="s">
        <v>106</v>
      </c>
      <c r="K1358" s="8" t="s">
        <v>52</v>
      </c>
      <c r="L1358" s="8" t="s">
        <v>1583</v>
      </c>
      <c r="M1358" s="8">
        <v>0.43</v>
      </c>
      <c r="N1358" s="8" t="s">
        <v>8</v>
      </c>
      <c r="O1358" s="8" t="s">
        <v>37</v>
      </c>
      <c r="P1358" s="8" t="s">
        <v>119</v>
      </c>
      <c r="Q1358" s="8" t="s">
        <v>2404</v>
      </c>
      <c r="R1358" s="8">
        <v>97504</v>
      </c>
      <c r="S1358" s="9">
        <v>42128</v>
      </c>
      <c r="T1358" s="9">
        <v>42128</v>
      </c>
      <c r="U1358" s="8">
        <v>-5.2</v>
      </c>
      <c r="V1358" s="8">
        <v>1</v>
      </c>
      <c r="W1358" s="8">
        <v>8.5299999999999994</v>
      </c>
      <c r="X1358" s="8">
        <v>87277</v>
      </c>
      <c r="Y1358" s="8">
        <f>[1]!cleaneddata[[#This Row],[Unit Price]]-[1]!cleaneddata[[#This Row],[Discount]]</f>
        <v>6.19</v>
      </c>
      <c r="Z1358" s="10" t="str">
        <f>_xlfn.IFS([1]!cleaneddata[[#This Row],[Region]]="Central","Chris",[1]!cleaneddata[[#This Row],[Region]]="East","Erin",[1]!cleaneddata[[#This Row],[Region]]="South","Sam",[1]!cleaneddata[[#This Row],[Region]]="West","William")</f>
        <v>William</v>
      </c>
    </row>
    <row r="1359" spans="1:26" x14ac:dyDescent="0.3">
      <c r="A1359" s="11">
        <v>342</v>
      </c>
      <c r="B1359" s="12" t="s">
        <v>2405</v>
      </c>
      <c r="C1359" s="12" t="s">
        <v>1</v>
      </c>
      <c r="D1359" s="12">
        <v>0.01</v>
      </c>
      <c r="E1359" s="12">
        <v>3.26</v>
      </c>
      <c r="F1359" s="12">
        <v>1.86</v>
      </c>
      <c r="G1359" s="12" t="s">
        <v>15</v>
      </c>
      <c r="H1359" s="12" t="s">
        <v>73</v>
      </c>
      <c r="I1359" s="12" t="s">
        <v>25</v>
      </c>
      <c r="J1359" s="12" t="s">
        <v>26</v>
      </c>
      <c r="K1359" s="12" t="s">
        <v>27</v>
      </c>
      <c r="L1359" s="12" t="s">
        <v>2406</v>
      </c>
      <c r="M1359" s="12">
        <v>0.41</v>
      </c>
      <c r="N1359" s="12" t="s">
        <v>8</v>
      </c>
      <c r="O1359" s="12" t="s">
        <v>9</v>
      </c>
      <c r="P1359" s="12" t="s">
        <v>103</v>
      </c>
      <c r="Q1359" s="12" t="s">
        <v>108</v>
      </c>
      <c r="R1359" s="12">
        <v>33181</v>
      </c>
      <c r="S1359" s="13">
        <v>42128</v>
      </c>
      <c r="T1359" s="13">
        <v>42130</v>
      </c>
      <c r="U1359" s="12">
        <v>-4.6683000000000003</v>
      </c>
      <c r="V1359" s="12">
        <v>20</v>
      </c>
      <c r="W1359" s="12">
        <v>73.97</v>
      </c>
      <c r="X1359" s="12">
        <v>3332</v>
      </c>
      <c r="Y1359" s="12">
        <f>[1]!cleaneddata[[#This Row],[Unit Price]]-[1]!cleaneddata[[#This Row],[Discount]]</f>
        <v>3.25</v>
      </c>
      <c r="Z1359" s="14" t="str">
        <f>_xlfn.IFS([1]!cleaneddata[[#This Row],[Region]]="Central","Chris",[1]!cleaneddata[[#This Row],[Region]]="East","Erin",[1]!cleaneddata[[#This Row],[Region]]="South","Sam",[1]!cleaneddata[[#This Row],[Region]]="West","William")</f>
        <v>Sam</v>
      </c>
    </row>
    <row r="1360" spans="1:26" x14ac:dyDescent="0.3">
      <c r="A1360" s="7">
        <v>344</v>
      </c>
      <c r="B1360" s="8" t="s">
        <v>2407</v>
      </c>
      <c r="C1360" s="8" t="s">
        <v>1</v>
      </c>
      <c r="D1360" s="8">
        <v>0.01</v>
      </c>
      <c r="E1360" s="8">
        <v>3.26</v>
      </c>
      <c r="F1360" s="8">
        <v>1.86</v>
      </c>
      <c r="G1360" s="8" t="s">
        <v>15</v>
      </c>
      <c r="H1360" s="8" t="s">
        <v>73</v>
      </c>
      <c r="I1360" s="8" t="s">
        <v>25</v>
      </c>
      <c r="J1360" s="8" t="s">
        <v>26</v>
      </c>
      <c r="K1360" s="8" t="s">
        <v>27</v>
      </c>
      <c r="L1360" s="8" t="s">
        <v>2406</v>
      </c>
      <c r="M1360" s="8">
        <v>0.41</v>
      </c>
      <c r="N1360" s="8" t="s">
        <v>8</v>
      </c>
      <c r="O1360" s="8" t="s">
        <v>90</v>
      </c>
      <c r="P1360" s="8" t="s">
        <v>311</v>
      </c>
      <c r="Q1360" s="8" t="s">
        <v>2408</v>
      </c>
      <c r="R1360" s="8">
        <v>4101</v>
      </c>
      <c r="S1360" s="9">
        <v>42128</v>
      </c>
      <c r="T1360" s="9">
        <v>42130</v>
      </c>
      <c r="U1360" s="8">
        <v>0.70199999999999996</v>
      </c>
      <c r="V1360" s="8">
        <v>5</v>
      </c>
      <c r="W1360" s="8">
        <v>18.489999999999998</v>
      </c>
      <c r="X1360" s="8">
        <v>88152</v>
      </c>
      <c r="Y1360" s="8">
        <f>[1]!cleaneddata[[#This Row],[Unit Price]]-[1]!cleaneddata[[#This Row],[Discount]]</f>
        <v>3.25</v>
      </c>
      <c r="Z1360" s="10" t="str">
        <f>_xlfn.IFS([1]!cleaneddata[[#This Row],[Region]]="Central","Chris",[1]!cleaneddata[[#This Row],[Region]]="East","Erin",[1]!cleaneddata[[#This Row],[Region]]="South","Sam",[1]!cleaneddata[[#This Row],[Region]]="West","William")</f>
        <v>Erin</v>
      </c>
    </row>
    <row r="1361" spans="1:26" x14ac:dyDescent="0.3">
      <c r="A1361" s="11">
        <v>2289</v>
      </c>
      <c r="B1361" s="12" t="s">
        <v>2409</v>
      </c>
      <c r="C1361" s="12" t="s">
        <v>1</v>
      </c>
      <c r="D1361" s="12">
        <v>0.01</v>
      </c>
      <c r="E1361" s="12">
        <v>7.59</v>
      </c>
      <c r="F1361" s="12">
        <v>4</v>
      </c>
      <c r="G1361" s="12" t="s">
        <v>15</v>
      </c>
      <c r="H1361" s="12" t="s">
        <v>50</v>
      </c>
      <c r="I1361" s="12" t="s">
        <v>4</v>
      </c>
      <c r="J1361" s="12" t="s">
        <v>106</v>
      </c>
      <c r="K1361" s="12" t="s">
        <v>27</v>
      </c>
      <c r="L1361" s="12" t="s">
        <v>1695</v>
      </c>
      <c r="M1361" s="12">
        <v>0.42</v>
      </c>
      <c r="N1361" s="12" t="s">
        <v>8</v>
      </c>
      <c r="O1361" s="12" t="s">
        <v>29</v>
      </c>
      <c r="P1361" s="12" t="s">
        <v>63</v>
      </c>
      <c r="Q1361" s="12" t="s">
        <v>971</v>
      </c>
      <c r="R1361" s="12">
        <v>55337</v>
      </c>
      <c r="S1361" s="13">
        <v>42128</v>
      </c>
      <c r="T1361" s="13">
        <v>42128</v>
      </c>
      <c r="U1361" s="12">
        <v>2.97</v>
      </c>
      <c r="V1361" s="12">
        <v>17</v>
      </c>
      <c r="W1361" s="12">
        <v>136.25</v>
      </c>
      <c r="X1361" s="12">
        <v>88165</v>
      </c>
      <c r="Y1361" s="12">
        <f>[1]!cleaneddata[[#This Row],[Unit Price]]-[1]!cleaneddata[[#This Row],[Discount]]</f>
        <v>7.58</v>
      </c>
      <c r="Z1361" s="14" t="str">
        <f>_xlfn.IFS([1]!cleaneddata[[#This Row],[Region]]="Central","Chris",[1]!cleaneddata[[#This Row],[Region]]="East","Erin",[1]!cleaneddata[[#This Row],[Region]]="South","Sam",[1]!cleaneddata[[#This Row],[Region]]="West","William")</f>
        <v>Chris</v>
      </c>
    </row>
    <row r="1362" spans="1:26" x14ac:dyDescent="0.3">
      <c r="A1362" s="7">
        <v>2650</v>
      </c>
      <c r="B1362" s="8" t="s">
        <v>2410</v>
      </c>
      <c r="C1362" s="8" t="s">
        <v>1</v>
      </c>
      <c r="D1362" s="8">
        <v>0.05</v>
      </c>
      <c r="E1362" s="8">
        <v>35.99</v>
      </c>
      <c r="F1362" s="8">
        <v>5.99</v>
      </c>
      <c r="G1362" s="8" t="s">
        <v>15</v>
      </c>
      <c r="H1362" s="8" t="s">
        <v>73</v>
      </c>
      <c r="I1362" s="8" t="s">
        <v>17</v>
      </c>
      <c r="J1362" s="8" t="s">
        <v>115</v>
      </c>
      <c r="K1362" s="8" t="s">
        <v>27</v>
      </c>
      <c r="L1362" s="8" t="s">
        <v>1380</v>
      </c>
      <c r="M1362" s="8">
        <v>0.38</v>
      </c>
      <c r="N1362" s="8" t="s">
        <v>8</v>
      </c>
      <c r="O1362" s="8" t="s">
        <v>90</v>
      </c>
      <c r="P1362" s="8" t="s">
        <v>300</v>
      </c>
      <c r="Q1362" s="8" t="s">
        <v>2411</v>
      </c>
      <c r="R1362" s="8">
        <v>15234</v>
      </c>
      <c r="S1362" s="9">
        <v>42128</v>
      </c>
      <c r="T1362" s="9">
        <v>42129</v>
      </c>
      <c r="U1362" s="8">
        <v>524.31719999999996</v>
      </c>
      <c r="V1362" s="8">
        <v>26</v>
      </c>
      <c r="W1362" s="8">
        <v>759.88</v>
      </c>
      <c r="X1362" s="8">
        <v>88815</v>
      </c>
      <c r="Y1362" s="8">
        <f>[1]!cleaneddata[[#This Row],[Unit Price]]-[1]!cleaneddata[[#This Row],[Discount]]</f>
        <v>35.940000000000005</v>
      </c>
      <c r="Z1362" s="10" t="str">
        <f>_xlfn.IFS([1]!cleaneddata[[#This Row],[Region]]="Central","Chris",[1]!cleaneddata[[#This Row],[Region]]="East","Erin",[1]!cleaneddata[[#This Row],[Region]]="South","Sam",[1]!cleaneddata[[#This Row],[Region]]="West","William")</f>
        <v>Erin</v>
      </c>
    </row>
    <row r="1363" spans="1:26" x14ac:dyDescent="0.3">
      <c r="A1363" s="11">
        <v>2689</v>
      </c>
      <c r="B1363" s="12" t="s">
        <v>2412</v>
      </c>
      <c r="C1363" s="12" t="s">
        <v>1</v>
      </c>
      <c r="D1363" s="12">
        <v>0.09</v>
      </c>
      <c r="E1363" s="12">
        <v>3.75</v>
      </c>
      <c r="F1363" s="12">
        <v>0.5</v>
      </c>
      <c r="G1363" s="12" t="s">
        <v>15</v>
      </c>
      <c r="H1363" s="12" t="s">
        <v>50</v>
      </c>
      <c r="I1363" s="12" t="s">
        <v>25</v>
      </c>
      <c r="J1363" s="12" t="s">
        <v>132</v>
      </c>
      <c r="K1363" s="12" t="s">
        <v>52</v>
      </c>
      <c r="L1363" s="12" t="s">
        <v>2413</v>
      </c>
      <c r="M1363" s="12">
        <v>0.37</v>
      </c>
      <c r="N1363" s="12" t="s">
        <v>8</v>
      </c>
      <c r="O1363" s="12" t="s">
        <v>90</v>
      </c>
      <c r="P1363" s="12" t="s">
        <v>377</v>
      </c>
      <c r="Q1363" s="12" t="s">
        <v>2414</v>
      </c>
      <c r="R1363" s="12">
        <v>7011</v>
      </c>
      <c r="S1363" s="13">
        <v>42128</v>
      </c>
      <c r="T1363" s="13">
        <v>42130</v>
      </c>
      <c r="U1363" s="12">
        <v>51.218699999999998</v>
      </c>
      <c r="V1363" s="12">
        <v>21</v>
      </c>
      <c r="W1363" s="12">
        <v>74.23</v>
      </c>
      <c r="X1363" s="12">
        <v>90624</v>
      </c>
      <c r="Y1363" s="12">
        <f>[1]!cleaneddata[[#This Row],[Unit Price]]-[1]!cleaneddata[[#This Row],[Discount]]</f>
        <v>3.66</v>
      </c>
      <c r="Z1363" s="14" t="str">
        <f>_xlfn.IFS([1]!cleaneddata[[#This Row],[Region]]="Central","Chris",[1]!cleaneddata[[#This Row],[Region]]="East","Erin",[1]!cleaneddata[[#This Row],[Region]]="South","Sam",[1]!cleaneddata[[#This Row],[Region]]="West","William")</f>
        <v>Erin</v>
      </c>
    </row>
    <row r="1364" spans="1:26" x14ac:dyDescent="0.3">
      <c r="A1364" s="7">
        <v>2693</v>
      </c>
      <c r="B1364" s="8" t="s">
        <v>2415</v>
      </c>
      <c r="C1364" s="8" t="s">
        <v>1</v>
      </c>
      <c r="D1364" s="8">
        <v>0.01</v>
      </c>
      <c r="E1364" s="8">
        <v>30.98</v>
      </c>
      <c r="F1364" s="8">
        <v>9.18</v>
      </c>
      <c r="G1364" s="8" t="s">
        <v>15</v>
      </c>
      <c r="H1364" s="8" t="s">
        <v>50</v>
      </c>
      <c r="I1364" s="8" t="s">
        <v>25</v>
      </c>
      <c r="J1364" s="8" t="s">
        <v>67</v>
      </c>
      <c r="K1364" s="8" t="s">
        <v>52</v>
      </c>
      <c r="L1364" s="8" t="s">
        <v>2257</v>
      </c>
      <c r="M1364" s="8">
        <v>0.4</v>
      </c>
      <c r="N1364" s="8" t="s">
        <v>8</v>
      </c>
      <c r="O1364" s="8" t="s">
        <v>90</v>
      </c>
      <c r="P1364" s="8" t="s">
        <v>613</v>
      </c>
      <c r="Q1364" s="8" t="s">
        <v>1638</v>
      </c>
      <c r="R1364" s="8">
        <v>5201</v>
      </c>
      <c r="S1364" s="9">
        <v>42128</v>
      </c>
      <c r="T1364" s="9">
        <v>42128</v>
      </c>
      <c r="U1364" s="8">
        <v>380.46800000000002</v>
      </c>
      <c r="V1364" s="8">
        <v>20</v>
      </c>
      <c r="W1364" s="8">
        <v>627.19000000000005</v>
      </c>
      <c r="X1364" s="8">
        <v>90624</v>
      </c>
      <c r="Y1364" s="8">
        <f>[1]!cleaneddata[[#This Row],[Unit Price]]-[1]!cleaneddata[[#This Row],[Discount]]</f>
        <v>30.97</v>
      </c>
      <c r="Z1364" s="10" t="str">
        <f>_xlfn.IFS([1]!cleaneddata[[#This Row],[Region]]="Central","Chris",[1]!cleaneddata[[#This Row],[Region]]="East","Erin",[1]!cleaneddata[[#This Row],[Region]]="South","Sam",[1]!cleaneddata[[#This Row],[Region]]="West","William")</f>
        <v>Erin</v>
      </c>
    </row>
    <row r="1365" spans="1:26" x14ac:dyDescent="0.3">
      <c r="A1365" s="11">
        <v>411</v>
      </c>
      <c r="B1365" s="12" t="s">
        <v>2416</v>
      </c>
      <c r="C1365" s="12" t="s">
        <v>14</v>
      </c>
      <c r="D1365" s="12">
        <v>0.05</v>
      </c>
      <c r="E1365" s="12">
        <v>178.47</v>
      </c>
      <c r="F1365" s="12">
        <v>19.989999999999998</v>
      </c>
      <c r="G1365" s="12" t="s">
        <v>66</v>
      </c>
      <c r="H1365" s="12" t="s">
        <v>16</v>
      </c>
      <c r="I1365" s="12" t="s">
        <v>25</v>
      </c>
      <c r="J1365" s="12" t="s">
        <v>57</v>
      </c>
      <c r="K1365" s="12" t="s">
        <v>52</v>
      </c>
      <c r="L1365" s="12" t="s">
        <v>1019</v>
      </c>
      <c r="M1365" s="12">
        <v>0.55000000000000004</v>
      </c>
      <c r="N1365" s="12" t="s">
        <v>8</v>
      </c>
      <c r="O1365" s="12" t="s">
        <v>37</v>
      </c>
      <c r="P1365" s="12" t="s">
        <v>69</v>
      </c>
      <c r="Q1365" s="12" t="s">
        <v>2144</v>
      </c>
      <c r="R1365" s="12">
        <v>94601</v>
      </c>
      <c r="S1365" s="13">
        <v>42128</v>
      </c>
      <c r="T1365" s="13">
        <v>42131</v>
      </c>
      <c r="U1365" s="12">
        <v>943</v>
      </c>
      <c r="V1365" s="12">
        <v>9</v>
      </c>
      <c r="W1365" s="12">
        <v>1531.31</v>
      </c>
      <c r="X1365" s="12">
        <v>87905</v>
      </c>
      <c r="Y1365" s="12">
        <f>[1]!cleaneddata[[#This Row],[Unit Price]]-[1]!cleaneddata[[#This Row],[Discount]]</f>
        <v>178.42</v>
      </c>
      <c r="Z1365" s="14" t="str">
        <f>_xlfn.IFS([1]!cleaneddata[[#This Row],[Region]]="Central","Chris",[1]!cleaneddata[[#This Row],[Region]]="East","Erin",[1]!cleaneddata[[#This Row],[Region]]="South","Sam",[1]!cleaneddata[[#This Row],[Region]]="West","William")</f>
        <v>William</v>
      </c>
    </row>
    <row r="1366" spans="1:26" x14ac:dyDescent="0.3">
      <c r="A1366" s="7">
        <v>3176</v>
      </c>
      <c r="B1366" s="8" t="s">
        <v>2417</v>
      </c>
      <c r="C1366" s="8" t="s">
        <v>14</v>
      </c>
      <c r="D1366" s="8">
        <v>0.06</v>
      </c>
      <c r="E1366" s="8">
        <v>10.97</v>
      </c>
      <c r="F1366" s="8">
        <v>6.5</v>
      </c>
      <c r="G1366" s="8" t="s">
        <v>15</v>
      </c>
      <c r="H1366" s="8" t="s">
        <v>16</v>
      </c>
      <c r="I1366" s="8" t="s">
        <v>17</v>
      </c>
      <c r="J1366" s="8" t="s">
        <v>18</v>
      </c>
      <c r="K1366" s="8" t="s">
        <v>52</v>
      </c>
      <c r="L1366" s="8" t="s">
        <v>2418</v>
      </c>
      <c r="M1366" s="8">
        <v>0.64</v>
      </c>
      <c r="N1366" s="8" t="s">
        <v>8</v>
      </c>
      <c r="O1366" s="8" t="s">
        <v>9</v>
      </c>
      <c r="P1366" s="8" t="s">
        <v>103</v>
      </c>
      <c r="Q1366" s="8" t="s">
        <v>2419</v>
      </c>
      <c r="R1366" s="8">
        <v>32216</v>
      </c>
      <c r="S1366" s="9">
        <v>42128</v>
      </c>
      <c r="T1366" s="9">
        <v>42130</v>
      </c>
      <c r="U1366" s="8">
        <v>65.597999999999999</v>
      </c>
      <c r="V1366" s="8">
        <v>19</v>
      </c>
      <c r="W1366" s="8">
        <v>215.25</v>
      </c>
      <c r="X1366" s="8">
        <v>90820</v>
      </c>
      <c r="Y1366" s="8">
        <f>[1]!cleaneddata[[#This Row],[Unit Price]]-[1]!cleaneddata[[#This Row],[Discount]]</f>
        <v>10.91</v>
      </c>
      <c r="Z1366" s="10" t="str">
        <f>_xlfn.IFS([1]!cleaneddata[[#This Row],[Region]]="Central","Chris",[1]!cleaneddata[[#This Row],[Region]]="East","Erin",[1]!cleaneddata[[#This Row],[Region]]="South","Sam",[1]!cleaneddata[[#This Row],[Region]]="West","William")</f>
        <v>Sam</v>
      </c>
    </row>
    <row r="1367" spans="1:26" x14ac:dyDescent="0.3">
      <c r="A1367" s="11">
        <v>3356</v>
      </c>
      <c r="B1367" s="12" t="s">
        <v>2420</v>
      </c>
      <c r="C1367" s="12" t="s">
        <v>96</v>
      </c>
      <c r="D1367" s="12">
        <v>7.0000000000000007E-2</v>
      </c>
      <c r="E1367" s="12">
        <v>5.34</v>
      </c>
      <c r="F1367" s="12">
        <v>5.63</v>
      </c>
      <c r="G1367" s="12" t="s">
        <v>15</v>
      </c>
      <c r="H1367" s="12" t="s">
        <v>73</v>
      </c>
      <c r="I1367" s="12" t="s">
        <v>25</v>
      </c>
      <c r="J1367" s="12" t="s">
        <v>51</v>
      </c>
      <c r="K1367" s="12" t="s">
        <v>52</v>
      </c>
      <c r="L1367" s="12" t="s">
        <v>1731</v>
      </c>
      <c r="M1367" s="12">
        <v>0.39</v>
      </c>
      <c r="N1367" s="12" t="s">
        <v>8</v>
      </c>
      <c r="O1367" s="12" t="s">
        <v>37</v>
      </c>
      <c r="P1367" s="12" t="s">
        <v>470</v>
      </c>
      <c r="Q1367" s="12" t="s">
        <v>2421</v>
      </c>
      <c r="R1367" s="12">
        <v>83616</v>
      </c>
      <c r="S1367" s="13">
        <v>42128</v>
      </c>
      <c r="T1367" s="13">
        <v>42130</v>
      </c>
      <c r="U1367" s="12">
        <v>-116.3455</v>
      </c>
      <c r="V1367" s="12">
        <v>13</v>
      </c>
      <c r="W1367" s="12">
        <v>66.650000000000006</v>
      </c>
      <c r="X1367" s="12">
        <v>88588</v>
      </c>
      <c r="Y1367" s="12">
        <f>[1]!cleaneddata[[#This Row],[Unit Price]]-[1]!cleaneddata[[#This Row],[Discount]]</f>
        <v>5.27</v>
      </c>
      <c r="Z1367" s="14" t="str">
        <f>_xlfn.IFS([1]!cleaneddata[[#This Row],[Region]]="Central","Chris",[1]!cleaneddata[[#This Row],[Region]]="East","Erin",[1]!cleaneddata[[#This Row],[Region]]="South","Sam",[1]!cleaneddata[[#This Row],[Region]]="West","William")</f>
        <v>William</v>
      </c>
    </row>
    <row r="1368" spans="1:26" x14ac:dyDescent="0.3">
      <c r="A1368" s="7">
        <v>3356</v>
      </c>
      <c r="B1368" s="8" t="s">
        <v>2420</v>
      </c>
      <c r="C1368" s="8" t="s">
        <v>96</v>
      </c>
      <c r="D1368" s="8">
        <v>0.03</v>
      </c>
      <c r="E1368" s="8">
        <v>160.97999999999999</v>
      </c>
      <c r="F1368" s="8">
        <v>30</v>
      </c>
      <c r="G1368" s="8" t="s">
        <v>2</v>
      </c>
      <c r="H1368" s="8" t="s">
        <v>73</v>
      </c>
      <c r="I1368" s="8" t="s">
        <v>4</v>
      </c>
      <c r="J1368" s="8" t="s">
        <v>88</v>
      </c>
      <c r="K1368" s="8" t="s">
        <v>35</v>
      </c>
      <c r="L1368" s="8" t="s">
        <v>872</v>
      </c>
      <c r="M1368" s="8">
        <v>0.62</v>
      </c>
      <c r="N1368" s="8" t="s">
        <v>8</v>
      </c>
      <c r="O1368" s="8" t="s">
        <v>37</v>
      </c>
      <c r="P1368" s="8" t="s">
        <v>470</v>
      </c>
      <c r="Q1368" s="8" t="s">
        <v>2421</v>
      </c>
      <c r="R1368" s="8">
        <v>83616</v>
      </c>
      <c r="S1368" s="9">
        <v>42128</v>
      </c>
      <c r="T1368" s="9">
        <v>42129</v>
      </c>
      <c r="U1368" s="8">
        <v>1304.9000000000001</v>
      </c>
      <c r="V1368" s="8">
        <v>18</v>
      </c>
      <c r="W1368" s="8">
        <v>2934.16</v>
      </c>
      <c r="X1368" s="8">
        <v>88588</v>
      </c>
      <c r="Y1368" s="8">
        <f>[1]!cleaneddata[[#This Row],[Unit Price]]-[1]!cleaneddata[[#This Row],[Discount]]</f>
        <v>160.94999999999999</v>
      </c>
      <c r="Z1368" s="10" t="str">
        <f>_xlfn.IFS([1]!cleaneddata[[#This Row],[Region]]="Central","Chris",[1]!cleaneddata[[#This Row],[Region]]="East","Erin",[1]!cleaneddata[[#This Row],[Region]]="South","Sam",[1]!cleaneddata[[#This Row],[Region]]="West","William")</f>
        <v>William</v>
      </c>
    </row>
    <row r="1369" spans="1:26" x14ac:dyDescent="0.3">
      <c r="A1369" s="11">
        <v>3356</v>
      </c>
      <c r="B1369" s="12" t="s">
        <v>2420</v>
      </c>
      <c r="C1369" s="12" t="s">
        <v>96</v>
      </c>
      <c r="D1369" s="12">
        <v>0.04</v>
      </c>
      <c r="E1369" s="12">
        <v>65.989999999999995</v>
      </c>
      <c r="F1369" s="12">
        <v>5.63</v>
      </c>
      <c r="G1369" s="12" t="s">
        <v>66</v>
      </c>
      <c r="H1369" s="12" t="s">
        <v>73</v>
      </c>
      <c r="I1369" s="12" t="s">
        <v>17</v>
      </c>
      <c r="J1369" s="12" t="s">
        <v>115</v>
      </c>
      <c r="K1369" s="12" t="s">
        <v>52</v>
      </c>
      <c r="L1369" s="12" t="s">
        <v>2422</v>
      </c>
      <c r="M1369" s="12">
        <v>0.56000000000000005</v>
      </c>
      <c r="N1369" s="12" t="s">
        <v>8</v>
      </c>
      <c r="O1369" s="12" t="s">
        <v>37</v>
      </c>
      <c r="P1369" s="12" t="s">
        <v>470</v>
      </c>
      <c r="Q1369" s="12" t="s">
        <v>2421</v>
      </c>
      <c r="R1369" s="12">
        <v>83616</v>
      </c>
      <c r="S1369" s="13">
        <v>42128</v>
      </c>
      <c r="T1369" s="13">
        <v>42128</v>
      </c>
      <c r="U1369" s="12">
        <v>605.04719999999998</v>
      </c>
      <c r="V1369" s="12">
        <v>15</v>
      </c>
      <c r="W1369" s="12">
        <v>876.88</v>
      </c>
      <c r="X1369" s="12">
        <v>88588</v>
      </c>
      <c r="Y1369" s="12">
        <f>[1]!cleaneddata[[#This Row],[Unit Price]]-[1]!cleaneddata[[#This Row],[Discount]]</f>
        <v>65.949999999999989</v>
      </c>
      <c r="Z1369" s="14" t="str">
        <f>_xlfn.IFS([1]!cleaneddata[[#This Row],[Region]]="Central","Chris",[1]!cleaneddata[[#This Row],[Region]]="East","Erin",[1]!cleaneddata[[#This Row],[Region]]="South","Sam",[1]!cleaneddata[[#This Row],[Region]]="West","William")</f>
        <v>William</v>
      </c>
    </row>
    <row r="1370" spans="1:26" x14ac:dyDescent="0.3">
      <c r="A1370" s="7">
        <v>1765</v>
      </c>
      <c r="B1370" s="8" t="s">
        <v>2423</v>
      </c>
      <c r="C1370" s="8" t="s">
        <v>49</v>
      </c>
      <c r="D1370" s="8">
        <v>0</v>
      </c>
      <c r="E1370" s="8">
        <v>5.77</v>
      </c>
      <c r="F1370" s="8">
        <v>4.97</v>
      </c>
      <c r="G1370" s="8" t="s">
        <v>15</v>
      </c>
      <c r="H1370" s="8" t="s">
        <v>16</v>
      </c>
      <c r="I1370" s="8" t="s">
        <v>25</v>
      </c>
      <c r="J1370" s="8" t="s">
        <v>51</v>
      </c>
      <c r="K1370" s="8" t="s">
        <v>52</v>
      </c>
      <c r="L1370" s="8" t="s">
        <v>2424</v>
      </c>
      <c r="M1370" s="8">
        <v>0.35</v>
      </c>
      <c r="N1370" s="8" t="s">
        <v>8</v>
      </c>
      <c r="O1370" s="8" t="s">
        <v>29</v>
      </c>
      <c r="P1370" s="8" t="s">
        <v>59</v>
      </c>
      <c r="Q1370" s="8" t="s">
        <v>2425</v>
      </c>
      <c r="R1370" s="8">
        <v>63141</v>
      </c>
      <c r="S1370" s="9">
        <v>42128</v>
      </c>
      <c r="T1370" s="9">
        <v>42129</v>
      </c>
      <c r="U1370" s="8">
        <v>3.5581</v>
      </c>
      <c r="V1370" s="8">
        <v>8</v>
      </c>
      <c r="W1370" s="8">
        <v>52.43</v>
      </c>
      <c r="X1370" s="8">
        <v>89777</v>
      </c>
      <c r="Y1370" s="8">
        <f>[1]!cleaneddata[[#This Row],[Unit Price]]-[1]!cleaneddata[[#This Row],[Discount]]</f>
        <v>5.77</v>
      </c>
      <c r="Z1370" s="10" t="str">
        <f>_xlfn.IFS([1]!cleaneddata[[#This Row],[Region]]="Central","Chris",[1]!cleaneddata[[#This Row],[Region]]="East","Erin",[1]!cleaneddata[[#This Row],[Region]]="South","Sam",[1]!cleaneddata[[#This Row],[Region]]="West","William")</f>
        <v>Chris</v>
      </c>
    </row>
    <row r="1371" spans="1:26" x14ac:dyDescent="0.3">
      <c r="A1371" s="11">
        <v>693</v>
      </c>
      <c r="B1371" s="12" t="s">
        <v>1557</v>
      </c>
      <c r="C1371" s="12" t="s">
        <v>14</v>
      </c>
      <c r="D1371" s="12">
        <v>0</v>
      </c>
      <c r="E1371" s="12">
        <v>230.98</v>
      </c>
      <c r="F1371" s="12">
        <v>23.78</v>
      </c>
      <c r="G1371" s="12" t="s">
        <v>2</v>
      </c>
      <c r="H1371" s="12" t="s">
        <v>3</v>
      </c>
      <c r="I1371" s="12" t="s">
        <v>4</v>
      </c>
      <c r="J1371" s="12" t="s">
        <v>5</v>
      </c>
      <c r="K1371" s="12" t="s">
        <v>6</v>
      </c>
      <c r="L1371" s="12" t="s">
        <v>1536</v>
      </c>
      <c r="M1371" s="12">
        <v>0.6</v>
      </c>
      <c r="N1371" s="12" t="s">
        <v>8</v>
      </c>
      <c r="O1371" s="12" t="s">
        <v>37</v>
      </c>
      <c r="P1371" s="12" t="s">
        <v>38</v>
      </c>
      <c r="Q1371" s="12" t="s">
        <v>1558</v>
      </c>
      <c r="R1371" s="12">
        <v>80229</v>
      </c>
      <c r="S1371" s="13">
        <v>42129</v>
      </c>
      <c r="T1371" s="13">
        <v>42131</v>
      </c>
      <c r="U1371" s="12">
        <v>6095.8602000000001</v>
      </c>
      <c r="V1371" s="12">
        <v>36</v>
      </c>
      <c r="W1371" s="12">
        <v>8834.58</v>
      </c>
      <c r="X1371" s="12">
        <v>87813</v>
      </c>
      <c r="Y1371" s="12">
        <f>[1]!cleaneddata[[#This Row],[Unit Price]]-[1]!cleaneddata[[#This Row],[Discount]]</f>
        <v>230.98</v>
      </c>
      <c r="Z1371" s="14" t="str">
        <f>_xlfn.IFS([1]!cleaneddata[[#This Row],[Region]]="Central","Chris",[1]!cleaneddata[[#This Row],[Region]]="East","Erin",[1]!cleaneddata[[#This Row],[Region]]="South","Sam",[1]!cleaneddata[[#This Row],[Region]]="West","William")</f>
        <v>William</v>
      </c>
    </row>
    <row r="1372" spans="1:26" x14ac:dyDescent="0.3">
      <c r="A1372" s="7">
        <v>2273</v>
      </c>
      <c r="B1372" s="8" t="s">
        <v>2426</v>
      </c>
      <c r="C1372" s="8" t="s">
        <v>24</v>
      </c>
      <c r="D1372" s="8">
        <v>0.04</v>
      </c>
      <c r="E1372" s="8">
        <v>120.98</v>
      </c>
      <c r="F1372" s="8">
        <v>3.99</v>
      </c>
      <c r="G1372" s="8" t="s">
        <v>15</v>
      </c>
      <c r="H1372" s="8" t="s">
        <v>73</v>
      </c>
      <c r="I1372" s="8" t="s">
        <v>25</v>
      </c>
      <c r="J1372" s="8" t="s">
        <v>74</v>
      </c>
      <c r="K1372" s="8" t="s">
        <v>52</v>
      </c>
      <c r="L1372" s="8" t="s">
        <v>2427</v>
      </c>
      <c r="M1372" s="8">
        <v>0.6</v>
      </c>
      <c r="N1372" s="8" t="s">
        <v>8</v>
      </c>
      <c r="O1372" s="8" t="s">
        <v>29</v>
      </c>
      <c r="P1372" s="8" t="s">
        <v>167</v>
      </c>
      <c r="Q1372" s="8" t="s">
        <v>2428</v>
      </c>
      <c r="R1372" s="8">
        <v>78550</v>
      </c>
      <c r="S1372" s="9">
        <v>42129</v>
      </c>
      <c r="T1372" s="9">
        <v>42129</v>
      </c>
      <c r="U1372" s="8">
        <v>1389.5771999999999</v>
      </c>
      <c r="V1372" s="8">
        <v>17</v>
      </c>
      <c r="W1372" s="8">
        <v>2013.88</v>
      </c>
      <c r="X1372" s="8">
        <v>90109</v>
      </c>
      <c r="Y1372" s="8">
        <f>[1]!cleaneddata[[#This Row],[Unit Price]]-[1]!cleaneddata[[#This Row],[Discount]]</f>
        <v>120.94</v>
      </c>
      <c r="Z1372" s="10" t="str">
        <f>_xlfn.IFS([1]!cleaneddata[[#This Row],[Region]]="Central","Chris",[1]!cleaneddata[[#This Row],[Region]]="East","Erin",[1]!cleaneddata[[#This Row],[Region]]="South","Sam",[1]!cleaneddata[[#This Row],[Region]]="West","William")</f>
        <v>Chris</v>
      </c>
    </row>
    <row r="1373" spans="1:26" x14ac:dyDescent="0.3">
      <c r="A1373" s="11">
        <v>2273</v>
      </c>
      <c r="B1373" s="12" t="s">
        <v>2426</v>
      </c>
      <c r="C1373" s="12" t="s">
        <v>24</v>
      </c>
      <c r="D1373" s="12">
        <v>0.02</v>
      </c>
      <c r="E1373" s="12">
        <v>55.99</v>
      </c>
      <c r="F1373" s="12">
        <v>5</v>
      </c>
      <c r="G1373" s="12" t="s">
        <v>15</v>
      </c>
      <c r="H1373" s="12" t="s">
        <v>73</v>
      </c>
      <c r="I1373" s="12" t="s">
        <v>17</v>
      </c>
      <c r="J1373" s="12" t="s">
        <v>115</v>
      </c>
      <c r="K1373" s="12" t="s">
        <v>19</v>
      </c>
      <c r="L1373" s="12" t="s">
        <v>1946</v>
      </c>
      <c r="M1373" s="12">
        <v>0.83</v>
      </c>
      <c r="N1373" s="12" t="s">
        <v>8</v>
      </c>
      <c r="O1373" s="12" t="s">
        <v>29</v>
      </c>
      <c r="P1373" s="12" t="s">
        <v>167</v>
      </c>
      <c r="Q1373" s="12" t="s">
        <v>2428</v>
      </c>
      <c r="R1373" s="12">
        <v>78550</v>
      </c>
      <c r="S1373" s="13">
        <v>42129</v>
      </c>
      <c r="T1373" s="13">
        <v>42129</v>
      </c>
      <c r="U1373" s="12">
        <v>-222.816</v>
      </c>
      <c r="V1373" s="12">
        <v>4</v>
      </c>
      <c r="W1373" s="12">
        <v>201.32</v>
      </c>
      <c r="X1373" s="12">
        <v>90109</v>
      </c>
      <c r="Y1373" s="12">
        <f>[1]!cleaneddata[[#This Row],[Unit Price]]-[1]!cleaneddata[[#This Row],[Discount]]</f>
        <v>55.97</v>
      </c>
      <c r="Z1373" s="14" t="str">
        <f>_xlfn.IFS([1]!cleaneddata[[#This Row],[Region]]="Central","Chris",[1]!cleaneddata[[#This Row],[Region]]="East","Erin",[1]!cleaneddata[[#This Row],[Region]]="South","Sam",[1]!cleaneddata[[#This Row],[Region]]="West","William")</f>
        <v>Chris</v>
      </c>
    </row>
    <row r="1374" spans="1:26" x14ac:dyDescent="0.3">
      <c r="A1374" s="7">
        <v>2274</v>
      </c>
      <c r="B1374" s="8" t="s">
        <v>2429</v>
      </c>
      <c r="C1374" s="8" t="s">
        <v>24</v>
      </c>
      <c r="D1374" s="8">
        <v>0.05</v>
      </c>
      <c r="E1374" s="8">
        <v>23.99</v>
      </c>
      <c r="F1374" s="8">
        <v>15.68</v>
      </c>
      <c r="G1374" s="8" t="s">
        <v>2</v>
      </c>
      <c r="H1374" s="8" t="s">
        <v>73</v>
      </c>
      <c r="I1374" s="8" t="s">
        <v>4</v>
      </c>
      <c r="J1374" s="8" t="s">
        <v>106</v>
      </c>
      <c r="K1374" s="8" t="s">
        <v>35</v>
      </c>
      <c r="L1374" s="8" t="s">
        <v>2430</v>
      </c>
      <c r="M1374" s="8">
        <v>0.62</v>
      </c>
      <c r="N1374" s="8" t="s">
        <v>8</v>
      </c>
      <c r="O1374" s="8" t="s">
        <v>29</v>
      </c>
      <c r="P1374" s="8" t="s">
        <v>167</v>
      </c>
      <c r="Q1374" s="8" t="s">
        <v>1761</v>
      </c>
      <c r="R1374" s="8">
        <v>77036</v>
      </c>
      <c r="S1374" s="9">
        <v>42129</v>
      </c>
      <c r="T1374" s="9">
        <v>42133</v>
      </c>
      <c r="U1374" s="8">
        <v>-133.71</v>
      </c>
      <c r="V1374" s="8">
        <v>12</v>
      </c>
      <c r="W1374" s="8">
        <v>298.51</v>
      </c>
      <c r="X1374" s="8">
        <v>90109</v>
      </c>
      <c r="Y1374" s="8">
        <f>[1]!cleaneddata[[#This Row],[Unit Price]]-[1]!cleaneddata[[#This Row],[Discount]]</f>
        <v>23.939999999999998</v>
      </c>
      <c r="Z1374" s="10" t="str">
        <f>_xlfn.IFS([1]!cleaneddata[[#This Row],[Region]]="Central","Chris",[1]!cleaneddata[[#This Row],[Region]]="East","Erin",[1]!cleaneddata[[#This Row],[Region]]="South","Sam",[1]!cleaneddata[[#This Row],[Region]]="West","William")</f>
        <v>Chris</v>
      </c>
    </row>
    <row r="1375" spans="1:26" x14ac:dyDescent="0.3">
      <c r="A1375" s="11">
        <v>2379</v>
      </c>
      <c r="B1375" s="12" t="s">
        <v>2431</v>
      </c>
      <c r="C1375" s="12" t="s">
        <v>24</v>
      </c>
      <c r="D1375" s="12">
        <v>0.06</v>
      </c>
      <c r="E1375" s="12">
        <v>122.99</v>
      </c>
      <c r="F1375" s="12">
        <v>19.989999999999998</v>
      </c>
      <c r="G1375" s="12" t="s">
        <v>15</v>
      </c>
      <c r="H1375" s="12" t="s">
        <v>3</v>
      </c>
      <c r="I1375" s="12" t="s">
        <v>25</v>
      </c>
      <c r="J1375" s="12" t="s">
        <v>51</v>
      </c>
      <c r="K1375" s="12" t="s">
        <v>52</v>
      </c>
      <c r="L1375" s="12" t="s">
        <v>2432</v>
      </c>
      <c r="M1375" s="12">
        <v>0.37</v>
      </c>
      <c r="N1375" s="12" t="s">
        <v>8</v>
      </c>
      <c r="O1375" s="12" t="s">
        <v>29</v>
      </c>
      <c r="P1375" s="12" t="s">
        <v>269</v>
      </c>
      <c r="Q1375" s="12" t="s">
        <v>2073</v>
      </c>
      <c r="R1375" s="12">
        <v>48135</v>
      </c>
      <c r="S1375" s="13">
        <v>42129</v>
      </c>
      <c r="T1375" s="13">
        <v>42131</v>
      </c>
      <c r="U1375" s="12">
        <v>1019.7096</v>
      </c>
      <c r="V1375" s="12">
        <v>12</v>
      </c>
      <c r="W1375" s="12">
        <v>1477.84</v>
      </c>
      <c r="X1375" s="12">
        <v>86655</v>
      </c>
      <c r="Y1375" s="12">
        <f>[1]!cleaneddata[[#This Row],[Unit Price]]-[1]!cleaneddata[[#This Row],[Discount]]</f>
        <v>122.92999999999999</v>
      </c>
      <c r="Z1375" s="14" t="str">
        <f>_xlfn.IFS([1]!cleaneddata[[#This Row],[Region]]="Central","Chris",[1]!cleaneddata[[#This Row],[Region]]="East","Erin",[1]!cleaneddata[[#This Row],[Region]]="South","Sam",[1]!cleaneddata[[#This Row],[Region]]="West","William")</f>
        <v>Chris</v>
      </c>
    </row>
    <row r="1376" spans="1:26" x14ac:dyDescent="0.3">
      <c r="A1376" s="7">
        <v>2380</v>
      </c>
      <c r="B1376" s="8" t="s">
        <v>2312</v>
      </c>
      <c r="C1376" s="8" t="s">
        <v>24</v>
      </c>
      <c r="D1376" s="8">
        <v>0.08</v>
      </c>
      <c r="E1376" s="8">
        <v>68.81</v>
      </c>
      <c r="F1376" s="8">
        <v>60</v>
      </c>
      <c r="G1376" s="8" t="s">
        <v>2</v>
      </c>
      <c r="H1376" s="8" t="s">
        <v>3</v>
      </c>
      <c r="I1376" s="8" t="s">
        <v>25</v>
      </c>
      <c r="J1376" s="8" t="s">
        <v>74</v>
      </c>
      <c r="K1376" s="8" t="s">
        <v>35</v>
      </c>
      <c r="L1376" s="8" t="s">
        <v>1684</v>
      </c>
      <c r="M1376" s="8">
        <v>0.41</v>
      </c>
      <c r="N1376" s="8" t="s">
        <v>8</v>
      </c>
      <c r="O1376" s="8" t="s">
        <v>29</v>
      </c>
      <c r="P1376" s="8" t="s">
        <v>269</v>
      </c>
      <c r="Q1376" s="8" t="s">
        <v>2313</v>
      </c>
      <c r="R1376" s="8">
        <v>49505</v>
      </c>
      <c r="S1376" s="9">
        <v>42129</v>
      </c>
      <c r="T1376" s="9">
        <v>42131</v>
      </c>
      <c r="U1376" s="8">
        <v>-1069.72</v>
      </c>
      <c r="V1376" s="8">
        <v>17</v>
      </c>
      <c r="W1376" s="8">
        <v>1162.46</v>
      </c>
      <c r="X1376" s="8">
        <v>86655</v>
      </c>
      <c r="Y1376" s="8">
        <f>[1]!cleaneddata[[#This Row],[Unit Price]]-[1]!cleaneddata[[#This Row],[Discount]]</f>
        <v>68.73</v>
      </c>
      <c r="Z1376" s="10" t="str">
        <f>_xlfn.IFS([1]!cleaneddata[[#This Row],[Region]]="Central","Chris",[1]!cleaneddata[[#This Row],[Region]]="East","Erin",[1]!cleaneddata[[#This Row],[Region]]="South","Sam",[1]!cleaneddata[[#This Row],[Region]]="West","William")</f>
        <v>Chris</v>
      </c>
    </row>
    <row r="1377" spans="1:26" x14ac:dyDescent="0.3">
      <c r="A1377" s="11">
        <v>2382</v>
      </c>
      <c r="B1377" s="12" t="s">
        <v>2314</v>
      </c>
      <c r="C1377" s="12" t="s">
        <v>24</v>
      </c>
      <c r="D1377" s="12">
        <v>0.06</v>
      </c>
      <c r="E1377" s="12">
        <v>122.99</v>
      </c>
      <c r="F1377" s="12">
        <v>19.989999999999998</v>
      </c>
      <c r="G1377" s="12" t="s">
        <v>15</v>
      </c>
      <c r="H1377" s="12" t="s">
        <v>3</v>
      </c>
      <c r="I1377" s="12" t="s">
        <v>25</v>
      </c>
      <c r="J1377" s="12" t="s">
        <v>51</v>
      </c>
      <c r="K1377" s="12" t="s">
        <v>52</v>
      </c>
      <c r="L1377" s="12" t="s">
        <v>2432</v>
      </c>
      <c r="M1377" s="12">
        <v>0.37</v>
      </c>
      <c r="N1377" s="12" t="s">
        <v>8</v>
      </c>
      <c r="O1377" s="12" t="s">
        <v>90</v>
      </c>
      <c r="P1377" s="12" t="s">
        <v>91</v>
      </c>
      <c r="Q1377" s="12" t="s">
        <v>92</v>
      </c>
      <c r="R1377" s="12">
        <v>10024</v>
      </c>
      <c r="S1377" s="13">
        <v>42129</v>
      </c>
      <c r="T1377" s="13">
        <v>42131</v>
      </c>
      <c r="U1377" s="12">
        <v>1408.1865</v>
      </c>
      <c r="V1377" s="12">
        <v>48</v>
      </c>
      <c r="W1377" s="12">
        <v>5911.35</v>
      </c>
      <c r="X1377" s="12">
        <v>962</v>
      </c>
      <c r="Y1377" s="12">
        <f>[1]!cleaneddata[[#This Row],[Unit Price]]-[1]!cleaneddata[[#This Row],[Discount]]</f>
        <v>122.92999999999999</v>
      </c>
      <c r="Z1377" s="14" t="str">
        <f>_xlfn.IFS([1]!cleaneddata[[#This Row],[Region]]="Central","Chris",[1]!cleaneddata[[#This Row],[Region]]="East","Erin",[1]!cleaneddata[[#This Row],[Region]]="South","Sam",[1]!cleaneddata[[#This Row],[Region]]="West","William")</f>
        <v>Erin</v>
      </c>
    </row>
    <row r="1378" spans="1:26" x14ac:dyDescent="0.3">
      <c r="A1378" s="7">
        <v>2382</v>
      </c>
      <c r="B1378" s="8" t="s">
        <v>2314</v>
      </c>
      <c r="C1378" s="8" t="s">
        <v>24</v>
      </c>
      <c r="D1378" s="8">
        <v>0.08</v>
      </c>
      <c r="E1378" s="8">
        <v>68.81</v>
      </c>
      <c r="F1378" s="8">
        <v>60</v>
      </c>
      <c r="G1378" s="8" t="s">
        <v>2</v>
      </c>
      <c r="H1378" s="8" t="s">
        <v>3</v>
      </c>
      <c r="I1378" s="8" t="s">
        <v>25</v>
      </c>
      <c r="J1378" s="8" t="s">
        <v>74</v>
      </c>
      <c r="K1378" s="8" t="s">
        <v>35</v>
      </c>
      <c r="L1378" s="8" t="s">
        <v>1684</v>
      </c>
      <c r="M1378" s="8">
        <v>0.41</v>
      </c>
      <c r="N1378" s="8" t="s">
        <v>8</v>
      </c>
      <c r="O1378" s="8" t="s">
        <v>90</v>
      </c>
      <c r="P1378" s="8" t="s">
        <v>91</v>
      </c>
      <c r="Q1378" s="8" t="s">
        <v>92</v>
      </c>
      <c r="R1378" s="8">
        <v>10024</v>
      </c>
      <c r="S1378" s="9">
        <v>42129</v>
      </c>
      <c r="T1378" s="9">
        <v>42131</v>
      </c>
      <c r="U1378" s="8">
        <v>-1069.72</v>
      </c>
      <c r="V1378" s="8">
        <v>68</v>
      </c>
      <c r="W1378" s="8">
        <v>4649.8500000000004</v>
      </c>
      <c r="X1378" s="8">
        <v>962</v>
      </c>
      <c r="Y1378" s="8">
        <f>[1]!cleaneddata[[#This Row],[Unit Price]]-[1]!cleaneddata[[#This Row],[Discount]]</f>
        <v>68.73</v>
      </c>
      <c r="Z1378" s="10" t="str">
        <f>_xlfn.IFS([1]!cleaneddata[[#This Row],[Region]]="Central","Chris",[1]!cleaneddata[[#This Row],[Region]]="East","Erin",[1]!cleaneddata[[#This Row],[Region]]="South","Sam",[1]!cleaneddata[[#This Row],[Region]]="West","William")</f>
        <v>Erin</v>
      </c>
    </row>
    <row r="1379" spans="1:26" x14ac:dyDescent="0.3">
      <c r="A1379" s="11">
        <v>1101</v>
      </c>
      <c r="B1379" s="12" t="s">
        <v>2433</v>
      </c>
      <c r="C1379" s="12" t="s">
        <v>96</v>
      </c>
      <c r="D1379" s="12">
        <v>0.02</v>
      </c>
      <c r="E1379" s="12">
        <v>15.14</v>
      </c>
      <c r="F1379" s="12">
        <v>4.53</v>
      </c>
      <c r="G1379" s="12" t="s">
        <v>15</v>
      </c>
      <c r="H1379" s="12" t="s">
        <v>3</v>
      </c>
      <c r="I1379" s="12" t="s">
        <v>25</v>
      </c>
      <c r="J1379" s="12" t="s">
        <v>57</v>
      </c>
      <c r="K1379" s="12" t="s">
        <v>52</v>
      </c>
      <c r="L1379" s="12" t="s">
        <v>1363</v>
      </c>
      <c r="M1379" s="12">
        <v>0.81</v>
      </c>
      <c r="N1379" s="12" t="s">
        <v>8</v>
      </c>
      <c r="O1379" s="12" t="s">
        <v>37</v>
      </c>
      <c r="P1379" s="12" t="s">
        <v>69</v>
      </c>
      <c r="Q1379" s="12" t="s">
        <v>1263</v>
      </c>
      <c r="R1379" s="12">
        <v>93030</v>
      </c>
      <c r="S1379" s="13">
        <v>42129</v>
      </c>
      <c r="T1379" s="13">
        <v>42130</v>
      </c>
      <c r="U1379" s="12">
        <v>5.8840000000000003</v>
      </c>
      <c r="V1379" s="12">
        <v>3</v>
      </c>
      <c r="W1379" s="12">
        <v>51.02</v>
      </c>
      <c r="X1379" s="12">
        <v>91488</v>
      </c>
      <c r="Y1379" s="12">
        <f>[1]!cleaneddata[[#This Row],[Unit Price]]-[1]!cleaneddata[[#This Row],[Discount]]</f>
        <v>15.120000000000001</v>
      </c>
      <c r="Z1379" s="14" t="str">
        <f>_xlfn.IFS([1]!cleaneddata[[#This Row],[Region]]="Central","Chris",[1]!cleaneddata[[#This Row],[Region]]="East","Erin",[1]!cleaneddata[[#This Row],[Region]]="South","Sam",[1]!cleaneddata[[#This Row],[Region]]="West","William")</f>
        <v>William</v>
      </c>
    </row>
    <row r="1380" spans="1:26" x14ac:dyDescent="0.3">
      <c r="A1380" s="7">
        <v>2509</v>
      </c>
      <c r="B1380" s="8" t="s">
        <v>2434</v>
      </c>
      <c r="C1380" s="8" t="s">
        <v>96</v>
      </c>
      <c r="D1380" s="8">
        <v>0.05</v>
      </c>
      <c r="E1380" s="8">
        <v>30.98</v>
      </c>
      <c r="F1380" s="8">
        <v>9.18</v>
      </c>
      <c r="G1380" s="8" t="s">
        <v>15</v>
      </c>
      <c r="H1380" s="8" t="s">
        <v>50</v>
      </c>
      <c r="I1380" s="8" t="s">
        <v>25</v>
      </c>
      <c r="J1380" s="8" t="s">
        <v>67</v>
      </c>
      <c r="K1380" s="8" t="s">
        <v>52</v>
      </c>
      <c r="L1380" s="8" t="s">
        <v>2257</v>
      </c>
      <c r="M1380" s="8">
        <v>0.4</v>
      </c>
      <c r="N1380" s="8" t="s">
        <v>8</v>
      </c>
      <c r="O1380" s="8" t="s">
        <v>90</v>
      </c>
      <c r="P1380" s="8" t="s">
        <v>311</v>
      </c>
      <c r="Q1380" s="8" t="s">
        <v>2435</v>
      </c>
      <c r="R1380" s="8">
        <v>4106</v>
      </c>
      <c r="S1380" s="9">
        <v>42129</v>
      </c>
      <c r="T1380" s="9">
        <v>42129</v>
      </c>
      <c r="U1380" s="8">
        <v>308.67</v>
      </c>
      <c r="V1380" s="8">
        <v>15</v>
      </c>
      <c r="W1380" s="8">
        <v>462.57</v>
      </c>
      <c r="X1380" s="8">
        <v>87029</v>
      </c>
      <c r="Y1380" s="8">
        <f>[1]!cleaneddata[[#This Row],[Unit Price]]-[1]!cleaneddata[[#This Row],[Discount]]</f>
        <v>30.93</v>
      </c>
      <c r="Z1380" s="10" t="str">
        <f>_xlfn.IFS([1]!cleaneddata[[#This Row],[Region]]="Central","Chris",[1]!cleaneddata[[#This Row],[Region]]="East","Erin",[1]!cleaneddata[[#This Row],[Region]]="South","Sam",[1]!cleaneddata[[#This Row],[Region]]="West","William")</f>
        <v>Erin</v>
      </c>
    </row>
    <row r="1381" spans="1:26" x14ac:dyDescent="0.3">
      <c r="A1381" s="11">
        <v>1979</v>
      </c>
      <c r="B1381" s="12" t="s">
        <v>2436</v>
      </c>
      <c r="C1381" s="12" t="s">
        <v>49</v>
      </c>
      <c r="D1381" s="12">
        <v>0.05</v>
      </c>
      <c r="E1381" s="12">
        <v>20.99</v>
      </c>
      <c r="F1381" s="12">
        <v>3.3</v>
      </c>
      <c r="G1381" s="12" t="s">
        <v>15</v>
      </c>
      <c r="H1381" s="12" t="s">
        <v>73</v>
      </c>
      <c r="I1381" s="12" t="s">
        <v>17</v>
      </c>
      <c r="J1381" s="12" t="s">
        <v>115</v>
      </c>
      <c r="K1381" s="12" t="s">
        <v>19</v>
      </c>
      <c r="L1381" s="12" t="s">
        <v>1591</v>
      </c>
      <c r="M1381" s="12">
        <v>0.81</v>
      </c>
      <c r="N1381" s="12" t="s">
        <v>8</v>
      </c>
      <c r="O1381" s="12" t="s">
        <v>37</v>
      </c>
      <c r="P1381" s="12" t="s">
        <v>38</v>
      </c>
      <c r="Q1381" s="12" t="s">
        <v>2437</v>
      </c>
      <c r="R1381" s="12">
        <v>80122</v>
      </c>
      <c r="S1381" s="13">
        <v>42129</v>
      </c>
      <c r="T1381" s="13">
        <v>42130</v>
      </c>
      <c r="U1381" s="12">
        <v>21.883400000000002</v>
      </c>
      <c r="V1381" s="12">
        <v>4</v>
      </c>
      <c r="W1381" s="12">
        <v>72.75</v>
      </c>
      <c r="X1381" s="12">
        <v>87757</v>
      </c>
      <c r="Y1381" s="12">
        <f>[1]!cleaneddata[[#This Row],[Unit Price]]-[1]!cleaneddata[[#This Row],[Discount]]</f>
        <v>20.939999999999998</v>
      </c>
      <c r="Z1381" s="14" t="str">
        <f>_xlfn.IFS([1]!cleaneddata[[#This Row],[Region]]="Central","Chris",[1]!cleaneddata[[#This Row],[Region]]="East","Erin",[1]!cleaneddata[[#This Row],[Region]]="South","Sam",[1]!cleaneddata[[#This Row],[Region]]="West","William")</f>
        <v>William</v>
      </c>
    </row>
    <row r="1382" spans="1:26" x14ac:dyDescent="0.3">
      <c r="A1382" s="7">
        <v>1416</v>
      </c>
      <c r="B1382" s="8" t="s">
        <v>2438</v>
      </c>
      <c r="C1382" s="8" t="s">
        <v>1</v>
      </c>
      <c r="D1382" s="8">
        <v>0.02</v>
      </c>
      <c r="E1382" s="8">
        <v>417.4</v>
      </c>
      <c r="F1382" s="8">
        <v>75.23</v>
      </c>
      <c r="G1382" s="8" t="s">
        <v>2</v>
      </c>
      <c r="H1382" s="8" t="s">
        <v>3</v>
      </c>
      <c r="I1382" s="8" t="s">
        <v>4</v>
      </c>
      <c r="J1382" s="8" t="s">
        <v>5</v>
      </c>
      <c r="K1382" s="8" t="s">
        <v>6</v>
      </c>
      <c r="L1382" s="8" t="s">
        <v>1203</v>
      </c>
      <c r="M1382" s="8">
        <v>0.79</v>
      </c>
      <c r="N1382" s="8" t="s">
        <v>8</v>
      </c>
      <c r="O1382" s="8" t="s">
        <v>29</v>
      </c>
      <c r="P1382" s="8" t="s">
        <v>30</v>
      </c>
      <c r="Q1382" s="8" t="s">
        <v>1520</v>
      </c>
      <c r="R1382" s="8">
        <v>46203</v>
      </c>
      <c r="S1382" s="9">
        <v>42130</v>
      </c>
      <c r="T1382" s="9">
        <v>42131</v>
      </c>
      <c r="U1382" s="8">
        <v>-634.86540000000002</v>
      </c>
      <c r="V1382" s="8">
        <v>1</v>
      </c>
      <c r="W1382" s="8">
        <v>471.21</v>
      </c>
      <c r="X1382" s="8">
        <v>90538</v>
      </c>
      <c r="Y1382" s="8">
        <f>[1]!cleaneddata[[#This Row],[Unit Price]]-[1]!cleaneddata[[#This Row],[Discount]]</f>
        <v>417.38</v>
      </c>
      <c r="Z1382" s="10" t="str">
        <f>_xlfn.IFS([1]!cleaneddata[[#This Row],[Region]]="Central","Chris",[1]!cleaneddata[[#This Row],[Region]]="East","Erin",[1]!cleaneddata[[#This Row],[Region]]="South","Sam",[1]!cleaneddata[[#This Row],[Region]]="West","William")</f>
        <v>Chris</v>
      </c>
    </row>
    <row r="1383" spans="1:26" x14ac:dyDescent="0.3">
      <c r="A1383" s="11">
        <v>2420</v>
      </c>
      <c r="B1383" s="12" t="s">
        <v>2439</v>
      </c>
      <c r="C1383" s="12" t="s">
        <v>14</v>
      </c>
      <c r="D1383" s="12">
        <v>0.04</v>
      </c>
      <c r="E1383" s="12">
        <v>9.11</v>
      </c>
      <c r="F1383" s="12">
        <v>2.15</v>
      </c>
      <c r="G1383" s="12" t="s">
        <v>15</v>
      </c>
      <c r="H1383" s="12" t="s">
        <v>16</v>
      </c>
      <c r="I1383" s="12" t="s">
        <v>25</v>
      </c>
      <c r="J1383" s="12" t="s">
        <v>67</v>
      </c>
      <c r="K1383" s="12" t="s">
        <v>27</v>
      </c>
      <c r="L1383" s="12" t="s">
        <v>68</v>
      </c>
      <c r="M1383" s="12">
        <v>0.4</v>
      </c>
      <c r="N1383" s="12" t="s">
        <v>8</v>
      </c>
      <c r="O1383" s="12" t="s">
        <v>9</v>
      </c>
      <c r="P1383" s="12" t="s">
        <v>222</v>
      </c>
      <c r="Q1383" s="12" t="s">
        <v>2440</v>
      </c>
      <c r="R1383" s="12">
        <v>23223</v>
      </c>
      <c r="S1383" s="13">
        <v>42130</v>
      </c>
      <c r="T1383" s="13">
        <v>42130</v>
      </c>
      <c r="U1383" s="12">
        <v>-23.071999999999999</v>
      </c>
      <c r="V1383" s="12">
        <v>11</v>
      </c>
      <c r="W1383" s="12">
        <v>100.87</v>
      </c>
      <c r="X1383" s="12">
        <v>86752</v>
      </c>
      <c r="Y1383" s="12">
        <f>[1]!cleaneddata[[#This Row],[Unit Price]]-[1]!cleaneddata[[#This Row],[Discount]]</f>
        <v>9.07</v>
      </c>
      <c r="Z1383" s="14" t="str">
        <f>_xlfn.IFS([1]!cleaneddata[[#This Row],[Region]]="Central","Chris",[1]!cleaneddata[[#This Row],[Region]]="East","Erin",[1]!cleaneddata[[#This Row],[Region]]="South","Sam",[1]!cleaneddata[[#This Row],[Region]]="West","William")</f>
        <v>Sam</v>
      </c>
    </row>
    <row r="1384" spans="1:26" x14ac:dyDescent="0.3">
      <c r="A1384" s="7">
        <v>1986</v>
      </c>
      <c r="B1384" s="8" t="s">
        <v>2441</v>
      </c>
      <c r="C1384" s="8" t="s">
        <v>49</v>
      </c>
      <c r="D1384" s="8">
        <v>0.01</v>
      </c>
      <c r="E1384" s="8">
        <v>15.31</v>
      </c>
      <c r="F1384" s="8">
        <v>8.7799999999999994</v>
      </c>
      <c r="G1384" s="8" t="s">
        <v>15</v>
      </c>
      <c r="H1384" s="8" t="s">
        <v>50</v>
      </c>
      <c r="I1384" s="8" t="s">
        <v>25</v>
      </c>
      <c r="J1384" s="8" t="s">
        <v>57</v>
      </c>
      <c r="K1384" s="8" t="s">
        <v>52</v>
      </c>
      <c r="L1384" s="8" t="s">
        <v>2442</v>
      </c>
      <c r="M1384" s="8">
        <v>0.56999999999999995</v>
      </c>
      <c r="N1384" s="8" t="s">
        <v>8</v>
      </c>
      <c r="O1384" s="8" t="s">
        <v>29</v>
      </c>
      <c r="P1384" s="8" t="s">
        <v>167</v>
      </c>
      <c r="Q1384" s="8" t="s">
        <v>1512</v>
      </c>
      <c r="R1384" s="8">
        <v>79701</v>
      </c>
      <c r="S1384" s="9">
        <v>42130</v>
      </c>
      <c r="T1384" s="9">
        <v>42131</v>
      </c>
      <c r="U1384" s="8">
        <v>12.146000000000001</v>
      </c>
      <c r="V1384" s="8">
        <v>23</v>
      </c>
      <c r="W1384" s="8">
        <v>377</v>
      </c>
      <c r="X1384" s="8">
        <v>90888</v>
      </c>
      <c r="Y1384" s="8">
        <f>[1]!cleaneddata[[#This Row],[Unit Price]]-[1]!cleaneddata[[#This Row],[Discount]]</f>
        <v>15.3</v>
      </c>
      <c r="Z1384" s="10" t="str">
        <f>_xlfn.IFS([1]!cleaneddata[[#This Row],[Region]]="Central","Chris",[1]!cleaneddata[[#This Row],[Region]]="East","Erin",[1]!cleaneddata[[#This Row],[Region]]="South","Sam",[1]!cleaneddata[[#This Row],[Region]]="West","William")</f>
        <v>Chris</v>
      </c>
    </row>
    <row r="1385" spans="1:26" x14ac:dyDescent="0.3">
      <c r="A1385" s="11">
        <v>1986</v>
      </c>
      <c r="B1385" s="12" t="s">
        <v>2441</v>
      </c>
      <c r="C1385" s="12" t="s">
        <v>49</v>
      </c>
      <c r="D1385" s="12">
        <v>0.05</v>
      </c>
      <c r="E1385" s="12">
        <v>7.99</v>
      </c>
      <c r="F1385" s="12">
        <v>5.03</v>
      </c>
      <c r="G1385" s="12" t="s">
        <v>66</v>
      </c>
      <c r="H1385" s="12" t="s">
        <v>50</v>
      </c>
      <c r="I1385" s="12" t="s">
        <v>17</v>
      </c>
      <c r="J1385" s="12" t="s">
        <v>115</v>
      </c>
      <c r="K1385" s="12" t="s">
        <v>124</v>
      </c>
      <c r="L1385" s="12" t="s">
        <v>445</v>
      </c>
      <c r="M1385" s="12">
        <v>0.6</v>
      </c>
      <c r="N1385" s="12" t="s">
        <v>8</v>
      </c>
      <c r="O1385" s="12" t="s">
        <v>29</v>
      </c>
      <c r="P1385" s="12" t="s">
        <v>167</v>
      </c>
      <c r="Q1385" s="12" t="s">
        <v>1512</v>
      </c>
      <c r="R1385" s="12">
        <v>79701</v>
      </c>
      <c r="S1385" s="13">
        <v>42130</v>
      </c>
      <c r="T1385" s="13">
        <v>42132</v>
      </c>
      <c r="U1385" s="12">
        <v>5.6870000000000003</v>
      </c>
      <c r="V1385" s="12">
        <v>4</v>
      </c>
      <c r="W1385" s="12">
        <v>42.99</v>
      </c>
      <c r="X1385" s="12">
        <v>90888</v>
      </c>
      <c r="Y1385" s="12">
        <f>[1]!cleaneddata[[#This Row],[Unit Price]]-[1]!cleaneddata[[#This Row],[Discount]]</f>
        <v>7.94</v>
      </c>
      <c r="Z1385" s="14" t="str">
        <f>_xlfn.IFS([1]!cleaneddata[[#This Row],[Region]]="Central","Chris",[1]!cleaneddata[[#This Row],[Region]]="East","Erin",[1]!cleaneddata[[#This Row],[Region]]="South","Sam",[1]!cleaneddata[[#This Row],[Region]]="West","William")</f>
        <v>Chris</v>
      </c>
    </row>
    <row r="1386" spans="1:26" x14ac:dyDescent="0.3">
      <c r="A1386" s="7">
        <v>1261</v>
      </c>
      <c r="B1386" s="8" t="s">
        <v>2443</v>
      </c>
      <c r="C1386" s="8" t="s">
        <v>1</v>
      </c>
      <c r="D1386" s="8">
        <v>0.02</v>
      </c>
      <c r="E1386" s="8">
        <v>73.98</v>
      </c>
      <c r="F1386" s="8">
        <v>14.52</v>
      </c>
      <c r="G1386" s="8" t="s">
        <v>15</v>
      </c>
      <c r="H1386" s="8" t="s">
        <v>50</v>
      </c>
      <c r="I1386" s="8" t="s">
        <v>17</v>
      </c>
      <c r="J1386" s="8" t="s">
        <v>18</v>
      </c>
      <c r="K1386" s="8" t="s">
        <v>52</v>
      </c>
      <c r="L1386" s="8" t="s">
        <v>288</v>
      </c>
      <c r="M1386" s="8">
        <v>0.65</v>
      </c>
      <c r="N1386" s="8" t="s">
        <v>8</v>
      </c>
      <c r="O1386" s="8" t="s">
        <v>37</v>
      </c>
      <c r="P1386" s="8" t="s">
        <v>38</v>
      </c>
      <c r="Q1386" s="8" t="s">
        <v>2444</v>
      </c>
      <c r="R1386" s="8">
        <v>80020</v>
      </c>
      <c r="S1386" s="9">
        <v>42131</v>
      </c>
      <c r="T1386" s="9">
        <v>42134</v>
      </c>
      <c r="U1386" s="8">
        <v>43.537999999999997</v>
      </c>
      <c r="V1386" s="8">
        <v>5</v>
      </c>
      <c r="W1386" s="8">
        <v>378.23</v>
      </c>
      <c r="X1386" s="8">
        <v>89730</v>
      </c>
      <c r="Y1386" s="8">
        <f>[1]!cleaneddata[[#This Row],[Unit Price]]-[1]!cleaneddata[[#This Row],[Discount]]</f>
        <v>73.960000000000008</v>
      </c>
      <c r="Z1386" s="10" t="str">
        <f>_xlfn.IFS([1]!cleaneddata[[#This Row],[Region]]="Central","Chris",[1]!cleaneddata[[#This Row],[Region]]="East","Erin",[1]!cleaneddata[[#This Row],[Region]]="South","Sam",[1]!cleaneddata[[#This Row],[Region]]="West","William")</f>
        <v>William</v>
      </c>
    </row>
    <row r="1387" spans="1:26" x14ac:dyDescent="0.3">
      <c r="A1387" s="11">
        <v>1502</v>
      </c>
      <c r="B1387" s="12" t="s">
        <v>2445</v>
      </c>
      <c r="C1387" s="12" t="s">
        <v>1</v>
      </c>
      <c r="D1387" s="12">
        <v>0.08</v>
      </c>
      <c r="E1387" s="12">
        <v>3.69</v>
      </c>
      <c r="F1387" s="12">
        <v>0.5</v>
      </c>
      <c r="G1387" s="12" t="s">
        <v>15</v>
      </c>
      <c r="H1387" s="12" t="s">
        <v>3</v>
      </c>
      <c r="I1387" s="12" t="s">
        <v>25</v>
      </c>
      <c r="J1387" s="12" t="s">
        <v>132</v>
      </c>
      <c r="K1387" s="12" t="s">
        <v>52</v>
      </c>
      <c r="L1387" s="12" t="s">
        <v>1902</v>
      </c>
      <c r="M1387" s="12">
        <v>0.38</v>
      </c>
      <c r="N1387" s="12" t="s">
        <v>8</v>
      </c>
      <c r="O1387" s="12" t="s">
        <v>9</v>
      </c>
      <c r="P1387" s="12" t="s">
        <v>103</v>
      </c>
      <c r="Q1387" s="12" t="s">
        <v>2446</v>
      </c>
      <c r="R1387" s="12">
        <v>33065</v>
      </c>
      <c r="S1387" s="13">
        <v>42131</v>
      </c>
      <c r="T1387" s="13">
        <v>42134</v>
      </c>
      <c r="U1387" s="12">
        <v>-3.6547000000000001</v>
      </c>
      <c r="V1387" s="12">
        <v>38</v>
      </c>
      <c r="W1387" s="12">
        <v>129.43</v>
      </c>
      <c r="X1387" s="12">
        <v>89193</v>
      </c>
      <c r="Y1387" s="12">
        <f>[1]!cleaneddata[[#This Row],[Unit Price]]-[1]!cleaneddata[[#This Row],[Discount]]</f>
        <v>3.61</v>
      </c>
      <c r="Z1387" s="14" t="str">
        <f>_xlfn.IFS([1]!cleaneddata[[#This Row],[Region]]="Central","Chris",[1]!cleaneddata[[#This Row],[Region]]="East","Erin",[1]!cleaneddata[[#This Row],[Region]]="South","Sam",[1]!cleaneddata[[#This Row],[Region]]="West","William")</f>
        <v>Sam</v>
      </c>
    </row>
    <row r="1388" spans="1:26" x14ac:dyDescent="0.3">
      <c r="A1388" s="7">
        <v>1725</v>
      </c>
      <c r="B1388" s="8" t="s">
        <v>2447</v>
      </c>
      <c r="C1388" s="8" t="s">
        <v>14</v>
      </c>
      <c r="D1388" s="8">
        <v>0.05</v>
      </c>
      <c r="E1388" s="8">
        <v>35.99</v>
      </c>
      <c r="F1388" s="8">
        <v>1.1000000000000001</v>
      </c>
      <c r="G1388" s="8" t="s">
        <v>15</v>
      </c>
      <c r="H1388" s="8" t="s">
        <v>73</v>
      </c>
      <c r="I1388" s="8" t="s">
        <v>17</v>
      </c>
      <c r="J1388" s="8" t="s">
        <v>115</v>
      </c>
      <c r="K1388" s="8" t="s">
        <v>52</v>
      </c>
      <c r="L1388" s="8" t="s">
        <v>254</v>
      </c>
      <c r="M1388" s="8">
        <v>0.55000000000000004</v>
      </c>
      <c r="N1388" s="8" t="s">
        <v>8</v>
      </c>
      <c r="O1388" s="8" t="s">
        <v>90</v>
      </c>
      <c r="P1388" s="8" t="s">
        <v>297</v>
      </c>
      <c r="Q1388" s="8" t="s">
        <v>2448</v>
      </c>
      <c r="R1388" s="8">
        <v>43026</v>
      </c>
      <c r="S1388" s="9">
        <v>42131</v>
      </c>
      <c r="T1388" s="9">
        <v>42133</v>
      </c>
      <c r="U1388" s="8">
        <v>149.166</v>
      </c>
      <c r="V1388" s="8">
        <v>9</v>
      </c>
      <c r="W1388" s="8">
        <v>261.56</v>
      </c>
      <c r="X1388" s="8">
        <v>87193</v>
      </c>
      <c r="Y1388" s="8">
        <f>[1]!cleaneddata[[#This Row],[Unit Price]]-[1]!cleaneddata[[#This Row],[Discount]]</f>
        <v>35.940000000000005</v>
      </c>
      <c r="Z1388" s="10" t="str">
        <f>_xlfn.IFS([1]!cleaneddata[[#This Row],[Region]]="Central","Chris",[1]!cleaneddata[[#This Row],[Region]]="East","Erin",[1]!cleaneddata[[#This Row],[Region]]="South","Sam",[1]!cleaneddata[[#This Row],[Region]]="West","William")</f>
        <v>Erin</v>
      </c>
    </row>
    <row r="1389" spans="1:26" x14ac:dyDescent="0.3">
      <c r="A1389" s="11">
        <v>2962</v>
      </c>
      <c r="B1389" s="12" t="s">
        <v>2449</v>
      </c>
      <c r="C1389" s="12" t="s">
        <v>14</v>
      </c>
      <c r="D1389" s="12">
        <v>7.0000000000000007E-2</v>
      </c>
      <c r="E1389" s="12">
        <v>4.76</v>
      </c>
      <c r="F1389" s="12">
        <v>0.88</v>
      </c>
      <c r="G1389" s="12" t="s">
        <v>66</v>
      </c>
      <c r="H1389" s="12" t="s">
        <v>16</v>
      </c>
      <c r="I1389" s="12" t="s">
        <v>25</v>
      </c>
      <c r="J1389" s="12" t="s">
        <v>67</v>
      </c>
      <c r="K1389" s="12" t="s">
        <v>27</v>
      </c>
      <c r="L1389" s="12" t="s">
        <v>2450</v>
      </c>
      <c r="M1389" s="12">
        <v>0.39</v>
      </c>
      <c r="N1389" s="12" t="s">
        <v>8</v>
      </c>
      <c r="O1389" s="12" t="s">
        <v>37</v>
      </c>
      <c r="P1389" s="12" t="s">
        <v>38</v>
      </c>
      <c r="Q1389" s="12" t="s">
        <v>1321</v>
      </c>
      <c r="R1389" s="12">
        <v>80027</v>
      </c>
      <c r="S1389" s="13">
        <v>42131</v>
      </c>
      <c r="T1389" s="13">
        <v>42133</v>
      </c>
      <c r="U1389" s="12">
        <v>33.347700000000003</v>
      </c>
      <c r="V1389" s="12">
        <v>10</v>
      </c>
      <c r="W1389" s="12">
        <v>48.33</v>
      </c>
      <c r="X1389" s="12">
        <v>88611</v>
      </c>
      <c r="Y1389" s="12">
        <f>[1]!cleaneddata[[#This Row],[Unit Price]]-[1]!cleaneddata[[#This Row],[Discount]]</f>
        <v>4.6899999999999995</v>
      </c>
      <c r="Z1389" s="14" t="str">
        <f>_xlfn.IFS([1]!cleaneddata[[#This Row],[Region]]="Central","Chris",[1]!cleaneddata[[#This Row],[Region]]="East","Erin",[1]!cleaneddata[[#This Row],[Region]]="South","Sam",[1]!cleaneddata[[#This Row],[Region]]="West","William")</f>
        <v>William</v>
      </c>
    </row>
    <row r="1390" spans="1:26" x14ac:dyDescent="0.3">
      <c r="A1390" s="7">
        <v>3248</v>
      </c>
      <c r="B1390" s="8" t="s">
        <v>2451</v>
      </c>
      <c r="C1390" s="8" t="s">
        <v>14</v>
      </c>
      <c r="D1390" s="8">
        <v>7.0000000000000007E-2</v>
      </c>
      <c r="E1390" s="8">
        <v>2.78</v>
      </c>
      <c r="F1390" s="8">
        <v>1.49</v>
      </c>
      <c r="G1390" s="8" t="s">
        <v>15</v>
      </c>
      <c r="H1390" s="8" t="s">
        <v>3</v>
      </c>
      <c r="I1390" s="8" t="s">
        <v>25</v>
      </c>
      <c r="J1390" s="8" t="s">
        <v>51</v>
      </c>
      <c r="K1390" s="8" t="s">
        <v>52</v>
      </c>
      <c r="L1390" s="8" t="s">
        <v>2192</v>
      </c>
      <c r="M1390" s="8">
        <v>0.36</v>
      </c>
      <c r="N1390" s="8" t="s">
        <v>8</v>
      </c>
      <c r="O1390" s="8" t="s">
        <v>9</v>
      </c>
      <c r="P1390" s="8" t="s">
        <v>148</v>
      </c>
      <c r="Q1390" s="8" t="s">
        <v>2452</v>
      </c>
      <c r="R1390" s="8">
        <v>70458</v>
      </c>
      <c r="S1390" s="9">
        <v>42131</v>
      </c>
      <c r="T1390" s="9">
        <v>42132</v>
      </c>
      <c r="U1390" s="8">
        <v>-340.53109999999998</v>
      </c>
      <c r="V1390" s="8">
        <v>17</v>
      </c>
      <c r="W1390" s="8">
        <v>47.12</v>
      </c>
      <c r="X1390" s="8">
        <v>87297</v>
      </c>
      <c r="Y1390" s="8">
        <f>[1]!cleaneddata[[#This Row],[Unit Price]]-[1]!cleaneddata[[#This Row],[Discount]]</f>
        <v>2.71</v>
      </c>
      <c r="Z1390" s="10" t="str">
        <f>_xlfn.IFS([1]!cleaneddata[[#This Row],[Region]]="Central","Chris",[1]!cleaneddata[[#This Row],[Region]]="East","Erin",[1]!cleaneddata[[#This Row],[Region]]="South","Sam",[1]!cleaneddata[[#This Row],[Region]]="West","William")</f>
        <v>Sam</v>
      </c>
    </row>
    <row r="1391" spans="1:26" x14ac:dyDescent="0.3">
      <c r="A1391" s="11">
        <v>3338</v>
      </c>
      <c r="B1391" s="12" t="s">
        <v>2453</v>
      </c>
      <c r="C1391" s="12" t="s">
        <v>14</v>
      </c>
      <c r="D1391" s="12">
        <v>0.08</v>
      </c>
      <c r="E1391" s="12">
        <v>6.48</v>
      </c>
      <c r="F1391" s="12">
        <v>8.4</v>
      </c>
      <c r="G1391" s="12" t="s">
        <v>15</v>
      </c>
      <c r="H1391" s="12" t="s">
        <v>16</v>
      </c>
      <c r="I1391" s="12" t="s">
        <v>25</v>
      </c>
      <c r="J1391" s="12" t="s">
        <v>67</v>
      </c>
      <c r="K1391" s="12" t="s">
        <v>52</v>
      </c>
      <c r="L1391" s="12" t="s">
        <v>1951</v>
      </c>
      <c r="M1391" s="12">
        <v>0.37</v>
      </c>
      <c r="N1391" s="12" t="s">
        <v>8</v>
      </c>
      <c r="O1391" s="12" t="s">
        <v>9</v>
      </c>
      <c r="P1391" s="12" t="s">
        <v>103</v>
      </c>
      <c r="Q1391" s="12" t="s">
        <v>2454</v>
      </c>
      <c r="R1391" s="12">
        <v>33614</v>
      </c>
      <c r="S1391" s="13">
        <v>42131</v>
      </c>
      <c r="T1391" s="13">
        <v>42131</v>
      </c>
      <c r="U1391" s="12">
        <v>58.811999999999998</v>
      </c>
      <c r="V1391" s="12">
        <v>7</v>
      </c>
      <c r="W1391" s="12">
        <v>45</v>
      </c>
      <c r="X1391" s="12">
        <v>85979</v>
      </c>
      <c r="Y1391" s="12">
        <f>[1]!cleaneddata[[#This Row],[Unit Price]]-[1]!cleaneddata[[#This Row],[Discount]]</f>
        <v>6.4</v>
      </c>
      <c r="Z1391" s="14" t="str">
        <f>_xlfn.IFS([1]!cleaneddata[[#This Row],[Region]]="Central","Chris",[1]!cleaneddata[[#This Row],[Region]]="East","Erin",[1]!cleaneddata[[#This Row],[Region]]="South","Sam",[1]!cleaneddata[[#This Row],[Region]]="West","William")</f>
        <v>Sam</v>
      </c>
    </row>
    <row r="1392" spans="1:26" x14ac:dyDescent="0.3">
      <c r="A1392" s="7">
        <v>1997</v>
      </c>
      <c r="B1392" s="8" t="s">
        <v>754</v>
      </c>
      <c r="C1392" s="8" t="s">
        <v>96</v>
      </c>
      <c r="D1392" s="8">
        <v>0.01</v>
      </c>
      <c r="E1392" s="8">
        <v>16.48</v>
      </c>
      <c r="F1392" s="8">
        <v>1.99</v>
      </c>
      <c r="G1392" s="8" t="s">
        <v>15</v>
      </c>
      <c r="H1392" s="8" t="s">
        <v>16</v>
      </c>
      <c r="I1392" s="8" t="s">
        <v>17</v>
      </c>
      <c r="J1392" s="8" t="s">
        <v>18</v>
      </c>
      <c r="K1392" s="8" t="s">
        <v>19</v>
      </c>
      <c r="L1392" s="8" t="s">
        <v>581</v>
      </c>
      <c r="M1392" s="8">
        <v>0.42</v>
      </c>
      <c r="N1392" s="8" t="s">
        <v>8</v>
      </c>
      <c r="O1392" s="8" t="s">
        <v>9</v>
      </c>
      <c r="P1392" s="8" t="s">
        <v>251</v>
      </c>
      <c r="Q1392" s="8" t="s">
        <v>252</v>
      </c>
      <c r="R1392" s="8">
        <v>29915</v>
      </c>
      <c r="S1392" s="9">
        <v>42131</v>
      </c>
      <c r="T1392" s="9">
        <v>42132</v>
      </c>
      <c r="U1392" s="8">
        <v>739.67399999999998</v>
      </c>
      <c r="V1392" s="8">
        <v>7</v>
      </c>
      <c r="W1392" s="8">
        <v>122.93</v>
      </c>
      <c r="X1392" s="8">
        <v>90334</v>
      </c>
      <c r="Y1392" s="8">
        <f>[1]!cleaneddata[[#This Row],[Unit Price]]-[1]!cleaneddata[[#This Row],[Discount]]</f>
        <v>16.47</v>
      </c>
      <c r="Z1392" s="10" t="str">
        <f>_xlfn.IFS([1]!cleaneddata[[#This Row],[Region]]="Central","Chris",[1]!cleaneddata[[#This Row],[Region]]="East","Erin",[1]!cleaneddata[[#This Row],[Region]]="South","Sam",[1]!cleaneddata[[#This Row],[Region]]="West","William")</f>
        <v>Sam</v>
      </c>
    </row>
    <row r="1393" spans="1:26" x14ac:dyDescent="0.3">
      <c r="A1393" s="11">
        <v>3077</v>
      </c>
      <c r="B1393" s="12" t="s">
        <v>2455</v>
      </c>
      <c r="C1393" s="12" t="s">
        <v>96</v>
      </c>
      <c r="D1393" s="12">
        <v>7.0000000000000007E-2</v>
      </c>
      <c r="E1393" s="12">
        <v>300.97000000000003</v>
      </c>
      <c r="F1393" s="12">
        <v>7.18</v>
      </c>
      <c r="G1393" s="12" t="s">
        <v>15</v>
      </c>
      <c r="H1393" s="12" t="s">
        <v>3</v>
      </c>
      <c r="I1393" s="12" t="s">
        <v>17</v>
      </c>
      <c r="J1393" s="12" t="s">
        <v>18</v>
      </c>
      <c r="K1393" s="12" t="s">
        <v>52</v>
      </c>
      <c r="L1393" s="12" t="s">
        <v>2217</v>
      </c>
      <c r="M1393" s="12">
        <v>0.48</v>
      </c>
      <c r="N1393" s="12" t="s">
        <v>8</v>
      </c>
      <c r="O1393" s="12" t="s">
        <v>90</v>
      </c>
      <c r="P1393" s="12" t="s">
        <v>297</v>
      </c>
      <c r="Q1393" s="12" t="s">
        <v>2456</v>
      </c>
      <c r="R1393" s="12">
        <v>44136</v>
      </c>
      <c r="S1393" s="13">
        <v>42131</v>
      </c>
      <c r="T1393" s="13">
        <v>42133</v>
      </c>
      <c r="U1393" s="12">
        <v>-807.59</v>
      </c>
      <c r="V1393" s="12">
        <v>2</v>
      </c>
      <c r="W1393" s="12">
        <v>582.20000000000005</v>
      </c>
      <c r="X1393" s="12">
        <v>88239</v>
      </c>
      <c r="Y1393" s="12">
        <f>[1]!cleaneddata[[#This Row],[Unit Price]]-[1]!cleaneddata[[#This Row],[Discount]]</f>
        <v>300.90000000000003</v>
      </c>
      <c r="Z1393" s="14" t="str">
        <f>_xlfn.IFS([1]!cleaneddata[[#This Row],[Region]]="Central","Chris",[1]!cleaneddata[[#This Row],[Region]]="East","Erin",[1]!cleaneddata[[#This Row],[Region]]="South","Sam",[1]!cleaneddata[[#This Row],[Region]]="West","William")</f>
        <v>Erin</v>
      </c>
    </row>
    <row r="1394" spans="1:26" x14ac:dyDescent="0.3">
      <c r="A1394" s="7">
        <v>3079</v>
      </c>
      <c r="B1394" s="8" t="s">
        <v>299</v>
      </c>
      <c r="C1394" s="8" t="s">
        <v>96</v>
      </c>
      <c r="D1394" s="8">
        <v>7.0000000000000007E-2</v>
      </c>
      <c r="E1394" s="8">
        <v>300.97000000000003</v>
      </c>
      <c r="F1394" s="8">
        <v>7.18</v>
      </c>
      <c r="G1394" s="8" t="s">
        <v>15</v>
      </c>
      <c r="H1394" s="8" t="s">
        <v>3</v>
      </c>
      <c r="I1394" s="8" t="s">
        <v>17</v>
      </c>
      <c r="J1394" s="8" t="s">
        <v>18</v>
      </c>
      <c r="K1394" s="8" t="s">
        <v>52</v>
      </c>
      <c r="L1394" s="8" t="s">
        <v>2217</v>
      </c>
      <c r="M1394" s="8">
        <v>0.48</v>
      </c>
      <c r="N1394" s="8" t="s">
        <v>8</v>
      </c>
      <c r="O1394" s="8" t="s">
        <v>90</v>
      </c>
      <c r="P1394" s="8" t="s">
        <v>300</v>
      </c>
      <c r="Q1394" s="8" t="s">
        <v>301</v>
      </c>
      <c r="R1394" s="8">
        <v>19112</v>
      </c>
      <c r="S1394" s="9">
        <v>42131</v>
      </c>
      <c r="T1394" s="9">
        <v>42133</v>
      </c>
      <c r="U1394" s="8">
        <v>-807.59</v>
      </c>
      <c r="V1394" s="8">
        <v>7</v>
      </c>
      <c r="W1394" s="8">
        <v>2037.69</v>
      </c>
      <c r="X1394" s="8">
        <v>41253</v>
      </c>
      <c r="Y1394" s="8">
        <f>[1]!cleaneddata[[#This Row],[Unit Price]]-[1]!cleaneddata[[#This Row],[Discount]]</f>
        <v>300.90000000000003</v>
      </c>
      <c r="Z1394" s="10" t="str">
        <f>_xlfn.IFS([1]!cleaneddata[[#This Row],[Region]]="Central","Chris",[1]!cleaneddata[[#This Row],[Region]]="East","Erin",[1]!cleaneddata[[#This Row],[Region]]="South","Sam",[1]!cleaneddata[[#This Row],[Region]]="West","William")</f>
        <v>Erin</v>
      </c>
    </row>
    <row r="1395" spans="1:26" x14ac:dyDescent="0.3">
      <c r="A1395" s="11">
        <v>2187</v>
      </c>
      <c r="B1395" s="12" t="s">
        <v>2457</v>
      </c>
      <c r="C1395" s="12" t="s">
        <v>14</v>
      </c>
      <c r="D1395" s="12">
        <v>0.09</v>
      </c>
      <c r="E1395" s="12">
        <v>16.98</v>
      </c>
      <c r="F1395" s="12">
        <v>12.39</v>
      </c>
      <c r="G1395" s="12" t="s">
        <v>15</v>
      </c>
      <c r="H1395" s="12" t="s">
        <v>73</v>
      </c>
      <c r="I1395" s="12" t="s">
        <v>25</v>
      </c>
      <c r="J1395" s="12" t="s">
        <v>325</v>
      </c>
      <c r="K1395" s="12" t="s">
        <v>52</v>
      </c>
      <c r="L1395" s="12" t="s">
        <v>2458</v>
      </c>
      <c r="M1395" s="12">
        <v>0.35</v>
      </c>
      <c r="N1395" s="12" t="s">
        <v>8</v>
      </c>
      <c r="O1395" s="12" t="s">
        <v>29</v>
      </c>
      <c r="P1395" s="12" t="s">
        <v>59</v>
      </c>
      <c r="Q1395" s="12" t="s">
        <v>2459</v>
      </c>
      <c r="R1395" s="12">
        <v>64055</v>
      </c>
      <c r="S1395" s="13">
        <v>42132</v>
      </c>
      <c r="T1395" s="13">
        <v>42134</v>
      </c>
      <c r="U1395" s="12">
        <v>-48.57</v>
      </c>
      <c r="V1395" s="12">
        <v>5</v>
      </c>
      <c r="W1395" s="12">
        <v>86.8</v>
      </c>
      <c r="X1395" s="12">
        <v>89440</v>
      </c>
      <c r="Y1395" s="12">
        <f>[1]!cleaneddata[[#This Row],[Unit Price]]-[1]!cleaneddata[[#This Row],[Discount]]</f>
        <v>16.89</v>
      </c>
      <c r="Z1395" s="14" t="str">
        <f>_xlfn.IFS([1]!cleaneddata[[#This Row],[Region]]="Central","Chris",[1]!cleaneddata[[#This Row],[Region]]="East","Erin",[1]!cleaneddata[[#This Row],[Region]]="South","Sam",[1]!cleaneddata[[#This Row],[Region]]="West","William")</f>
        <v>Chris</v>
      </c>
    </row>
    <row r="1396" spans="1:26" x14ac:dyDescent="0.3">
      <c r="A1396" s="7">
        <v>2189</v>
      </c>
      <c r="B1396" s="8" t="s">
        <v>2460</v>
      </c>
      <c r="C1396" s="8" t="s">
        <v>14</v>
      </c>
      <c r="D1396" s="8">
        <v>0.09</v>
      </c>
      <c r="E1396" s="8">
        <v>16.98</v>
      </c>
      <c r="F1396" s="8">
        <v>12.39</v>
      </c>
      <c r="G1396" s="8" t="s">
        <v>15</v>
      </c>
      <c r="H1396" s="8" t="s">
        <v>73</v>
      </c>
      <c r="I1396" s="8" t="s">
        <v>25</v>
      </c>
      <c r="J1396" s="8" t="s">
        <v>325</v>
      </c>
      <c r="K1396" s="8" t="s">
        <v>52</v>
      </c>
      <c r="L1396" s="8" t="s">
        <v>2458</v>
      </c>
      <c r="M1396" s="8">
        <v>0.35</v>
      </c>
      <c r="N1396" s="8" t="s">
        <v>8</v>
      </c>
      <c r="O1396" s="8" t="s">
        <v>90</v>
      </c>
      <c r="P1396" s="8" t="s">
        <v>91</v>
      </c>
      <c r="Q1396" s="8" t="s">
        <v>92</v>
      </c>
      <c r="R1396" s="8">
        <v>10177</v>
      </c>
      <c r="S1396" s="9">
        <v>42132</v>
      </c>
      <c r="T1396" s="9">
        <v>42134</v>
      </c>
      <c r="U1396" s="8">
        <v>-48.57</v>
      </c>
      <c r="V1396" s="8">
        <v>22</v>
      </c>
      <c r="W1396" s="8">
        <v>381.91</v>
      </c>
      <c r="X1396" s="8">
        <v>7364</v>
      </c>
      <c r="Y1396" s="8">
        <f>[1]!cleaneddata[[#This Row],[Unit Price]]-[1]!cleaneddata[[#This Row],[Discount]]</f>
        <v>16.89</v>
      </c>
      <c r="Z1396" s="10" t="str">
        <f>_xlfn.IFS([1]!cleaneddata[[#This Row],[Region]]="Central","Chris",[1]!cleaneddata[[#This Row],[Region]]="East","Erin",[1]!cleaneddata[[#This Row],[Region]]="South","Sam",[1]!cleaneddata[[#This Row],[Region]]="West","William")</f>
        <v>Erin</v>
      </c>
    </row>
    <row r="1397" spans="1:26" x14ac:dyDescent="0.3">
      <c r="A1397" s="11">
        <v>2063</v>
      </c>
      <c r="B1397" s="12" t="s">
        <v>2461</v>
      </c>
      <c r="C1397" s="12" t="s">
        <v>24</v>
      </c>
      <c r="D1397" s="12">
        <v>0.06</v>
      </c>
      <c r="E1397" s="12">
        <v>300.97000000000003</v>
      </c>
      <c r="F1397" s="12">
        <v>7.18</v>
      </c>
      <c r="G1397" s="12" t="s">
        <v>15</v>
      </c>
      <c r="H1397" s="12" t="s">
        <v>73</v>
      </c>
      <c r="I1397" s="12" t="s">
        <v>17</v>
      </c>
      <c r="J1397" s="12" t="s">
        <v>18</v>
      </c>
      <c r="K1397" s="12" t="s">
        <v>52</v>
      </c>
      <c r="L1397" s="12" t="s">
        <v>2217</v>
      </c>
      <c r="M1397" s="12">
        <v>0.48</v>
      </c>
      <c r="N1397" s="12" t="s">
        <v>8</v>
      </c>
      <c r="O1397" s="12" t="s">
        <v>9</v>
      </c>
      <c r="P1397" s="12" t="s">
        <v>222</v>
      </c>
      <c r="Q1397" s="12" t="s">
        <v>2462</v>
      </c>
      <c r="R1397" s="12">
        <v>23602</v>
      </c>
      <c r="S1397" s="13">
        <v>42132</v>
      </c>
      <c r="T1397" s="13">
        <v>42132</v>
      </c>
      <c r="U1397" s="12">
        <v>-729.98800000000006</v>
      </c>
      <c r="V1397" s="12">
        <v>1</v>
      </c>
      <c r="W1397" s="12">
        <v>291.39999999999998</v>
      </c>
      <c r="X1397" s="12">
        <v>87147</v>
      </c>
      <c r="Y1397" s="12">
        <f>[1]!cleaneddata[[#This Row],[Unit Price]]-[1]!cleaneddata[[#This Row],[Discount]]</f>
        <v>300.91000000000003</v>
      </c>
      <c r="Z1397" s="14" t="str">
        <f>_xlfn.IFS([1]!cleaneddata[[#This Row],[Region]]="Central","Chris",[1]!cleaneddata[[#This Row],[Region]]="East","Erin",[1]!cleaneddata[[#This Row],[Region]]="South","Sam",[1]!cleaneddata[[#This Row],[Region]]="West","William")</f>
        <v>Sam</v>
      </c>
    </row>
    <row r="1398" spans="1:26" x14ac:dyDescent="0.3">
      <c r="A1398" s="7">
        <v>2880</v>
      </c>
      <c r="B1398" s="8" t="s">
        <v>1911</v>
      </c>
      <c r="C1398" s="8" t="s">
        <v>24</v>
      </c>
      <c r="D1398" s="8">
        <v>0.09</v>
      </c>
      <c r="E1398" s="8">
        <v>243.98</v>
      </c>
      <c r="F1398" s="8">
        <v>43.32</v>
      </c>
      <c r="G1398" s="8" t="s">
        <v>2</v>
      </c>
      <c r="H1398" s="8" t="s">
        <v>3</v>
      </c>
      <c r="I1398" s="8" t="s">
        <v>4</v>
      </c>
      <c r="J1398" s="8" t="s">
        <v>88</v>
      </c>
      <c r="K1398" s="8" t="s">
        <v>35</v>
      </c>
      <c r="L1398" s="8" t="s">
        <v>215</v>
      </c>
      <c r="M1398" s="8">
        <v>0.55000000000000004</v>
      </c>
      <c r="N1398" s="8" t="s">
        <v>8</v>
      </c>
      <c r="O1398" s="8" t="s">
        <v>9</v>
      </c>
      <c r="P1398" s="8" t="s">
        <v>103</v>
      </c>
      <c r="Q1398" s="8" t="s">
        <v>1912</v>
      </c>
      <c r="R1398" s="8">
        <v>33160</v>
      </c>
      <c r="S1398" s="9">
        <v>42132</v>
      </c>
      <c r="T1398" s="9">
        <v>42137</v>
      </c>
      <c r="U1398" s="8">
        <v>1059.288</v>
      </c>
      <c r="V1398" s="8">
        <v>25</v>
      </c>
      <c r="W1398" s="8">
        <v>5587.89</v>
      </c>
      <c r="X1398" s="8">
        <v>88627</v>
      </c>
      <c r="Y1398" s="8">
        <f>[1]!cleaneddata[[#This Row],[Unit Price]]-[1]!cleaneddata[[#This Row],[Discount]]</f>
        <v>243.89</v>
      </c>
      <c r="Z1398" s="10" t="str">
        <f>_xlfn.IFS([1]!cleaneddata[[#This Row],[Region]]="Central","Chris",[1]!cleaneddata[[#This Row],[Region]]="East","Erin",[1]!cleaneddata[[#This Row],[Region]]="South","Sam",[1]!cleaneddata[[#This Row],[Region]]="West","William")</f>
        <v>Sam</v>
      </c>
    </row>
    <row r="1399" spans="1:26" x14ac:dyDescent="0.3">
      <c r="A1399" s="11">
        <v>2991</v>
      </c>
      <c r="B1399" s="12" t="s">
        <v>2463</v>
      </c>
      <c r="C1399" s="12" t="s">
        <v>24</v>
      </c>
      <c r="D1399" s="12">
        <v>0.05</v>
      </c>
      <c r="E1399" s="12">
        <v>70.97</v>
      </c>
      <c r="F1399" s="12">
        <v>3.5</v>
      </c>
      <c r="G1399" s="12" t="s">
        <v>15</v>
      </c>
      <c r="H1399" s="12" t="s">
        <v>50</v>
      </c>
      <c r="I1399" s="12" t="s">
        <v>25</v>
      </c>
      <c r="J1399" s="12" t="s">
        <v>74</v>
      </c>
      <c r="K1399" s="12" t="s">
        <v>52</v>
      </c>
      <c r="L1399" s="12" t="s">
        <v>2185</v>
      </c>
      <c r="M1399" s="12">
        <v>0.59</v>
      </c>
      <c r="N1399" s="12" t="s">
        <v>8</v>
      </c>
      <c r="O1399" s="12" t="s">
        <v>29</v>
      </c>
      <c r="P1399" s="12" t="s">
        <v>337</v>
      </c>
      <c r="Q1399" s="12" t="s">
        <v>2464</v>
      </c>
      <c r="R1399" s="12">
        <v>53402</v>
      </c>
      <c r="S1399" s="13">
        <v>42132</v>
      </c>
      <c r="T1399" s="13">
        <v>42137</v>
      </c>
      <c r="U1399" s="12">
        <v>18.218</v>
      </c>
      <c r="V1399" s="12">
        <v>2</v>
      </c>
      <c r="W1399" s="12">
        <v>141.59</v>
      </c>
      <c r="X1399" s="12">
        <v>91466</v>
      </c>
      <c r="Y1399" s="12">
        <f>[1]!cleaneddata[[#This Row],[Unit Price]]-[1]!cleaneddata[[#This Row],[Discount]]</f>
        <v>70.92</v>
      </c>
      <c r="Z1399" s="14" t="str">
        <f>_xlfn.IFS([1]!cleaneddata[[#This Row],[Region]]="Central","Chris",[1]!cleaneddata[[#This Row],[Region]]="East","Erin",[1]!cleaneddata[[#This Row],[Region]]="South","Sam",[1]!cleaneddata[[#This Row],[Region]]="West","William")</f>
        <v>Chris</v>
      </c>
    </row>
    <row r="1400" spans="1:26" x14ac:dyDescent="0.3">
      <c r="A1400" s="7">
        <v>2992</v>
      </c>
      <c r="B1400" s="8" t="s">
        <v>2465</v>
      </c>
      <c r="C1400" s="8" t="s">
        <v>24</v>
      </c>
      <c r="D1400" s="8">
        <v>0</v>
      </c>
      <c r="E1400" s="8">
        <v>5.28</v>
      </c>
      <c r="F1400" s="8">
        <v>6.26</v>
      </c>
      <c r="G1400" s="8" t="s">
        <v>15</v>
      </c>
      <c r="H1400" s="8" t="s">
        <v>50</v>
      </c>
      <c r="I1400" s="8" t="s">
        <v>25</v>
      </c>
      <c r="J1400" s="8" t="s">
        <v>67</v>
      </c>
      <c r="K1400" s="8" t="s">
        <v>52</v>
      </c>
      <c r="L1400" s="8" t="s">
        <v>2466</v>
      </c>
      <c r="M1400" s="8">
        <v>0.4</v>
      </c>
      <c r="N1400" s="8" t="s">
        <v>8</v>
      </c>
      <c r="O1400" s="8" t="s">
        <v>29</v>
      </c>
      <c r="P1400" s="8" t="s">
        <v>337</v>
      </c>
      <c r="Q1400" s="8" t="s">
        <v>2467</v>
      </c>
      <c r="R1400" s="8">
        <v>53081</v>
      </c>
      <c r="S1400" s="9">
        <v>42132</v>
      </c>
      <c r="T1400" s="9">
        <v>42139</v>
      </c>
      <c r="U1400" s="8">
        <v>25.058</v>
      </c>
      <c r="V1400" s="8">
        <v>36</v>
      </c>
      <c r="W1400" s="8">
        <v>203.05</v>
      </c>
      <c r="X1400" s="8">
        <v>91466</v>
      </c>
      <c r="Y1400" s="8">
        <f>[1]!cleaneddata[[#This Row],[Unit Price]]-[1]!cleaneddata[[#This Row],[Discount]]</f>
        <v>5.28</v>
      </c>
      <c r="Z1400" s="10" t="str">
        <f>_xlfn.IFS([1]!cleaneddata[[#This Row],[Region]]="Central","Chris",[1]!cleaneddata[[#This Row],[Region]]="East","Erin",[1]!cleaneddata[[#This Row],[Region]]="South","Sam",[1]!cleaneddata[[#This Row],[Region]]="West","William")</f>
        <v>Chris</v>
      </c>
    </row>
    <row r="1401" spans="1:26" x14ac:dyDescent="0.3">
      <c r="A1401" s="11">
        <v>453</v>
      </c>
      <c r="B1401" s="12" t="s">
        <v>2468</v>
      </c>
      <c r="C1401" s="12" t="s">
        <v>49</v>
      </c>
      <c r="D1401" s="12">
        <v>0.03</v>
      </c>
      <c r="E1401" s="12">
        <v>29.34</v>
      </c>
      <c r="F1401" s="12">
        <v>7.87</v>
      </c>
      <c r="G1401" s="12" t="s">
        <v>15</v>
      </c>
      <c r="H1401" s="12" t="s">
        <v>73</v>
      </c>
      <c r="I1401" s="12" t="s">
        <v>4</v>
      </c>
      <c r="J1401" s="12" t="s">
        <v>106</v>
      </c>
      <c r="K1401" s="12" t="s">
        <v>52</v>
      </c>
      <c r="L1401" s="12" t="s">
        <v>1668</v>
      </c>
      <c r="M1401" s="12">
        <v>0.54</v>
      </c>
      <c r="N1401" s="12" t="s">
        <v>8</v>
      </c>
      <c r="O1401" s="12" t="s">
        <v>37</v>
      </c>
      <c r="P1401" s="12" t="s">
        <v>69</v>
      </c>
      <c r="Q1401" s="12" t="s">
        <v>2469</v>
      </c>
      <c r="R1401" s="12">
        <v>95032</v>
      </c>
      <c r="S1401" s="13">
        <v>42132</v>
      </c>
      <c r="T1401" s="13">
        <v>42134</v>
      </c>
      <c r="U1401" s="12">
        <v>-41.32</v>
      </c>
      <c r="V1401" s="12">
        <v>1</v>
      </c>
      <c r="W1401" s="12">
        <v>32.4</v>
      </c>
      <c r="X1401" s="12">
        <v>86011</v>
      </c>
      <c r="Y1401" s="12">
        <f>[1]!cleaneddata[[#This Row],[Unit Price]]-[1]!cleaneddata[[#This Row],[Discount]]</f>
        <v>29.31</v>
      </c>
      <c r="Z1401" s="14" t="str">
        <f>_xlfn.IFS([1]!cleaneddata[[#This Row],[Region]]="Central","Chris",[1]!cleaneddata[[#This Row],[Region]]="East","Erin",[1]!cleaneddata[[#This Row],[Region]]="South","Sam",[1]!cleaneddata[[#This Row],[Region]]="West","William")</f>
        <v>William</v>
      </c>
    </row>
    <row r="1402" spans="1:26" x14ac:dyDescent="0.3">
      <c r="A1402" s="7">
        <v>1028</v>
      </c>
      <c r="B1402" s="8" t="s">
        <v>1920</v>
      </c>
      <c r="C1402" s="8" t="s">
        <v>49</v>
      </c>
      <c r="D1402" s="8">
        <v>0.05</v>
      </c>
      <c r="E1402" s="8">
        <v>83.1</v>
      </c>
      <c r="F1402" s="8">
        <v>6.13</v>
      </c>
      <c r="G1402" s="8" t="s">
        <v>66</v>
      </c>
      <c r="H1402" s="8" t="s">
        <v>3</v>
      </c>
      <c r="I1402" s="8" t="s">
        <v>17</v>
      </c>
      <c r="J1402" s="8" t="s">
        <v>18</v>
      </c>
      <c r="K1402" s="8" t="s">
        <v>52</v>
      </c>
      <c r="L1402" s="8" t="s">
        <v>2470</v>
      </c>
      <c r="M1402" s="8">
        <v>0.45</v>
      </c>
      <c r="N1402" s="8" t="s">
        <v>8</v>
      </c>
      <c r="O1402" s="8" t="s">
        <v>90</v>
      </c>
      <c r="P1402" s="8" t="s">
        <v>91</v>
      </c>
      <c r="Q1402" s="8" t="s">
        <v>1922</v>
      </c>
      <c r="R1402" s="8">
        <v>11725</v>
      </c>
      <c r="S1402" s="9">
        <v>42132</v>
      </c>
      <c r="T1402" s="9">
        <v>42133</v>
      </c>
      <c r="U1402" s="8">
        <v>1152.5277000000001</v>
      </c>
      <c r="V1402" s="8">
        <v>20</v>
      </c>
      <c r="W1402" s="8">
        <v>1670.33</v>
      </c>
      <c r="X1402" s="8">
        <v>89007</v>
      </c>
      <c r="Y1402" s="8">
        <f>[1]!cleaneddata[[#This Row],[Unit Price]]-[1]!cleaneddata[[#This Row],[Discount]]</f>
        <v>83.05</v>
      </c>
      <c r="Z1402" s="10" t="str">
        <f>_xlfn.IFS([1]!cleaneddata[[#This Row],[Region]]="Central","Chris",[1]!cleaneddata[[#This Row],[Region]]="East","Erin",[1]!cleaneddata[[#This Row],[Region]]="South","Sam",[1]!cleaneddata[[#This Row],[Region]]="West","William")</f>
        <v>Erin</v>
      </c>
    </row>
    <row r="1403" spans="1:26" x14ac:dyDescent="0.3">
      <c r="A1403" s="11">
        <v>1080</v>
      </c>
      <c r="B1403" s="12" t="s">
        <v>2471</v>
      </c>
      <c r="C1403" s="12" t="s">
        <v>49</v>
      </c>
      <c r="D1403" s="12">
        <v>0.08</v>
      </c>
      <c r="E1403" s="12">
        <v>13.9</v>
      </c>
      <c r="F1403" s="12">
        <v>7.59</v>
      </c>
      <c r="G1403" s="12" t="s">
        <v>15</v>
      </c>
      <c r="H1403" s="12" t="s">
        <v>73</v>
      </c>
      <c r="I1403" s="12" t="s">
        <v>25</v>
      </c>
      <c r="J1403" s="12" t="s">
        <v>548</v>
      </c>
      <c r="K1403" s="12" t="s">
        <v>19</v>
      </c>
      <c r="L1403" s="12" t="s">
        <v>2472</v>
      </c>
      <c r="M1403" s="12">
        <v>0.56000000000000005</v>
      </c>
      <c r="N1403" s="12" t="s">
        <v>8</v>
      </c>
      <c r="O1403" s="12" t="s">
        <v>29</v>
      </c>
      <c r="P1403" s="12" t="s">
        <v>82</v>
      </c>
      <c r="Q1403" s="12" t="s">
        <v>2473</v>
      </c>
      <c r="R1403" s="12">
        <v>60174</v>
      </c>
      <c r="S1403" s="13">
        <v>42132</v>
      </c>
      <c r="T1403" s="13">
        <v>42133</v>
      </c>
      <c r="U1403" s="12">
        <v>9.8620000000000001</v>
      </c>
      <c r="V1403" s="12">
        <v>14</v>
      </c>
      <c r="W1403" s="12">
        <v>196.41</v>
      </c>
      <c r="X1403" s="12">
        <v>88461</v>
      </c>
      <c r="Y1403" s="12">
        <f>[1]!cleaneddata[[#This Row],[Unit Price]]-[1]!cleaneddata[[#This Row],[Discount]]</f>
        <v>13.82</v>
      </c>
      <c r="Z1403" s="14" t="str">
        <f>_xlfn.IFS([1]!cleaneddata[[#This Row],[Region]]="Central","Chris",[1]!cleaneddata[[#This Row],[Region]]="East","Erin",[1]!cleaneddata[[#This Row],[Region]]="South","Sam",[1]!cleaneddata[[#This Row],[Region]]="West","William")</f>
        <v>Chris</v>
      </c>
    </row>
    <row r="1404" spans="1:26" x14ac:dyDescent="0.3">
      <c r="A1404" s="7">
        <v>2882</v>
      </c>
      <c r="B1404" s="8" t="s">
        <v>651</v>
      </c>
      <c r="C1404" s="8" t="s">
        <v>1</v>
      </c>
      <c r="D1404" s="8">
        <v>0.05</v>
      </c>
      <c r="E1404" s="8">
        <v>6.48</v>
      </c>
      <c r="F1404" s="8">
        <v>8.73</v>
      </c>
      <c r="G1404" s="8" t="s">
        <v>15</v>
      </c>
      <c r="H1404" s="8" t="s">
        <v>16</v>
      </c>
      <c r="I1404" s="8" t="s">
        <v>25</v>
      </c>
      <c r="J1404" s="8" t="s">
        <v>67</v>
      </c>
      <c r="K1404" s="8" t="s">
        <v>52</v>
      </c>
      <c r="L1404" s="8" t="s">
        <v>138</v>
      </c>
      <c r="M1404" s="8">
        <v>0.37</v>
      </c>
      <c r="N1404" s="8" t="s">
        <v>8</v>
      </c>
      <c r="O1404" s="8" t="s">
        <v>9</v>
      </c>
      <c r="P1404" s="8" t="s">
        <v>76</v>
      </c>
      <c r="Q1404" s="8" t="s">
        <v>653</v>
      </c>
      <c r="R1404" s="8">
        <v>28206</v>
      </c>
      <c r="S1404" s="9">
        <v>42133</v>
      </c>
      <c r="T1404" s="9">
        <v>42133</v>
      </c>
      <c r="U1404" s="8">
        <v>-160.38470000000001</v>
      </c>
      <c r="V1404" s="8">
        <v>35</v>
      </c>
      <c r="W1404" s="8">
        <v>232.5</v>
      </c>
      <c r="X1404" s="8">
        <v>4839</v>
      </c>
      <c r="Y1404" s="8">
        <f>[1]!cleaneddata[[#This Row],[Unit Price]]-[1]!cleaneddata[[#This Row],[Discount]]</f>
        <v>6.4300000000000006</v>
      </c>
      <c r="Z1404" s="10" t="str">
        <f>_xlfn.IFS([1]!cleaneddata[[#This Row],[Region]]="Central","Chris",[1]!cleaneddata[[#This Row],[Region]]="East","Erin",[1]!cleaneddata[[#This Row],[Region]]="South","Sam",[1]!cleaneddata[[#This Row],[Region]]="West","William")</f>
        <v>Sam</v>
      </c>
    </row>
    <row r="1405" spans="1:26" x14ac:dyDescent="0.3">
      <c r="A1405" s="11">
        <v>2883</v>
      </c>
      <c r="B1405" s="12" t="s">
        <v>2474</v>
      </c>
      <c r="C1405" s="12" t="s">
        <v>1</v>
      </c>
      <c r="D1405" s="12">
        <v>0.05</v>
      </c>
      <c r="E1405" s="12">
        <v>6.48</v>
      </c>
      <c r="F1405" s="12">
        <v>8.73</v>
      </c>
      <c r="G1405" s="12" t="s">
        <v>15</v>
      </c>
      <c r="H1405" s="12" t="s">
        <v>16</v>
      </c>
      <c r="I1405" s="12" t="s">
        <v>25</v>
      </c>
      <c r="J1405" s="12" t="s">
        <v>67</v>
      </c>
      <c r="K1405" s="12" t="s">
        <v>52</v>
      </c>
      <c r="L1405" s="12" t="s">
        <v>138</v>
      </c>
      <c r="M1405" s="12">
        <v>0.37</v>
      </c>
      <c r="N1405" s="12" t="s">
        <v>8</v>
      </c>
      <c r="O1405" s="12" t="s">
        <v>90</v>
      </c>
      <c r="P1405" s="12" t="s">
        <v>297</v>
      </c>
      <c r="Q1405" s="12" t="s">
        <v>1483</v>
      </c>
      <c r="R1405" s="12">
        <v>44070</v>
      </c>
      <c r="S1405" s="13">
        <v>42133</v>
      </c>
      <c r="T1405" s="13">
        <v>42133</v>
      </c>
      <c r="U1405" s="12">
        <v>-120.59</v>
      </c>
      <c r="V1405" s="12">
        <v>9</v>
      </c>
      <c r="W1405" s="12">
        <v>59.79</v>
      </c>
      <c r="X1405" s="12">
        <v>87632</v>
      </c>
      <c r="Y1405" s="12">
        <f>[1]!cleaneddata[[#This Row],[Unit Price]]-[1]!cleaneddata[[#This Row],[Discount]]</f>
        <v>6.4300000000000006</v>
      </c>
      <c r="Z1405" s="14" t="str">
        <f>_xlfn.IFS([1]!cleaneddata[[#This Row],[Region]]="Central","Chris",[1]!cleaneddata[[#This Row],[Region]]="East","Erin",[1]!cleaneddata[[#This Row],[Region]]="South","Sam",[1]!cleaneddata[[#This Row],[Region]]="West","William")</f>
        <v>Erin</v>
      </c>
    </row>
    <row r="1406" spans="1:26" x14ac:dyDescent="0.3">
      <c r="A1406" s="7">
        <v>62</v>
      </c>
      <c r="B1406" s="8" t="s">
        <v>2475</v>
      </c>
      <c r="C1406" s="8" t="s">
        <v>14</v>
      </c>
      <c r="D1406" s="8">
        <v>0.02</v>
      </c>
      <c r="E1406" s="8">
        <v>5.98</v>
      </c>
      <c r="F1406" s="8">
        <v>5.15</v>
      </c>
      <c r="G1406" s="8" t="s">
        <v>15</v>
      </c>
      <c r="H1406" s="8" t="s">
        <v>73</v>
      </c>
      <c r="I1406" s="8" t="s">
        <v>25</v>
      </c>
      <c r="J1406" s="8" t="s">
        <v>67</v>
      </c>
      <c r="K1406" s="8" t="s">
        <v>52</v>
      </c>
      <c r="L1406" s="8" t="s">
        <v>2476</v>
      </c>
      <c r="M1406" s="8">
        <v>0.36</v>
      </c>
      <c r="N1406" s="8" t="s">
        <v>8</v>
      </c>
      <c r="O1406" s="8" t="s">
        <v>29</v>
      </c>
      <c r="P1406" s="8" t="s">
        <v>167</v>
      </c>
      <c r="Q1406" s="8" t="s">
        <v>2477</v>
      </c>
      <c r="R1406" s="8">
        <v>78664</v>
      </c>
      <c r="S1406" s="9">
        <v>42133</v>
      </c>
      <c r="T1406" s="9">
        <v>42135</v>
      </c>
      <c r="U1406" s="8">
        <v>2.14</v>
      </c>
      <c r="V1406" s="8">
        <v>3</v>
      </c>
      <c r="W1406" s="8">
        <v>22.85</v>
      </c>
      <c r="X1406" s="8">
        <v>87407</v>
      </c>
      <c r="Y1406" s="8">
        <f>[1]!cleaneddata[[#This Row],[Unit Price]]-[1]!cleaneddata[[#This Row],[Discount]]</f>
        <v>5.9600000000000009</v>
      </c>
      <c r="Z1406" s="10" t="str">
        <f>_xlfn.IFS([1]!cleaneddata[[#This Row],[Region]]="Central","Chris",[1]!cleaneddata[[#This Row],[Region]]="East","Erin",[1]!cleaneddata[[#This Row],[Region]]="South","Sam",[1]!cleaneddata[[#This Row],[Region]]="West","William")</f>
        <v>Chris</v>
      </c>
    </row>
    <row r="1407" spans="1:26" x14ac:dyDescent="0.3">
      <c r="A1407" s="11">
        <v>1650</v>
      </c>
      <c r="B1407" s="12" t="s">
        <v>2478</v>
      </c>
      <c r="C1407" s="12" t="s">
        <v>14</v>
      </c>
      <c r="D1407" s="12">
        <v>0.05</v>
      </c>
      <c r="E1407" s="12">
        <v>6.48</v>
      </c>
      <c r="F1407" s="12">
        <v>2.74</v>
      </c>
      <c r="G1407" s="12" t="s">
        <v>15</v>
      </c>
      <c r="H1407" s="12" t="s">
        <v>73</v>
      </c>
      <c r="I1407" s="12" t="s">
        <v>17</v>
      </c>
      <c r="J1407" s="12" t="s">
        <v>18</v>
      </c>
      <c r="K1407" s="12" t="s">
        <v>19</v>
      </c>
      <c r="L1407" s="12" t="s">
        <v>2479</v>
      </c>
      <c r="M1407" s="12">
        <v>0.71</v>
      </c>
      <c r="N1407" s="12" t="s">
        <v>8</v>
      </c>
      <c r="O1407" s="12" t="s">
        <v>9</v>
      </c>
      <c r="P1407" s="12" t="s">
        <v>76</v>
      </c>
      <c r="Q1407" s="12" t="s">
        <v>2480</v>
      </c>
      <c r="R1407" s="12">
        <v>27203</v>
      </c>
      <c r="S1407" s="13">
        <v>42133</v>
      </c>
      <c r="T1407" s="13">
        <v>42133</v>
      </c>
      <c r="U1407" s="12">
        <v>15.096</v>
      </c>
      <c r="V1407" s="12">
        <v>15</v>
      </c>
      <c r="W1407" s="12">
        <v>94.27</v>
      </c>
      <c r="X1407" s="12">
        <v>91042</v>
      </c>
      <c r="Y1407" s="12">
        <f>[1]!cleaneddata[[#This Row],[Unit Price]]-[1]!cleaneddata[[#This Row],[Discount]]</f>
        <v>6.4300000000000006</v>
      </c>
      <c r="Z1407" s="14" t="str">
        <f>_xlfn.IFS([1]!cleaneddata[[#This Row],[Region]]="Central","Chris",[1]!cleaneddata[[#This Row],[Region]]="East","Erin",[1]!cleaneddata[[#This Row],[Region]]="South","Sam",[1]!cleaneddata[[#This Row],[Region]]="West","William")</f>
        <v>Sam</v>
      </c>
    </row>
    <row r="1408" spans="1:26" x14ac:dyDescent="0.3">
      <c r="A1408" s="7">
        <v>1650</v>
      </c>
      <c r="B1408" s="8" t="s">
        <v>2478</v>
      </c>
      <c r="C1408" s="8" t="s">
        <v>14</v>
      </c>
      <c r="D1408" s="8">
        <v>0.09</v>
      </c>
      <c r="E1408" s="8">
        <v>12.53</v>
      </c>
      <c r="F1408" s="8">
        <v>0.5</v>
      </c>
      <c r="G1408" s="8" t="s">
        <v>15</v>
      </c>
      <c r="H1408" s="8" t="s">
        <v>73</v>
      </c>
      <c r="I1408" s="8" t="s">
        <v>25</v>
      </c>
      <c r="J1408" s="8" t="s">
        <v>132</v>
      </c>
      <c r="K1408" s="8" t="s">
        <v>52</v>
      </c>
      <c r="L1408" s="8" t="s">
        <v>2075</v>
      </c>
      <c r="M1408" s="8">
        <v>0.38</v>
      </c>
      <c r="N1408" s="8" t="s">
        <v>8</v>
      </c>
      <c r="O1408" s="8" t="s">
        <v>9</v>
      </c>
      <c r="P1408" s="8" t="s">
        <v>76</v>
      </c>
      <c r="Q1408" s="8" t="s">
        <v>2480</v>
      </c>
      <c r="R1408" s="8">
        <v>27203</v>
      </c>
      <c r="S1408" s="9">
        <v>42133</v>
      </c>
      <c r="T1408" s="9">
        <v>42134</v>
      </c>
      <c r="U1408" s="8">
        <v>14.9124</v>
      </c>
      <c r="V1408" s="8">
        <v>7</v>
      </c>
      <c r="W1408" s="8">
        <v>82.21</v>
      </c>
      <c r="X1408" s="8">
        <v>91042</v>
      </c>
      <c r="Y1408" s="8">
        <f>[1]!cleaneddata[[#This Row],[Unit Price]]-[1]!cleaneddata[[#This Row],[Discount]]</f>
        <v>12.44</v>
      </c>
      <c r="Z1408" s="10" t="str">
        <f>_xlfn.IFS([1]!cleaneddata[[#This Row],[Region]]="Central","Chris",[1]!cleaneddata[[#This Row],[Region]]="East","Erin",[1]!cleaneddata[[#This Row],[Region]]="South","Sam",[1]!cleaneddata[[#This Row],[Region]]="West","William")</f>
        <v>Sam</v>
      </c>
    </row>
    <row r="1409" spans="1:26" x14ac:dyDescent="0.3">
      <c r="A1409" s="11">
        <v>1650</v>
      </c>
      <c r="B1409" s="12" t="s">
        <v>2478</v>
      </c>
      <c r="C1409" s="12" t="s">
        <v>14</v>
      </c>
      <c r="D1409" s="12">
        <v>0.08</v>
      </c>
      <c r="E1409" s="12">
        <v>65.989999999999995</v>
      </c>
      <c r="F1409" s="12">
        <v>8.99</v>
      </c>
      <c r="G1409" s="12" t="s">
        <v>66</v>
      </c>
      <c r="H1409" s="12" t="s">
        <v>73</v>
      </c>
      <c r="I1409" s="12" t="s">
        <v>17</v>
      </c>
      <c r="J1409" s="12" t="s">
        <v>115</v>
      </c>
      <c r="K1409" s="12" t="s">
        <v>52</v>
      </c>
      <c r="L1409" s="12" t="s">
        <v>1620</v>
      </c>
      <c r="M1409" s="12">
        <v>0.55000000000000004</v>
      </c>
      <c r="N1409" s="12" t="s">
        <v>8</v>
      </c>
      <c r="O1409" s="12" t="s">
        <v>9</v>
      </c>
      <c r="P1409" s="12" t="s">
        <v>76</v>
      </c>
      <c r="Q1409" s="12" t="s">
        <v>2480</v>
      </c>
      <c r="R1409" s="12">
        <v>27203</v>
      </c>
      <c r="S1409" s="13">
        <v>42133</v>
      </c>
      <c r="T1409" s="13">
        <v>42135</v>
      </c>
      <c r="U1409" s="12">
        <v>-135.226</v>
      </c>
      <c r="V1409" s="12">
        <v>8</v>
      </c>
      <c r="W1409" s="12">
        <v>417.47</v>
      </c>
      <c r="X1409" s="12">
        <v>91042</v>
      </c>
      <c r="Y1409" s="12">
        <f>[1]!cleaneddata[[#This Row],[Unit Price]]-[1]!cleaneddata[[#This Row],[Discount]]</f>
        <v>65.91</v>
      </c>
      <c r="Z1409" s="14" t="str">
        <f>_xlfn.IFS([1]!cleaneddata[[#This Row],[Region]]="Central","Chris",[1]!cleaneddata[[#This Row],[Region]]="East","Erin",[1]!cleaneddata[[#This Row],[Region]]="South","Sam",[1]!cleaneddata[[#This Row],[Region]]="West","William")</f>
        <v>Sam</v>
      </c>
    </row>
    <row r="1410" spans="1:26" x14ac:dyDescent="0.3">
      <c r="A1410" s="7">
        <v>43</v>
      </c>
      <c r="B1410" s="8" t="s">
        <v>2481</v>
      </c>
      <c r="C1410" s="8" t="s">
        <v>14</v>
      </c>
      <c r="D1410" s="8">
        <v>0</v>
      </c>
      <c r="E1410" s="8">
        <v>99.99</v>
      </c>
      <c r="F1410" s="8">
        <v>19.989999999999998</v>
      </c>
      <c r="G1410" s="8" t="s">
        <v>15</v>
      </c>
      <c r="H1410" s="8" t="s">
        <v>16</v>
      </c>
      <c r="I1410" s="8" t="s">
        <v>17</v>
      </c>
      <c r="J1410" s="8" t="s">
        <v>34</v>
      </c>
      <c r="K1410" s="8" t="s">
        <v>52</v>
      </c>
      <c r="L1410" s="8" t="s">
        <v>1570</v>
      </c>
      <c r="M1410" s="8">
        <v>0.52</v>
      </c>
      <c r="N1410" s="8" t="s">
        <v>8</v>
      </c>
      <c r="O1410" s="8" t="s">
        <v>37</v>
      </c>
      <c r="P1410" s="8" t="s">
        <v>45</v>
      </c>
      <c r="Q1410" s="8" t="s">
        <v>822</v>
      </c>
      <c r="R1410" s="8">
        <v>98052</v>
      </c>
      <c r="S1410" s="9">
        <v>42134</v>
      </c>
      <c r="T1410" s="9">
        <v>42135</v>
      </c>
      <c r="U1410" s="8">
        <v>25.913820000000001</v>
      </c>
      <c r="V1410" s="8">
        <v>6</v>
      </c>
      <c r="W1410" s="8">
        <v>647.07000000000005</v>
      </c>
      <c r="X1410" s="8">
        <v>91454</v>
      </c>
      <c r="Y1410" s="8">
        <f>[1]!cleaneddata[[#This Row],[Unit Price]]-[1]!cleaneddata[[#This Row],[Discount]]</f>
        <v>99.99</v>
      </c>
      <c r="Z1410" s="10" t="str">
        <f>_xlfn.IFS([1]!cleaneddata[[#This Row],[Region]]="Central","Chris",[1]!cleaneddata[[#This Row],[Region]]="East","Erin",[1]!cleaneddata[[#This Row],[Region]]="South","Sam",[1]!cleaneddata[[#This Row],[Region]]="West","William")</f>
        <v>William</v>
      </c>
    </row>
    <row r="1411" spans="1:26" x14ac:dyDescent="0.3">
      <c r="A1411" s="11">
        <v>1778</v>
      </c>
      <c r="B1411" s="12" t="s">
        <v>2482</v>
      </c>
      <c r="C1411" s="12" t="s">
        <v>14</v>
      </c>
      <c r="D1411" s="12">
        <v>0.06</v>
      </c>
      <c r="E1411" s="12">
        <v>13.99</v>
      </c>
      <c r="F1411" s="12">
        <v>7.51</v>
      </c>
      <c r="G1411" s="12" t="s">
        <v>15</v>
      </c>
      <c r="H1411" s="12" t="s">
        <v>16</v>
      </c>
      <c r="I1411" s="12" t="s">
        <v>17</v>
      </c>
      <c r="J1411" s="12" t="s">
        <v>34</v>
      </c>
      <c r="K1411" s="12" t="s">
        <v>124</v>
      </c>
      <c r="L1411" s="12" t="s">
        <v>1084</v>
      </c>
      <c r="M1411" s="12">
        <v>0.39</v>
      </c>
      <c r="N1411" s="12" t="s">
        <v>8</v>
      </c>
      <c r="O1411" s="12" t="s">
        <v>29</v>
      </c>
      <c r="P1411" s="12" t="s">
        <v>30</v>
      </c>
      <c r="Q1411" s="12" t="s">
        <v>2483</v>
      </c>
      <c r="R1411" s="12">
        <v>47906</v>
      </c>
      <c r="S1411" s="13">
        <v>42134</v>
      </c>
      <c r="T1411" s="13">
        <v>42136</v>
      </c>
      <c r="U1411" s="12">
        <v>6.4832400000000003</v>
      </c>
      <c r="V1411" s="12">
        <v>21</v>
      </c>
      <c r="W1411" s="12">
        <v>287.99</v>
      </c>
      <c r="X1411" s="12">
        <v>89943</v>
      </c>
      <c r="Y1411" s="12">
        <f>[1]!cleaneddata[[#This Row],[Unit Price]]-[1]!cleaneddata[[#This Row],[Discount]]</f>
        <v>13.93</v>
      </c>
      <c r="Z1411" s="14" t="str">
        <f>_xlfn.IFS([1]!cleaneddata[[#This Row],[Region]]="Central","Chris",[1]!cleaneddata[[#This Row],[Region]]="East","Erin",[1]!cleaneddata[[#This Row],[Region]]="South","Sam",[1]!cleaneddata[[#This Row],[Region]]="West","William")</f>
        <v>Chris</v>
      </c>
    </row>
    <row r="1412" spans="1:26" x14ac:dyDescent="0.3">
      <c r="A1412" s="7">
        <v>1778</v>
      </c>
      <c r="B1412" s="8" t="s">
        <v>2482</v>
      </c>
      <c r="C1412" s="8" t="s">
        <v>14</v>
      </c>
      <c r="D1412" s="8">
        <v>0.06</v>
      </c>
      <c r="E1412" s="8">
        <v>15.04</v>
      </c>
      <c r="F1412" s="8">
        <v>1.97</v>
      </c>
      <c r="G1412" s="8" t="s">
        <v>15</v>
      </c>
      <c r="H1412" s="8" t="s">
        <v>16</v>
      </c>
      <c r="I1412" s="8" t="s">
        <v>25</v>
      </c>
      <c r="J1412" s="8" t="s">
        <v>67</v>
      </c>
      <c r="K1412" s="8" t="s">
        <v>27</v>
      </c>
      <c r="L1412" s="8" t="s">
        <v>71</v>
      </c>
      <c r="M1412" s="8">
        <v>0.39</v>
      </c>
      <c r="N1412" s="8" t="s">
        <v>8</v>
      </c>
      <c r="O1412" s="8" t="s">
        <v>29</v>
      </c>
      <c r="P1412" s="8" t="s">
        <v>30</v>
      </c>
      <c r="Q1412" s="8" t="s">
        <v>2483</v>
      </c>
      <c r="R1412" s="8">
        <v>47906</v>
      </c>
      <c r="S1412" s="9">
        <v>42134</v>
      </c>
      <c r="T1412" s="9">
        <v>42134</v>
      </c>
      <c r="U1412" s="8">
        <v>2.3319999999999999</v>
      </c>
      <c r="V1412" s="8">
        <v>3</v>
      </c>
      <c r="W1412" s="8">
        <v>46.86</v>
      </c>
      <c r="X1412" s="8">
        <v>89943</v>
      </c>
      <c r="Y1412" s="8">
        <f>[1]!cleaneddata[[#This Row],[Unit Price]]-[1]!cleaneddata[[#This Row],[Discount]]</f>
        <v>14.979999999999999</v>
      </c>
      <c r="Z1412" s="10" t="str">
        <f>_xlfn.IFS([1]!cleaneddata[[#This Row],[Region]]="Central","Chris",[1]!cleaneddata[[#This Row],[Region]]="East","Erin",[1]!cleaneddata[[#This Row],[Region]]="South","Sam",[1]!cleaneddata[[#This Row],[Region]]="West","William")</f>
        <v>Chris</v>
      </c>
    </row>
    <row r="1413" spans="1:26" x14ac:dyDescent="0.3">
      <c r="A1413" s="11">
        <v>3283</v>
      </c>
      <c r="B1413" s="12" t="s">
        <v>2252</v>
      </c>
      <c r="C1413" s="12" t="s">
        <v>14</v>
      </c>
      <c r="D1413" s="12">
        <v>0.03</v>
      </c>
      <c r="E1413" s="12">
        <v>17.48</v>
      </c>
      <c r="F1413" s="12">
        <v>1.99</v>
      </c>
      <c r="G1413" s="12" t="s">
        <v>15</v>
      </c>
      <c r="H1413" s="12" t="s">
        <v>73</v>
      </c>
      <c r="I1413" s="12" t="s">
        <v>17</v>
      </c>
      <c r="J1413" s="12" t="s">
        <v>18</v>
      </c>
      <c r="K1413" s="12" t="s">
        <v>19</v>
      </c>
      <c r="L1413" s="12" t="s">
        <v>102</v>
      </c>
      <c r="M1413" s="12">
        <v>0.45</v>
      </c>
      <c r="N1413" s="12" t="s">
        <v>8</v>
      </c>
      <c r="O1413" s="12" t="s">
        <v>9</v>
      </c>
      <c r="P1413" s="12" t="s">
        <v>103</v>
      </c>
      <c r="Q1413" s="12" t="s">
        <v>2253</v>
      </c>
      <c r="R1413" s="12">
        <v>33156</v>
      </c>
      <c r="S1413" s="13">
        <v>42134</v>
      </c>
      <c r="T1413" s="13">
        <v>42135</v>
      </c>
      <c r="U1413" s="12">
        <v>710.80740000000003</v>
      </c>
      <c r="V1413" s="12">
        <v>31</v>
      </c>
      <c r="W1413" s="12">
        <v>537.79999999999995</v>
      </c>
      <c r="X1413" s="12">
        <v>90753</v>
      </c>
      <c r="Y1413" s="12">
        <f>[1]!cleaneddata[[#This Row],[Unit Price]]-[1]!cleaneddata[[#This Row],[Discount]]</f>
        <v>17.45</v>
      </c>
      <c r="Z1413" s="14" t="str">
        <f>_xlfn.IFS([1]!cleaneddata[[#This Row],[Region]]="Central","Chris",[1]!cleaneddata[[#This Row],[Region]]="East","Erin",[1]!cleaneddata[[#This Row],[Region]]="South","Sam",[1]!cleaneddata[[#This Row],[Region]]="West","William")</f>
        <v>Sam</v>
      </c>
    </row>
    <row r="1414" spans="1:26" x14ac:dyDescent="0.3">
      <c r="A1414" s="7">
        <v>995</v>
      </c>
      <c r="B1414" s="8" t="s">
        <v>2484</v>
      </c>
      <c r="C1414" s="8" t="s">
        <v>24</v>
      </c>
      <c r="D1414" s="8">
        <v>0.09</v>
      </c>
      <c r="E1414" s="8">
        <v>7.64</v>
      </c>
      <c r="F1414" s="8">
        <v>5.83</v>
      </c>
      <c r="G1414" s="8" t="s">
        <v>15</v>
      </c>
      <c r="H1414" s="8" t="s">
        <v>3</v>
      </c>
      <c r="I1414" s="8" t="s">
        <v>25</v>
      </c>
      <c r="J1414" s="8" t="s">
        <v>67</v>
      </c>
      <c r="K1414" s="8" t="s">
        <v>27</v>
      </c>
      <c r="L1414" s="8" t="s">
        <v>212</v>
      </c>
      <c r="M1414" s="8">
        <v>0.36</v>
      </c>
      <c r="N1414" s="8" t="s">
        <v>8</v>
      </c>
      <c r="O1414" s="8" t="s">
        <v>90</v>
      </c>
      <c r="P1414" s="8" t="s">
        <v>311</v>
      </c>
      <c r="Q1414" s="8" t="s">
        <v>2485</v>
      </c>
      <c r="R1414" s="8">
        <v>4070</v>
      </c>
      <c r="S1414" s="9">
        <v>42134</v>
      </c>
      <c r="T1414" s="9">
        <v>42139</v>
      </c>
      <c r="U1414" s="8">
        <v>4.032</v>
      </c>
      <c r="V1414" s="8">
        <v>9</v>
      </c>
      <c r="W1414" s="8">
        <v>72.83</v>
      </c>
      <c r="X1414" s="8">
        <v>89434</v>
      </c>
      <c r="Y1414" s="8">
        <f>[1]!cleaneddata[[#This Row],[Unit Price]]-[1]!cleaneddata[[#This Row],[Discount]]</f>
        <v>7.55</v>
      </c>
      <c r="Z1414" s="10" t="str">
        <f>_xlfn.IFS([1]!cleaneddata[[#This Row],[Region]]="Central","Chris",[1]!cleaneddata[[#This Row],[Region]]="East","Erin",[1]!cleaneddata[[#This Row],[Region]]="South","Sam",[1]!cleaneddata[[#This Row],[Region]]="West","William")</f>
        <v>Erin</v>
      </c>
    </row>
    <row r="1415" spans="1:26" x14ac:dyDescent="0.3">
      <c r="A1415" s="11">
        <v>2820</v>
      </c>
      <c r="B1415" s="12" t="s">
        <v>475</v>
      </c>
      <c r="C1415" s="12" t="s">
        <v>24</v>
      </c>
      <c r="D1415" s="12">
        <v>0.08</v>
      </c>
      <c r="E1415" s="12">
        <v>6.48</v>
      </c>
      <c r="F1415" s="12">
        <v>2.74</v>
      </c>
      <c r="G1415" s="12" t="s">
        <v>15</v>
      </c>
      <c r="H1415" s="12" t="s">
        <v>50</v>
      </c>
      <c r="I1415" s="12" t="s">
        <v>17</v>
      </c>
      <c r="J1415" s="12" t="s">
        <v>18</v>
      </c>
      <c r="K1415" s="12" t="s">
        <v>19</v>
      </c>
      <c r="L1415" s="12" t="s">
        <v>2479</v>
      </c>
      <c r="M1415" s="12">
        <v>0.71</v>
      </c>
      <c r="N1415" s="12" t="s">
        <v>8</v>
      </c>
      <c r="O1415" s="12" t="s">
        <v>29</v>
      </c>
      <c r="P1415" s="12" t="s">
        <v>59</v>
      </c>
      <c r="Q1415" s="12" t="s">
        <v>477</v>
      </c>
      <c r="R1415" s="12">
        <v>63129</v>
      </c>
      <c r="S1415" s="13">
        <v>42134</v>
      </c>
      <c r="T1415" s="13">
        <v>42136</v>
      </c>
      <c r="U1415" s="12">
        <v>-82.64</v>
      </c>
      <c r="V1415" s="12">
        <v>18</v>
      </c>
      <c r="W1415" s="12">
        <v>113.68</v>
      </c>
      <c r="X1415" s="12">
        <v>87899</v>
      </c>
      <c r="Y1415" s="12">
        <f>[1]!cleaneddata[[#This Row],[Unit Price]]-[1]!cleaneddata[[#This Row],[Discount]]</f>
        <v>6.4</v>
      </c>
      <c r="Z1415" s="14" t="str">
        <f>_xlfn.IFS([1]!cleaneddata[[#This Row],[Region]]="Central","Chris",[1]!cleaneddata[[#This Row],[Region]]="East","Erin",[1]!cleaneddata[[#This Row],[Region]]="South","Sam",[1]!cleaneddata[[#This Row],[Region]]="West","William")</f>
        <v>Chris</v>
      </c>
    </row>
    <row r="1416" spans="1:26" x14ac:dyDescent="0.3">
      <c r="A1416" s="7">
        <v>1709</v>
      </c>
      <c r="B1416" s="8" t="s">
        <v>664</v>
      </c>
      <c r="C1416" s="8" t="s">
        <v>96</v>
      </c>
      <c r="D1416" s="8">
        <v>0.04</v>
      </c>
      <c r="E1416" s="8">
        <v>95.43</v>
      </c>
      <c r="F1416" s="8">
        <v>19.989999999999998</v>
      </c>
      <c r="G1416" s="8" t="s">
        <v>15</v>
      </c>
      <c r="H1416" s="8" t="s">
        <v>3</v>
      </c>
      <c r="I1416" s="8" t="s">
        <v>25</v>
      </c>
      <c r="J1416" s="8" t="s">
        <v>57</v>
      </c>
      <c r="K1416" s="8" t="s">
        <v>52</v>
      </c>
      <c r="L1416" s="8" t="s">
        <v>1445</v>
      </c>
      <c r="M1416" s="8">
        <v>0.79</v>
      </c>
      <c r="N1416" s="8" t="s">
        <v>8</v>
      </c>
      <c r="O1416" s="8" t="s">
        <v>90</v>
      </c>
      <c r="P1416" s="8" t="s">
        <v>300</v>
      </c>
      <c r="Q1416" s="8" t="s">
        <v>666</v>
      </c>
      <c r="R1416" s="8">
        <v>19464</v>
      </c>
      <c r="S1416" s="9">
        <v>42134</v>
      </c>
      <c r="T1416" s="9">
        <v>42136</v>
      </c>
      <c r="U1416" s="8">
        <v>13.536</v>
      </c>
      <c r="V1416" s="8">
        <v>33</v>
      </c>
      <c r="W1416" s="8">
        <v>3251.76</v>
      </c>
      <c r="X1416" s="8">
        <v>88783</v>
      </c>
      <c r="Y1416" s="8">
        <f>[1]!cleaneddata[[#This Row],[Unit Price]]-[1]!cleaneddata[[#This Row],[Discount]]</f>
        <v>95.39</v>
      </c>
      <c r="Z1416" s="10" t="str">
        <f>_xlfn.IFS([1]!cleaneddata[[#This Row],[Region]]="Central","Chris",[1]!cleaneddata[[#This Row],[Region]]="East","Erin",[1]!cleaneddata[[#This Row],[Region]]="South","Sam",[1]!cleaneddata[[#This Row],[Region]]="West","William")</f>
        <v>Erin</v>
      </c>
    </row>
    <row r="1417" spans="1:26" x14ac:dyDescent="0.3">
      <c r="A1417" s="11">
        <v>1595</v>
      </c>
      <c r="B1417" s="12" t="s">
        <v>2486</v>
      </c>
      <c r="C1417" s="12" t="s">
        <v>14</v>
      </c>
      <c r="D1417" s="12">
        <v>0.01</v>
      </c>
      <c r="E1417" s="12">
        <v>500.98</v>
      </c>
      <c r="F1417" s="12">
        <v>26</v>
      </c>
      <c r="G1417" s="12" t="s">
        <v>2</v>
      </c>
      <c r="H1417" s="12" t="s">
        <v>73</v>
      </c>
      <c r="I1417" s="12" t="s">
        <v>4</v>
      </c>
      <c r="J1417" s="12" t="s">
        <v>88</v>
      </c>
      <c r="K1417" s="12" t="s">
        <v>35</v>
      </c>
      <c r="L1417" s="12" t="s">
        <v>2304</v>
      </c>
      <c r="M1417" s="12">
        <v>0.6</v>
      </c>
      <c r="N1417" s="12" t="s">
        <v>8</v>
      </c>
      <c r="O1417" s="12" t="s">
        <v>90</v>
      </c>
      <c r="P1417" s="12" t="s">
        <v>883</v>
      </c>
      <c r="Q1417" s="12" t="s">
        <v>2487</v>
      </c>
      <c r="R1417" s="12">
        <v>25705</v>
      </c>
      <c r="S1417" s="13">
        <v>42135</v>
      </c>
      <c r="T1417" s="13">
        <v>42136</v>
      </c>
      <c r="U1417" s="12">
        <v>5078.5379999999996</v>
      </c>
      <c r="V1417" s="12">
        <v>14</v>
      </c>
      <c r="W1417" s="12">
        <v>7360.2</v>
      </c>
      <c r="X1417" s="12">
        <v>90796</v>
      </c>
      <c r="Y1417" s="12">
        <f>[1]!cleaneddata[[#This Row],[Unit Price]]-[1]!cleaneddata[[#This Row],[Discount]]</f>
        <v>500.97</v>
      </c>
      <c r="Z1417" s="14" t="str">
        <f>_xlfn.IFS([1]!cleaneddata[[#This Row],[Region]]="Central","Chris",[1]!cleaneddata[[#This Row],[Region]]="East","Erin",[1]!cleaneddata[[#This Row],[Region]]="South","Sam",[1]!cleaneddata[[#This Row],[Region]]="West","William")</f>
        <v>Erin</v>
      </c>
    </row>
    <row r="1418" spans="1:26" x14ac:dyDescent="0.3">
      <c r="A1418" s="7">
        <v>1595</v>
      </c>
      <c r="B1418" s="8" t="s">
        <v>2486</v>
      </c>
      <c r="C1418" s="8" t="s">
        <v>14</v>
      </c>
      <c r="D1418" s="8">
        <v>0.08</v>
      </c>
      <c r="E1418" s="8">
        <v>9.77</v>
      </c>
      <c r="F1418" s="8">
        <v>6.02</v>
      </c>
      <c r="G1418" s="8" t="s">
        <v>15</v>
      </c>
      <c r="H1418" s="8" t="s">
        <v>73</v>
      </c>
      <c r="I1418" s="8" t="s">
        <v>4</v>
      </c>
      <c r="J1418" s="8" t="s">
        <v>106</v>
      </c>
      <c r="K1418" s="8" t="s">
        <v>124</v>
      </c>
      <c r="L1418" s="8" t="s">
        <v>2127</v>
      </c>
      <c r="M1418" s="8">
        <v>0.48</v>
      </c>
      <c r="N1418" s="8" t="s">
        <v>8</v>
      </c>
      <c r="O1418" s="8" t="s">
        <v>90</v>
      </c>
      <c r="P1418" s="8" t="s">
        <v>883</v>
      </c>
      <c r="Q1418" s="8" t="s">
        <v>2487</v>
      </c>
      <c r="R1418" s="8">
        <v>25705</v>
      </c>
      <c r="S1418" s="9">
        <v>42135</v>
      </c>
      <c r="T1418" s="9">
        <v>42136</v>
      </c>
      <c r="U1418" s="8">
        <v>23.276</v>
      </c>
      <c r="V1418" s="8">
        <v>9</v>
      </c>
      <c r="W1418" s="8">
        <v>89.06</v>
      </c>
      <c r="X1418" s="8">
        <v>90796</v>
      </c>
      <c r="Y1418" s="8">
        <f>[1]!cleaneddata[[#This Row],[Unit Price]]-[1]!cleaneddata[[#This Row],[Discount]]</f>
        <v>9.69</v>
      </c>
      <c r="Z1418" s="10" t="str">
        <f>_xlfn.IFS([1]!cleaneddata[[#This Row],[Region]]="Central","Chris",[1]!cleaneddata[[#This Row],[Region]]="East","Erin",[1]!cleaneddata[[#This Row],[Region]]="South","Sam",[1]!cleaneddata[[#This Row],[Region]]="West","William")</f>
        <v>Erin</v>
      </c>
    </row>
    <row r="1419" spans="1:26" x14ac:dyDescent="0.3">
      <c r="A1419" s="11">
        <v>1595</v>
      </c>
      <c r="B1419" s="12" t="s">
        <v>2486</v>
      </c>
      <c r="C1419" s="12" t="s">
        <v>14</v>
      </c>
      <c r="D1419" s="12">
        <v>0.09</v>
      </c>
      <c r="E1419" s="12">
        <v>3.28</v>
      </c>
      <c r="F1419" s="12">
        <v>0.98</v>
      </c>
      <c r="G1419" s="12" t="s">
        <v>15</v>
      </c>
      <c r="H1419" s="12" t="s">
        <v>73</v>
      </c>
      <c r="I1419" s="12" t="s">
        <v>25</v>
      </c>
      <c r="J1419" s="12" t="s">
        <v>26</v>
      </c>
      <c r="K1419" s="12" t="s">
        <v>27</v>
      </c>
      <c r="L1419" s="12" t="s">
        <v>2488</v>
      </c>
      <c r="M1419" s="12">
        <v>0.59</v>
      </c>
      <c r="N1419" s="12" t="s">
        <v>8</v>
      </c>
      <c r="O1419" s="12" t="s">
        <v>90</v>
      </c>
      <c r="P1419" s="12" t="s">
        <v>883</v>
      </c>
      <c r="Q1419" s="12" t="s">
        <v>2487</v>
      </c>
      <c r="R1419" s="12">
        <v>25705</v>
      </c>
      <c r="S1419" s="13">
        <v>42135</v>
      </c>
      <c r="T1419" s="13">
        <v>42137</v>
      </c>
      <c r="U1419" s="12">
        <v>17.754000000000001</v>
      </c>
      <c r="V1419" s="12">
        <v>42</v>
      </c>
      <c r="W1419" s="12">
        <v>134.97</v>
      </c>
      <c r="X1419" s="12">
        <v>90796</v>
      </c>
      <c r="Y1419" s="12">
        <f>[1]!cleaneddata[[#This Row],[Unit Price]]-[1]!cleaneddata[[#This Row],[Discount]]</f>
        <v>3.19</v>
      </c>
      <c r="Z1419" s="14" t="str">
        <f>_xlfn.IFS([1]!cleaneddata[[#This Row],[Region]]="Central","Chris",[1]!cleaneddata[[#This Row],[Region]]="East","Erin",[1]!cleaneddata[[#This Row],[Region]]="South","Sam",[1]!cleaneddata[[#This Row],[Region]]="West","William")</f>
        <v>Erin</v>
      </c>
    </row>
    <row r="1420" spans="1:26" x14ac:dyDescent="0.3">
      <c r="A1420" s="7">
        <v>1609</v>
      </c>
      <c r="B1420" s="8" t="s">
        <v>2489</v>
      </c>
      <c r="C1420" s="8" t="s">
        <v>14</v>
      </c>
      <c r="D1420" s="8">
        <v>0.03</v>
      </c>
      <c r="E1420" s="8">
        <v>2.16</v>
      </c>
      <c r="F1420" s="8">
        <v>6.05</v>
      </c>
      <c r="G1420" s="8" t="s">
        <v>15</v>
      </c>
      <c r="H1420" s="8" t="s">
        <v>16</v>
      </c>
      <c r="I1420" s="8" t="s">
        <v>25</v>
      </c>
      <c r="J1420" s="8" t="s">
        <v>51</v>
      </c>
      <c r="K1420" s="8" t="s">
        <v>52</v>
      </c>
      <c r="L1420" s="8" t="s">
        <v>876</v>
      </c>
      <c r="M1420" s="8">
        <v>0.37</v>
      </c>
      <c r="N1420" s="8" t="s">
        <v>8</v>
      </c>
      <c r="O1420" s="8" t="s">
        <v>37</v>
      </c>
      <c r="P1420" s="8" t="s">
        <v>69</v>
      </c>
      <c r="Q1420" s="8" t="s">
        <v>2490</v>
      </c>
      <c r="R1420" s="8">
        <v>95823</v>
      </c>
      <c r="S1420" s="9">
        <v>42135</v>
      </c>
      <c r="T1420" s="9">
        <v>42136</v>
      </c>
      <c r="U1420" s="8">
        <v>-90.585499999999996</v>
      </c>
      <c r="V1420" s="8">
        <v>7</v>
      </c>
      <c r="W1420" s="8">
        <v>17.309999999999999</v>
      </c>
      <c r="X1420" s="8">
        <v>87824</v>
      </c>
      <c r="Y1420" s="8">
        <f>[1]!cleaneddata[[#This Row],[Unit Price]]-[1]!cleaneddata[[#This Row],[Discount]]</f>
        <v>2.1300000000000003</v>
      </c>
      <c r="Z1420" s="10" t="str">
        <f>_xlfn.IFS([1]!cleaneddata[[#This Row],[Region]]="Central","Chris",[1]!cleaneddata[[#This Row],[Region]]="East","Erin",[1]!cleaneddata[[#This Row],[Region]]="South","Sam",[1]!cleaneddata[[#This Row],[Region]]="West","William")</f>
        <v>William</v>
      </c>
    </row>
    <row r="1421" spans="1:26" x14ac:dyDescent="0.3">
      <c r="A1421" s="11">
        <v>1609</v>
      </c>
      <c r="B1421" s="12" t="s">
        <v>2489</v>
      </c>
      <c r="C1421" s="12" t="s">
        <v>14</v>
      </c>
      <c r="D1421" s="12">
        <v>0.03</v>
      </c>
      <c r="E1421" s="12">
        <v>9.7100000000000009</v>
      </c>
      <c r="F1421" s="12">
        <v>9.4499999999999993</v>
      </c>
      <c r="G1421" s="12" t="s">
        <v>15</v>
      </c>
      <c r="H1421" s="12" t="s">
        <v>16</v>
      </c>
      <c r="I1421" s="12" t="s">
        <v>25</v>
      </c>
      <c r="J1421" s="12" t="s">
        <v>57</v>
      </c>
      <c r="K1421" s="12" t="s">
        <v>52</v>
      </c>
      <c r="L1421" s="12" t="s">
        <v>1211</v>
      </c>
      <c r="M1421" s="12">
        <v>0.6</v>
      </c>
      <c r="N1421" s="12" t="s">
        <v>8</v>
      </c>
      <c r="O1421" s="12" t="s">
        <v>37</v>
      </c>
      <c r="P1421" s="12" t="s">
        <v>69</v>
      </c>
      <c r="Q1421" s="12" t="s">
        <v>2490</v>
      </c>
      <c r="R1421" s="12">
        <v>95823</v>
      </c>
      <c r="S1421" s="13">
        <v>42135</v>
      </c>
      <c r="T1421" s="13">
        <v>42135</v>
      </c>
      <c r="U1421" s="12">
        <v>-36.9</v>
      </c>
      <c r="V1421" s="12">
        <v>2</v>
      </c>
      <c r="W1421" s="12">
        <v>23.56</v>
      </c>
      <c r="X1421" s="12">
        <v>87824</v>
      </c>
      <c r="Y1421" s="12">
        <f>[1]!cleaneddata[[#This Row],[Unit Price]]-[1]!cleaneddata[[#This Row],[Discount]]</f>
        <v>9.6800000000000015</v>
      </c>
      <c r="Z1421" s="14" t="str">
        <f>_xlfn.IFS([1]!cleaneddata[[#This Row],[Region]]="Central","Chris",[1]!cleaneddata[[#This Row],[Region]]="East","Erin",[1]!cleaneddata[[#This Row],[Region]]="South","Sam",[1]!cleaneddata[[#This Row],[Region]]="West","William")</f>
        <v>William</v>
      </c>
    </row>
    <row r="1422" spans="1:26" x14ac:dyDescent="0.3">
      <c r="A1422" s="7">
        <v>2464</v>
      </c>
      <c r="B1422" s="8" t="s">
        <v>635</v>
      </c>
      <c r="C1422" s="8" t="s">
        <v>14</v>
      </c>
      <c r="D1422" s="8">
        <v>0.09</v>
      </c>
      <c r="E1422" s="8">
        <v>1.74</v>
      </c>
      <c r="F1422" s="8">
        <v>4.08</v>
      </c>
      <c r="G1422" s="8" t="s">
        <v>66</v>
      </c>
      <c r="H1422" s="8" t="s">
        <v>16</v>
      </c>
      <c r="I1422" s="8" t="s">
        <v>4</v>
      </c>
      <c r="J1422" s="8" t="s">
        <v>106</v>
      </c>
      <c r="K1422" s="8" t="s">
        <v>19</v>
      </c>
      <c r="L1422" s="8" t="s">
        <v>750</v>
      </c>
      <c r="M1422" s="8">
        <v>0.53</v>
      </c>
      <c r="N1422" s="8" t="s">
        <v>8</v>
      </c>
      <c r="O1422" s="8" t="s">
        <v>9</v>
      </c>
      <c r="P1422" s="8" t="s">
        <v>148</v>
      </c>
      <c r="Q1422" s="8" t="s">
        <v>637</v>
      </c>
      <c r="R1422" s="8">
        <v>71111</v>
      </c>
      <c r="S1422" s="9">
        <v>42135</v>
      </c>
      <c r="T1422" s="9">
        <v>42137</v>
      </c>
      <c r="U1422" s="8">
        <v>608.26199999999994</v>
      </c>
      <c r="V1422" s="8">
        <v>4</v>
      </c>
      <c r="W1422" s="8">
        <v>10.41</v>
      </c>
      <c r="X1422" s="8">
        <v>88713</v>
      </c>
      <c r="Y1422" s="8">
        <f>[1]!cleaneddata[[#This Row],[Unit Price]]-[1]!cleaneddata[[#This Row],[Discount]]</f>
        <v>1.65</v>
      </c>
      <c r="Z1422" s="10" t="str">
        <f>_xlfn.IFS([1]!cleaneddata[[#This Row],[Region]]="Central","Chris",[1]!cleaneddata[[#This Row],[Region]]="East","Erin",[1]!cleaneddata[[#This Row],[Region]]="South","Sam",[1]!cleaneddata[[#This Row],[Region]]="West","William")</f>
        <v>Sam</v>
      </c>
    </row>
    <row r="1423" spans="1:26" x14ac:dyDescent="0.3">
      <c r="A1423" s="11">
        <v>2464</v>
      </c>
      <c r="B1423" s="12" t="s">
        <v>635</v>
      </c>
      <c r="C1423" s="12" t="s">
        <v>14</v>
      </c>
      <c r="D1423" s="12">
        <v>0.08</v>
      </c>
      <c r="E1423" s="12">
        <v>227.55</v>
      </c>
      <c r="F1423" s="12">
        <v>32.479999999999997</v>
      </c>
      <c r="G1423" s="12" t="s">
        <v>2</v>
      </c>
      <c r="H1423" s="12" t="s">
        <v>16</v>
      </c>
      <c r="I1423" s="12" t="s">
        <v>4</v>
      </c>
      <c r="J1423" s="12" t="s">
        <v>5</v>
      </c>
      <c r="K1423" s="12" t="s">
        <v>6</v>
      </c>
      <c r="L1423" s="12" t="s">
        <v>2491</v>
      </c>
      <c r="M1423" s="12">
        <v>0.68</v>
      </c>
      <c r="N1423" s="12" t="s">
        <v>8</v>
      </c>
      <c r="O1423" s="12" t="s">
        <v>9</v>
      </c>
      <c r="P1423" s="12" t="s">
        <v>148</v>
      </c>
      <c r="Q1423" s="12" t="s">
        <v>637</v>
      </c>
      <c r="R1423" s="12">
        <v>71111</v>
      </c>
      <c r="S1423" s="13">
        <v>42135</v>
      </c>
      <c r="T1423" s="13">
        <v>42135</v>
      </c>
      <c r="U1423" s="12">
        <v>-570.16959999999995</v>
      </c>
      <c r="V1423" s="12">
        <v>16</v>
      </c>
      <c r="W1423" s="12">
        <v>2849.64</v>
      </c>
      <c r="X1423" s="12">
        <v>88713</v>
      </c>
      <c r="Y1423" s="12">
        <f>[1]!cleaneddata[[#This Row],[Unit Price]]-[1]!cleaneddata[[#This Row],[Discount]]</f>
        <v>227.47</v>
      </c>
      <c r="Z1423" s="14" t="str">
        <f>_xlfn.IFS([1]!cleaneddata[[#This Row],[Region]]="Central","Chris",[1]!cleaneddata[[#This Row],[Region]]="East","Erin",[1]!cleaneddata[[#This Row],[Region]]="South","Sam",[1]!cleaneddata[[#This Row],[Region]]="West","William")</f>
        <v>Sam</v>
      </c>
    </row>
    <row r="1424" spans="1:26" x14ac:dyDescent="0.3">
      <c r="A1424" s="7">
        <v>1693</v>
      </c>
      <c r="B1424" s="8" t="s">
        <v>718</v>
      </c>
      <c r="C1424" s="8" t="s">
        <v>24</v>
      </c>
      <c r="D1424" s="8">
        <v>0.01</v>
      </c>
      <c r="E1424" s="8">
        <v>15.67</v>
      </c>
      <c r="F1424" s="8">
        <v>1.39</v>
      </c>
      <c r="G1424" s="8" t="s">
        <v>66</v>
      </c>
      <c r="H1424" s="8" t="s">
        <v>16</v>
      </c>
      <c r="I1424" s="8" t="s">
        <v>25</v>
      </c>
      <c r="J1424" s="8" t="s">
        <v>325</v>
      </c>
      <c r="K1424" s="8" t="s">
        <v>52</v>
      </c>
      <c r="L1424" s="8" t="s">
        <v>2492</v>
      </c>
      <c r="M1424" s="8">
        <v>0.38</v>
      </c>
      <c r="N1424" s="8" t="s">
        <v>8</v>
      </c>
      <c r="O1424" s="8" t="s">
        <v>9</v>
      </c>
      <c r="P1424" s="8" t="s">
        <v>222</v>
      </c>
      <c r="Q1424" s="8" t="s">
        <v>720</v>
      </c>
      <c r="R1424" s="8">
        <v>20190</v>
      </c>
      <c r="S1424" s="9">
        <v>42135</v>
      </c>
      <c r="T1424" s="9">
        <v>42135</v>
      </c>
      <c r="U1424" s="8">
        <v>-273.98</v>
      </c>
      <c r="V1424" s="8">
        <v>11</v>
      </c>
      <c r="W1424" s="8">
        <v>188.09</v>
      </c>
      <c r="X1424" s="8">
        <v>90190</v>
      </c>
      <c r="Y1424" s="8">
        <f>[1]!cleaneddata[[#This Row],[Unit Price]]-[1]!cleaneddata[[#This Row],[Discount]]</f>
        <v>15.66</v>
      </c>
      <c r="Z1424" s="10" t="str">
        <f>_xlfn.IFS([1]!cleaneddata[[#This Row],[Region]]="Central","Chris",[1]!cleaneddata[[#This Row],[Region]]="East","Erin",[1]!cleaneddata[[#This Row],[Region]]="South","Sam",[1]!cleaneddata[[#This Row],[Region]]="West","William")</f>
        <v>Sam</v>
      </c>
    </row>
    <row r="1425" spans="1:26" x14ac:dyDescent="0.3">
      <c r="A1425" s="11">
        <v>2935</v>
      </c>
      <c r="B1425" s="12" t="s">
        <v>2493</v>
      </c>
      <c r="C1425" s="12" t="s">
        <v>24</v>
      </c>
      <c r="D1425" s="12">
        <v>0.02</v>
      </c>
      <c r="E1425" s="12">
        <v>3.8</v>
      </c>
      <c r="F1425" s="12">
        <v>1.49</v>
      </c>
      <c r="G1425" s="12" t="s">
        <v>15</v>
      </c>
      <c r="H1425" s="12" t="s">
        <v>3</v>
      </c>
      <c r="I1425" s="12" t="s">
        <v>25</v>
      </c>
      <c r="J1425" s="12" t="s">
        <v>51</v>
      </c>
      <c r="K1425" s="12" t="s">
        <v>52</v>
      </c>
      <c r="L1425" s="12" t="s">
        <v>1200</v>
      </c>
      <c r="M1425" s="12">
        <v>0.38</v>
      </c>
      <c r="N1425" s="12" t="s">
        <v>8</v>
      </c>
      <c r="O1425" s="12" t="s">
        <v>90</v>
      </c>
      <c r="P1425" s="12" t="s">
        <v>383</v>
      </c>
      <c r="Q1425" s="12" t="s">
        <v>768</v>
      </c>
      <c r="R1425" s="12">
        <v>2215</v>
      </c>
      <c r="S1425" s="13">
        <v>42135</v>
      </c>
      <c r="T1425" s="13">
        <v>42139</v>
      </c>
      <c r="U1425" s="12">
        <v>7.31</v>
      </c>
      <c r="V1425" s="12">
        <v>5</v>
      </c>
      <c r="W1425" s="12">
        <v>20.46</v>
      </c>
      <c r="X1425" s="12">
        <v>87617</v>
      </c>
      <c r="Y1425" s="12">
        <f>[1]!cleaneddata[[#This Row],[Unit Price]]-[1]!cleaneddata[[#This Row],[Discount]]</f>
        <v>3.78</v>
      </c>
      <c r="Z1425" s="14" t="str">
        <f>_xlfn.IFS([1]!cleaneddata[[#This Row],[Region]]="Central","Chris",[1]!cleaneddata[[#This Row],[Region]]="East","Erin",[1]!cleaneddata[[#This Row],[Region]]="South","Sam",[1]!cleaneddata[[#This Row],[Region]]="West","William")</f>
        <v>Erin</v>
      </c>
    </row>
    <row r="1426" spans="1:26" x14ac:dyDescent="0.3">
      <c r="A1426" s="7">
        <v>1671</v>
      </c>
      <c r="B1426" s="8" t="s">
        <v>1074</v>
      </c>
      <c r="C1426" s="8" t="s">
        <v>1</v>
      </c>
      <c r="D1426" s="8">
        <v>0.03</v>
      </c>
      <c r="E1426" s="8">
        <v>223.98</v>
      </c>
      <c r="F1426" s="8">
        <v>15.01</v>
      </c>
      <c r="G1426" s="8" t="s">
        <v>15</v>
      </c>
      <c r="H1426" s="8" t="s">
        <v>3</v>
      </c>
      <c r="I1426" s="8" t="s">
        <v>25</v>
      </c>
      <c r="J1426" s="8" t="s">
        <v>51</v>
      </c>
      <c r="K1426" s="8" t="s">
        <v>52</v>
      </c>
      <c r="L1426" s="8" t="s">
        <v>2494</v>
      </c>
      <c r="M1426" s="8">
        <v>0.38</v>
      </c>
      <c r="N1426" s="8" t="s">
        <v>8</v>
      </c>
      <c r="O1426" s="8" t="s">
        <v>9</v>
      </c>
      <c r="P1426" s="8" t="s">
        <v>222</v>
      </c>
      <c r="Q1426" s="8" t="s">
        <v>1075</v>
      </c>
      <c r="R1426" s="8">
        <v>22015</v>
      </c>
      <c r="S1426" s="9">
        <v>42136</v>
      </c>
      <c r="T1426" s="9">
        <v>42137</v>
      </c>
      <c r="U1426" s="8">
        <v>0.69599999999999995</v>
      </c>
      <c r="V1426" s="8">
        <v>21</v>
      </c>
      <c r="W1426" s="8">
        <v>4881.84</v>
      </c>
      <c r="X1426" s="8">
        <v>86725</v>
      </c>
      <c r="Y1426" s="8">
        <f>[1]!cleaneddata[[#This Row],[Unit Price]]-[1]!cleaneddata[[#This Row],[Discount]]</f>
        <v>223.95</v>
      </c>
      <c r="Z1426" s="10" t="str">
        <f>_xlfn.IFS([1]!cleaneddata[[#This Row],[Region]]="Central","Chris",[1]!cleaneddata[[#This Row],[Region]]="East","Erin",[1]!cleaneddata[[#This Row],[Region]]="South","Sam",[1]!cleaneddata[[#This Row],[Region]]="West","William")</f>
        <v>Sam</v>
      </c>
    </row>
    <row r="1427" spans="1:26" x14ac:dyDescent="0.3">
      <c r="A1427" s="11">
        <v>14</v>
      </c>
      <c r="B1427" s="12" t="s">
        <v>2495</v>
      </c>
      <c r="C1427" s="12" t="s">
        <v>96</v>
      </c>
      <c r="D1427" s="12">
        <v>0.09</v>
      </c>
      <c r="E1427" s="12">
        <v>78.69</v>
      </c>
      <c r="F1427" s="12">
        <v>19.989999999999998</v>
      </c>
      <c r="G1427" s="12" t="s">
        <v>15</v>
      </c>
      <c r="H1427" s="12" t="s">
        <v>3</v>
      </c>
      <c r="I1427" s="12" t="s">
        <v>4</v>
      </c>
      <c r="J1427" s="12" t="s">
        <v>106</v>
      </c>
      <c r="K1427" s="12" t="s">
        <v>52</v>
      </c>
      <c r="L1427" s="12" t="s">
        <v>1221</v>
      </c>
      <c r="M1427" s="12">
        <v>0.43</v>
      </c>
      <c r="N1427" s="12" t="s">
        <v>8</v>
      </c>
      <c r="O1427" s="12" t="s">
        <v>29</v>
      </c>
      <c r="P1427" s="12" t="s">
        <v>63</v>
      </c>
      <c r="Q1427" s="12" t="s">
        <v>64</v>
      </c>
      <c r="R1427" s="12">
        <v>55372</v>
      </c>
      <c r="S1427" s="13">
        <v>42136</v>
      </c>
      <c r="T1427" s="13">
        <v>42138</v>
      </c>
      <c r="U1427" s="12">
        <v>803.47050000000002</v>
      </c>
      <c r="V1427" s="12">
        <v>16</v>
      </c>
      <c r="W1427" s="12">
        <v>1164.45</v>
      </c>
      <c r="X1427" s="12">
        <v>86838</v>
      </c>
      <c r="Y1427" s="12">
        <f>[1]!cleaneddata[[#This Row],[Unit Price]]-[1]!cleaneddata[[#This Row],[Discount]]</f>
        <v>78.599999999999994</v>
      </c>
      <c r="Z1427" s="14" t="str">
        <f>_xlfn.IFS([1]!cleaneddata[[#This Row],[Region]]="Central","Chris",[1]!cleaneddata[[#This Row],[Region]]="East","Erin",[1]!cleaneddata[[#This Row],[Region]]="South","Sam",[1]!cleaneddata[[#This Row],[Region]]="West","William")</f>
        <v>Chris</v>
      </c>
    </row>
    <row r="1428" spans="1:26" x14ac:dyDescent="0.3">
      <c r="A1428" s="7">
        <v>14</v>
      </c>
      <c r="B1428" s="8" t="s">
        <v>2495</v>
      </c>
      <c r="C1428" s="8" t="s">
        <v>96</v>
      </c>
      <c r="D1428" s="8">
        <v>0.08</v>
      </c>
      <c r="E1428" s="8">
        <v>3.28</v>
      </c>
      <c r="F1428" s="8">
        <v>2.31</v>
      </c>
      <c r="G1428" s="8" t="s">
        <v>15</v>
      </c>
      <c r="H1428" s="8" t="s">
        <v>3</v>
      </c>
      <c r="I1428" s="8" t="s">
        <v>25</v>
      </c>
      <c r="J1428" s="8" t="s">
        <v>26</v>
      </c>
      <c r="K1428" s="8" t="s">
        <v>27</v>
      </c>
      <c r="L1428" s="8" t="s">
        <v>2496</v>
      </c>
      <c r="M1428" s="8">
        <v>0.56000000000000005</v>
      </c>
      <c r="N1428" s="8" t="s">
        <v>8</v>
      </c>
      <c r="O1428" s="8" t="s">
        <v>29</v>
      </c>
      <c r="P1428" s="8" t="s">
        <v>63</v>
      </c>
      <c r="Q1428" s="8" t="s">
        <v>64</v>
      </c>
      <c r="R1428" s="8">
        <v>55372</v>
      </c>
      <c r="S1428" s="9">
        <v>42136</v>
      </c>
      <c r="T1428" s="9">
        <v>42137</v>
      </c>
      <c r="U1428" s="8">
        <v>-24.03</v>
      </c>
      <c r="V1428" s="8">
        <v>7</v>
      </c>
      <c r="W1428" s="8">
        <v>22.23</v>
      </c>
      <c r="X1428" s="8">
        <v>86838</v>
      </c>
      <c r="Y1428" s="8">
        <f>[1]!cleaneddata[[#This Row],[Unit Price]]-[1]!cleaneddata[[#This Row],[Discount]]</f>
        <v>3.1999999999999997</v>
      </c>
      <c r="Z1428" s="10" t="str">
        <f>_xlfn.IFS([1]!cleaneddata[[#This Row],[Region]]="Central","Chris",[1]!cleaneddata[[#This Row],[Region]]="East","Erin",[1]!cleaneddata[[#This Row],[Region]]="South","Sam",[1]!cleaneddata[[#This Row],[Region]]="West","William")</f>
        <v>Chris</v>
      </c>
    </row>
    <row r="1429" spans="1:26" x14ac:dyDescent="0.3">
      <c r="A1429" s="11">
        <v>14</v>
      </c>
      <c r="B1429" s="12" t="s">
        <v>2495</v>
      </c>
      <c r="C1429" s="12" t="s">
        <v>96</v>
      </c>
      <c r="D1429" s="12">
        <v>0.05</v>
      </c>
      <c r="E1429" s="12">
        <v>3.28</v>
      </c>
      <c r="F1429" s="12">
        <v>4.2</v>
      </c>
      <c r="G1429" s="12" t="s">
        <v>15</v>
      </c>
      <c r="H1429" s="12" t="s">
        <v>3</v>
      </c>
      <c r="I1429" s="12" t="s">
        <v>25</v>
      </c>
      <c r="J1429" s="12" t="s">
        <v>26</v>
      </c>
      <c r="K1429" s="12" t="s">
        <v>27</v>
      </c>
      <c r="L1429" s="12" t="s">
        <v>2497</v>
      </c>
      <c r="M1429" s="12">
        <v>0.56000000000000005</v>
      </c>
      <c r="N1429" s="12" t="s">
        <v>8</v>
      </c>
      <c r="O1429" s="12" t="s">
        <v>29</v>
      </c>
      <c r="P1429" s="12" t="s">
        <v>63</v>
      </c>
      <c r="Q1429" s="12" t="s">
        <v>64</v>
      </c>
      <c r="R1429" s="12">
        <v>55372</v>
      </c>
      <c r="S1429" s="13">
        <v>42136</v>
      </c>
      <c r="T1429" s="13">
        <v>42137</v>
      </c>
      <c r="U1429" s="12">
        <v>-37.03</v>
      </c>
      <c r="V1429" s="12">
        <v>4</v>
      </c>
      <c r="W1429" s="12">
        <v>13.99</v>
      </c>
      <c r="X1429" s="12">
        <v>86838</v>
      </c>
      <c r="Y1429" s="12">
        <f>[1]!cleaneddata[[#This Row],[Unit Price]]-[1]!cleaneddata[[#This Row],[Discount]]</f>
        <v>3.23</v>
      </c>
      <c r="Z1429" s="14" t="str">
        <f>_xlfn.IFS([1]!cleaneddata[[#This Row],[Region]]="Central","Chris",[1]!cleaneddata[[#This Row],[Region]]="East","Erin",[1]!cleaneddata[[#This Row],[Region]]="South","Sam",[1]!cleaneddata[[#This Row],[Region]]="West","William")</f>
        <v>Chris</v>
      </c>
    </row>
    <row r="1430" spans="1:26" x14ac:dyDescent="0.3">
      <c r="A1430" s="7">
        <v>14</v>
      </c>
      <c r="B1430" s="8" t="s">
        <v>2495</v>
      </c>
      <c r="C1430" s="8" t="s">
        <v>96</v>
      </c>
      <c r="D1430" s="8">
        <v>0.05</v>
      </c>
      <c r="E1430" s="8">
        <v>3.58</v>
      </c>
      <c r="F1430" s="8">
        <v>1.63</v>
      </c>
      <c r="G1430" s="8" t="s">
        <v>15</v>
      </c>
      <c r="H1430" s="8" t="s">
        <v>3</v>
      </c>
      <c r="I1430" s="8" t="s">
        <v>25</v>
      </c>
      <c r="J1430" s="8" t="s">
        <v>156</v>
      </c>
      <c r="K1430" s="8" t="s">
        <v>27</v>
      </c>
      <c r="L1430" s="8" t="s">
        <v>2229</v>
      </c>
      <c r="M1430" s="8">
        <v>0.36</v>
      </c>
      <c r="N1430" s="8" t="s">
        <v>8</v>
      </c>
      <c r="O1430" s="8" t="s">
        <v>29</v>
      </c>
      <c r="P1430" s="8" t="s">
        <v>63</v>
      </c>
      <c r="Q1430" s="8" t="s">
        <v>64</v>
      </c>
      <c r="R1430" s="8">
        <v>55372</v>
      </c>
      <c r="S1430" s="9">
        <v>42136</v>
      </c>
      <c r="T1430" s="9">
        <v>42137</v>
      </c>
      <c r="U1430" s="8">
        <v>-0.71</v>
      </c>
      <c r="V1430" s="8">
        <v>4</v>
      </c>
      <c r="W1430" s="8">
        <v>14.26</v>
      </c>
      <c r="X1430" s="8">
        <v>86838</v>
      </c>
      <c r="Y1430" s="8">
        <f>[1]!cleaneddata[[#This Row],[Unit Price]]-[1]!cleaneddata[[#This Row],[Discount]]</f>
        <v>3.5300000000000002</v>
      </c>
      <c r="Z1430" s="10" t="str">
        <f>_xlfn.IFS([1]!cleaneddata[[#This Row],[Region]]="Central","Chris",[1]!cleaneddata[[#This Row],[Region]]="East","Erin",[1]!cleaneddata[[#This Row],[Region]]="South","Sam",[1]!cleaneddata[[#This Row],[Region]]="West","William")</f>
        <v>Chris</v>
      </c>
    </row>
    <row r="1431" spans="1:26" x14ac:dyDescent="0.3">
      <c r="A1431" s="11">
        <v>1826</v>
      </c>
      <c r="B1431" s="12" t="s">
        <v>2212</v>
      </c>
      <c r="C1431" s="12" t="s">
        <v>96</v>
      </c>
      <c r="D1431" s="12">
        <v>0</v>
      </c>
      <c r="E1431" s="12">
        <v>9.27</v>
      </c>
      <c r="F1431" s="12">
        <v>4.3899999999999997</v>
      </c>
      <c r="G1431" s="12" t="s">
        <v>15</v>
      </c>
      <c r="H1431" s="12" t="s">
        <v>73</v>
      </c>
      <c r="I1431" s="12" t="s">
        <v>25</v>
      </c>
      <c r="J1431" s="12" t="s">
        <v>67</v>
      </c>
      <c r="K1431" s="12" t="s">
        <v>27</v>
      </c>
      <c r="L1431" s="12" t="s">
        <v>2498</v>
      </c>
      <c r="M1431" s="12">
        <v>0.38</v>
      </c>
      <c r="N1431" s="12" t="s">
        <v>8</v>
      </c>
      <c r="O1431" s="12" t="s">
        <v>29</v>
      </c>
      <c r="P1431" s="12" t="s">
        <v>193</v>
      </c>
      <c r="Q1431" s="12" t="s">
        <v>2214</v>
      </c>
      <c r="R1431" s="12">
        <v>52722</v>
      </c>
      <c r="S1431" s="13">
        <v>42136</v>
      </c>
      <c r="T1431" s="13">
        <v>42138</v>
      </c>
      <c r="U1431" s="12">
        <v>-7.61</v>
      </c>
      <c r="V1431" s="12">
        <v>1</v>
      </c>
      <c r="W1431" s="12">
        <v>10.65</v>
      </c>
      <c r="X1431" s="12">
        <v>86959</v>
      </c>
      <c r="Y1431" s="12">
        <f>[1]!cleaneddata[[#This Row],[Unit Price]]-[1]!cleaneddata[[#This Row],[Discount]]</f>
        <v>9.27</v>
      </c>
      <c r="Z1431" s="14" t="str">
        <f>_xlfn.IFS([1]!cleaneddata[[#This Row],[Region]]="Central","Chris",[1]!cleaneddata[[#This Row],[Region]]="East","Erin",[1]!cleaneddata[[#This Row],[Region]]="South","Sam",[1]!cleaneddata[[#This Row],[Region]]="West","William")</f>
        <v>Chris</v>
      </c>
    </row>
    <row r="1432" spans="1:26" x14ac:dyDescent="0.3">
      <c r="A1432" s="7">
        <v>1267</v>
      </c>
      <c r="B1432" s="8" t="s">
        <v>1083</v>
      </c>
      <c r="C1432" s="8" t="s">
        <v>49</v>
      </c>
      <c r="D1432" s="8">
        <v>0.04</v>
      </c>
      <c r="E1432" s="8">
        <v>5.98</v>
      </c>
      <c r="F1432" s="8">
        <v>4.38</v>
      </c>
      <c r="G1432" s="8" t="s">
        <v>15</v>
      </c>
      <c r="H1432" s="8" t="s">
        <v>73</v>
      </c>
      <c r="I1432" s="8" t="s">
        <v>17</v>
      </c>
      <c r="J1432" s="8" t="s">
        <v>18</v>
      </c>
      <c r="K1432" s="8" t="s">
        <v>19</v>
      </c>
      <c r="L1432" s="8" t="s">
        <v>2499</v>
      </c>
      <c r="M1432" s="8">
        <v>0.75</v>
      </c>
      <c r="N1432" s="8" t="s">
        <v>8</v>
      </c>
      <c r="O1432" s="8" t="s">
        <v>9</v>
      </c>
      <c r="P1432" s="8" t="s">
        <v>103</v>
      </c>
      <c r="Q1432" s="8" t="s">
        <v>1085</v>
      </c>
      <c r="R1432" s="8">
        <v>33433</v>
      </c>
      <c r="S1432" s="9">
        <v>42136</v>
      </c>
      <c r="T1432" s="9">
        <v>42138</v>
      </c>
      <c r="U1432" s="8">
        <v>-1522.3040000000001</v>
      </c>
      <c r="V1432" s="8">
        <v>11</v>
      </c>
      <c r="W1432" s="8">
        <v>69.75</v>
      </c>
      <c r="X1432" s="8">
        <v>89515</v>
      </c>
      <c r="Y1432" s="8">
        <f>[1]!cleaneddata[[#This Row],[Unit Price]]-[1]!cleaneddata[[#This Row],[Discount]]</f>
        <v>5.94</v>
      </c>
      <c r="Z1432" s="10" t="str">
        <f>_xlfn.IFS([1]!cleaneddata[[#This Row],[Region]]="Central","Chris",[1]!cleaneddata[[#This Row],[Region]]="East","Erin",[1]!cleaneddata[[#This Row],[Region]]="South","Sam",[1]!cleaneddata[[#This Row],[Region]]="West","William")</f>
        <v>Sam</v>
      </c>
    </row>
    <row r="1433" spans="1:26" x14ac:dyDescent="0.3">
      <c r="A1433" s="11">
        <v>1389</v>
      </c>
      <c r="B1433" s="12" t="s">
        <v>749</v>
      </c>
      <c r="C1433" s="12" t="s">
        <v>14</v>
      </c>
      <c r="D1433" s="12">
        <v>0.08</v>
      </c>
      <c r="E1433" s="12">
        <v>2.62</v>
      </c>
      <c r="F1433" s="12">
        <v>0.8</v>
      </c>
      <c r="G1433" s="12" t="s">
        <v>66</v>
      </c>
      <c r="H1433" s="12" t="s">
        <v>3</v>
      </c>
      <c r="I1433" s="12" t="s">
        <v>25</v>
      </c>
      <c r="J1433" s="12" t="s">
        <v>156</v>
      </c>
      <c r="K1433" s="12" t="s">
        <v>27</v>
      </c>
      <c r="L1433" s="12" t="s">
        <v>2132</v>
      </c>
      <c r="M1433" s="12">
        <v>0.39</v>
      </c>
      <c r="N1433" s="12" t="s">
        <v>8</v>
      </c>
      <c r="O1433" s="12" t="s">
        <v>37</v>
      </c>
      <c r="P1433" s="12" t="s">
        <v>69</v>
      </c>
      <c r="Q1433" s="12" t="s">
        <v>751</v>
      </c>
      <c r="R1433" s="12">
        <v>94025</v>
      </c>
      <c r="S1433" s="13">
        <v>42137</v>
      </c>
      <c r="T1433" s="13">
        <v>42139</v>
      </c>
      <c r="U1433" s="12">
        <v>21.769500000000001</v>
      </c>
      <c r="V1433" s="12">
        <v>12</v>
      </c>
      <c r="W1433" s="12">
        <v>31.55</v>
      </c>
      <c r="X1433" s="12">
        <v>88728</v>
      </c>
      <c r="Y1433" s="12">
        <f>[1]!cleaneddata[[#This Row],[Unit Price]]-[1]!cleaneddata[[#This Row],[Discount]]</f>
        <v>2.54</v>
      </c>
      <c r="Z1433" s="14" t="str">
        <f>_xlfn.IFS([1]!cleaneddata[[#This Row],[Region]]="Central","Chris",[1]!cleaneddata[[#This Row],[Region]]="East","Erin",[1]!cleaneddata[[#This Row],[Region]]="South","Sam",[1]!cleaneddata[[#This Row],[Region]]="West","William")</f>
        <v>William</v>
      </c>
    </row>
    <row r="1434" spans="1:26" x14ac:dyDescent="0.3">
      <c r="A1434" s="7">
        <v>578</v>
      </c>
      <c r="B1434" s="8" t="s">
        <v>2500</v>
      </c>
      <c r="C1434" s="8" t="s">
        <v>96</v>
      </c>
      <c r="D1434" s="8">
        <v>0.03</v>
      </c>
      <c r="E1434" s="8">
        <v>162.93</v>
      </c>
      <c r="F1434" s="8">
        <v>19.989999999999998</v>
      </c>
      <c r="G1434" s="8" t="s">
        <v>15</v>
      </c>
      <c r="H1434" s="8" t="s">
        <v>73</v>
      </c>
      <c r="I1434" s="8" t="s">
        <v>25</v>
      </c>
      <c r="J1434" s="8" t="s">
        <v>325</v>
      </c>
      <c r="K1434" s="8" t="s">
        <v>52</v>
      </c>
      <c r="L1434" s="8" t="s">
        <v>2501</v>
      </c>
      <c r="M1434" s="8">
        <v>0.39</v>
      </c>
      <c r="N1434" s="8" t="s">
        <v>8</v>
      </c>
      <c r="O1434" s="8" t="s">
        <v>90</v>
      </c>
      <c r="P1434" s="8" t="s">
        <v>228</v>
      </c>
      <c r="Q1434" s="8" t="s">
        <v>2502</v>
      </c>
      <c r="R1434" s="8">
        <v>6770</v>
      </c>
      <c r="S1434" s="9">
        <v>42137</v>
      </c>
      <c r="T1434" s="9">
        <v>42138</v>
      </c>
      <c r="U1434" s="8">
        <v>293.14</v>
      </c>
      <c r="V1434" s="8">
        <v>3</v>
      </c>
      <c r="W1434" s="8">
        <v>515.88</v>
      </c>
      <c r="X1434" s="8">
        <v>88644</v>
      </c>
      <c r="Y1434" s="8">
        <f>[1]!cleaneddata[[#This Row],[Unit Price]]-[1]!cleaneddata[[#This Row],[Discount]]</f>
        <v>162.9</v>
      </c>
      <c r="Z1434" s="10" t="str">
        <f>_xlfn.IFS([1]!cleaneddata[[#This Row],[Region]]="Central","Chris",[1]!cleaneddata[[#This Row],[Region]]="East","Erin",[1]!cleaneddata[[#This Row],[Region]]="South","Sam",[1]!cleaneddata[[#This Row],[Region]]="West","William")</f>
        <v>Erin</v>
      </c>
    </row>
    <row r="1435" spans="1:26" x14ac:dyDescent="0.3">
      <c r="A1435" s="11">
        <v>579</v>
      </c>
      <c r="B1435" s="12" t="s">
        <v>2503</v>
      </c>
      <c r="C1435" s="12" t="s">
        <v>96</v>
      </c>
      <c r="D1435" s="12">
        <v>0.01</v>
      </c>
      <c r="E1435" s="12">
        <v>11.58</v>
      </c>
      <c r="F1435" s="12">
        <v>5.72</v>
      </c>
      <c r="G1435" s="12" t="s">
        <v>15</v>
      </c>
      <c r="H1435" s="12" t="s">
        <v>73</v>
      </c>
      <c r="I1435" s="12" t="s">
        <v>25</v>
      </c>
      <c r="J1435" s="12" t="s">
        <v>325</v>
      </c>
      <c r="K1435" s="12" t="s">
        <v>52</v>
      </c>
      <c r="L1435" s="12" t="s">
        <v>604</v>
      </c>
      <c r="M1435" s="12">
        <v>0.35</v>
      </c>
      <c r="N1435" s="12" t="s">
        <v>8</v>
      </c>
      <c r="O1435" s="12" t="s">
        <v>90</v>
      </c>
      <c r="P1435" s="12" t="s">
        <v>228</v>
      </c>
      <c r="Q1435" s="12" t="s">
        <v>1756</v>
      </c>
      <c r="R1435" s="12">
        <v>6478</v>
      </c>
      <c r="S1435" s="13">
        <v>42137</v>
      </c>
      <c r="T1435" s="13">
        <v>42139</v>
      </c>
      <c r="U1435" s="12">
        <v>-6.61</v>
      </c>
      <c r="V1435" s="12">
        <v>2</v>
      </c>
      <c r="W1435" s="12">
        <v>25.06</v>
      </c>
      <c r="X1435" s="12">
        <v>88644</v>
      </c>
      <c r="Y1435" s="12">
        <f>[1]!cleaneddata[[#This Row],[Unit Price]]-[1]!cleaneddata[[#This Row],[Discount]]</f>
        <v>11.57</v>
      </c>
      <c r="Z1435" s="14" t="str">
        <f>_xlfn.IFS([1]!cleaneddata[[#This Row],[Region]]="Central","Chris",[1]!cleaneddata[[#This Row],[Region]]="East","Erin",[1]!cleaneddata[[#This Row],[Region]]="South","Sam",[1]!cleaneddata[[#This Row],[Region]]="West","William")</f>
        <v>Erin</v>
      </c>
    </row>
    <row r="1436" spans="1:26" x14ac:dyDescent="0.3">
      <c r="A1436" s="7">
        <v>580</v>
      </c>
      <c r="B1436" s="8" t="s">
        <v>2504</v>
      </c>
      <c r="C1436" s="8" t="s">
        <v>96</v>
      </c>
      <c r="D1436" s="8">
        <v>0.01</v>
      </c>
      <c r="E1436" s="8">
        <v>55.99</v>
      </c>
      <c r="F1436" s="8">
        <v>5</v>
      </c>
      <c r="G1436" s="8" t="s">
        <v>15</v>
      </c>
      <c r="H1436" s="8" t="s">
        <v>73</v>
      </c>
      <c r="I1436" s="8" t="s">
        <v>17</v>
      </c>
      <c r="J1436" s="8" t="s">
        <v>115</v>
      </c>
      <c r="K1436" s="8" t="s">
        <v>19</v>
      </c>
      <c r="L1436" s="8" t="s">
        <v>1939</v>
      </c>
      <c r="M1436" s="8">
        <v>0.8</v>
      </c>
      <c r="N1436" s="8" t="s">
        <v>8</v>
      </c>
      <c r="O1436" s="8" t="s">
        <v>90</v>
      </c>
      <c r="P1436" s="8" t="s">
        <v>311</v>
      </c>
      <c r="Q1436" s="8" t="s">
        <v>1212</v>
      </c>
      <c r="R1436" s="8">
        <v>4210</v>
      </c>
      <c r="S1436" s="9">
        <v>42137</v>
      </c>
      <c r="T1436" s="9">
        <v>42138</v>
      </c>
      <c r="U1436" s="8">
        <v>-57.540999999999997</v>
      </c>
      <c r="V1436" s="8">
        <v>12</v>
      </c>
      <c r="W1436" s="8">
        <v>578.24</v>
      </c>
      <c r="X1436" s="8">
        <v>88644</v>
      </c>
      <c r="Y1436" s="8">
        <f>[1]!cleaneddata[[#This Row],[Unit Price]]-[1]!cleaneddata[[#This Row],[Discount]]</f>
        <v>55.980000000000004</v>
      </c>
      <c r="Z1436" s="10" t="str">
        <f>_xlfn.IFS([1]!cleaneddata[[#This Row],[Region]]="Central","Chris",[1]!cleaneddata[[#This Row],[Region]]="East","Erin",[1]!cleaneddata[[#This Row],[Region]]="South","Sam",[1]!cleaneddata[[#This Row],[Region]]="West","William")</f>
        <v>Erin</v>
      </c>
    </row>
    <row r="1437" spans="1:26" x14ac:dyDescent="0.3">
      <c r="A1437" s="11">
        <v>585</v>
      </c>
      <c r="B1437" s="12" t="s">
        <v>2505</v>
      </c>
      <c r="C1437" s="12" t="s">
        <v>96</v>
      </c>
      <c r="D1437" s="12">
        <v>0.06</v>
      </c>
      <c r="E1437" s="12">
        <v>13.9</v>
      </c>
      <c r="F1437" s="12">
        <v>7.59</v>
      </c>
      <c r="G1437" s="12" t="s">
        <v>15</v>
      </c>
      <c r="H1437" s="12" t="s">
        <v>73</v>
      </c>
      <c r="I1437" s="12" t="s">
        <v>25</v>
      </c>
      <c r="J1437" s="12" t="s">
        <v>548</v>
      </c>
      <c r="K1437" s="12" t="s">
        <v>19</v>
      </c>
      <c r="L1437" s="12" t="s">
        <v>2472</v>
      </c>
      <c r="M1437" s="12">
        <v>0.56000000000000005</v>
      </c>
      <c r="N1437" s="12" t="s">
        <v>8</v>
      </c>
      <c r="O1437" s="12" t="s">
        <v>90</v>
      </c>
      <c r="P1437" s="12" t="s">
        <v>1364</v>
      </c>
      <c r="Q1437" s="12" t="s">
        <v>433</v>
      </c>
      <c r="R1437" s="12">
        <v>3301</v>
      </c>
      <c r="S1437" s="13">
        <v>42137</v>
      </c>
      <c r="T1437" s="13">
        <v>42138</v>
      </c>
      <c r="U1437" s="12">
        <v>-67.59</v>
      </c>
      <c r="V1437" s="12">
        <v>12</v>
      </c>
      <c r="W1437" s="12">
        <v>170.45</v>
      </c>
      <c r="X1437" s="12">
        <v>88644</v>
      </c>
      <c r="Y1437" s="12">
        <f>[1]!cleaneddata[[#This Row],[Unit Price]]-[1]!cleaneddata[[#This Row],[Discount]]</f>
        <v>13.84</v>
      </c>
      <c r="Z1437" s="14" t="str">
        <f>_xlfn.IFS([1]!cleaneddata[[#This Row],[Region]]="Central","Chris",[1]!cleaneddata[[#This Row],[Region]]="East","Erin",[1]!cleaneddata[[#This Row],[Region]]="South","Sam",[1]!cleaneddata[[#This Row],[Region]]="West","William")</f>
        <v>Erin</v>
      </c>
    </row>
    <row r="1438" spans="1:26" x14ac:dyDescent="0.3">
      <c r="A1438" s="7">
        <v>3257</v>
      </c>
      <c r="B1438" s="8" t="s">
        <v>2506</v>
      </c>
      <c r="C1438" s="8" t="s">
        <v>96</v>
      </c>
      <c r="D1438" s="8">
        <v>0</v>
      </c>
      <c r="E1438" s="8">
        <v>25.38</v>
      </c>
      <c r="F1438" s="8">
        <v>8.99</v>
      </c>
      <c r="G1438" s="8" t="s">
        <v>15</v>
      </c>
      <c r="H1438" s="8" t="s">
        <v>16</v>
      </c>
      <c r="I1438" s="8" t="s">
        <v>4</v>
      </c>
      <c r="J1438" s="8" t="s">
        <v>106</v>
      </c>
      <c r="K1438" s="8" t="s">
        <v>19</v>
      </c>
      <c r="L1438" s="8" t="s">
        <v>2393</v>
      </c>
      <c r="M1438" s="8">
        <v>0.5</v>
      </c>
      <c r="N1438" s="8" t="s">
        <v>8</v>
      </c>
      <c r="O1438" s="8" t="s">
        <v>37</v>
      </c>
      <c r="P1438" s="8" t="s">
        <v>45</v>
      </c>
      <c r="Q1438" s="8" t="s">
        <v>2507</v>
      </c>
      <c r="R1438" s="8">
        <v>98632</v>
      </c>
      <c r="S1438" s="9">
        <v>42137</v>
      </c>
      <c r="T1438" s="9">
        <v>42139</v>
      </c>
      <c r="U1438" s="8">
        <v>470.33800000000002</v>
      </c>
      <c r="V1438" s="8">
        <v>26</v>
      </c>
      <c r="W1438" s="8">
        <v>700.41</v>
      </c>
      <c r="X1438" s="8">
        <v>88826</v>
      </c>
      <c r="Y1438" s="8">
        <f>[1]!cleaneddata[[#This Row],[Unit Price]]-[1]!cleaneddata[[#This Row],[Discount]]</f>
        <v>25.38</v>
      </c>
      <c r="Z1438" s="10" t="str">
        <f>_xlfn.IFS([1]!cleaneddata[[#This Row],[Region]]="Central","Chris",[1]!cleaneddata[[#This Row],[Region]]="East","Erin",[1]!cleaneddata[[#This Row],[Region]]="South","Sam",[1]!cleaneddata[[#This Row],[Region]]="West","William")</f>
        <v>William</v>
      </c>
    </row>
    <row r="1439" spans="1:26" x14ac:dyDescent="0.3">
      <c r="A1439" s="11">
        <v>1085</v>
      </c>
      <c r="B1439" s="12" t="s">
        <v>211</v>
      </c>
      <c r="C1439" s="12" t="s">
        <v>49</v>
      </c>
      <c r="D1439" s="12">
        <v>0.06</v>
      </c>
      <c r="E1439" s="12">
        <v>30.42</v>
      </c>
      <c r="F1439" s="12">
        <v>8.65</v>
      </c>
      <c r="G1439" s="12" t="s">
        <v>15</v>
      </c>
      <c r="H1439" s="12" t="s">
        <v>73</v>
      </c>
      <c r="I1439" s="12" t="s">
        <v>17</v>
      </c>
      <c r="J1439" s="12" t="s">
        <v>18</v>
      </c>
      <c r="K1439" s="12" t="s">
        <v>52</v>
      </c>
      <c r="L1439" s="12" t="s">
        <v>364</v>
      </c>
      <c r="M1439" s="12">
        <v>0.74</v>
      </c>
      <c r="N1439" s="12" t="s">
        <v>8</v>
      </c>
      <c r="O1439" s="12" t="s">
        <v>90</v>
      </c>
      <c r="P1439" s="12" t="s">
        <v>91</v>
      </c>
      <c r="Q1439" s="12" t="s">
        <v>213</v>
      </c>
      <c r="R1439" s="12">
        <v>11729</v>
      </c>
      <c r="S1439" s="13">
        <v>42137</v>
      </c>
      <c r="T1439" s="13">
        <v>42139</v>
      </c>
      <c r="U1439" s="12">
        <v>-159.25</v>
      </c>
      <c r="V1439" s="12">
        <v>10</v>
      </c>
      <c r="W1439" s="12">
        <v>309.05</v>
      </c>
      <c r="X1439" s="12">
        <v>86124</v>
      </c>
      <c r="Y1439" s="12">
        <f>[1]!cleaneddata[[#This Row],[Unit Price]]-[1]!cleaneddata[[#This Row],[Discount]]</f>
        <v>30.360000000000003</v>
      </c>
      <c r="Z1439" s="14" t="str">
        <f>_xlfn.IFS([1]!cleaneddata[[#This Row],[Region]]="Central","Chris",[1]!cleaneddata[[#This Row],[Region]]="East","Erin",[1]!cleaneddata[[#This Row],[Region]]="South","Sam",[1]!cleaneddata[[#This Row],[Region]]="West","William")</f>
        <v>Erin</v>
      </c>
    </row>
    <row r="1440" spans="1:26" x14ac:dyDescent="0.3">
      <c r="A1440" s="7">
        <v>1085</v>
      </c>
      <c r="B1440" s="8" t="s">
        <v>211</v>
      </c>
      <c r="C1440" s="8" t="s">
        <v>49</v>
      </c>
      <c r="D1440" s="8">
        <v>0.02</v>
      </c>
      <c r="E1440" s="8">
        <v>37.94</v>
      </c>
      <c r="F1440" s="8">
        <v>5.08</v>
      </c>
      <c r="G1440" s="8" t="s">
        <v>15</v>
      </c>
      <c r="H1440" s="8" t="s">
        <v>73</v>
      </c>
      <c r="I1440" s="8" t="s">
        <v>25</v>
      </c>
      <c r="J1440" s="8" t="s">
        <v>67</v>
      </c>
      <c r="K1440" s="8" t="s">
        <v>27</v>
      </c>
      <c r="L1440" s="8" t="s">
        <v>1121</v>
      </c>
      <c r="M1440" s="8">
        <v>0.38</v>
      </c>
      <c r="N1440" s="8" t="s">
        <v>8</v>
      </c>
      <c r="O1440" s="8" t="s">
        <v>90</v>
      </c>
      <c r="P1440" s="8" t="s">
        <v>91</v>
      </c>
      <c r="Q1440" s="8" t="s">
        <v>213</v>
      </c>
      <c r="R1440" s="8">
        <v>11729</v>
      </c>
      <c r="S1440" s="9">
        <v>42137</v>
      </c>
      <c r="T1440" s="9">
        <v>42138</v>
      </c>
      <c r="U1440" s="8">
        <v>206.517</v>
      </c>
      <c r="V1440" s="8">
        <v>8</v>
      </c>
      <c r="W1440" s="8">
        <v>299.3</v>
      </c>
      <c r="X1440" s="8">
        <v>86124</v>
      </c>
      <c r="Y1440" s="8">
        <f>[1]!cleaneddata[[#This Row],[Unit Price]]-[1]!cleaneddata[[#This Row],[Discount]]</f>
        <v>37.919999999999995</v>
      </c>
      <c r="Z1440" s="10" t="str">
        <f>_xlfn.IFS([1]!cleaneddata[[#This Row],[Region]]="Central","Chris",[1]!cleaneddata[[#This Row],[Region]]="East","Erin",[1]!cleaneddata[[#This Row],[Region]]="South","Sam",[1]!cleaneddata[[#This Row],[Region]]="West","William")</f>
        <v>Erin</v>
      </c>
    </row>
    <row r="1441" spans="1:26" x14ac:dyDescent="0.3">
      <c r="A1441" s="11">
        <v>156</v>
      </c>
      <c r="B1441" s="12" t="s">
        <v>752</v>
      </c>
      <c r="C1441" s="12" t="s">
        <v>1</v>
      </c>
      <c r="D1441" s="12">
        <v>0.01</v>
      </c>
      <c r="E1441" s="12">
        <v>95.99</v>
      </c>
      <c r="F1441" s="12">
        <v>4.9000000000000004</v>
      </c>
      <c r="G1441" s="12" t="s">
        <v>15</v>
      </c>
      <c r="H1441" s="12" t="s">
        <v>73</v>
      </c>
      <c r="I1441" s="12" t="s">
        <v>17</v>
      </c>
      <c r="J1441" s="12" t="s">
        <v>115</v>
      </c>
      <c r="K1441" s="12" t="s">
        <v>52</v>
      </c>
      <c r="L1441" s="12" t="s">
        <v>748</v>
      </c>
      <c r="M1441" s="12">
        <v>0.56000000000000005</v>
      </c>
      <c r="N1441" s="12" t="s">
        <v>8</v>
      </c>
      <c r="O1441" s="12" t="s">
        <v>37</v>
      </c>
      <c r="P1441" s="12" t="s">
        <v>38</v>
      </c>
      <c r="Q1441" s="12" t="s">
        <v>39</v>
      </c>
      <c r="R1441" s="12">
        <v>80525</v>
      </c>
      <c r="S1441" s="13">
        <v>42138</v>
      </c>
      <c r="T1441" s="13">
        <v>42139</v>
      </c>
      <c r="U1441" s="12">
        <v>713.88</v>
      </c>
      <c r="V1441" s="12">
        <v>13</v>
      </c>
      <c r="W1441" s="12">
        <v>1050.08</v>
      </c>
      <c r="X1441" s="12">
        <v>87671</v>
      </c>
      <c r="Y1441" s="12">
        <f>[1]!cleaneddata[[#This Row],[Unit Price]]-[1]!cleaneddata[[#This Row],[Discount]]</f>
        <v>95.97999999999999</v>
      </c>
      <c r="Z1441" s="14" t="str">
        <f>_xlfn.IFS([1]!cleaneddata[[#This Row],[Region]]="Central","Chris",[1]!cleaneddata[[#This Row],[Region]]="East","Erin",[1]!cleaneddata[[#This Row],[Region]]="South","Sam",[1]!cleaneddata[[#This Row],[Region]]="West","William")</f>
        <v>William</v>
      </c>
    </row>
    <row r="1442" spans="1:26" x14ac:dyDescent="0.3">
      <c r="A1442" s="7">
        <v>497</v>
      </c>
      <c r="B1442" s="8" t="s">
        <v>2508</v>
      </c>
      <c r="C1442" s="8" t="s">
        <v>1</v>
      </c>
      <c r="D1442" s="8">
        <v>7.0000000000000007E-2</v>
      </c>
      <c r="E1442" s="8">
        <v>152.47999999999999</v>
      </c>
      <c r="F1442" s="8">
        <v>6.5</v>
      </c>
      <c r="G1442" s="8" t="s">
        <v>15</v>
      </c>
      <c r="H1442" s="8" t="s">
        <v>3</v>
      </c>
      <c r="I1442" s="8" t="s">
        <v>17</v>
      </c>
      <c r="J1442" s="8" t="s">
        <v>18</v>
      </c>
      <c r="K1442" s="8" t="s">
        <v>52</v>
      </c>
      <c r="L1442" s="8" t="s">
        <v>1801</v>
      </c>
      <c r="M1442" s="8">
        <v>0.74</v>
      </c>
      <c r="N1442" s="8" t="s">
        <v>8</v>
      </c>
      <c r="O1442" s="8" t="s">
        <v>9</v>
      </c>
      <c r="P1442" s="8" t="s">
        <v>380</v>
      </c>
      <c r="Q1442" s="8" t="s">
        <v>532</v>
      </c>
      <c r="R1442" s="8">
        <v>37130</v>
      </c>
      <c r="S1442" s="9">
        <v>42138</v>
      </c>
      <c r="T1442" s="9">
        <v>42140</v>
      </c>
      <c r="U1442" s="8">
        <v>171.83879999999999</v>
      </c>
      <c r="V1442" s="8">
        <v>35</v>
      </c>
      <c r="W1442" s="8">
        <v>5062.49</v>
      </c>
      <c r="X1442" s="8">
        <v>90706</v>
      </c>
      <c r="Y1442" s="8">
        <f>[1]!cleaneddata[[#This Row],[Unit Price]]-[1]!cleaneddata[[#This Row],[Discount]]</f>
        <v>152.41</v>
      </c>
      <c r="Z1442" s="10" t="str">
        <f>_xlfn.IFS([1]!cleaneddata[[#This Row],[Region]]="Central","Chris",[1]!cleaneddata[[#This Row],[Region]]="East","Erin",[1]!cleaneddata[[#This Row],[Region]]="South","Sam",[1]!cleaneddata[[#This Row],[Region]]="West","William")</f>
        <v>Sam</v>
      </c>
    </row>
    <row r="1443" spans="1:26" x14ac:dyDescent="0.3">
      <c r="A1443" s="11">
        <v>910</v>
      </c>
      <c r="B1443" s="12" t="s">
        <v>2509</v>
      </c>
      <c r="C1443" s="12" t="s">
        <v>1</v>
      </c>
      <c r="D1443" s="12">
        <v>0</v>
      </c>
      <c r="E1443" s="12">
        <v>5.28</v>
      </c>
      <c r="F1443" s="12">
        <v>5.61</v>
      </c>
      <c r="G1443" s="12" t="s">
        <v>15</v>
      </c>
      <c r="H1443" s="12" t="s">
        <v>73</v>
      </c>
      <c r="I1443" s="12" t="s">
        <v>25</v>
      </c>
      <c r="J1443" s="12" t="s">
        <v>67</v>
      </c>
      <c r="K1443" s="12" t="s">
        <v>52</v>
      </c>
      <c r="L1443" s="12" t="s">
        <v>2283</v>
      </c>
      <c r="M1443" s="12">
        <v>0.4</v>
      </c>
      <c r="N1443" s="12" t="s">
        <v>8</v>
      </c>
      <c r="O1443" s="12" t="s">
        <v>9</v>
      </c>
      <c r="P1443" s="12" t="s">
        <v>21</v>
      </c>
      <c r="Q1443" s="12" t="s">
        <v>1323</v>
      </c>
      <c r="R1443" s="12">
        <v>71854</v>
      </c>
      <c r="S1443" s="13">
        <v>42138</v>
      </c>
      <c r="T1443" s="13">
        <v>42138</v>
      </c>
      <c r="U1443" s="12">
        <v>-149.21199999999999</v>
      </c>
      <c r="V1443" s="12">
        <v>15</v>
      </c>
      <c r="W1443" s="12">
        <v>85.26</v>
      </c>
      <c r="X1443" s="12">
        <v>90187</v>
      </c>
      <c r="Y1443" s="12">
        <f>[1]!cleaneddata[[#This Row],[Unit Price]]-[1]!cleaneddata[[#This Row],[Discount]]</f>
        <v>5.28</v>
      </c>
      <c r="Z1443" s="14" t="str">
        <f>_xlfn.IFS([1]!cleaneddata[[#This Row],[Region]]="Central","Chris",[1]!cleaneddata[[#This Row],[Region]]="East","Erin",[1]!cleaneddata[[#This Row],[Region]]="South","Sam",[1]!cleaneddata[[#This Row],[Region]]="West","William")</f>
        <v>Sam</v>
      </c>
    </row>
    <row r="1444" spans="1:26" x14ac:dyDescent="0.3">
      <c r="A1444" s="7">
        <v>353</v>
      </c>
      <c r="B1444" s="8" t="s">
        <v>2510</v>
      </c>
      <c r="C1444" s="8" t="s">
        <v>24</v>
      </c>
      <c r="D1444" s="8">
        <v>0.08</v>
      </c>
      <c r="E1444" s="8">
        <v>4.8899999999999997</v>
      </c>
      <c r="F1444" s="8">
        <v>4.93</v>
      </c>
      <c r="G1444" s="8" t="s">
        <v>66</v>
      </c>
      <c r="H1444" s="8" t="s">
        <v>50</v>
      </c>
      <c r="I1444" s="8" t="s">
        <v>17</v>
      </c>
      <c r="J1444" s="8" t="s">
        <v>18</v>
      </c>
      <c r="K1444" s="8" t="s">
        <v>19</v>
      </c>
      <c r="L1444" s="8" t="s">
        <v>1031</v>
      </c>
      <c r="M1444" s="8">
        <v>0.66</v>
      </c>
      <c r="N1444" s="8" t="s">
        <v>8</v>
      </c>
      <c r="O1444" s="8" t="s">
        <v>37</v>
      </c>
      <c r="P1444" s="8" t="s">
        <v>568</v>
      </c>
      <c r="Q1444" s="8" t="s">
        <v>2511</v>
      </c>
      <c r="R1444" s="8">
        <v>85301</v>
      </c>
      <c r="S1444" s="9">
        <v>42138</v>
      </c>
      <c r="T1444" s="9">
        <v>42138</v>
      </c>
      <c r="U1444" s="8">
        <v>-165.45</v>
      </c>
      <c r="V1444" s="8">
        <v>17</v>
      </c>
      <c r="W1444" s="8">
        <v>84.76</v>
      </c>
      <c r="X1444" s="8">
        <v>89647</v>
      </c>
      <c r="Y1444" s="8">
        <f>[1]!cleaneddata[[#This Row],[Unit Price]]-[1]!cleaneddata[[#This Row],[Discount]]</f>
        <v>4.8099999999999996</v>
      </c>
      <c r="Z1444" s="10" t="str">
        <f>_xlfn.IFS([1]!cleaneddata[[#This Row],[Region]]="Central","Chris",[1]!cleaneddata[[#This Row],[Region]]="East","Erin",[1]!cleaneddata[[#This Row],[Region]]="South","Sam",[1]!cleaneddata[[#This Row],[Region]]="West","William")</f>
        <v>William</v>
      </c>
    </row>
    <row r="1445" spans="1:26" x14ac:dyDescent="0.3">
      <c r="A1445" s="11">
        <v>353</v>
      </c>
      <c r="B1445" s="12" t="s">
        <v>2510</v>
      </c>
      <c r="C1445" s="12" t="s">
        <v>24</v>
      </c>
      <c r="D1445" s="12">
        <v>7.0000000000000007E-2</v>
      </c>
      <c r="E1445" s="12">
        <v>6.68</v>
      </c>
      <c r="F1445" s="12">
        <v>6.92</v>
      </c>
      <c r="G1445" s="12" t="s">
        <v>15</v>
      </c>
      <c r="H1445" s="12" t="s">
        <v>50</v>
      </c>
      <c r="I1445" s="12" t="s">
        <v>25</v>
      </c>
      <c r="J1445" s="12" t="s">
        <v>67</v>
      </c>
      <c r="K1445" s="12" t="s">
        <v>52</v>
      </c>
      <c r="L1445" s="12" t="s">
        <v>2512</v>
      </c>
      <c r="M1445" s="12">
        <v>0.37</v>
      </c>
      <c r="N1445" s="12" t="s">
        <v>8</v>
      </c>
      <c r="O1445" s="12" t="s">
        <v>37</v>
      </c>
      <c r="P1445" s="12" t="s">
        <v>568</v>
      </c>
      <c r="Q1445" s="12" t="s">
        <v>2511</v>
      </c>
      <c r="R1445" s="12">
        <v>85301</v>
      </c>
      <c r="S1445" s="13">
        <v>42138</v>
      </c>
      <c r="T1445" s="13">
        <v>42145</v>
      </c>
      <c r="U1445" s="12">
        <v>-141.12</v>
      </c>
      <c r="V1445" s="12">
        <v>16</v>
      </c>
      <c r="W1445" s="12">
        <v>104.84</v>
      </c>
      <c r="X1445" s="12">
        <v>89647</v>
      </c>
      <c r="Y1445" s="12">
        <f>[1]!cleaneddata[[#This Row],[Unit Price]]-[1]!cleaneddata[[#This Row],[Discount]]</f>
        <v>6.6099999999999994</v>
      </c>
      <c r="Z1445" s="14" t="str">
        <f>_xlfn.IFS([1]!cleaneddata[[#This Row],[Region]]="Central","Chris",[1]!cleaneddata[[#This Row],[Region]]="East","Erin",[1]!cleaneddata[[#This Row],[Region]]="South","Sam",[1]!cleaneddata[[#This Row],[Region]]="West","William")</f>
        <v>William</v>
      </c>
    </row>
    <row r="1446" spans="1:26" x14ac:dyDescent="0.3">
      <c r="A1446" s="7">
        <v>539</v>
      </c>
      <c r="B1446" s="8" t="s">
        <v>2513</v>
      </c>
      <c r="C1446" s="8" t="s">
        <v>96</v>
      </c>
      <c r="D1446" s="8">
        <v>0.05</v>
      </c>
      <c r="E1446" s="8">
        <v>59.78</v>
      </c>
      <c r="F1446" s="8">
        <v>10.29</v>
      </c>
      <c r="G1446" s="8" t="s">
        <v>15</v>
      </c>
      <c r="H1446" s="8" t="s">
        <v>3</v>
      </c>
      <c r="I1446" s="8" t="s">
        <v>25</v>
      </c>
      <c r="J1446" s="8" t="s">
        <v>51</v>
      </c>
      <c r="K1446" s="8" t="s">
        <v>52</v>
      </c>
      <c r="L1446" s="8" t="s">
        <v>2514</v>
      </c>
      <c r="M1446" s="8">
        <v>0.39</v>
      </c>
      <c r="N1446" s="8" t="s">
        <v>8</v>
      </c>
      <c r="O1446" s="8" t="s">
        <v>29</v>
      </c>
      <c r="P1446" s="8" t="s">
        <v>82</v>
      </c>
      <c r="Q1446" s="8" t="s">
        <v>2515</v>
      </c>
      <c r="R1446" s="8">
        <v>61801</v>
      </c>
      <c r="S1446" s="9">
        <v>42138</v>
      </c>
      <c r="T1446" s="9">
        <v>42139</v>
      </c>
      <c r="U1446" s="8">
        <v>159.52969999999999</v>
      </c>
      <c r="V1446" s="8">
        <v>7</v>
      </c>
      <c r="W1446" s="8">
        <v>414.49</v>
      </c>
      <c r="X1446" s="8">
        <v>91174</v>
      </c>
      <c r="Y1446" s="8">
        <f>[1]!cleaneddata[[#This Row],[Unit Price]]-[1]!cleaneddata[[#This Row],[Discount]]</f>
        <v>59.730000000000004</v>
      </c>
      <c r="Z1446" s="10" t="str">
        <f>_xlfn.IFS([1]!cleaneddata[[#This Row],[Region]]="Central","Chris",[1]!cleaneddata[[#This Row],[Region]]="East","Erin",[1]!cleaneddata[[#This Row],[Region]]="South","Sam",[1]!cleaneddata[[#This Row],[Region]]="West","William")</f>
        <v>Chris</v>
      </c>
    </row>
    <row r="1447" spans="1:26" x14ac:dyDescent="0.3">
      <c r="A1447" s="11">
        <v>540</v>
      </c>
      <c r="B1447" s="12" t="s">
        <v>2516</v>
      </c>
      <c r="C1447" s="12" t="s">
        <v>96</v>
      </c>
      <c r="D1447" s="12">
        <v>0.08</v>
      </c>
      <c r="E1447" s="12">
        <v>20.99</v>
      </c>
      <c r="F1447" s="12">
        <v>1.25</v>
      </c>
      <c r="G1447" s="12" t="s">
        <v>15</v>
      </c>
      <c r="H1447" s="12" t="s">
        <v>3</v>
      </c>
      <c r="I1447" s="12" t="s">
        <v>17</v>
      </c>
      <c r="J1447" s="12" t="s">
        <v>115</v>
      </c>
      <c r="K1447" s="12" t="s">
        <v>19</v>
      </c>
      <c r="L1447" s="12" t="s">
        <v>2517</v>
      </c>
      <c r="M1447" s="12">
        <v>0.83</v>
      </c>
      <c r="N1447" s="12" t="s">
        <v>8</v>
      </c>
      <c r="O1447" s="12" t="s">
        <v>29</v>
      </c>
      <c r="P1447" s="12" t="s">
        <v>82</v>
      </c>
      <c r="Q1447" s="12" t="s">
        <v>2518</v>
      </c>
      <c r="R1447" s="12">
        <v>60061</v>
      </c>
      <c r="S1447" s="13">
        <v>42138</v>
      </c>
      <c r="T1447" s="13">
        <v>42140</v>
      </c>
      <c r="U1447" s="12">
        <v>15.3714</v>
      </c>
      <c r="V1447" s="12">
        <v>28</v>
      </c>
      <c r="W1447" s="12">
        <v>469.69</v>
      </c>
      <c r="X1447" s="12">
        <v>91174</v>
      </c>
      <c r="Y1447" s="12">
        <f>[1]!cleaneddata[[#This Row],[Unit Price]]-[1]!cleaneddata[[#This Row],[Discount]]</f>
        <v>20.91</v>
      </c>
      <c r="Z1447" s="14" t="str">
        <f>_xlfn.IFS([1]!cleaneddata[[#This Row],[Region]]="Central","Chris",[1]!cleaneddata[[#This Row],[Region]]="East","Erin",[1]!cleaneddata[[#This Row],[Region]]="South","Sam",[1]!cleaneddata[[#This Row],[Region]]="West","William")</f>
        <v>Chris</v>
      </c>
    </row>
    <row r="1448" spans="1:26" x14ac:dyDescent="0.3">
      <c r="A1448" s="7">
        <v>1069</v>
      </c>
      <c r="B1448" s="8" t="s">
        <v>2519</v>
      </c>
      <c r="C1448" s="8" t="s">
        <v>96</v>
      </c>
      <c r="D1448" s="8">
        <v>0.02</v>
      </c>
      <c r="E1448" s="8">
        <v>15.94</v>
      </c>
      <c r="F1448" s="8">
        <v>5.45</v>
      </c>
      <c r="G1448" s="8" t="s">
        <v>15</v>
      </c>
      <c r="H1448" s="8" t="s">
        <v>50</v>
      </c>
      <c r="I1448" s="8" t="s">
        <v>25</v>
      </c>
      <c r="J1448" s="8" t="s">
        <v>26</v>
      </c>
      <c r="K1448" s="8" t="s">
        <v>19</v>
      </c>
      <c r="L1448" s="8" t="s">
        <v>2520</v>
      </c>
      <c r="M1448" s="8">
        <v>0.55000000000000004</v>
      </c>
      <c r="N1448" s="8" t="s">
        <v>8</v>
      </c>
      <c r="O1448" s="8" t="s">
        <v>29</v>
      </c>
      <c r="P1448" s="8" t="s">
        <v>82</v>
      </c>
      <c r="Q1448" s="8" t="s">
        <v>2521</v>
      </c>
      <c r="R1448" s="8">
        <v>62901</v>
      </c>
      <c r="S1448" s="9">
        <v>42138</v>
      </c>
      <c r="T1448" s="9">
        <v>42139</v>
      </c>
      <c r="U1448" s="8">
        <v>139.61199999999999</v>
      </c>
      <c r="V1448" s="8">
        <v>41</v>
      </c>
      <c r="W1448" s="8">
        <v>664.34</v>
      </c>
      <c r="X1448" s="8">
        <v>87110</v>
      </c>
      <c r="Y1448" s="8">
        <f>[1]!cleaneddata[[#This Row],[Unit Price]]-[1]!cleaneddata[[#This Row],[Discount]]</f>
        <v>15.92</v>
      </c>
      <c r="Z1448" s="10" t="str">
        <f>_xlfn.IFS([1]!cleaneddata[[#This Row],[Region]]="Central","Chris",[1]!cleaneddata[[#This Row],[Region]]="East","Erin",[1]!cleaneddata[[#This Row],[Region]]="South","Sam",[1]!cleaneddata[[#This Row],[Region]]="West","William")</f>
        <v>Chris</v>
      </c>
    </row>
    <row r="1449" spans="1:26" x14ac:dyDescent="0.3">
      <c r="A1449" s="11">
        <v>1023</v>
      </c>
      <c r="B1449" s="12" t="s">
        <v>2522</v>
      </c>
      <c r="C1449" s="12" t="s">
        <v>1</v>
      </c>
      <c r="D1449" s="12">
        <v>0.02</v>
      </c>
      <c r="E1449" s="12">
        <v>39.06</v>
      </c>
      <c r="F1449" s="12">
        <v>10.55</v>
      </c>
      <c r="G1449" s="12" t="s">
        <v>15</v>
      </c>
      <c r="H1449" s="12" t="s">
        <v>3</v>
      </c>
      <c r="I1449" s="12" t="s">
        <v>25</v>
      </c>
      <c r="J1449" s="12" t="s">
        <v>51</v>
      </c>
      <c r="K1449" s="12" t="s">
        <v>52</v>
      </c>
      <c r="L1449" s="12" t="s">
        <v>235</v>
      </c>
      <c r="M1449" s="12">
        <v>0.37</v>
      </c>
      <c r="N1449" s="12" t="s">
        <v>8</v>
      </c>
      <c r="O1449" s="12" t="s">
        <v>90</v>
      </c>
      <c r="P1449" s="12" t="s">
        <v>300</v>
      </c>
      <c r="Q1449" s="12" t="s">
        <v>2523</v>
      </c>
      <c r="R1449" s="12">
        <v>15221</v>
      </c>
      <c r="S1449" s="13">
        <v>42139</v>
      </c>
      <c r="T1449" s="13">
        <v>42139</v>
      </c>
      <c r="U1449" s="12">
        <v>442.0899</v>
      </c>
      <c r="V1449" s="12">
        <v>16</v>
      </c>
      <c r="W1449" s="12">
        <v>640.71</v>
      </c>
      <c r="X1449" s="12">
        <v>88633</v>
      </c>
      <c r="Y1449" s="12">
        <f>[1]!cleaneddata[[#This Row],[Unit Price]]-[1]!cleaneddata[[#This Row],[Discount]]</f>
        <v>39.04</v>
      </c>
      <c r="Z1449" s="14" t="str">
        <f>_xlfn.IFS([1]!cleaneddata[[#This Row],[Region]]="Central","Chris",[1]!cleaneddata[[#This Row],[Region]]="East","Erin",[1]!cleaneddata[[#This Row],[Region]]="South","Sam",[1]!cleaneddata[[#This Row],[Region]]="West","William")</f>
        <v>Erin</v>
      </c>
    </row>
    <row r="1450" spans="1:26" x14ac:dyDescent="0.3">
      <c r="A1450" s="7">
        <v>1023</v>
      </c>
      <c r="B1450" s="8" t="s">
        <v>2522</v>
      </c>
      <c r="C1450" s="8" t="s">
        <v>1</v>
      </c>
      <c r="D1450" s="8">
        <v>0.1</v>
      </c>
      <c r="E1450" s="8">
        <v>37.700000000000003</v>
      </c>
      <c r="F1450" s="8">
        <v>2.99</v>
      </c>
      <c r="G1450" s="8" t="s">
        <v>15</v>
      </c>
      <c r="H1450" s="8" t="s">
        <v>3</v>
      </c>
      <c r="I1450" s="8" t="s">
        <v>25</v>
      </c>
      <c r="J1450" s="8" t="s">
        <v>51</v>
      </c>
      <c r="K1450" s="8" t="s">
        <v>52</v>
      </c>
      <c r="L1450" s="8" t="s">
        <v>2524</v>
      </c>
      <c r="M1450" s="8">
        <v>0.35</v>
      </c>
      <c r="N1450" s="8" t="s">
        <v>8</v>
      </c>
      <c r="O1450" s="8" t="s">
        <v>90</v>
      </c>
      <c r="P1450" s="8" t="s">
        <v>300</v>
      </c>
      <c r="Q1450" s="8" t="s">
        <v>2523</v>
      </c>
      <c r="R1450" s="8">
        <v>15221</v>
      </c>
      <c r="S1450" s="9">
        <v>42139</v>
      </c>
      <c r="T1450" s="9">
        <v>42140</v>
      </c>
      <c r="U1450" s="8">
        <v>455.12400000000002</v>
      </c>
      <c r="V1450" s="8">
        <v>18</v>
      </c>
      <c r="W1450" s="8">
        <v>659.6</v>
      </c>
      <c r="X1450" s="8">
        <v>88633</v>
      </c>
      <c r="Y1450" s="8">
        <f>[1]!cleaneddata[[#This Row],[Unit Price]]-[1]!cleaneddata[[#This Row],[Discount]]</f>
        <v>37.6</v>
      </c>
      <c r="Z1450" s="10" t="str">
        <f>_xlfn.IFS([1]!cleaneddata[[#This Row],[Region]]="Central","Chris",[1]!cleaneddata[[#This Row],[Region]]="East","Erin",[1]!cleaneddata[[#This Row],[Region]]="South","Sam",[1]!cleaneddata[[#This Row],[Region]]="West","William")</f>
        <v>Erin</v>
      </c>
    </row>
    <row r="1451" spans="1:26" x14ac:dyDescent="0.3">
      <c r="A1451" s="11">
        <v>18</v>
      </c>
      <c r="B1451" s="12" t="s">
        <v>2525</v>
      </c>
      <c r="C1451" s="12" t="s">
        <v>14</v>
      </c>
      <c r="D1451" s="12">
        <v>0.05</v>
      </c>
      <c r="E1451" s="12">
        <v>26.48</v>
      </c>
      <c r="F1451" s="12">
        <v>6.93</v>
      </c>
      <c r="G1451" s="12" t="s">
        <v>15</v>
      </c>
      <c r="H1451" s="12" t="s">
        <v>3</v>
      </c>
      <c r="I1451" s="12" t="s">
        <v>4</v>
      </c>
      <c r="J1451" s="12" t="s">
        <v>106</v>
      </c>
      <c r="K1451" s="12" t="s">
        <v>52</v>
      </c>
      <c r="L1451" s="12" t="s">
        <v>2526</v>
      </c>
      <c r="M1451" s="12">
        <v>0.49</v>
      </c>
      <c r="N1451" s="12" t="s">
        <v>8</v>
      </c>
      <c r="O1451" s="12" t="s">
        <v>37</v>
      </c>
      <c r="P1451" s="12" t="s">
        <v>257</v>
      </c>
      <c r="Q1451" s="12" t="s">
        <v>2527</v>
      </c>
      <c r="R1451" s="12">
        <v>59601</v>
      </c>
      <c r="S1451" s="13">
        <v>42139</v>
      </c>
      <c r="T1451" s="13">
        <v>42140</v>
      </c>
      <c r="U1451" s="12">
        <v>314.48129999999998</v>
      </c>
      <c r="V1451" s="12">
        <v>17</v>
      </c>
      <c r="W1451" s="12">
        <v>455.77</v>
      </c>
      <c r="X1451" s="12">
        <v>90031</v>
      </c>
      <c r="Y1451" s="12">
        <f>[1]!cleaneddata[[#This Row],[Unit Price]]-[1]!cleaneddata[[#This Row],[Discount]]</f>
        <v>26.43</v>
      </c>
      <c r="Z1451" s="14" t="str">
        <f>_xlfn.IFS([1]!cleaneddata[[#This Row],[Region]]="Central","Chris",[1]!cleaneddata[[#This Row],[Region]]="East","Erin",[1]!cleaneddata[[#This Row],[Region]]="South","Sam",[1]!cleaneddata[[#This Row],[Region]]="West","William")</f>
        <v>William</v>
      </c>
    </row>
    <row r="1452" spans="1:26" x14ac:dyDescent="0.3">
      <c r="A1452" s="7">
        <v>21</v>
      </c>
      <c r="B1452" s="8" t="s">
        <v>2528</v>
      </c>
      <c r="C1452" s="8" t="s">
        <v>14</v>
      </c>
      <c r="D1452" s="8">
        <v>0.05</v>
      </c>
      <c r="E1452" s="8">
        <v>26.48</v>
      </c>
      <c r="F1452" s="8">
        <v>6.93</v>
      </c>
      <c r="G1452" s="8" t="s">
        <v>15</v>
      </c>
      <c r="H1452" s="8" t="s">
        <v>3</v>
      </c>
      <c r="I1452" s="8" t="s">
        <v>4</v>
      </c>
      <c r="J1452" s="8" t="s">
        <v>106</v>
      </c>
      <c r="K1452" s="8" t="s">
        <v>52</v>
      </c>
      <c r="L1452" s="8" t="s">
        <v>2526</v>
      </c>
      <c r="M1452" s="8">
        <v>0.49</v>
      </c>
      <c r="N1452" s="8" t="s">
        <v>8</v>
      </c>
      <c r="O1452" s="8" t="s">
        <v>90</v>
      </c>
      <c r="P1452" s="8" t="s">
        <v>91</v>
      </c>
      <c r="Q1452" s="8" t="s">
        <v>92</v>
      </c>
      <c r="R1452" s="8">
        <v>10012</v>
      </c>
      <c r="S1452" s="9">
        <v>42139</v>
      </c>
      <c r="T1452" s="9">
        <v>42140</v>
      </c>
      <c r="U1452" s="8">
        <v>384.38</v>
      </c>
      <c r="V1452" s="8">
        <v>70</v>
      </c>
      <c r="W1452" s="8">
        <v>1876.69</v>
      </c>
      <c r="X1452" s="8">
        <v>41793</v>
      </c>
      <c r="Y1452" s="8">
        <f>[1]!cleaneddata[[#This Row],[Unit Price]]-[1]!cleaneddata[[#This Row],[Discount]]</f>
        <v>26.43</v>
      </c>
      <c r="Z1452" s="10" t="str">
        <f>_xlfn.IFS([1]!cleaneddata[[#This Row],[Region]]="Central","Chris",[1]!cleaneddata[[#This Row],[Region]]="East","Erin",[1]!cleaneddata[[#This Row],[Region]]="South","Sam",[1]!cleaneddata[[#This Row],[Region]]="West","William")</f>
        <v>Erin</v>
      </c>
    </row>
    <row r="1453" spans="1:26" x14ac:dyDescent="0.3">
      <c r="A1453" s="11">
        <v>1989</v>
      </c>
      <c r="B1453" s="12" t="s">
        <v>673</v>
      </c>
      <c r="C1453" s="12" t="s">
        <v>14</v>
      </c>
      <c r="D1453" s="12">
        <v>0.01</v>
      </c>
      <c r="E1453" s="12">
        <v>30.98</v>
      </c>
      <c r="F1453" s="12">
        <v>6.5</v>
      </c>
      <c r="G1453" s="12" t="s">
        <v>15</v>
      </c>
      <c r="H1453" s="12" t="s">
        <v>73</v>
      </c>
      <c r="I1453" s="12" t="s">
        <v>17</v>
      </c>
      <c r="J1453" s="12" t="s">
        <v>18</v>
      </c>
      <c r="K1453" s="12" t="s">
        <v>52</v>
      </c>
      <c r="L1453" s="12" t="s">
        <v>2529</v>
      </c>
      <c r="M1453" s="12">
        <v>0.64</v>
      </c>
      <c r="N1453" s="12" t="s">
        <v>8</v>
      </c>
      <c r="O1453" s="12" t="s">
        <v>37</v>
      </c>
      <c r="P1453" s="12" t="s">
        <v>126</v>
      </c>
      <c r="Q1453" s="12" t="s">
        <v>675</v>
      </c>
      <c r="R1453" s="12">
        <v>84117</v>
      </c>
      <c r="S1453" s="13">
        <v>42139</v>
      </c>
      <c r="T1453" s="13">
        <v>42140</v>
      </c>
      <c r="U1453" s="12">
        <v>46.29</v>
      </c>
      <c r="V1453" s="12">
        <v>11</v>
      </c>
      <c r="W1453" s="12">
        <v>363.37</v>
      </c>
      <c r="X1453" s="12">
        <v>90001</v>
      </c>
      <c r="Y1453" s="12">
        <f>[1]!cleaneddata[[#This Row],[Unit Price]]-[1]!cleaneddata[[#This Row],[Discount]]</f>
        <v>30.97</v>
      </c>
      <c r="Z1453" s="14" t="str">
        <f>_xlfn.IFS([1]!cleaneddata[[#This Row],[Region]]="Central","Chris",[1]!cleaneddata[[#This Row],[Region]]="East","Erin",[1]!cleaneddata[[#This Row],[Region]]="South","Sam",[1]!cleaneddata[[#This Row],[Region]]="West","William")</f>
        <v>William</v>
      </c>
    </row>
    <row r="1454" spans="1:26" x14ac:dyDescent="0.3">
      <c r="A1454" s="7">
        <v>1989</v>
      </c>
      <c r="B1454" s="8" t="s">
        <v>673</v>
      </c>
      <c r="C1454" s="8" t="s">
        <v>14</v>
      </c>
      <c r="D1454" s="8">
        <v>0.01</v>
      </c>
      <c r="E1454" s="8">
        <v>40.99</v>
      </c>
      <c r="F1454" s="8">
        <v>19.989999999999998</v>
      </c>
      <c r="G1454" s="8" t="s">
        <v>15</v>
      </c>
      <c r="H1454" s="8" t="s">
        <v>73</v>
      </c>
      <c r="I1454" s="8" t="s">
        <v>25</v>
      </c>
      <c r="J1454" s="8" t="s">
        <v>67</v>
      </c>
      <c r="K1454" s="8" t="s">
        <v>52</v>
      </c>
      <c r="L1454" s="8" t="s">
        <v>1242</v>
      </c>
      <c r="M1454" s="8">
        <v>0.36</v>
      </c>
      <c r="N1454" s="8" t="s">
        <v>8</v>
      </c>
      <c r="O1454" s="8" t="s">
        <v>37</v>
      </c>
      <c r="P1454" s="8" t="s">
        <v>126</v>
      </c>
      <c r="Q1454" s="8" t="s">
        <v>675</v>
      </c>
      <c r="R1454" s="8">
        <v>84117</v>
      </c>
      <c r="S1454" s="9">
        <v>42139</v>
      </c>
      <c r="T1454" s="9">
        <v>42142</v>
      </c>
      <c r="U1454" s="8">
        <v>177.79</v>
      </c>
      <c r="V1454" s="8">
        <v>11</v>
      </c>
      <c r="W1454" s="8">
        <v>480.75</v>
      </c>
      <c r="X1454" s="8">
        <v>90001</v>
      </c>
      <c r="Y1454" s="8">
        <f>[1]!cleaneddata[[#This Row],[Unit Price]]-[1]!cleaneddata[[#This Row],[Discount]]</f>
        <v>40.980000000000004</v>
      </c>
      <c r="Z1454" s="10" t="str">
        <f>_xlfn.IFS([1]!cleaneddata[[#This Row],[Region]]="Central","Chris",[1]!cleaneddata[[#This Row],[Region]]="East","Erin",[1]!cleaneddata[[#This Row],[Region]]="South","Sam",[1]!cleaneddata[[#This Row],[Region]]="West","William")</f>
        <v>William</v>
      </c>
    </row>
    <row r="1455" spans="1:26" x14ac:dyDescent="0.3">
      <c r="A1455" s="11">
        <v>266</v>
      </c>
      <c r="B1455" s="12" t="s">
        <v>2530</v>
      </c>
      <c r="C1455" s="12" t="s">
        <v>96</v>
      </c>
      <c r="D1455" s="12">
        <v>0.08</v>
      </c>
      <c r="E1455" s="12">
        <v>6.48</v>
      </c>
      <c r="F1455" s="12">
        <v>7.03</v>
      </c>
      <c r="G1455" s="12" t="s">
        <v>15</v>
      </c>
      <c r="H1455" s="12" t="s">
        <v>73</v>
      </c>
      <c r="I1455" s="12" t="s">
        <v>25</v>
      </c>
      <c r="J1455" s="12" t="s">
        <v>67</v>
      </c>
      <c r="K1455" s="12" t="s">
        <v>52</v>
      </c>
      <c r="L1455" s="12" t="s">
        <v>2531</v>
      </c>
      <c r="M1455" s="12">
        <v>0.37</v>
      </c>
      <c r="N1455" s="12" t="s">
        <v>8</v>
      </c>
      <c r="O1455" s="12" t="s">
        <v>29</v>
      </c>
      <c r="P1455" s="12" t="s">
        <v>167</v>
      </c>
      <c r="Q1455" s="12" t="s">
        <v>2532</v>
      </c>
      <c r="R1455" s="12">
        <v>78207</v>
      </c>
      <c r="S1455" s="13">
        <v>42139</v>
      </c>
      <c r="T1455" s="13">
        <v>42140</v>
      </c>
      <c r="U1455" s="12">
        <v>8.9320000000000004</v>
      </c>
      <c r="V1455" s="12">
        <v>10</v>
      </c>
      <c r="W1455" s="12">
        <v>67.86</v>
      </c>
      <c r="X1455" s="12">
        <v>90594</v>
      </c>
      <c r="Y1455" s="12">
        <f>[1]!cleaneddata[[#This Row],[Unit Price]]-[1]!cleaneddata[[#This Row],[Discount]]</f>
        <v>6.4</v>
      </c>
      <c r="Z1455" s="14" t="str">
        <f>_xlfn.IFS([1]!cleaneddata[[#This Row],[Region]]="Central","Chris",[1]!cleaneddata[[#This Row],[Region]]="East","Erin",[1]!cleaneddata[[#This Row],[Region]]="South","Sam",[1]!cleaneddata[[#This Row],[Region]]="West","William")</f>
        <v>Chris</v>
      </c>
    </row>
    <row r="1456" spans="1:26" x14ac:dyDescent="0.3">
      <c r="A1456" s="7">
        <v>266</v>
      </c>
      <c r="B1456" s="8" t="s">
        <v>2530</v>
      </c>
      <c r="C1456" s="8" t="s">
        <v>96</v>
      </c>
      <c r="D1456" s="8">
        <v>0.01</v>
      </c>
      <c r="E1456" s="8">
        <v>20.34</v>
      </c>
      <c r="F1456" s="8">
        <v>35</v>
      </c>
      <c r="G1456" s="8" t="s">
        <v>15</v>
      </c>
      <c r="H1456" s="8" t="s">
        <v>73</v>
      </c>
      <c r="I1456" s="8" t="s">
        <v>25</v>
      </c>
      <c r="J1456" s="8" t="s">
        <v>57</v>
      </c>
      <c r="K1456" s="8" t="s">
        <v>43</v>
      </c>
      <c r="L1456" s="8" t="s">
        <v>240</v>
      </c>
      <c r="M1456" s="8">
        <v>0.84</v>
      </c>
      <c r="N1456" s="8" t="s">
        <v>8</v>
      </c>
      <c r="O1456" s="8" t="s">
        <v>29</v>
      </c>
      <c r="P1456" s="8" t="s">
        <v>167</v>
      </c>
      <c r="Q1456" s="8" t="s">
        <v>2532</v>
      </c>
      <c r="R1456" s="8">
        <v>78207</v>
      </c>
      <c r="S1456" s="9">
        <v>42139</v>
      </c>
      <c r="T1456" s="9">
        <v>42140</v>
      </c>
      <c r="U1456" s="8">
        <v>229.63800000000001</v>
      </c>
      <c r="V1456" s="8">
        <v>33</v>
      </c>
      <c r="W1456" s="8">
        <v>747.28</v>
      </c>
      <c r="X1456" s="8">
        <v>90594</v>
      </c>
      <c r="Y1456" s="8">
        <f>[1]!cleaneddata[[#This Row],[Unit Price]]-[1]!cleaneddata[[#This Row],[Discount]]</f>
        <v>20.329999999999998</v>
      </c>
      <c r="Z1456" s="10" t="str">
        <f>_xlfn.IFS([1]!cleaneddata[[#This Row],[Region]]="Central","Chris",[1]!cleaneddata[[#This Row],[Region]]="East","Erin",[1]!cleaneddata[[#This Row],[Region]]="South","Sam",[1]!cleaneddata[[#This Row],[Region]]="West","William")</f>
        <v>Chris</v>
      </c>
    </row>
    <row r="1457" spans="1:26" x14ac:dyDescent="0.3">
      <c r="A1457" s="11">
        <v>491</v>
      </c>
      <c r="B1457" s="12" t="s">
        <v>1081</v>
      </c>
      <c r="C1457" s="12" t="s">
        <v>96</v>
      </c>
      <c r="D1457" s="12">
        <v>0.08</v>
      </c>
      <c r="E1457" s="12">
        <v>2.94</v>
      </c>
      <c r="F1457" s="12">
        <v>0.96</v>
      </c>
      <c r="G1457" s="12" t="s">
        <v>15</v>
      </c>
      <c r="H1457" s="12" t="s">
        <v>16</v>
      </c>
      <c r="I1457" s="12" t="s">
        <v>25</v>
      </c>
      <c r="J1457" s="12" t="s">
        <v>26</v>
      </c>
      <c r="K1457" s="12" t="s">
        <v>27</v>
      </c>
      <c r="L1457" s="12" t="s">
        <v>809</v>
      </c>
      <c r="M1457" s="12">
        <v>0.57999999999999996</v>
      </c>
      <c r="N1457" s="12" t="s">
        <v>8</v>
      </c>
      <c r="O1457" s="12" t="s">
        <v>90</v>
      </c>
      <c r="P1457" s="12" t="s">
        <v>91</v>
      </c>
      <c r="Q1457" s="12" t="s">
        <v>92</v>
      </c>
      <c r="R1457" s="12">
        <v>10154</v>
      </c>
      <c r="S1457" s="13">
        <v>42139</v>
      </c>
      <c r="T1457" s="13">
        <v>42141</v>
      </c>
      <c r="U1457" s="12">
        <v>-2.12</v>
      </c>
      <c r="V1457" s="12">
        <v>23</v>
      </c>
      <c r="W1457" s="12">
        <v>66.7</v>
      </c>
      <c r="X1457" s="12">
        <v>8353</v>
      </c>
      <c r="Y1457" s="12">
        <f>[1]!cleaneddata[[#This Row],[Unit Price]]-[1]!cleaneddata[[#This Row],[Discount]]</f>
        <v>2.86</v>
      </c>
      <c r="Z1457" s="14" t="str">
        <f>_xlfn.IFS([1]!cleaneddata[[#This Row],[Region]]="Central","Chris",[1]!cleaneddata[[#This Row],[Region]]="East","Erin",[1]!cleaneddata[[#This Row],[Region]]="South","Sam",[1]!cleaneddata[[#This Row],[Region]]="West","William")</f>
        <v>Erin</v>
      </c>
    </row>
    <row r="1458" spans="1:26" x14ac:dyDescent="0.3">
      <c r="A1458" s="7">
        <v>494</v>
      </c>
      <c r="B1458" s="8" t="s">
        <v>1082</v>
      </c>
      <c r="C1458" s="8" t="s">
        <v>96</v>
      </c>
      <c r="D1458" s="8">
        <v>0.06</v>
      </c>
      <c r="E1458" s="8">
        <v>8.32</v>
      </c>
      <c r="F1458" s="8">
        <v>2.38</v>
      </c>
      <c r="G1458" s="8" t="s">
        <v>15</v>
      </c>
      <c r="H1458" s="8" t="s">
        <v>16</v>
      </c>
      <c r="I1458" s="8" t="s">
        <v>17</v>
      </c>
      <c r="J1458" s="8" t="s">
        <v>18</v>
      </c>
      <c r="K1458" s="8" t="s">
        <v>19</v>
      </c>
      <c r="L1458" s="8" t="s">
        <v>1433</v>
      </c>
      <c r="M1458" s="8">
        <v>0.74</v>
      </c>
      <c r="N1458" s="8" t="s">
        <v>8</v>
      </c>
      <c r="O1458" s="8" t="s">
        <v>37</v>
      </c>
      <c r="P1458" s="8" t="s">
        <v>45</v>
      </c>
      <c r="Q1458" s="8" t="s">
        <v>122</v>
      </c>
      <c r="R1458" s="8">
        <v>98115</v>
      </c>
      <c r="S1458" s="9">
        <v>42139</v>
      </c>
      <c r="T1458" s="9">
        <v>42141</v>
      </c>
      <c r="U1458" s="8">
        <v>-36.630000000000003</v>
      </c>
      <c r="V1458" s="8">
        <v>12</v>
      </c>
      <c r="W1458" s="8">
        <v>101.26</v>
      </c>
      <c r="X1458" s="8">
        <v>88905</v>
      </c>
      <c r="Y1458" s="8">
        <f>[1]!cleaneddata[[#This Row],[Unit Price]]-[1]!cleaneddata[[#This Row],[Discount]]</f>
        <v>8.26</v>
      </c>
      <c r="Z1458" s="10" t="str">
        <f>_xlfn.IFS([1]!cleaneddata[[#This Row],[Region]]="Central","Chris",[1]!cleaneddata[[#This Row],[Region]]="East","Erin",[1]!cleaneddata[[#This Row],[Region]]="South","Sam",[1]!cleaneddata[[#This Row],[Region]]="West","William")</f>
        <v>William</v>
      </c>
    </row>
    <row r="1459" spans="1:26" x14ac:dyDescent="0.3">
      <c r="A1459" s="11">
        <v>494</v>
      </c>
      <c r="B1459" s="12" t="s">
        <v>1082</v>
      </c>
      <c r="C1459" s="12" t="s">
        <v>96</v>
      </c>
      <c r="D1459" s="12">
        <v>0.08</v>
      </c>
      <c r="E1459" s="12">
        <v>2.94</v>
      </c>
      <c r="F1459" s="12">
        <v>0.96</v>
      </c>
      <c r="G1459" s="12" t="s">
        <v>15</v>
      </c>
      <c r="H1459" s="12" t="s">
        <v>16</v>
      </c>
      <c r="I1459" s="12" t="s">
        <v>25</v>
      </c>
      <c r="J1459" s="12" t="s">
        <v>26</v>
      </c>
      <c r="K1459" s="12" t="s">
        <v>27</v>
      </c>
      <c r="L1459" s="12" t="s">
        <v>809</v>
      </c>
      <c r="M1459" s="12">
        <v>0.57999999999999996</v>
      </c>
      <c r="N1459" s="12" t="s">
        <v>8</v>
      </c>
      <c r="O1459" s="12" t="s">
        <v>37</v>
      </c>
      <c r="P1459" s="12" t="s">
        <v>45</v>
      </c>
      <c r="Q1459" s="12" t="s">
        <v>122</v>
      </c>
      <c r="R1459" s="12">
        <v>98115</v>
      </c>
      <c r="S1459" s="13">
        <v>42139</v>
      </c>
      <c r="T1459" s="13">
        <v>42141</v>
      </c>
      <c r="U1459" s="12">
        <v>-2.12</v>
      </c>
      <c r="V1459" s="12">
        <v>6</v>
      </c>
      <c r="W1459" s="12">
        <v>17.399999999999999</v>
      </c>
      <c r="X1459" s="12">
        <v>88905</v>
      </c>
      <c r="Y1459" s="12">
        <f>[1]!cleaneddata[[#This Row],[Unit Price]]-[1]!cleaneddata[[#This Row],[Discount]]</f>
        <v>2.86</v>
      </c>
      <c r="Z1459" s="14" t="str">
        <f>_xlfn.IFS([1]!cleaneddata[[#This Row],[Region]]="Central","Chris",[1]!cleaneddata[[#This Row],[Region]]="East","Erin",[1]!cleaneddata[[#This Row],[Region]]="South","Sam",[1]!cleaneddata[[#This Row],[Region]]="West","William")</f>
        <v>William</v>
      </c>
    </row>
    <row r="1460" spans="1:26" x14ac:dyDescent="0.3">
      <c r="A1460" s="7">
        <v>3041</v>
      </c>
      <c r="B1460" s="8" t="s">
        <v>2533</v>
      </c>
      <c r="C1460" s="8" t="s">
        <v>49</v>
      </c>
      <c r="D1460" s="8">
        <v>0.08</v>
      </c>
      <c r="E1460" s="8">
        <v>73.98</v>
      </c>
      <c r="F1460" s="8">
        <v>4</v>
      </c>
      <c r="G1460" s="8" t="s">
        <v>15</v>
      </c>
      <c r="H1460" s="8" t="s">
        <v>73</v>
      </c>
      <c r="I1460" s="8" t="s">
        <v>17</v>
      </c>
      <c r="J1460" s="8" t="s">
        <v>18</v>
      </c>
      <c r="K1460" s="8" t="s">
        <v>52</v>
      </c>
      <c r="L1460" s="8" t="s">
        <v>713</v>
      </c>
      <c r="M1460" s="8">
        <v>0.77</v>
      </c>
      <c r="N1460" s="8" t="s">
        <v>8</v>
      </c>
      <c r="O1460" s="8" t="s">
        <v>29</v>
      </c>
      <c r="P1460" s="8" t="s">
        <v>517</v>
      </c>
      <c r="Q1460" s="8" t="s">
        <v>2073</v>
      </c>
      <c r="R1460" s="8">
        <v>67846</v>
      </c>
      <c r="S1460" s="9">
        <v>42139</v>
      </c>
      <c r="T1460" s="9">
        <v>42142</v>
      </c>
      <c r="U1460" s="8">
        <v>97.16</v>
      </c>
      <c r="V1460" s="8">
        <v>17</v>
      </c>
      <c r="W1460" s="8">
        <v>1181.67</v>
      </c>
      <c r="X1460" s="8">
        <v>86102</v>
      </c>
      <c r="Y1460" s="8">
        <f>[1]!cleaneddata[[#This Row],[Unit Price]]-[1]!cleaneddata[[#This Row],[Discount]]</f>
        <v>73.900000000000006</v>
      </c>
      <c r="Z1460" s="10" t="str">
        <f>_xlfn.IFS([1]!cleaneddata[[#This Row],[Region]]="Central","Chris",[1]!cleaneddata[[#This Row],[Region]]="East","Erin",[1]!cleaneddata[[#This Row],[Region]]="South","Sam",[1]!cleaneddata[[#This Row],[Region]]="West","William")</f>
        <v>Chris</v>
      </c>
    </row>
    <row r="1461" spans="1:26" x14ac:dyDescent="0.3">
      <c r="A1461" s="11">
        <v>3041</v>
      </c>
      <c r="B1461" s="12" t="s">
        <v>2533</v>
      </c>
      <c r="C1461" s="12" t="s">
        <v>49</v>
      </c>
      <c r="D1461" s="12">
        <v>0.02</v>
      </c>
      <c r="E1461" s="12">
        <v>3.68</v>
      </c>
      <c r="F1461" s="12">
        <v>1.32</v>
      </c>
      <c r="G1461" s="12" t="s">
        <v>15</v>
      </c>
      <c r="H1461" s="12" t="s">
        <v>73</v>
      </c>
      <c r="I1461" s="12" t="s">
        <v>25</v>
      </c>
      <c r="J1461" s="12" t="s">
        <v>548</v>
      </c>
      <c r="K1461" s="12" t="s">
        <v>27</v>
      </c>
      <c r="L1461" s="12" t="s">
        <v>2534</v>
      </c>
      <c r="M1461" s="12">
        <v>0.83</v>
      </c>
      <c r="N1461" s="12" t="s">
        <v>8</v>
      </c>
      <c r="O1461" s="12" t="s">
        <v>29</v>
      </c>
      <c r="P1461" s="12" t="s">
        <v>517</v>
      </c>
      <c r="Q1461" s="12" t="s">
        <v>2073</v>
      </c>
      <c r="R1461" s="12">
        <v>67846</v>
      </c>
      <c r="S1461" s="13">
        <v>42139</v>
      </c>
      <c r="T1461" s="13">
        <v>42141</v>
      </c>
      <c r="U1461" s="12">
        <v>-20.65</v>
      </c>
      <c r="V1461" s="12">
        <v>8</v>
      </c>
      <c r="W1461" s="12">
        <v>29.93</v>
      </c>
      <c r="X1461" s="12">
        <v>86102</v>
      </c>
      <c r="Y1461" s="12">
        <f>[1]!cleaneddata[[#This Row],[Unit Price]]-[1]!cleaneddata[[#This Row],[Discount]]</f>
        <v>3.66</v>
      </c>
      <c r="Z1461" s="14" t="str">
        <f>_xlfn.IFS([1]!cleaneddata[[#This Row],[Region]]="Central","Chris",[1]!cleaneddata[[#This Row],[Region]]="East","Erin",[1]!cleaneddata[[#This Row],[Region]]="South","Sam",[1]!cleaneddata[[#This Row],[Region]]="West","William")</f>
        <v>Chris</v>
      </c>
    </row>
    <row r="1462" spans="1:26" x14ac:dyDescent="0.3">
      <c r="A1462" s="7">
        <v>136</v>
      </c>
      <c r="B1462" s="8" t="s">
        <v>2535</v>
      </c>
      <c r="C1462" s="8" t="s">
        <v>1</v>
      </c>
      <c r="D1462" s="8">
        <v>0.04</v>
      </c>
      <c r="E1462" s="8">
        <v>18.97</v>
      </c>
      <c r="F1462" s="8">
        <v>9.5399999999999991</v>
      </c>
      <c r="G1462" s="8" t="s">
        <v>15</v>
      </c>
      <c r="H1462" s="8" t="s">
        <v>3</v>
      </c>
      <c r="I1462" s="8" t="s">
        <v>25</v>
      </c>
      <c r="J1462" s="8" t="s">
        <v>67</v>
      </c>
      <c r="K1462" s="8" t="s">
        <v>52</v>
      </c>
      <c r="L1462" s="8" t="s">
        <v>459</v>
      </c>
      <c r="M1462" s="8">
        <v>0.37</v>
      </c>
      <c r="N1462" s="8" t="s">
        <v>8</v>
      </c>
      <c r="O1462" s="8" t="s">
        <v>37</v>
      </c>
      <c r="P1462" s="8" t="s">
        <v>69</v>
      </c>
      <c r="Q1462" s="8" t="s">
        <v>2536</v>
      </c>
      <c r="R1462" s="8">
        <v>94952</v>
      </c>
      <c r="S1462" s="9">
        <v>42140</v>
      </c>
      <c r="T1462" s="9">
        <v>42141</v>
      </c>
      <c r="U1462" s="8">
        <v>3.04</v>
      </c>
      <c r="V1462" s="8">
        <v>5</v>
      </c>
      <c r="W1462" s="8">
        <v>101.74</v>
      </c>
      <c r="X1462" s="8">
        <v>88534</v>
      </c>
      <c r="Y1462" s="8">
        <f>[1]!cleaneddata[[#This Row],[Unit Price]]-[1]!cleaneddata[[#This Row],[Discount]]</f>
        <v>18.93</v>
      </c>
      <c r="Z1462" s="10" t="str">
        <f>_xlfn.IFS([1]!cleaneddata[[#This Row],[Region]]="Central","Chris",[1]!cleaneddata[[#This Row],[Region]]="East","Erin",[1]!cleaneddata[[#This Row],[Region]]="South","Sam",[1]!cleaneddata[[#This Row],[Region]]="West","William")</f>
        <v>William</v>
      </c>
    </row>
    <row r="1463" spans="1:26" x14ac:dyDescent="0.3">
      <c r="A1463" s="11">
        <v>136</v>
      </c>
      <c r="B1463" s="12" t="s">
        <v>2535</v>
      </c>
      <c r="C1463" s="12" t="s">
        <v>1</v>
      </c>
      <c r="D1463" s="12">
        <v>0.09</v>
      </c>
      <c r="E1463" s="12">
        <v>10.98</v>
      </c>
      <c r="F1463" s="12">
        <v>3.37</v>
      </c>
      <c r="G1463" s="12" t="s">
        <v>15</v>
      </c>
      <c r="H1463" s="12" t="s">
        <v>3</v>
      </c>
      <c r="I1463" s="12" t="s">
        <v>25</v>
      </c>
      <c r="J1463" s="12" t="s">
        <v>548</v>
      </c>
      <c r="K1463" s="12" t="s">
        <v>19</v>
      </c>
      <c r="L1463" s="12" t="s">
        <v>2137</v>
      </c>
      <c r="M1463" s="12">
        <v>0.56999999999999995</v>
      </c>
      <c r="N1463" s="12" t="s">
        <v>8</v>
      </c>
      <c r="O1463" s="12" t="s">
        <v>37</v>
      </c>
      <c r="P1463" s="12" t="s">
        <v>69</v>
      </c>
      <c r="Q1463" s="12" t="s">
        <v>2536</v>
      </c>
      <c r="R1463" s="12">
        <v>94952</v>
      </c>
      <c r="S1463" s="13">
        <v>42140</v>
      </c>
      <c r="T1463" s="13">
        <v>42141</v>
      </c>
      <c r="U1463" s="12">
        <v>2.706</v>
      </c>
      <c r="V1463" s="12">
        <v>8</v>
      </c>
      <c r="W1463" s="12">
        <v>84.52</v>
      </c>
      <c r="X1463" s="12">
        <v>88534</v>
      </c>
      <c r="Y1463" s="12">
        <f>[1]!cleaneddata[[#This Row],[Unit Price]]-[1]!cleaneddata[[#This Row],[Discount]]</f>
        <v>10.89</v>
      </c>
      <c r="Z1463" s="14" t="str">
        <f>_xlfn.IFS([1]!cleaneddata[[#This Row],[Region]]="Central","Chris",[1]!cleaneddata[[#This Row],[Region]]="East","Erin",[1]!cleaneddata[[#This Row],[Region]]="South","Sam",[1]!cleaneddata[[#This Row],[Region]]="West","William")</f>
        <v>William</v>
      </c>
    </row>
    <row r="1464" spans="1:26" x14ac:dyDescent="0.3">
      <c r="A1464" s="7">
        <v>688</v>
      </c>
      <c r="B1464" s="8" t="s">
        <v>1529</v>
      </c>
      <c r="C1464" s="8" t="s">
        <v>1</v>
      </c>
      <c r="D1464" s="8">
        <v>7.0000000000000007E-2</v>
      </c>
      <c r="E1464" s="8">
        <v>279.48</v>
      </c>
      <c r="F1464" s="8">
        <v>35</v>
      </c>
      <c r="G1464" s="8" t="s">
        <v>15</v>
      </c>
      <c r="H1464" s="8" t="s">
        <v>3</v>
      </c>
      <c r="I1464" s="8" t="s">
        <v>25</v>
      </c>
      <c r="J1464" s="8" t="s">
        <v>57</v>
      </c>
      <c r="K1464" s="8" t="s">
        <v>43</v>
      </c>
      <c r="L1464" s="8" t="s">
        <v>205</v>
      </c>
      <c r="M1464" s="8">
        <v>0.8</v>
      </c>
      <c r="N1464" s="8" t="s">
        <v>8</v>
      </c>
      <c r="O1464" s="8" t="s">
        <v>29</v>
      </c>
      <c r="P1464" s="8" t="s">
        <v>59</v>
      </c>
      <c r="Q1464" s="8" t="s">
        <v>1531</v>
      </c>
      <c r="R1464" s="8">
        <v>63116</v>
      </c>
      <c r="S1464" s="9">
        <v>42140</v>
      </c>
      <c r="T1464" s="9">
        <v>42140</v>
      </c>
      <c r="U1464" s="8">
        <v>-207.28</v>
      </c>
      <c r="V1464" s="8">
        <v>10</v>
      </c>
      <c r="W1464" s="8">
        <v>2716.09</v>
      </c>
      <c r="X1464" s="8">
        <v>88503</v>
      </c>
      <c r="Y1464" s="8">
        <f>[1]!cleaneddata[[#This Row],[Unit Price]]-[1]!cleaneddata[[#This Row],[Discount]]</f>
        <v>279.41000000000003</v>
      </c>
      <c r="Z1464" s="10" t="str">
        <f>_xlfn.IFS([1]!cleaneddata[[#This Row],[Region]]="Central","Chris",[1]!cleaneddata[[#This Row],[Region]]="East","Erin",[1]!cleaneddata[[#This Row],[Region]]="South","Sam",[1]!cleaneddata[[#This Row],[Region]]="West","William")</f>
        <v>Chris</v>
      </c>
    </row>
    <row r="1465" spans="1:26" x14ac:dyDescent="0.3">
      <c r="A1465" s="11">
        <v>1042</v>
      </c>
      <c r="B1465" s="12" t="s">
        <v>2537</v>
      </c>
      <c r="C1465" s="12" t="s">
        <v>1</v>
      </c>
      <c r="D1465" s="12">
        <v>0</v>
      </c>
      <c r="E1465" s="12">
        <v>14.42</v>
      </c>
      <c r="F1465" s="12">
        <v>6.75</v>
      </c>
      <c r="G1465" s="12" t="s">
        <v>66</v>
      </c>
      <c r="H1465" s="12" t="s">
        <v>3</v>
      </c>
      <c r="I1465" s="12" t="s">
        <v>25</v>
      </c>
      <c r="J1465" s="12" t="s">
        <v>74</v>
      </c>
      <c r="K1465" s="12" t="s">
        <v>124</v>
      </c>
      <c r="L1465" s="12" t="s">
        <v>389</v>
      </c>
      <c r="M1465" s="12">
        <v>0.52</v>
      </c>
      <c r="N1465" s="12" t="s">
        <v>8</v>
      </c>
      <c r="O1465" s="12" t="s">
        <v>37</v>
      </c>
      <c r="P1465" s="12" t="s">
        <v>69</v>
      </c>
      <c r="Q1465" s="12" t="s">
        <v>2538</v>
      </c>
      <c r="R1465" s="12">
        <v>95991</v>
      </c>
      <c r="S1465" s="13">
        <v>42140</v>
      </c>
      <c r="T1465" s="13">
        <v>42141</v>
      </c>
      <c r="U1465" s="12">
        <v>9.33</v>
      </c>
      <c r="V1465" s="12">
        <v>6</v>
      </c>
      <c r="W1465" s="12">
        <v>98.96</v>
      </c>
      <c r="X1465" s="12">
        <v>87847</v>
      </c>
      <c r="Y1465" s="12">
        <f>[1]!cleaneddata[[#This Row],[Unit Price]]-[1]!cleaneddata[[#This Row],[Discount]]</f>
        <v>14.42</v>
      </c>
      <c r="Z1465" s="14" t="str">
        <f>_xlfn.IFS([1]!cleaneddata[[#This Row],[Region]]="Central","Chris",[1]!cleaneddata[[#This Row],[Region]]="East","Erin",[1]!cleaneddata[[#This Row],[Region]]="South","Sam",[1]!cleaneddata[[#This Row],[Region]]="West","William")</f>
        <v>William</v>
      </c>
    </row>
    <row r="1466" spans="1:26" x14ac:dyDescent="0.3">
      <c r="A1466" s="7">
        <v>1390</v>
      </c>
      <c r="B1466" s="8" t="s">
        <v>2539</v>
      </c>
      <c r="C1466" s="8" t="s">
        <v>1</v>
      </c>
      <c r="D1466" s="8">
        <v>0.1</v>
      </c>
      <c r="E1466" s="8">
        <v>8.17</v>
      </c>
      <c r="F1466" s="8">
        <v>1.69</v>
      </c>
      <c r="G1466" s="8" t="s">
        <v>15</v>
      </c>
      <c r="H1466" s="8" t="s">
        <v>73</v>
      </c>
      <c r="I1466" s="8" t="s">
        <v>25</v>
      </c>
      <c r="J1466" s="8" t="s">
        <v>67</v>
      </c>
      <c r="K1466" s="8" t="s">
        <v>27</v>
      </c>
      <c r="L1466" s="8" t="s">
        <v>2540</v>
      </c>
      <c r="M1466" s="8">
        <v>0.38</v>
      </c>
      <c r="N1466" s="8" t="s">
        <v>8</v>
      </c>
      <c r="O1466" s="8" t="s">
        <v>37</v>
      </c>
      <c r="P1466" s="8" t="s">
        <v>69</v>
      </c>
      <c r="Q1466" s="8" t="s">
        <v>2541</v>
      </c>
      <c r="R1466" s="8">
        <v>95207</v>
      </c>
      <c r="S1466" s="9">
        <v>42140</v>
      </c>
      <c r="T1466" s="9">
        <v>42140</v>
      </c>
      <c r="U1466" s="8">
        <v>100.2984</v>
      </c>
      <c r="V1466" s="8">
        <v>19</v>
      </c>
      <c r="W1466" s="8">
        <v>145.36000000000001</v>
      </c>
      <c r="X1466" s="8">
        <v>88731</v>
      </c>
      <c r="Y1466" s="8">
        <f>[1]!cleaneddata[[#This Row],[Unit Price]]-[1]!cleaneddata[[#This Row],[Discount]]</f>
        <v>8.07</v>
      </c>
      <c r="Z1466" s="10" t="str">
        <f>_xlfn.IFS([1]!cleaneddata[[#This Row],[Region]]="Central","Chris",[1]!cleaneddata[[#This Row],[Region]]="East","Erin",[1]!cleaneddata[[#This Row],[Region]]="South","Sam",[1]!cleaneddata[[#This Row],[Region]]="West","William")</f>
        <v>William</v>
      </c>
    </row>
    <row r="1467" spans="1:26" x14ac:dyDescent="0.3">
      <c r="A1467" s="11">
        <v>1390</v>
      </c>
      <c r="B1467" s="12" t="s">
        <v>2539</v>
      </c>
      <c r="C1467" s="12" t="s">
        <v>1</v>
      </c>
      <c r="D1467" s="12">
        <v>0.03</v>
      </c>
      <c r="E1467" s="12">
        <v>110.99</v>
      </c>
      <c r="F1467" s="12">
        <v>2.5</v>
      </c>
      <c r="G1467" s="12" t="s">
        <v>15</v>
      </c>
      <c r="H1467" s="12" t="s">
        <v>73</v>
      </c>
      <c r="I1467" s="12" t="s">
        <v>17</v>
      </c>
      <c r="J1467" s="12" t="s">
        <v>115</v>
      </c>
      <c r="K1467" s="12" t="s">
        <v>52</v>
      </c>
      <c r="L1467" s="12" t="s">
        <v>116</v>
      </c>
      <c r="M1467" s="12">
        <v>0.56999999999999995</v>
      </c>
      <c r="N1467" s="12" t="s">
        <v>8</v>
      </c>
      <c r="O1467" s="12" t="s">
        <v>37</v>
      </c>
      <c r="P1467" s="12" t="s">
        <v>69</v>
      </c>
      <c r="Q1467" s="12" t="s">
        <v>2541</v>
      </c>
      <c r="R1467" s="12">
        <v>95207</v>
      </c>
      <c r="S1467" s="13">
        <v>42140</v>
      </c>
      <c r="T1467" s="13">
        <v>42142</v>
      </c>
      <c r="U1467" s="12">
        <v>2495.3987999999999</v>
      </c>
      <c r="V1467" s="12">
        <v>38</v>
      </c>
      <c r="W1467" s="12">
        <v>3616.52</v>
      </c>
      <c r="X1467" s="12">
        <v>88731</v>
      </c>
      <c r="Y1467" s="12">
        <f>[1]!cleaneddata[[#This Row],[Unit Price]]-[1]!cleaneddata[[#This Row],[Discount]]</f>
        <v>110.96</v>
      </c>
      <c r="Z1467" s="14" t="str">
        <f>_xlfn.IFS([1]!cleaneddata[[#This Row],[Region]]="Central","Chris",[1]!cleaneddata[[#This Row],[Region]]="East","Erin",[1]!cleaneddata[[#This Row],[Region]]="South","Sam",[1]!cleaneddata[[#This Row],[Region]]="West","William")</f>
        <v>William</v>
      </c>
    </row>
    <row r="1468" spans="1:26" x14ac:dyDescent="0.3">
      <c r="A1468" s="7">
        <v>1721</v>
      </c>
      <c r="B1468" s="8" t="s">
        <v>2542</v>
      </c>
      <c r="C1468" s="8" t="s">
        <v>14</v>
      </c>
      <c r="D1468" s="8">
        <v>0.04</v>
      </c>
      <c r="E1468" s="8">
        <v>12.44</v>
      </c>
      <c r="F1468" s="8">
        <v>6.27</v>
      </c>
      <c r="G1468" s="8" t="s">
        <v>15</v>
      </c>
      <c r="H1468" s="8" t="s">
        <v>73</v>
      </c>
      <c r="I1468" s="8" t="s">
        <v>25</v>
      </c>
      <c r="J1468" s="8" t="s">
        <v>57</v>
      </c>
      <c r="K1468" s="8" t="s">
        <v>124</v>
      </c>
      <c r="L1468" s="8" t="s">
        <v>2543</v>
      </c>
      <c r="M1468" s="8">
        <v>0.56999999999999995</v>
      </c>
      <c r="N1468" s="8" t="s">
        <v>8</v>
      </c>
      <c r="O1468" s="8" t="s">
        <v>9</v>
      </c>
      <c r="P1468" s="8" t="s">
        <v>21</v>
      </c>
      <c r="Q1468" s="8" t="s">
        <v>2544</v>
      </c>
      <c r="R1468" s="8">
        <v>72401</v>
      </c>
      <c r="S1468" s="9">
        <v>42140</v>
      </c>
      <c r="T1468" s="9">
        <v>42141</v>
      </c>
      <c r="U1468" s="8">
        <v>-258.56599999999997</v>
      </c>
      <c r="V1468" s="8">
        <v>37</v>
      </c>
      <c r="W1468" s="8">
        <v>464.94</v>
      </c>
      <c r="X1468" s="8">
        <v>90787</v>
      </c>
      <c r="Y1468" s="8">
        <f>[1]!cleaneddata[[#This Row],[Unit Price]]-[1]!cleaneddata[[#This Row],[Discount]]</f>
        <v>12.4</v>
      </c>
      <c r="Z1468" s="10" t="str">
        <f>_xlfn.IFS([1]!cleaneddata[[#This Row],[Region]]="Central","Chris",[1]!cleaneddata[[#This Row],[Region]]="East","Erin",[1]!cleaneddata[[#This Row],[Region]]="South","Sam",[1]!cleaneddata[[#This Row],[Region]]="West","William")</f>
        <v>Sam</v>
      </c>
    </row>
    <row r="1469" spans="1:26" x14ac:dyDescent="0.3">
      <c r="A1469" s="11">
        <v>1723</v>
      </c>
      <c r="B1469" s="12" t="s">
        <v>868</v>
      </c>
      <c r="C1469" s="12" t="s">
        <v>14</v>
      </c>
      <c r="D1469" s="12">
        <v>0.04</v>
      </c>
      <c r="E1469" s="12">
        <v>12.44</v>
      </c>
      <c r="F1469" s="12">
        <v>6.27</v>
      </c>
      <c r="G1469" s="12" t="s">
        <v>15</v>
      </c>
      <c r="H1469" s="12" t="s">
        <v>73</v>
      </c>
      <c r="I1469" s="12" t="s">
        <v>25</v>
      </c>
      <c r="J1469" s="12" t="s">
        <v>57</v>
      </c>
      <c r="K1469" s="12" t="s">
        <v>124</v>
      </c>
      <c r="L1469" s="12" t="s">
        <v>2543</v>
      </c>
      <c r="M1469" s="12">
        <v>0.56999999999999995</v>
      </c>
      <c r="N1469" s="12" t="s">
        <v>8</v>
      </c>
      <c r="O1469" s="12" t="s">
        <v>37</v>
      </c>
      <c r="P1469" s="12" t="s">
        <v>69</v>
      </c>
      <c r="Q1469" s="12" t="s">
        <v>870</v>
      </c>
      <c r="R1469" s="12">
        <v>92037</v>
      </c>
      <c r="S1469" s="13">
        <v>42140</v>
      </c>
      <c r="T1469" s="13">
        <v>42141</v>
      </c>
      <c r="U1469" s="12">
        <v>-59.06</v>
      </c>
      <c r="V1469" s="12">
        <v>146</v>
      </c>
      <c r="W1469" s="12">
        <v>1834.61</v>
      </c>
      <c r="X1469" s="12">
        <v>32710</v>
      </c>
      <c r="Y1469" s="12">
        <f>[1]!cleaneddata[[#This Row],[Unit Price]]-[1]!cleaneddata[[#This Row],[Discount]]</f>
        <v>12.4</v>
      </c>
      <c r="Z1469" s="14" t="str">
        <f>_xlfn.IFS([1]!cleaneddata[[#This Row],[Region]]="Central","Chris",[1]!cleaneddata[[#This Row],[Region]]="East","Erin",[1]!cleaneddata[[#This Row],[Region]]="South","Sam",[1]!cleaneddata[[#This Row],[Region]]="West","William")</f>
        <v>William</v>
      </c>
    </row>
    <row r="1470" spans="1:26" x14ac:dyDescent="0.3">
      <c r="A1470" s="7">
        <v>2610</v>
      </c>
      <c r="B1470" s="8" t="s">
        <v>2545</v>
      </c>
      <c r="C1470" s="8" t="s">
        <v>14</v>
      </c>
      <c r="D1470" s="8">
        <v>0.09</v>
      </c>
      <c r="E1470" s="8">
        <v>5.4</v>
      </c>
      <c r="F1470" s="8">
        <v>7.78</v>
      </c>
      <c r="G1470" s="8" t="s">
        <v>15</v>
      </c>
      <c r="H1470" s="8" t="s">
        <v>73</v>
      </c>
      <c r="I1470" s="8" t="s">
        <v>25</v>
      </c>
      <c r="J1470" s="8" t="s">
        <v>51</v>
      </c>
      <c r="K1470" s="8" t="s">
        <v>52</v>
      </c>
      <c r="L1470" s="8" t="s">
        <v>1492</v>
      </c>
      <c r="M1470" s="8">
        <v>0.37</v>
      </c>
      <c r="N1470" s="8" t="s">
        <v>8</v>
      </c>
      <c r="O1470" s="8" t="s">
        <v>37</v>
      </c>
      <c r="P1470" s="8" t="s">
        <v>69</v>
      </c>
      <c r="Q1470" s="8" t="s">
        <v>2303</v>
      </c>
      <c r="R1470" s="8">
        <v>95616</v>
      </c>
      <c r="S1470" s="9">
        <v>42140</v>
      </c>
      <c r="T1470" s="9">
        <v>42141</v>
      </c>
      <c r="U1470" s="8">
        <v>-136.25200000000001</v>
      </c>
      <c r="V1470" s="8">
        <v>9</v>
      </c>
      <c r="W1470" s="8">
        <v>49.24</v>
      </c>
      <c r="X1470" s="8">
        <v>86118</v>
      </c>
      <c r="Y1470" s="8">
        <f>[1]!cleaneddata[[#This Row],[Unit Price]]-[1]!cleaneddata[[#This Row],[Discount]]</f>
        <v>5.3100000000000005</v>
      </c>
      <c r="Z1470" s="10" t="str">
        <f>_xlfn.IFS([1]!cleaneddata[[#This Row],[Region]]="Central","Chris",[1]!cleaneddata[[#This Row],[Region]]="East","Erin",[1]!cleaneddata[[#This Row],[Region]]="South","Sam",[1]!cleaneddata[[#This Row],[Region]]="West","William")</f>
        <v>William</v>
      </c>
    </row>
    <row r="1471" spans="1:26" x14ac:dyDescent="0.3">
      <c r="A1471" s="11">
        <v>3354</v>
      </c>
      <c r="B1471" s="12" t="s">
        <v>1901</v>
      </c>
      <c r="C1471" s="12" t="s">
        <v>14</v>
      </c>
      <c r="D1471" s="12">
        <v>0.03</v>
      </c>
      <c r="E1471" s="12">
        <v>28.53</v>
      </c>
      <c r="F1471" s="12">
        <v>1.49</v>
      </c>
      <c r="G1471" s="12" t="s">
        <v>15</v>
      </c>
      <c r="H1471" s="12" t="s">
        <v>73</v>
      </c>
      <c r="I1471" s="12" t="s">
        <v>25</v>
      </c>
      <c r="J1471" s="12" t="s">
        <v>51</v>
      </c>
      <c r="K1471" s="12" t="s">
        <v>52</v>
      </c>
      <c r="L1471" s="12" t="s">
        <v>1840</v>
      </c>
      <c r="M1471" s="12">
        <v>0.38</v>
      </c>
      <c r="N1471" s="12" t="s">
        <v>8</v>
      </c>
      <c r="O1471" s="12" t="s">
        <v>37</v>
      </c>
      <c r="P1471" s="12" t="s">
        <v>69</v>
      </c>
      <c r="Q1471" s="12" t="s">
        <v>1903</v>
      </c>
      <c r="R1471" s="12">
        <v>92231</v>
      </c>
      <c r="S1471" s="13">
        <v>42140</v>
      </c>
      <c r="T1471" s="13">
        <v>42141</v>
      </c>
      <c r="U1471" s="12">
        <v>137.67570000000001</v>
      </c>
      <c r="V1471" s="12">
        <v>7</v>
      </c>
      <c r="W1471" s="12">
        <v>199.53</v>
      </c>
      <c r="X1471" s="12">
        <v>88589</v>
      </c>
      <c r="Y1471" s="12">
        <f>[1]!cleaneddata[[#This Row],[Unit Price]]-[1]!cleaneddata[[#This Row],[Discount]]</f>
        <v>28.5</v>
      </c>
      <c r="Z1471" s="14" t="str">
        <f>_xlfn.IFS([1]!cleaneddata[[#This Row],[Region]]="Central","Chris",[1]!cleaneddata[[#This Row],[Region]]="East","Erin",[1]!cleaneddata[[#This Row],[Region]]="South","Sam",[1]!cleaneddata[[#This Row],[Region]]="West","William")</f>
        <v>William</v>
      </c>
    </row>
    <row r="1472" spans="1:26" x14ac:dyDescent="0.3">
      <c r="A1472" s="7">
        <v>3354</v>
      </c>
      <c r="B1472" s="8" t="s">
        <v>1901</v>
      </c>
      <c r="C1472" s="8" t="s">
        <v>14</v>
      </c>
      <c r="D1472" s="8">
        <v>7.0000000000000007E-2</v>
      </c>
      <c r="E1472" s="8">
        <v>5.98</v>
      </c>
      <c r="F1472" s="8">
        <v>7.15</v>
      </c>
      <c r="G1472" s="8" t="s">
        <v>15</v>
      </c>
      <c r="H1472" s="8" t="s">
        <v>73</v>
      </c>
      <c r="I1472" s="8" t="s">
        <v>25</v>
      </c>
      <c r="J1472" s="8" t="s">
        <v>67</v>
      </c>
      <c r="K1472" s="8" t="s">
        <v>52</v>
      </c>
      <c r="L1472" s="8" t="s">
        <v>2546</v>
      </c>
      <c r="M1472" s="8">
        <v>0.36</v>
      </c>
      <c r="N1472" s="8" t="s">
        <v>8</v>
      </c>
      <c r="O1472" s="8" t="s">
        <v>37</v>
      </c>
      <c r="P1472" s="8" t="s">
        <v>69</v>
      </c>
      <c r="Q1472" s="8" t="s">
        <v>1903</v>
      </c>
      <c r="R1472" s="8">
        <v>92231</v>
      </c>
      <c r="S1472" s="9">
        <v>42140</v>
      </c>
      <c r="T1472" s="9">
        <v>42142</v>
      </c>
      <c r="U1472" s="8">
        <v>-62</v>
      </c>
      <c r="V1472" s="8">
        <v>6</v>
      </c>
      <c r="W1472" s="8">
        <v>37.049999999999997</v>
      </c>
      <c r="X1472" s="8">
        <v>88589</v>
      </c>
      <c r="Y1472" s="8">
        <f>[1]!cleaneddata[[#This Row],[Unit Price]]-[1]!cleaneddata[[#This Row],[Discount]]</f>
        <v>5.91</v>
      </c>
      <c r="Z1472" s="10" t="str">
        <f>_xlfn.IFS([1]!cleaneddata[[#This Row],[Region]]="Central","Chris",[1]!cleaneddata[[#This Row],[Region]]="East","Erin",[1]!cleaneddata[[#This Row],[Region]]="South","Sam",[1]!cleaneddata[[#This Row],[Region]]="West","William")</f>
        <v>William</v>
      </c>
    </row>
    <row r="1473" spans="1:26" x14ac:dyDescent="0.3">
      <c r="A1473" s="11">
        <v>2070</v>
      </c>
      <c r="B1473" s="12" t="s">
        <v>2547</v>
      </c>
      <c r="C1473" s="12" t="s">
        <v>24</v>
      </c>
      <c r="D1473" s="12">
        <v>7.0000000000000007E-2</v>
      </c>
      <c r="E1473" s="12">
        <v>35.99</v>
      </c>
      <c r="F1473" s="12">
        <v>5.99</v>
      </c>
      <c r="G1473" s="12" t="s">
        <v>15</v>
      </c>
      <c r="H1473" s="12" t="s">
        <v>73</v>
      </c>
      <c r="I1473" s="12" t="s">
        <v>17</v>
      </c>
      <c r="J1473" s="12" t="s">
        <v>115</v>
      </c>
      <c r="K1473" s="12" t="s">
        <v>27</v>
      </c>
      <c r="L1473" s="12" t="s">
        <v>1380</v>
      </c>
      <c r="M1473" s="12">
        <v>0.38</v>
      </c>
      <c r="N1473" s="12" t="s">
        <v>8</v>
      </c>
      <c r="O1473" s="12" t="s">
        <v>29</v>
      </c>
      <c r="P1473" s="12" t="s">
        <v>269</v>
      </c>
      <c r="Q1473" s="12" t="s">
        <v>2548</v>
      </c>
      <c r="R1473" s="12">
        <v>48021</v>
      </c>
      <c r="S1473" s="13">
        <v>42140</v>
      </c>
      <c r="T1473" s="13">
        <v>42144</v>
      </c>
      <c r="U1473" s="12">
        <v>17.8398</v>
      </c>
      <c r="V1473" s="12">
        <v>5</v>
      </c>
      <c r="W1473" s="12">
        <v>153.61000000000001</v>
      </c>
      <c r="X1473" s="12">
        <v>88558</v>
      </c>
      <c r="Y1473" s="12">
        <f>[1]!cleaneddata[[#This Row],[Unit Price]]-[1]!cleaneddata[[#This Row],[Discount]]</f>
        <v>35.92</v>
      </c>
      <c r="Z1473" s="14" t="str">
        <f>_xlfn.IFS([1]!cleaneddata[[#This Row],[Region]]="Central","Chris",[1]!cleaneddata[[#This Row],[Region]]="East","Erin",[1]!cleaneddata[[#This Row],[Region]]="South","Sam",[1]!cleaneddata[[#This Row],[Region]]="West","William")</f>
        <v>Chris</v>
      </c>
    </row>
    <row r="1474" spans="1:26" x14ac:dyDescent="0.3">
      <c r="A1474" s="7">
        <v>2071</v>
      </c>
      <c r="B1474" s="8" t="s">
        <v>925</v>
      </c>
      <c r="C1474" s="8" t="s">
        <v>24</v>
      </c>
      <c r="D1474" s="8">
        <v>0.08</v>
      </c>
      <c r="E1474" s="8">
        <v>65.989999999999995</v>
      </c>
      <c r="F1474" s="8">
        <v>5.92</v>
      </c>
      <c r="G1474" s="8" t="s">
        <v>66</v>
      </c>
      <c r="H1474" s="8" t="s">
        <v>73</v>
      </c>
      <c r="I1474" s="8" t="s">
        <v>17</v>
      </c>
      <c r="J1474" s="8" t="s">
        <v>115</v>
      </c>
      <c r="K1474" s="8" t="s">
        <v>52</v>
      </c>
      <c r="L1474" s="8" t="s">
        <v>1064</v>
      </c>
      <c r="M1474" s="8">
        <v>0.57999999999999996</v>
      </c>
      <c r="N1474" s="8" t="s">
        <v>8</v>
      </c>
      <c r="O1474" s="8" t="s">
        <v>29</v>
      </c>
      <c r="P1474" s="8" t="s">
        <v>269</v>
      </c>
      <c r="Q1474" s="8" t="s">
        <v>927</v>
      </c>
      <c r="R1474" s="8">
        <v>48336</v>
      </c>
      <c r="S1474" s="9">
        <v>42140</v>
      </c>
      <c r="T1474" s="9">
        <v>42147</v>
      </c>
      <c r="U1474" s="8">
        <v>183.84299999999999</v>
      </c>
      <c r="V1474" s="8">
        <v>20</v>
      </c>
      <c r="W1474" s="8">
        <v>1063.81</v>
      </c>
      <c r="X1474" s="8">
        <v>88558</v>
      </c>
      <c r="Y1474" s="8">
        <f>[1]!cleaneddata[[#This Row],[Unit Price]]-[1]!cleaneddata[[#This Row],[Discount]]</f>
        <v>65.91</v>
      </c>
      <c r="Z1474" s="10" t="str">
        <f>_xlfn.IFS([1]!cleaneddata[[#This Row],[Region]]="Central","Chris",[1]!cleaneddata[[#This Row],[Region]]="East","Erin",[1]!cleaneddata[[#This Row],[Region]]="South","Sam",[1]!cleaneddata[[#This Row],[Region]]="West","William")</f>
        <v>Chris</v>
      </c>
    </row>
    <row r="1475" spans="1:26" x14ac:dyDescent="0.3">
      <c r="A1475" s="11">
        <v>1984</v>
      </c>
      <c r="B1475" s="12" t="s">
        <v>2549</v>
      </c>
      <c r="C1475" s="12" t="s">
        <v>49</v>
      </c>
      <c r="D1475" s="12">
        <v>0.1</v>
      </c>
      <c r="E1475" s="12">
        <v>7.37</v>
      </c>
      <c r="F1475" s="12">
        <v>5.53</v>
      </c>
      <c r="G1475" s="12" t="s">
        <v>15</v>
      </c>
      <c r="H1475" s="12" t="s">
        <v>16</v>
      </c>
      <c r="I1475" s="12" t="s">
        <v>17</v>
      </c>
      <c r="J1475" s="12" t="s">
        <v>18</v>
      </c>
      <c r="K1475" s="12" t="s">
        <v>19</v>
      </c>
      <c r="L1475" s="12" t="s">
        <v>529</v>
      </c>
      <c r="M1475" s="12">
        <v>0.69</v>
      </c>
      <c r="N1475" s="12" t="s">
        <v>8</v>
      </c>
      <c r="O1475" s="12" t="s">
        <v>9</v>
      </c>
      <c r="P1475" s="12" t="s">
        <v>251</v>
      </c>
      <c r="Q1475" s="12" t="s">
        <v>252</v>
      </c>
      <c r="R1475" s="12">
        <v>29915</v>
      </c>
      <c r="S1475" s="13">
        <v>42140</v>
      </c>
      <c r="T1475" s="13">
        <v>42140</v>
      </c>
      <c r="U1475" s="12">
        <v>290.202</v>
      </c>
      <c r="V1475" s="12">
        <v>38</v>
      </c>
      <c r="W1475" s="12">
        <v>269.33</v>
      </c>
      <c r="X1475" s="12">
        <v>91258</v>
      </c>
      <c r="Y1475" s="12">
        <f>[1]!cleaneddata[[#This Row],[Unit Price]]-[1]!cleaneddata[[#This Row],[Discount]]</f>
        <v>7.2700000000000005</v>
      </c>
      <c r="Z1475" s="14" t="str">
        <f>_xlfn.IFS([1]!cleaneddata[[#This Row],[Region]]="Central","Chris",[1]!cleaneddata[[#This Row],[Region]]="East","Erin",[1]!cleaneddata[[#This Row],[Region]]="South","Sam",[1]!cleaneddata[[#This Row],[Region]]="West","William")</f>
        <v>Sam</v>
      </c>
    </row>
    <row r="1476" spans="1:26" x14ac:dyDescent="0.3">
      <c r="A1476" s="7">
        <v>91</v>
      </c>
      <c r="B1476" s="8" t="s">
        <v>1254</v>
      </c>
      <c r="C1476" s="8" t="s">
        <v>14</v>
      </c>
      <c r="D1476" s="8">
        <v>7.0000000000000007E-2</v>
      </c>
      <c r="E1476" s="8">
        <v>19.84</v>
      </c>
      <c r="F1476" s="8">
        <v>4.0999999999999996</v>
      </c>
      <c r="G1476" s="8" t="s">
        <v>15</v>
      </c>
      <c r="H1476" s="8" t="s">
        <v>50</v>
      </c>
      <c r="I1476" s="8" t="s">
        <v>25</v>
      </c>
      <c r="J1476" s="8" t="s">
        <v>26</v>
      </c>
      <c r="K1476" s="8" t="s">
        <v>27</v>
      </c>
      <c r="L1476" s="8" t="s">
        <v>2550</v>
      </c>
      <c r="M1476" s="8">
        <v>0.44</v>
      </c>
      <c r="N1476" s="8" t="s">
        <v>8</v>
      </c>
      <c r="O1476" s="8" t="s">
        <v>37</v>
      </c>
      <c r="P1476" s="8" t="s">
        <v>69</v>
      </c>
      <c r="Q1476" s="8" t="s">
        <v>1255</v>
      </c>
      <c r="R1476" s="8">
        <v>94591</v>
      </c>
      <c r="S1476" s="9">
        <v>42141</v>
      </c>
      <c r="T1476" s="9">
        <v>42142</v>
      </c>
      <c r="U1476" s="8">
        <v>117.852</v>
      </c>
      <c r="V1476" s="8">
        <v>9</v>
      </c>
      <c r="W1476" s="8">
        <v>170.8</v>
      </c>
      <c r="X1476" s="8">
        <v>87175</v>
      </c>
      <c r="Y1476" s="8">
        <f>[1]!cleaneddata[[#This Row],[Unit Price]]-[1]!cleaneddata[[#This Row],[Discount]]</f>
        <v>19.77</v>
      </c>
      <c r="Z1476" s="10" t="str">
        <f>_xlfn.IFS([1]!cleaneddata[[#This Row],[Region]]="Central","Chris",[1]!cleaneddata[[#This Row],[Region]]="East","Erin",[1]!cleaneddata[[#This Row],[Region]]="South","Sam",[1]!cleaneddata[[#This Row],[Region]]="West","William")</f>
        <v>William</v>
      </c>
    </row>
    <row r="1477" spans="1:26" x14ac:dyDescent="0.3">
      <c r="A1477" s="11">
        <v>92</v>
      </c>
      <c r="B1477" s="12" t="s">
        <v>2551</v>
      </c>
      <c r="C1477" s="12" t="s">
        <v>14</v>
      </c>
      <c r="D1477" s="12">
        <v>7.0000000000000007E-2</v>
      </c>
      <c r="E1477" s="12">
        <v>8.34</v>
      </c>
      <c r="F1477" s="12">
        <v>1.43</v>
      </c>
      <c r="G1477" s="12" t="s">
        <v>15</v>
      </c>
      <c r="H1477" s="12" t="s">
        <v>50</v>
      </c>
      <c r="I1477" s="12" t="s">
        <v>25</v>
      </c>
      <c r="J1477" s="12" t="s">
        <v>67</v>
      </c>
      <c r="K1477" s="12" t="s">
        <v>27</v>
      </c>
      <c r="L1477" s="12" t="s">
        <v>2552</v>
      </c>
      <c r="M1477" s="12">
        <v>0.35</v>
      </c>
      <c r="N1477" s="12" t="s">
        <v>8</v>
      </c>
      <c r="O1477" s="12" t="s">
        <v>9</v>
      </c>
      <c r="P1477" s="12" t="s">
        <v>148</v>
      </c>
      <c r="Q1477" s="12" t="s">
        <v>2553</v>
      </c>
      <c r="R1477" s="12">
        <v>70056</v>
      </c>
      <c r="S1477" s="13">
        <v>42141</v>
      </c>
      <c r="T1477" s="13">
        <v>42143</v>
      </c>
      <c r="U1477" s="12">
        <v>-190.68</v>
      </c>
      <c r="V1477" s="12">
        <v>16</v>
      </c>
      <c r="W1477" s="12">
        <v>132.08000000000001</v>
      </c>
      <c r="X1477" s="12">
        <v>87175</v>
      </c>
      <c r="Y1477" s="12">
        <f>[1]!cleaneddata[[#This Row],[Unit Price]]-[1]!cleaneddata[[#This Row],[Discount]]</f>
        <v>8.27</v>
      </c>
      <c r="Z1477" s="14" t="str">
        <f>_xlfn.IFS([1]!cleaneddata[[#This Row],[Region]]="Central","Chris",[1]!cleaneddata[[#This Row],[Region]]="East","Erin",[1]!cleaneddata[[#This Row],[Region]]="South","Sam",[1]!cleaneddata[[#This Row],[Region]]="West","William")</f>
        <v>Sam</v>
      </c>
    </row>
    <row r="1478" spans="1:26" x14ac:dyDescent="0.3">
      <c r="A1478" s="7">
        <v>92</v>
      </c>
      <c r="B1478" s="8" t="s">
        <v>2551</v>
      </c>
      <c r="C1478" s="8" t="s">
        <v>14</v>
      </c>
      <c r="D1478" s="8">
        <v>0.09</v>
      </c>
      <c r="E1478" s="8">
        <v>4.9800000000000004</v>
      </c>
      <c r="F1478" s="8">
        <v>6.07</v>
      </c>
      <c r="G1478" s="8" t="s">
        <v>15</v>
      </c>
      <c r="H1478" s="8" t="s">
        <v>50</v>
      </c>
      <c r="I1478" s="8" t="s">
        <v>25</v>
      </c>
      <c r="J1478" s="8" t="s">
        <v>67</v>
      </c>
      <c r="K1478" s="8" t="s">
        <v>52</v>
      </c>
      <c r="L1478" s="8" t="s">
        <v>767</v>
      </c>
      <c r="M1478" s="8">
        <v>0.36</v>
      </c>
      <c r="N1478" s="8" t="s">
        <v>8</v>
      </c>
      <c r="O1478" s="8" t="s">
        <v>9</v>
      </c>
      <c r="P1478" s="8" t="s">
        <v>148</v>
      </c>
      <c r="Q1478" s="8" t="s">
        <v>2553</v>
      </c>
      <c r="R1478" s="8">
        <v>70056</v>
      </c>
      <c r="S1478" s="9">
        <v>42141</v>
      </c>
      <c r="T1478" s="9">
        <v>42142</v>
      </c>
      <c r="U1478" s="8">
        <v>325.39800000000002</v>
      </c>
      <c r="V1478" s="8">
        <v>9</v>
      </c>
      <c r="W1478" s="8">
        <v>45.34</v>
      </c>
      <c r="X1478" s="8">
        <v>87175</v>
      </c>
      <c r="Y1478" s="8">
        <f>[1]!cleaneddata[[#This Row],[Unit Price]]-[1]!cleaneddata[[#This Row],[Discount]]</f>
        <v>4.8900000000000006</v>
      </c>
      <c r="Z1478" s="10" t="str">
        <f>_xlfn.IFS([1]!cleaneddata[[#This Row],[Region]]="Central","Chris",[1]!cleaneddata[[#This Row],[Region]]="East","Erin",[1]!cleaneddata[[#This Row],[Region]]="South","Sam",[1]!cleaneddata[[#This Row],[Region]]="West","William")</f>
        <v>Sam</v>
      </c>
    </row>
    <row r="1479" spans="1:26" x14ac:dyDescent="0.3">
      <c r="A1479" s="11">
        <v>772</v>
      </c>
      <c r="B1479" s="12" t="s">
        <v>456</v>
      </c>
      <c r="C1479" s="12" t="s">
        <v>24</v>
      </c>
      <c r="D1479" s="12">
        <v>0.02</v>
      </c>
      <c r="E1479" s="12">
        <v>4.0599999999999996</v>
      </c>
      <c r="F1479" s="12">
        <v>6.89</v>
      </c>
      <c r="G1479" s="12" t="s">
        <v>66</v>
      </c>
      <c r="H1479" s="12" t="s">
        <v>3</v>
      </c>
      <c r="I1479" s="12" t="s">
        <v>25</v>
      </c>
      <c r="J1479" s="12" t="s">
        <v>74</v>
      </c>
      <c r="K1479" s="12" t="s">
        <v>52</v>
      </c>
      <c r="L1479" s="12" t="s">
        <v>1279</v>
      </c>
      <c r="M1479" s="12">
        <v>0.6</v>
      </c>
      <c r="N1479" s="12" t="s">
        <v>8</v>
      </c>
      <c r="O1479" s="12" t="s">
        <v>90</v>
      </c>
      <c r="P1479" s="12" t="s">
        <v>300</v>
      </c>
      <c r="Q1479" s="12" t="s">
        <v>458</v>
      </c>
      <c r="R1479" s="12">
        <v>18103</v>
      </c>
      <c r="S1479" s="13">
        <v>42141</v>
      </c>
      <c r="T1479" s="13">
        <v>42145</v>
      </c>
      <c r="U1479" s="12">
        <v>12.706</v>
      </c>
      <c r="V1479" s="12">
        <v>12</v>
      </c>
      <c r="W1479" s="12">
        <v>64.41</v>
      </c>
      <c r="X1479" s="12">
        <v>88668</v>
      </c>
      <c r="Y1479" s="12">
        <f>[1]!cleaneddata[[#This Row],[Unit Price]]-[1]!cleaneddata[[#This Row],[Discount]]</f>
        <v>4.04</v>
      </c>
      <c r="Z1479" s="14" t="str">
        <f>_xlfn.IFS([1]!cleaneddata[[#This Row],[Region]]="Central","Chris",[1]!cleaneddata[[#This Row],[Region]]="East","Erin",[1]!cleaneddata[[#This Row],[Region]]="South","Sam",[1]!cleaneddata[[#This Row],[Region]]="West","William")</f>
        <v>Erin</v>
      </c>
    </row>
    <row r="1480" spans="1:26" x14ac:dyDescent="0.3">
      <c r="A1480" s="7">
        <v>772</v>
      </c>
      <c r="B1480" s="8" t="s">
        <v>456</v>
      </c>
      <c r="C1480" s="8" t="s">
        <v>24</v>
      </c>
      <c r="D1480" s="8">
        <v>7.0000000000000007E-2</v>
      </c>
      <c r="E1480" s="8">
        <v>9.49</v>
      </c>
      <c r="F1480" s="8">
        <v>5.76</v>
      </c>
      <c r="G1480" s="8" t="s">
        <v>15</v>
      </c>
      <c r="H1480" s="8" t="s">
        <v>3</v>
      </c>
      <c r="I1480" s="8" t="s">
        <v>17</v>
      </c>
      <c r="J1480" s="8" t="s">
        <v>34</v>
      </c>
      <c r="K1480" s="8" t="s">
        <v>124</v>
      </c>
      <c r="L1480" s="8" t="s">
        <v>2554</v>
      </c>
      <c r="M1480" s="8">
        <v>0.39</v>
      </c>
      <c r="N1480" s="8" t="s">
        <v>8</v>
      </c>
      <c r="O1480" s="8" t="s">
        <v>90</v>
      </c>
      <c r="P1480" s="8" t="s">
        <v>300</v>
      </c>
      <c r="Q1480" s="8" t="s">
        <v>458</v>
      </c>
      <c r="R1480" s="8">
        <v>18103</v>
      </c>
      <c r="S1480" s="9">
        <v>42141</v>
      </c>
      <c r="T1480" s="9">
        <v>42145</v>
      </c>
      <c r="U1480" s="8">
        <v>7.71516</v>
      </c>
      <c r="V1480" s="8">
        <v>37</v>
      </c>
      <c r="W1480" s="8">
        <v>344.57</v>
      </c>
      <c r="X1480" s="8">
        <v>88668</v>
      </c>
      <c r="Y1480" s="8">
        <f>[1]!cleaneddata[[#This Row],[Unit Price]]-[1]!cleaneddata[[#This Row],[Discount]]</f>
        <v>9.42</v>
      </c>
      <c r="Z1480" s="10" t="str">
        <f>_xlfn.IFS([1]!cleaneddata[[#This Row],[Region]]="Central","Chris",[1]!cleaneddata[[#This Row],[Region]]="East","Erin",[1]!cleaneddata[[#This Row],[Region]]="South","Sam",[1]!cleaneddata[[#This Row],[Region]]="West","William")</f>
        <v>Erin</v>
      </c>
    </row>
    <row r="1481" spans="1:26" x14ac:dyDescent="0.3">
      <c r="A1481" s="11">
        <v>1906</v>
      </c>
      <c r="B1481" s="12" t="s">
        <v>2555</v>
      </c>
      <c r="C1481" s="12" t="s">
        <v>24</v>
      </c>
      <c r="D1481" s="12">
        <v>7.0000000000000007E-2</v>
      </c>
      <c r="E1481" s="12">
        <v>172.99</v>
      </c>
      <c r="F1481" s="12">
        <v>19.989999999999998</v>
      </c>
      <c r="G1481" s="12" t="s">
        <v>15</v>
      </c>
      <c r="H1481" s="12" t="s">
        <v>73</v>
      </c>
      <c r="I1481" s="12" t="s">
        <v>25</v>
      </c>
      <c r="J1481" s="12" t="s">
        <v>51</v>
      </c>
      <c r="K1481" s="12" t="s">
        <v>52</v>
      </c>
      <c r="L1481" s="12" t="s">
        <v>2556</v>
      </c>
      <c r="M1481" s="12">
        <v>0.39</v>
      </c>
      <c r="N1481" s="12" t="s">
        <v>8</v>
      </c>
      <c r="O1481" s="12" t="s">
        <v>90</v>
      </c>
      <c r="P1481" s="12" t="s">
        <v>297</v>
      </c>
      <c r="Q1481" s="12" t="s">
        <v>2027</v>
      </c>
      <c r="R1481" s="12">
        <v>45801</v>
      </c>
      <c r="S1481" s="13">
        <v>42141</v>
      </c>
      <c r="T1481" s="13">
        <v>42141</v>
      </c>
      <c r="U1481" s="12">
        <v>2502.6851999999999</v>
      </c>
      <c r="V1481" s="12">
        <v>22</v>
      </c>
      <c r="W1481" s="12">
        <v>3627.08</v>
      </c>
      <c r="X1481" s="12">
        <v>86500</v>
      </c>
      <c r="Y1481" s="12">
        <f>[1]!cleaneddata[[#This Row],[Unit Price]]-[1]!cleaneddata[[#This Row],[Discount]]</f>
        <v>172.92000000000002</v>
      </c>
      <c r="Z1481" s="14" t="str">
        <f>_xlfn.IFS([1]!cleaneddata[[#This Row],[Region]]="Central","Chris",[1]!cleaneddata[[#This Row],[Region]]="East","Erin",[1]!cleaneddata[[#This Row],[Region]]="South","Sam",[1]!cleaneddata[[#This Row],[Region]]="West","William")</f>
        <v>Erin</v>
      </c>
    </row>
    <row r="1482" spans="1:26" x14ac:dyDescent="0.3">
      <c r="A1482" s="7">
        <v>1907</v>
      </c>
      <c r="B1482" s="8" t="s">
        <v>2557</v>
      </c>
      <c r="C1482" s="8" t="s">
        <v>24</v>
      </c>
      <c r="D1482" s="8">
        <v>0.09</v>
      </c>
      <c r="E1482" s="8">
        <v>7.64</v>
      </c>
      <c r="F1482" s="8">
        <v>1.39</v>
      </c>
      <c r="G1482" s="8" t="s">
        <v>15</v>
      </c>
      <c r="H1482" s="8" t="s">
        <v>73</v>
      </c>
      <c r="I1482" s="8" t="s">
        <v>25</v>
      </c>
      <c r="J1482" s="8" t="s">
        <v>325</v>
      </c>
      <c r="K1482" s="8" t="s">
        <v>52</v>
      </c>
      <c r="L1482" s="8" t="s">
        <v>1566</v>
      </c>
      <c r="M1482" s="8">
        <v>0.36</v>
      </c>
      <c r="N1482" s="8" t="s">
        <v>8</v>
      </c>
      <c r="O1482" s="8" t="s">
        <v>90</v>
      </c>
      <c r="P1482" s="8" t="s">
        <v>297</v>
      </c>
      <c r="Q1482" s="8" t="s">
        <v>2558</v>
      </c>
      <c r="R1482" s="8">
        <v>44052</v>
      </c>
      <c r="S1482" s="9">
        <v>42141</v>
      </c>
      <c r="T1482" s="9">
        <v>42150</v>
      </c>
      <c r="U1482" s="8">
        <v>0.68799999999999994</v>
      </c>
      <c r="V1482" s="8">
        <v>1</v>
      </c>
      <c r="W1482" s="8">
        <v>8.34</v>
      </c>
      <c r="X1482" s="8">
        <v>86500</v>
      </c>
      <c r="Y1482" s="8">
        <f>[1]!cleaneddata[[#This Row],[Unit Price]]-[1]!cleaneddata[[#This Row],[Discount]]</f>
        <v>7.55</v>
      </c>
      <c r="Z1482" s="10" t="str">
        <f>_xlfn.IFS([1]!cleaneddata[[#This Row],[Region]]="Central","Chris",[1]!cleaneddata[[#This Row],[Region]]="East","Erin",[1]!cleaneddata[[#This Row],[Region]]="South","Sam",[1]!cleaneddata[[#This Row],[Region]]="West","William")</f>
        <v>Erin</v>
      </c>
    </row>
    <row r="1483" spans="1:26" x14ac:dyDescent="0.3">
      <c r="A1483" s="11">
        <v>2858</v>
      </c>
      <c r="B1483" s="12" t="s">
        <v>2559</v>
      </c>
      <c r="C1483" s="12" t="s">
        <v>96</v>
      </c>
      <c r="D1483" s="12">
        <v>0.06</v>
      </c>
      <c r="E1483" s="12">
        <v>2.94</v>
      </c>
      <c r="F1483" s="12">
        <v>0.96</v>
      </c>
      <c r="G1483" s="12" t="s">
        <v>15</v>
      </c>
      <c r="H1483" s="12" t="s">
        <v>73</v>
      </c>
      <c r="I1483" s="12" t="s">
        <v>25</v>
      </c>
      <c r="J1483" s="12" t="s">
        <v>26</v>
      </c>
      <c r="K1483" s="12" t="s">
        <v>27</v>
      </c>
      <c r="L1483" s="12" t="s">
        <v>809</v>
      </c>
      <c r="M1483" s="12">
        <v>0.57999999999999996</v>
      </c>
      <c r="N1483" s="12" t="s">
        <v>8</v>
      </c>
      <c r="O1483" s="12" t="s">
        <v>9</v>
      </c>
      <c r="P1483" s="12" t="s">
        <v>103</v>
      </c>
      <c r="Q1483" s="12" t="s">
        <v>1371</v>
      </c>
      <c r="R1483" s="12">
        <v>32259</v>
      </c>
      <c r="S1483" s="13">
        <v>42141</v>
      </c>
      <c r="T1483" s="13">
        <v>42142</v>
      </c>
      <c r="U1483" s="12">
        <v>-8.8759999999999994</v>
      </c>
      <c r="V1483" s="12">
        <v>3</v>
      </c>
      <c r="W1483" s="12">
        <v>8.7899999999999991</v>
      </c>
      <c r="X1483" s="12">
        <v>88279</v>
      </c>
      <c r="Y1483" s="12">
        <f>[1]!cleaneddata[[#This Row],[Unit Price]]-[1]!cleaneddata[[#This Row],[Discount]]</f>
        <v>2.88</v>
      </c>
      <c r="Z1483" s="14" t="str">
        <f>_xlfn.IFS([1]!cleaneddata[[#This Row],[Region]]="Central","Chris",[1]!cleaneddata[[#This Row],[Region]]="East","Erin",[1]!cleaneddata[[#This Row],[Region]]="South","Sam",[1]!cleaneddata[[#This Row],[Region]]="West","William")</f>
        <v>Sam</v>
      </c>
    </row>
    <row r="1484" spans="1:26" x14ac:dyDescent="0.3">
      <c r="A1484" s="7">
        <v>3132</v>
      </c>
      <c r="B1484" s="8" t="s">
        <v>2560</v>
      </c>
      <c r="C1484" s="8" t="s">
        <v>96</v>
      </c>
      <c r="D1484" s="8">
        <v>0.04</v>
      </c>
      <c r="E1484" s="8">
        <v>62.05</v>
      </c>
      <c r="F1484" s="8">
        <v>3.99</v>
      </c>
      <c r="G1484" s="8" t="s">
        <v>15</v>
      </c>
      <c r="H1484" s="8" t="s">
        <v>73</v>
      </c>
      <c r="I1484" s="8" t="s">
        <v>25</v>
      </c>
      <c r="J1484" s="8" t="s">
        <v>74</v>
      </c>
      <c r="K1484" s="8" t="s">
        <v>52</v>
      </c>
      <c r="L1484" s="8" t="s">
        <v>2561</v>
      </c>
      <c r="M1484" s="8">
        <v>0.55000000000000004</v>
      </c>
      <c r="N1484" s="8" t="s">
        <v>8</v>
      </c>
      <c r="O1484" s="8" t="s">
        <v>29</v>
      </c>
      <c r="P1484" s="8" t="s">
        <v>82</v>
      </c>
      <c r="Q1484" s="8" t="s">
        <v>2562</v>
      </c>
      <c r="R1484" s="8">
        <v>60060</v>
      </c>
      <c r="S1484" s="9">
        <v>42141</v>
      </c>
      <c r="T1484" s="9">
        <v>42142</v>
      </c>
      <c r="U1484" s="8">
        <v>1644.0768</v>
      </c>
      <c r="V1484" s="8">
        <v>40</v>
      </c>
      <c r="W1484" s="8">
        <v>2382.7199999999998</v>
      </c>
      <c r="X1484" s="8">
        <v>86794</v>
      </c>
      <c r="Y1484" s="8">
        <f>[1]!cleaneddata[[#This Row],[Unit Price]]-[1]!cleaneddata[[#This Row],[Discount]]</f>
        <v>62.01</v>
      </c>
      <c r="Z1484" s="10" t="str">
        <f>_xlfn.IFS([1]!cleaneddata[[#This Row],[Region]]="Central","Chris",[1]!cleaneddata[[#This Row],[Region]]="East","Erin",[1]!cleaneddata[[#This Row],[Region]]="South","Sam",[1]!cleaneddata[[#This Row],[Region]]="West","William")</f>
        <v>Chris</v>
      </c>
    </row>
    <row r="1485" spans="1:26" x14ac:dyDescent="0.3">
      <c r="A1485" s="11">
        <v>3113</v>
      </c>
      <c r="B1485" s="12" t="s">
        <v>2563</v>
      </c>
      <c r="C1485" s="12" t="s">
        <v>49</v>
      </c>
      <c r="D1485" s="12">
        <v>7.0000000000000007E-2</v>
      </c>
      <c r="E1485" s="12">
        <v>34.54</v>
      </c>
      <c r="F1485" s="12">
        <v>14.72</v>
      </c>
      <c r="G1485" s="12" t="s">
        <v>15</v>
      </c>
      <c r="H1485" s="12" t="s">
        <v>73</v>
      </c>
      <c r="I1485" s="12" t="s">
        <v>25</v>
      </c>
      <c r="J1485" s="12" t="s">
        <v>51</v>
      </c>
      <c r="K1485" s="12" t="s">
        <v>52</v>
      </c>
      <c r="L1485" s="12" t="s">
        <v>2564</v>
      </c>
      <c r="M1485" s="12">
        <v>0.37</v>
      </c>
      <c r="N1485" s="12" t="s">
        <v>8</v>
      </c>
      <c r="O1485" s="12" t="s">
        <v>9</v>
      </c>
      <c r="P1485" s="12" t="s">
        <v>148</v>
      </c>
      <c r="Q1485" s="12" t="s">
        <v>2565</v>
      </c>
      <c r="R1485" s="12">
        <v>70560</v>
      </c>
      <c r="S1485" s="13">
        <v>42141</v>
      </c>
      <c r="T1485" s="13">
        <v>42142</v>
      </c>
      <c r="U1485" s="12">
        <v>-20.182259999999999</v>
      </c>
      <c r="V1485" s="12">
        <v>17</v>
      </c>
      <c r="W1485" s="12">
        <v>574.97</v>
      </c>
      <c r="X1485" s="12">
        <v>86860</v>
      </c>
      <c r="Y1485" s="12">
        <f>[1]!cleaneddata[[#This Row],[Unit Price]]-[1]!cleaneddata[[#This Row],[Discount]]</f>
        <v>34.47</v>
      </c>
      <c r="Z1485" s="14" t="str">
        <f>_xlfn.IFS([1]!cleaneddata[[#This Row],[Region]]="Central","Chris",[1]!cleaneddata[[#This Row],[Region]]="East","Erin",[1]!cleaneddata[[#This Row],[Region]]="South","Sam",[1]!cleaneddata[[#This Row],[Region]]="West","William")</f>
        <v>Sam</v>
      </c>
    </row>
    <row r="1486" spans="1:26" x14ac:dyDescent="0.3">
      <c r="A1486" s="7">
        <v>3113</v>
      </c>
      <c r="B1486" s="8" t="s">
        <v>2563</v>
      </c>
      <c r="C1486" s="8" t="s">
        <v>49</v>
      </c>
      <c r="D1486" s="8">
        <v>0.02</v>
      </c>
      <c r="E1486" s="8">
        <v>12.28</v>
      </c>
      <c r="F1486" s="8">
        <v>6.47</v>
      </c>
      <c r="G1486" s="8" t="s">
        <v>15</v>
      </c>
      <c r="H1486" s="8" t="s">
        <v>73</v>
      </c>
      <c r="I1486" s="8" t="s">
        <v>25</v>
      </c>
      <c r="J1486" s="8" t="s">
        <v>67</v>
      </c>
      <c r="K1486" s="8" t="s">
        <v>52</v>
      </c>
      <c r="L1486" s="8" t="s">
        <v>2566</v>
      </c>
      <c r="M1486" s="8">
        <v>0.38</v>
      </c>
      <c r="N1486" s="8" t="s">
        <v>8</v>
      </c>
      <c r="O1486" s="8" t="s">
        <v>9</v>
      </c>
      <c r="P1486" s="8" t="s">
        <v>148</v>
      </c>
      <c r="Q1486" s="8" t="s">
        <v>2565</v>
      </c>
      <c r="R1486" s="8">
        <v>70560</v>
      </c>
      <c r="S1486" s="9">
        <v>42141</v>
      </c>
      <c r="T1486" s="9">
        <v>42141</v>
      </c>
      <c r="U1486" s="8">
        <v>-156.97219999999999</v>
      </c>
      <c r="V1486" s="8">
        <v>9</v>
      </c>
      <c r="W1486" s="8">
        <v>115.22</v>
      </c>
      <c r="X1486" s="8">
        <v>86860</v>
      </c>
      <c r="Y1486" s="8">
        <f>[1]!cleaneddata[[#This Row],[Unit Price]]-[1]!cleaneddata[[#This Row],[Discount]]</f>
        <v>12.26</v>
      </c>
      <c r="Z1486" s="10" t="str">
        <f>_xlfn.IFS([1]!cleaneddata[[#This Row],[Region]]="Central","Chris",[1]!cleaneddata[[#This Row],[Region]]="East","Erin",[1]!cleaneddata[[#This Row],[Region]]="South","Sam",[1]!cleaneddata[[#This Row],[Region]]="West","William")</f>
        <v>Sam</v>
      </c>
    </row>
    <row r="1487" spans="1:26" x14ac:dyDescent="0.3">
      <c r="A1487" s="11">
        <v>3113</v>
      </c>
      <c r="B1487" s="12" t="s">
        <v>2563</v>
      </c>
      <c r="C1487" s="12" t="s">
        <v>49</v>
      </c>
      <c r="D1487" s="12">
        <v>0.06</v>
      </c>
      <c r="E1487" s="12">
        <v>34.58</v>
      </c>
      <c r="F1487" s="12">
        <v>8.99</v>
      </c>
      <c r="G1487" s="12" t="s">
        <v>66</v>
      </c>
      <c r="H1487" s="12" t="s">
        <v>73</v>
      </c>
      <c r="I1487" s="12" t="s">
        <v>25</v>
      </c>
      <c r="J1487" s="12" t="s">
        <v>26</v>
      </c>
      <c r="K1487" s="12" t="s">
        <v>19</v>
      </c>
      <c r="L1487" s="12" t="s">
        <v>2567</v>
      </c>
      <c r="M1487" s="12">
        <v>0.56000000000000005</v>
      </c>
      <c r="N1487" s="12" t="s">
        <v>8</v>
      </c>
      <c r="O1487" s="12" t="s">
        <v>9</v>
      </c>
      <c r="P1487" s="12" t="s">
        <v>148</v>
      </c>
      <c r="Q1487" s="12" t="s">
        <v>2565</v>
      </c>
      <c r="R1487" s="12">
        <v>70560</v>
      </c>
      <c r="S1487" s="13">
        <v>42141</v>
      </c>
      <c r="T1487" s="13">
        <v>42143</v>
      </c>
      <c r="U1487" s="12">
        <v>384.5043</v>
      </c>
      <c r="V1487" s="12">
        <v>13</v>
      </c>
      <c r="W1487" s="12">
        <v>456.58</v>
      </c>
      <c r="X1487" s="12">
        <v>86860</v>
      </c>
      <c r="Y1487" s="12">
        <f>[1]!cleaneddata[[#This Row],[Unit Price]]-[1]!cleaneddata[[#This Row],[Discount]]</f>
        <v>34.519999999999996</v>
      </c>
      <c r="Z1487" s="14" t="str">
        <f>_xlfn.IFS([1]!cleaneddata[[#This Row],[Region]]="Central","Chris",[1]!cleaneddata[[#This Row],[Region]]="East","Erin",[1]!cleaneddata[[#This Row],[Region]]="South","Sam",[1]!cleaneddata[[#This Row],[Region]]="West","William")</f>
        <v>Sam</v>
      </c>
    </row>
    <row r="1488" spans="1:26" x14ac:dyDescent="0.3">
      <c r="A1488" s="7">
        <v>2035</v>
      </c>
      <c r="B1488" s="8" t="s">
        <v>2568</v>
      </c>
      <c r="C1488" s="8" t="s">
        <v>1</v>
      </c>
      <c r="D1488" s="8">
        <v>0.1</v>
      </c>
      <c r="E1488" s="8">
        <v>1.89</v>
      </c>
      <c r="F1488" s="8">
        <v>0.76</v>
      </c>
      <c r="G1488" s="8" t="s">
        <v>15</v>
      </c>
      <c r="H1488" s="8" t="s">
        <v>16</v>
      </c>
      <c r="I1488" s="8" t="s">
        <v>25</v>
      </c>
      <c r="J1488" s="8" t="s">
        <v>156</v>
      </c>
      <c r="K1488" s="8" t="s">
        <v>27</v>
      </c>
      <c r="L1488" s="8" t="s">
        <v>2569</v>
      </c>
      <c r="M1488" s="8">
        <v>0.83</v>
      </c>
      <c r="N1488" s="8" t="s">
        <v>8</v>
      </c>
      <c r="O1488" s="8" t="s">
        <v>9</v>
      </c>
      <c r="P1488" s="8" t="s">
        <v>103</v>
      </c>
      <c r="Q1488" s="8" t="s">
        <v>584</v>
      </c>
      <c r="R1488" s="8">
        <v>33403</v>
      </c>
      <c r="S1488" s="9">
        <v>42142</v>
      </c>
      <c r="T1488" s="9">
        <v>42144</v>
      </c>
      <c r="U1488" s="8">
        <v>-40.432000000000002</v>
      </c>
      <c r="V1488" s="8">
        <v>20</v>
      </c>
      <c r="W1488" s="8">
        <v>36.72</v>
      </c>
      <c r="X1488" s="8">
        <v>87117</v>
      </c>
      <c r="Y1488" s="8">
        <f>[1]!cleaneddata[[#This Row],[Unit Price]]-[1]!cleaneddata[[#This Row],[Discount]]</f>
        <v>1.7899999999999998</v>
      </c>
      <c r="Z1488" s="10" t="str">
        <f>_xlfn.IFS([1]!cleaneddata[[#This Row],[Region]]="Central","Chris",[1]!cleaneddata[[#This Row],[Region]]="East","Erin",[1]!cleaneddata[[#This Row],[Region]]="South","Sam",[1]!cleaneddata[[#This Row],[Region]]="West","William")</f>
        <v>Sam</v>
      </c>
    </row>
    <row r="1489" spans="1:26" x14ac:dyDescent="0.3">
      <c r="A1489" s="11">
        <v>1554</v>
      </c>
      <c r="B1489" s="12" t="s">
        <v>1156</v>
      </c>
      <c r="C1489" s="12" t="s">
        <v>14</v>
      </c>
      <c r="D1489" s="12">
        <v>0.04</v>
      </c>
      <c r="E1489" s="12">
        <v>10.98</v>
      </c>
      <c r="F1489" s="12">
        <v>3.99</v>
      </c>
      <c r="G1489" s="12" t="s">
        <v>15</v>
      </c>
      <c r="H1489" s="12" t="s">
        <v>3</v>
      </c>
      <c r="I1489" s="12" t="s">
        <v>25</v>
      </c>
      <c r="J1489" s="12" t="s">
        <v>74</v>
      </c>
      <c r="K1489" s="12" t="s">
        <v>52</v>
      </c>
      <c r="L1489" s="12" t="s">
        <v>1701</v>
      </c>
      <c r="M1489" s="12">
        <v>0.57999999999999996</v>
      </c>
      <c r="N1489" s="12" t="s">
        <v>8</v>
      </c>
      <c r="O1489" s="12" t="s">
        <v>9</v>
      </c>
      <c r="P1489" s="12" t="s">
        <v>10</v>
      </c>
      <c r="Q1489" s="12" t="s">
        <v>1158</v>
      </c>
      <c r="R1489" s="12">
        <v>39503</v>
      </c>
      <c r="S1489" s="13">
        <v>42142</v>
      </c>
      <c r="T1489" s="13">
        <v>42142</v>
      </c>
      <c r="U1489" s="12">
        <v>481.03199999999998</v>
      </c>
      <c r="V1489" s="12">
        <v>15</v>
      </c>
      <c r="W1489" s="12">
        <v>172.22</v>
      </c>
      <c r="X1489" s="12">
        <v>87485</v>
      </c>
      <c r="Y1489" s="12">
        <f>[1]!cleaneddata[[#This Row],[Unit Price]]-[1]!cleaneddata[[#This Row],[Discount]]</f>
        <v>10.940000000000001</v>
      </c>
      <c r="Z1489" s="14" t="str">
        <f>_xlfn.IFS([1]!cleaneddata[[#This Row],[Region]]="Central","Chris",[1]!cleaneddata[[#This Row],[Region]]="East","Erin",[1]!cleaneddata[[#This Row],[Region]]="South","Sam",[1]!cleaneddata[[#This Row],[Region]]="West","William")</f>
        <v>Sam</v>
      </c>
    </row>
    <row r="1490" spans="1:26" x14ac:dyDescent="0.3">
      <c r="A1490" s="7">
        <v>3086</v>
      </c>
      <c r="B1490" s="8" t="s">
        <v>2570</v>
      </c>
      <c r="C1490" s="8" t="s">
        <v>14</v>
      </c>
      <c r="D1490" s="8">
        <v>0.05</v>
      </c>
      <c r="E1490" s="8">
        <v>39.99</v>
      </c>
      <c r="F1490" s="8">
        <v>10.25</v>
      </c>
      <c r="G1490" s="8" t="s">
        <v>66</v>
      </c>
      <c r="H1490" s="8" t="s">
        <v>16</v>
      </c>
      <c r="I1490" s="8" t="s">
        <v>17</v>
      </c>
      <c r="J1490" s="8" t="s">
        <v>18</v>
      </c>
      <c r="K1490" s="8" t="s">
        <v>52</v>
      </c>
      <c r="L1490" s="8" t="s">
        <v>2571</v>
      </c>
      <c r="M1490" s="8">
        <v>0.55000000000000004</v>
      </c>
      <c r="N1490" s="8" t="s">
        <v>8</v>
      </c>
      <c r="O1490" s="8" t="s">
        <v>9</v>
      </c>
      <c r="P1490" s="8" t="s">
        <v>103</v>
      </c>
      <c r="Q1490" s="8" t="s">
        <v>2572</v>
      </c>
      <c r="R1490" s="8">
        <v>34287</v>
      </c>
      <c r="S1490" s="9">
        <v>42142</v>
      </c>
      <c r="T1490" s="9">
        <v>42143</v>
      </c>
      <c r="U1490" s="8">
        <v>4.29</v>
      </c>
      <c r="V1490" s="8">
        <v>3</v>
      </c>
      <c r="W1490" s="8">
        <v>130.91</v>
      </c>
      <c r="X1490" s="8">
        <v>88380</v>
      </c>
      <c r="Y1490" s="8">
        <f>[1]!cleaneddata[[#This Row],[Unit Price]]-[1]!cleaneddata[[#This Row],[Discount]]</f>
        <v>39.940000000000005</v>
      </c>
      <c r="Z1490" s="10" t="str">
        <f>_xlfn.IFS([1]!cleaneddata[[#This Row],[Region]]="Central","Chris",[1]!cleaneddata[[#This Row],[Region]]="East","Erin",[1]!cleaneddata[[#This Row],[Region]]="South","Sam",[1]!cleaneddata[[#This Row],[Region]]="West","William")</f>
        <v>Sam</v>
      </c>
    </row>
    <row r="1491" spans="1:26" x14ac:dyDescent="0.3">
      <c r="A1491" s="11">
        <v>487</v>
      </c>
      <c r="B1491" s="12" t="s">
        <v>2573</v>
      </c>
      <c r="C1491" s="12" t="s">
        <v>96</v>
      </c>
      <c r="D1491" s="12">
        <v>0.1</v>
      </c>
      <c r="E1491" s="12">
        <v>3.36</v>
      </c>
      <c r="F1491" s="12">
        <v>6.27</v>
      </c>
      <c r="G1491" s="12" t="s">
        <v>66</v>
      </c>
      <c r="H1491" s="12" t="s">
        <v>73</v>
      </c>
      <c r="I1491" s="12" t="s">
        <v>25</v>
      </c>
      <c r="J1491" s="12" t="s">
        <v>51</v>
      </c>
      <c r="K1491" s="12" t="s">
        <v>52</v>
      </c>
      <c r="L1491" s="12" t="s">
        <v>166</v>
      </c>
      <c r="M1491" s="12">
        <v>0.4</v>
      </c>
      <c r="N1491" s="12" t="s">
        <v>8</v>
      </c>
      <c r="O1491" s="12" t="s">
        <v>90</v>
      </c>
      <c r="P1491" s="12" t="s">
        <v>311</v>
      </c>
      <c r="Q1491" s="12" t="s">
        <v>312</v>
      </c>
      <c r="R1491" s="12">
        <v>4073</v>
      </c>
      <c r="S1491" s="13">
        <v>42142</v>
      </c>
      <c r="T1491" s="13">
        <v>42143</v>
      </c>
      <c r="U1491" s="12">
        <v>-67.0565</v>
      </c>
      <c r="V1491" s="12">
        <v>5</v>
      </c>
      <c r="W1491" s="12">
        <v>20.87</v>
      </c>
      <c r="X1491" s="12">
        <v>91063</v>
      </c>
      <c r="Y1491" s="12">
        <f>[1]!cleaneddata[[#This Row],[Unit Price]]-[1]!cleaneddata[[#This Row],[Discount]]</f>
        <v>3.26</v>
      </c>
      <c r="Z1491" s="14" t="str">
        <f>_xlfn.IFS([1]!cleaneddata[[#This Row],[Region]]="Central","Chris",[1]!cleaneddata[[#This Row],[Region]]="East","Erin",[1]!cleaneddata[[#This Row],[Region]]="South","Sam",[1]!cleaneddata[[#This Row],[Region]]="West","William")</f>
        <v>Erin</v>
      </c>
    </row>
    <row r="1492" spans="1:26" x14ac:dyDescent="0.3">
      <c r="A1492" s="7">
        <v>488</v>
      </c>
      <c r="B1492" s="8" t="s">
        <v>2574</v>
      </c>
      <c r="C1492" s="8" t="s">
        <v>96</v>
      </c>
      <c r="D1492" s="8">
        <v>7.0000000000000007E-2</v>
      </c>
      <c r="E1492" s="8">
        <v>12.28</v>
      </c>
      <c r="F1492" s="8">
        <v>4.8600000000000003</v>
      </c>
      <c r="G1492" s="8" t="s">
        <v>15</v>
      </c>
      <c r="H1492" s="8" t="s">
        <v>73</v>
      </c>
      <c r="I1492" s="8" t="s">
        <v>25</v>
      </c>
      <c r="J1492" s="8" t="s">
        <v>67</v>
      </c>
      <c r="K1492" s="8" t="s">
        <v>52</v>
      </c>
      <c r="L1492" s="8" t="s">
        <v>1868</v>
      </c>
      <c r="M1492" s="8">
        <v>0.38</v>
      </c>
      <c r="N1492" s="8" t="s">
        <v>8</v>
      </c>
      <c r="O1492" s="8" t="s">
        <v>90</v>
      </c>
      <c r="P1492" s="8" t="s">
        <v>311</v>
      </c>
      <c r="Q1492" s="8" t="s">
        <v>2435</v>
      </c>
      <c r="R1492" s="8">
        <v>4106</v>
      </c>
      <c r="S1492" s="9">
        <v>42142</v>
      </c>
      <c r="T1492" s="9">
        <v>42144</v>
      </c>
      <c r="U1492" s="8">
        <v>-7.94</v>
      </c>
      <c r="V1492" s="8">
        <v>2</v>
      </c>
      <c r="W1492" s="8">
        <v>25.7</v>
      </c>
      <c r="X1492" s="8">
        <v>91063</v>
      </c>
      <c r="Y1492" s="8">
        <f>[1]!cleaneddata[[#This Row],[Unit Price]]-[1]!cleaneddata[[#This Row],[Discount]]</f>
        <v>12.209999999999999</v>
      </c>
      <c r="Z1492" s="10" t="str">
        <f>_xlfn.IFS([1]!cleaneddata[[#This Row],[Region]]="Central","Chris",[1]!cleaneddata[[#This Row],[Region]]="East","Erin",[1]!cleaneddata[[#This Row],[Region]]="South","Sam",[1]!cleaneddata[[#This Row],[Region]]="West","William")</f>
        <v>Erin</v>
      </c>
    </row>
    <row r="1493" spans="1:26" x14ac:dyDescent="0.3">
      <c r="A1493" s="11">
        <v>489</v>
      </c>
      <c r="B1493" s="12" t="s">
        <v>2575</v>
      </c>
      <c r="C1493" s="12" t="s">
        <v>96</v>
      </c>
      <c r="D1493" s="12">
        <v>0.09</v>
      </c>
      <c r="E1493" s="12">
        <v>20.99</v>
      </c>
      <c r="F1493" s="12">
        <v>0.99</v>
      </c>
      <c r="G1493" s="12" t="s">
        <v>15</v>
      </c>
      <c r="H1493" s="12" t="s">
        <v>73</v>
      </c>
      <c r="I1493" s="12" t="s">
        <v>17</v>
      </c>
      <c r="J1493" s="12" t="s">
        <v>115</v>
      </c>
      <c r="K1493" s="12" t="s">
        <v>27</v>
      </c>
      <c r="L1493" s="12" t="s">
        <v>2339</v>
      </c>
      <c r="M1493" s="12">
        <v>0.56999999999999995</v>
      </c>
      <c r="N1493" s="12" t="s">
        <v>8</v>
      </c>
      <c r="O1493" s="12" t="s">
        <v>90</v>
      </c>
      <c r="P1493" s="12" t="s">
        <v>383</v>
      </c>
      <c r="Q1493" s="12" t="s">
        <v>2576</v>
      </c>
      <c r="R1493" s="12">
        <v>2062</v>
      </c>
      <c r="S1493" s="13">
        <v>42142</v>
      </c>
      <c r="T1493" s="13">
        <v>42142</v>
      </c>
      <c r="U1493" s="12">
        <v>122.292</v>
      </c>
      <c r="V1493" s="12">
        <v>14</v>
      </c>
      <c r="W1493" s="12">
        <v>229.57</v>
      </c>
      <c r="X1493" s="12">
        <v>91063</v>
      </c>
      <c r="Y1493" s="12">
        <f>[1]!cleaneddata[[#This Row],[Unit Price]]-[1]!cleaneddata[[#This Row],[Discount]]</f>
        <v>20.9</v>
      </c>
      <c r="Z1493" s="14" t="str">
        <f>_xlfn.IFS([1]!cleaneddata[[#This Row],[Region]]="Central","Chris",[1]!cleaneddata[[#This Row],[Region]]="East","Erin",[1]!cleaneddata[[#This Row],[Region]]="South","Sam",[1]!cleaneddata[[#This Row],[Region]]="West","William")</f>
        <v>Erin</v>
      </c>
    </row>
    <row r="1494" spans="1:26" x14ac:dyDescent="0.3">
      <c r="A1494" s="7">
        <v>266</v>
      </c>
      <c r="B1494" s="8" t="s">
        <v>2530</v>
      </c>
      <c r="C1494" s="8" t="s">
        <v>49</v>
      </c>
      <c r="D1494" s="8">
        <v>0</v>
      </c>
      <c r="E1494" s="8">
        <v>73.98</v>
      </c>
      <c r="F1494" s="8">
        <v>12.14</v>
      </c>
      <c r="G1494" s="8" t="s">
        <v>66</v>
      </c>
      <c r="H1494" s="8" t="s">
        <v>73</v>
      </c>
      <c r="I1494" s="8" t="s">
        <v>17</v>
      </c>
      <c r="J1494" s="8" t="s">
        <v>18</v>
      </c>
      <c r="K1494" s="8" t="s">
        <v>52</v>
      </c>
      <c r="L1494" s="8" t="s">
        <v>713</v>
      </c>
      <c r="M1494" s="8">
        <v>0.67</v>
      </c>
      <c r="N1494" s="8" t="s">
        <v>8</v>
      </c>
      <c r="O1494" s="8" t="s">
        <v>29</v>
      </c>
      <c r="P1494" s="8" t="s">
        <v>167</v>
      </c>
      <c r="Q1494" s="8" t="s">
        <v>2532</v>
      </c>
      <c r="R1494" s="8">
        <v>78207</v>
      </c>
      <c r="S1494" s="9">
        <v>42142</v>
      </c>
      <c r="T1494" s="9">
        <v>42144</v>
      </c>
      <c r="U1494" s="8">
        <v>326.25</v>
      </c>
      <c r="V1494" s="8">
        <v>17</v>
      </c>
      <c r="W1494" s="8">
        <v>1300.81</v>
      </c>
      <c r="X1494" s="8">
        <v>90593</v>
      </c>
      <c r="Y1494" s="8">
        <f>[1]!cleaneddata[[#This Row],[Unit Price]]-[1]!cleaneddata[[#This Row],[Discount]]</f>
        <v>73.98</v>
      </c>
      <c r="Z1494" s="10" t="str">
        <f>_xlfn.IFS([1]!cleaneddata[[#This Row],[Region]]="Central","Chris",[1]!cleaneddata[[#This Row],[Region]]="East","Erin",[1]!cleaneddata[[#This Row],[Region]]="South","Sam",[1]!cleaneddata[[#This Row],[Region]]="West","William")</f>
        <v>Chris</v>
      </c>
    </row>
    <row r="1495" spans="1:26" x14ac:dyDescent="0.3">
      <c r="A1495" s="11">
        <v>1433</v>
      </c>
      <c r="B1495" s="12" t="s">
        <v>1521</v>
      </c>
      <c r="C1495" s="12" t="s">
        <v>14</v>
      </c>
      <c r="D1495" s="12">
        <v>7.0000000000000007E-2</v>
      </c>
      <c r="E1495" s="12">
        <v>300.98</v>
      </c>
      <c r="F1495" s="12">
        <v>64.73</v>
      </c>
      <c r="G1495" s="12" t="s">
        <v>2</v>
      </c>
      <c r="H1495" s="12" t="s">
        <v>73</v>
      </c>
      <c r="I1495" s="12" t="s">
        <v>4</v>
      </c>
      <c r="J1495" s="12" t="s">
        <v>88</v>
      </c>
      <c r="K1495" s="12" t="s">
        <v>35</v>
      </c>
      <c r="L1495" s="12" t="s">
        <v>1348</v>
      </c>
      <c r="M1495" s="12">
        <v>0.56000000000000005</v>
      </c>
      <c r="N1495" s="12" t="s">
        <v>8</v>
      </c>
      <c r="O1495" s="12" t="s">
        <v>29</v>
      </c>
      <c r="P1495" s="12" t="s">
        <v>30</v>
      </c>
      <c r="Q1495" s="12" t="s">
        <v>1522</v>
      </c>
      <c r="R1495" s="12">
        <v>47130</v>
      </c>
      <c r="S1495" s="13">
        <v>42143</v>
      </c>
      <c r="T1495" s="13">
        <v>42145</v>
      </c>
      <c r="U1495" s="12">
        <v>1399.64</v>
      </c>
      <c r="V1495" s="12">
        <v>14</v>
      </c>
      <c r="W1495" s="12">
        <v>4285.5600000000004</v>
      </c>
      <c r="X1495" s="12">
        <v>86828</v>
      </c>
      <c r="Y1495" s="12">
        <f>[1]!cleaneddata[[#This Row],[Unit Price]]-[1]!cleaneddata[[#This Row],[Discount]]</f>
        <v>300.91000000000003</v>
      </c>
      <c r="Z1495" s="14" t="str">
        <f>_xlfn.IFS([1]!cleaneddata[[#This Row],[Region]]="Central","Chris",[1]!cleaneddata[[#This Row],[Region]]="East","Erin",[1]!cleaneddata[[#This Row],[Region]]="South","Sam",[1]!cleaneddata[[#This Row],[Region]]="West","William")</f>
        <v>Chris</v>
      </c>
    </row>
    <row r="1496" spans="1:26" x14ac:dyDescent="0.3">
      <c r="A1496" s="7">
        <v>1433</v>
      </c>
      <c r="B1496" s="8" t="s">
        <v>1521</v>
      </c>
      <c r="C1496" s="8" t="s">
        <v>14</v>
      </c>
      <c r="D1496" s="8">
        <v>0.01</v>
      </c>
      <c r="E1496" s="8">
        <v>20.98</v>
      </c>
      <c r="F1496" s="8">
        <v>45</v>
      </c>
      <c r="G1496" s="8" t="s">
        <v>2</v>
      </c>
      <c r="H1496" s="8" t="s">
        <v>73</v>
      </c>
      <c r="I1496" s="8" t="s">
        <v>25</v>
      </c>
      <c r="J1496" s="8" t="s">
        <v>57</v>
      </c>
      <c r="K1496" s="8" t="s">
        <v>35</v>
      </c>
      <c r="L1496" s="8" t="s">
        <v>2577</v>
      </c>
      <c r="M1496" s="8">
        <v>0.61</v>
      </c>
      <c r="N1496" s="8" t="s">
        <v>8</v>
      </c>
      <c r="O1496" s="8" t="s">
        <v>29</v>
      </c>
      <c r="P1496" s="8" t="s">
        <v>30</v>
      </c>
      <c r="Q1496" s="8" t="s">
        <v>1522</v>
      </c>
      <c r="R1496" s="8">
        <v>47130</v>
      </c>
      <c r="S1496" s="9">
        <v>42143</v>
      </c>
      <c r="T1496" s="9">
        <v>42143</v>
      </c>
      <c r="U1496" s="8">
        <v>232.642</v>
      </c>
      <c r="V1496" s="8">
        <v>28</v>
      </c>
      <c r="W1496" s="8">
        <v>631.37</v>
      </c>
      <c r="X1496" s="8">
        <v>86828</v>
      </c>
      <c r="Y1496" s="8">
        <f>[1]!cleaneddata[[#This Row],[Unit Price]]-[1]!cleaneddata[[#This Row],[Discount]]</f>
        <v>20.97</v>
      </c>
      <c r="Z1496" s="10" t="str">
        <f>_xlfn.IFS([1]!cleaneddata[[#This Row],[Region]]="Central","Chris",[1]!cleaneddata[[#This Row],[Region]]="East","Erin",[1]!cleaneddata[[#This Row],[Region]]="South","Sam",[1]!cleaneddata[[#This Row],[Region]]="West","William")</f>
        <v>Chris</v>
      </c>
    </row>
    <row r="1497" spans="1:26" x14ac:dyDescent="0.3">
      <c r="A1497" s="11">
        <v>2431</v>
      </c>
      <c r="B1497" s="12" t="s">
        <v>2578</v>
      </c>
      <c r="C1497" s="12" t="s">
        <v>14</v>
      </c>
      <c r="D1497" s="12">
        <v>7.0000000000000007E-2</v>
      </c>
      <c r="E1497" s="12">
        <v>155.06</v>
      </c>
      <c r="F1497" s="12">
        <v>7.07</v>
      </c>
      <c r="G1497" s="12" t="s">
        <v>15</v>
      </c>
      <c r="H1497" s="12" t="s">
        <v>16</v>
      </c>
      <c r="I1497" s="12" t="s">
        <v>25</v>
      </c>
      <c r="J1497" s="12" t="s">
        <v>57</v>
      </c>
      <c r="K1497" s="12" t="s">
        <v>52</v>
      </c>
      <c r="L1497" s="12" t="s">
        <v>85</v>
      </c>
      <c r="M1497" s="12">
        <v>0.59</v>
      </c>
      <c r="N1497" s="12" t="s">
        <v>8</v>
      </c>
      <c r="O1497" s="12" t="s">
        <v>37</v>
      </c>
      <c r="P1497" s="12" t="s">
        <v>69</v>
      </c>
      <c r="Q1497" s="12" t="s">
        <v>79</v>
      </c>
      <c r="R1497" s="12">
        <v>90004</v>
      </c>
      <c r="S1497" s="13">
        <v>42143</v>
      </c>
      <c r="T1497" s="13">
        <v>42143</v>
      </c>
      <c r="U1497" s="12">
        <v>-121.75</v>
      </c>
      <c r="V1497" s="12">
        <v>14</v>
      </c>
      <c r="W1497" s="12">
        <v>2039.07</v>
      </c>
      <c r="X1497" s="12">
        <v>5920</v>
      </c>
      <c r="Y1497" s="12">
        <f>[1]!cleaneddata[[#This Row],[Unit Price]]-[1]!cleaneddata[[#This Row],[Discount]]</f>
        <v>154.99</v>
      </c>
      <c r="Z1497" s="14" t="str">
        <f>_xlfn.IFS([1]!cleaneddata[[#This Row],[Region]]="Central","Chris",[1]!cleaneddata[[#This Row],[Region]]="East","Erin",[1]!cleaneddata[[#This Row],[Region]]="South","Sam",[1]!cleaneddata[[#This Row],[Region]]="West","William")</f>
        <v>William</v>
      </c>
    </row>
    <row r="1498" spans="1:26" x14ac:dyDescent="0.3">
      <c r="A1498" s="7">
        <v>2432</v>
      </c>
      <c r="B1498" s="8" t="s">
        <v>2579</v>
      </c>
      <c r="C1498" s="8" t="s">
        <v>14</v>
      </c>
      <c r="D1498" s="8">
        <v>7.0000000000000007E-2</v>
      </c>
      <c r="E1498" s="8">
        <v>155.06</v>
      </c>
      <c r="F1498" s="8">
        <v>7.07</v>
      </c>
      <c r="G1498" s="8" t="s">
        <v>15</v>
      </c>
      <c r="H1498" s="8" t="s">
        <v>16</v>
      </c>
      <c r="I1498" s="8" t="s">
        <v>25</v>
      </c>
      <c r="J1498" s="8" t="s">
        <v>57</v>
      </c>
      <c r="K1498" s="8" t="s">
        <v>52</v>
      </c>
      <c r="L1498" s="8" t="s">
        <v>85</v>
      </c>
      <c r="M1498" s="8">
        <v>0.59</v>
      </c>
      <c r="N1498" s="8" t="s">
        <v>8</v>
      </c>
      <c r="O1498" s="8" t="s">
        <v>29</v>
      </c>
      <c r="P1498" s="8" t="s">
        <v>187</v>
      </c>
      <c r="Q1498" s="8" t="s">
        <v>2580</v>
      </c>
      <c r="R1498" s="8">
        <v>73110</v>
      </c>
      <c r="S1498" s="9">
        <v>42143</v>
      </c>
      <c r="T1498" s="9">
        <v>42143</v>
      </c>
      <c r="U1498" s="8">
        <v>24.35</v>
      </c>
      <c r="V1498" s="8">
        <v>3</v>
      </c>
      <c r="W1498" s="8">
        <v>436.94</v>
      </c>
      <c r="X1498" s="8">
        <v>89096</v>
      </c>
      <c r="Y1498" s="8">
        <f>[1]!cleaneddata[[#This Row],[Unit Price]]-[1]!cleaneddata[[#This Row],[Discount]]</f>
        <v>154.99</v>
      </c>
      <c r="Z1498" s="10" t="str">
        <f>_xlfn.IFS([1]!cleaneddata[[#This Row],[Region]]="Central","Chris",[1]!cleaneddata[[#This Row],[Region]]="East","Erin",[1]!cleaneddata[[#This Row],[Region]]="South","Sam",[1]!cleaneddata[[#This Row],[Region]]="West","William")</f>
        <v>Chris</v>
      </c>
    </row>
    <row r="1499" spans="1:26" x14ac:dyDescent="0.3">
      <c r="A1499" s="11">
        <v>3264</v>
      </c>
      <c r="B1499" s="12" t="s">
        <v>2581</v>
      </c>
      <c r="C1499" s="12" t="s">
        <v>96</v>
      </c>
      <c r="D1499" s="12">
        <v>0.04</v>
      </c>
      <c r="E1499" s="12">
        <v>9.99</v>
      </c>
      <c r="F1499" s="12">
        <v>11.59</v>
      </c>
      <c r="G1499" s="12" t="s">
        <v>15</v>
      </c>
      <c r="H1499" s="12" t="s">
        <v>73</v>
      </c>
      <c r="I1499" s="12" t="s">
        <v>25</v>
      </c>
      <c r="J1499" s="12" t="s">
        <v>67</v>
      </c>
      <c r="K1499" s="12" t="s">
        <v>52</v>
      </c>
      <c r="L1499" s="12" t="s">
        <v>2208</v>
      </c>
      <c r="M1499" s="12">
        <v>0.4</v>
      </c>
      <c r="N1499" s="12" t="s">
        <v>8</v>
      </c>
      <c r="O1499" s="12" t="s">
        <v>37</v>
      </c>
      <c r="P1499" s="12" t="s">
        <v>69</v>
      </c>
      <c r="Q1499" s="12" t="s">
        <v>2582</v>
      </c>
      <c r="R1499" s="12">
        <v>95501</v>
      </c>
      <c r="S1499" s="13">
        <v>42143</v>
      </c>
      <c r="T1499" s="13">
        <v>42145</v>
      </c>
      <c r="U1499" s="12">
        <v>-92.32</v>
      </c>
      <c r="V1499" s="12">
        <v>5</v>
      </c>
      <c r="W1499" s="12">
        <v>52.09</v>
      </c>
      <c r="X1499" s="12">
        <v>89835</v>
      </c>
      <c r="Y1499" s="12">
        <f>[1]!cleaneddata[[#This Row],[Unit Price]]-[1]!cleaneddata[[#This Row],[Discount]]</f>
        <v>9.9500000000000011</v>
      </c>
      <c r="Z1499" s="14" t="str">
        <f>_xlfn.IFS([1]!cleaneddata[[#This Row],[Region]]="Central","Chris",[1]!cleaneddata[[#This Row],[Region]]="East","Erin",[1]!cleaneddata[[#This Row],[Region]]="South","Sam",[1]!cleaneddata[[#This Row],[Region]]="West","William")</f>
        <v>William</v>
      </c>
    </row>
    <row r="1500" spans="1:26" x14ac:dyDescent="0.3">
      <c r="A1500" s="7">
        <v>918</v>
      </c>
      <c r="B1500" s="8" t="s">
        <v>2152</v>
      </c>
      <c r="C1500" s="8" t="s">
        <v>1</v>
      </c>
      <c r="D1500" s="8">
        <v>0.09</v>
      </c>
      <c r="E1500" s="8">
        <v>58.14</v>
      </c>
      <c r="F1500" s="8">
        <v>36.61</v>
      </c>
      <c r="G1500" s="8" t="s">
        <v>2</v>
      </c>
      <c r="H1500" s="8" t="s">
        <v>73</v>
      </c>
      <c r="I1500" s="8" t="s">
        <v>4</v>
      </c>
      <c r="J1500" s="8" t="s">
        <v>97</v>
      </c>
      <c r="K1500" s="8" t="s">
        <v>6</v>
      </c>
      <c r="L1500" s="8" t="s">
        <v>2583</v>
      </c>
      <c r="M1500" s="8">
        <v>0.61</v>
      </c>
      <c r="N1500" s="8" t="s">
        <v>8</v>
      </c>
      <c r="O1500" s="8" t="s">
        <v>37</v>
      </c>
      <c r="P1500" s="8" t="s">
        <v>69</v>
      </c>
      <c r="Q1500" s="8" t="s">
        <v>2154</v>
      </c>
      <c r="R1500" s="8">
        <v>91730</v>
      </c>
      <c r="S1500" s="9">
        <v>42144</v>
      </c>
      <c r="T1500" s="9">
        <v>42145</v>
      </c>
      <c r="U1500" s="8">
        <v>187.41200000000001</v>
      </c>
      <c r="V1500" s="8">
        <v>39</v>
      </c>
      <c r="W1500" s="8">
        <v>2115.06</v>
      </c>
      <c r="X1500" s="8">
        <v>90493</v>
      </c>
      <c r="Y1500" s="8">
        <f>[1]!cleaneddata[[#This Row],[Unit Price]]-[1]!cleaneddata[[#This Row],[Discount]]</f>
        <v>58.05</v>
      </c>
      <c r="Z1500" s="10" t="str">
        <f>_xlfn.IFS([1]!cleaneddata[[#This Row],[Region]]="Central","Chris",[1]!cleaneddata[[#This Row],[Region]]="East","Erin",[1]!cleaneddata[[#This Row],[Region]]="South","Sam",[1]!cleaneddata[[#This Row],[Region]]="West","William")</f>
        <v>William</v>
      </c>
    </row>
    <row r="1501" spans="1:26" x14ac:dyDescent="0.3">
      <c r="A1501" s="11">
        <v>2973</v>
      </c>
      <c r="B1501" s="12" t="s">
        <v>2169</v>
      </c>
      <c r="C1501" s="12" t="s">
        <v>1</v>
      </c>
      <c r="D1501" s="12">
        <v>0.1</v>
      </c>
      <c r="E1501" s="12">
        <v>442.14</v>
      </c>
      <c r="F1501" s="12">
        <v>14.7</v>
      </c>
      <c r="G1501" s="12" t="s">
        <v>2</v>
      </c>
      <c r="H1501" s="12" t="s">
        <v>50</v>
      </c>
      <c r="I1501" s="12" t="s">
        <v>17</v>
      </c>
      <c r="J1501" s="12" t="s">
        <v>34</v>
      </c>
      <c r="K1501" s="12" t="s">
        <v>35</v>
      </c>
      <c r="L1501" s="12" t="s">
        <v>1320</v>
      </c>
      <c r="M1501" s="12">
        <v>0.56000000000000005</v>
      </c>
      <c r="N1501" s="12" t="s">
        <v>8</v>
      </c>
      <c r="O1501" s="12" t="s">
        <v>29</v>
      </c>
      <c r="P1501" s="12" t="s">
        <v>337</v>
      </c>
      <c r="Q1501" s="12" t="s">
        <v>2171</v>
      </c>
      <c r="R1501" s="12">
        <v>53151</v>
      </c>
      <c r="S1501" s="13">
        <v>42144</v>
      </c>
      <c r="T1501" s="13">
        <v>42145</v>
      </c>
      <c r="U1501" s="12">
        <v>137.68794</v>
      </c>
      <c r="V1501" s="12">
        <v>6</v>
      </c>
      <c r="W1501" s="12">
        <v>2411.4299999999998</v>
      </c>
      <c r="X1501" s="12">
        <v>87187</v>
      </c>
      <c r="Y1501" s="12">
        <f>[1]!cleaneddata[[#This Row],[Unit Price]]-[1]!cleaneddata[[#This Row],[Discount]]</f>
        <v>442.03999999999996</v>
      </c>
      <c r="Z1501" s="14" t="str">
        <f>_xlfn.IFS([1]!cleaneddata[[#This Row],[Region]]="Central","Chris",[1]!cleaneddata[[#This Row],[Region]]="East","Erin",[1]!cleaneddata[[#This Row],[Region]]="South","Sam",[1]!cleaneddata[[#This Row],[Region]]="West","William")</f>
        <v>Chris</v>
      </c>
    </row>
    <row r="1502" spans="1:26" x14ac:dyDescent="0.3">
      <c r="A1502" s="7">
        <v>1159</v>
      </c>
      <c r="B1502" s="8" t="s">
        <v>2584</v>
      </c>
      <c r="C1502" s="8" t="s">
        <v>14</v>
      </c>
      <c r="D1502" s="8">
        <v>0.04</v>
      </c>
      <c r="E1502" s="8">
        <v>100.98</v>
      </c>
      <c r="F1502" s="8">
        <v>35.840000000000003</v>
      </c>
      <c r="G1502" s="8" t="s">
        <v>2</v>
      </c>
      <c r="H1502" s="8" t="s">
        <v>16</v>
      </c>
      <c r="I1502" s="8" t="s">
        <v>4</v>
      </c>
      <c r="J1502" s="8" t="s">
        <v>97</v>
      </c>
      <c r="K1502" s="8" t="s">
        <v>6</v>
      </c>
      <c r="L1502" s="8" t="s">
        <v>98</v>
      </c>
      <c r="M1502" s="8">
        <v>0.62</v>
      </c>
      <c r="N1502" s="8" t="s">
        <v>8</v>
      </c>
      <c r="O1502" s="8" t="s">
        <v>90</v>
      </c>
      <c r="P1502" s="8" t="s">
        <v>377</v>
      </c>
      <c r="Q1502" s="8" t="s">
        <v>2585</v>
      </c>
      <c r="R1502" s="8">
        <v>7086</v>
      </c>
      <c r="S1502" s="9">
        <v>42144</v>
      </c>
      <c r="T1502" s="9">
        <v>42145</v>
      </c>
      <c r="U1502" s="8">
        <v>-152.76</v>
      </c>
      <c r="V1502" s="8">
        <v>1</v>
      </c>
      <c r="W1502" s="8">
        <v>110.75</v>
      </c>
      <c r="X1502" s="8">
        <v>90854</v>
      </c>
      <c r="Y1502" s="8">
        <f>[1]!cleaneddata[[#This Row],[Unit Price]]-[1]!cleaneddata[[#This Row],[Discount]]</f>
        <v>100.94</v>
      </c>
      <c r="Z1502" s="10" t="str">
        <f>_xlfn.IFS([1]!cleaneddata[[#This Row],[Region]]="Central","Chris",[1]!cleaneddata[[#This Row],[Region]]="East","Erin",[1]!cleaneddata[[#This Row],[Region]]="South","Sam",[1]!cleaneddata[[#This Row],[Region]]="West","William")</f>
        <v>Erin</v>
      </c>
    </row>
    <row r="1503" spans="1:26" x14ac:dyDescent="0.3">
      <c r="A1503" s="11">
        <v>2346</v>
      </c>
      <c r="B1503" s="12" t="s">
        <v>366</v>
      </c>
      <c r="C1503" s="12" t="s">
        <v>14</v>
      </c>
      <c r="D1503" s="12">
        <v>0.1</v>
      </c>
      <c r="E1503" s="12">
        <v>218.75</v>
      </c>
      <c r="F1503" s="12">
        <v>69.64</v>
      </c>
      <c r="G1503" s="12" t="s">
        <v>2</v>
      </c>
      <c r="H1503" s="12" t="s">
        <v>73</v>
      </c>
      <c r="I1503" s="12" t="s">
        <v>4</v>
      </c>
      <c r="J1503" s="12" t="s">
        <v>5</v>
      </c>
      <c r="K1503" s="12" t="s">
        <v>6</v>
      </c>
      <c r="L1503" s="12" t="s">
        <v>854</v>
      </c>
      <c r="M1503" s="12">
        <v>0.77</v>
      </c>
      <c r="N1503" s="12" t="s">
        <v>8</v>
      </c>
      <c r="O1503" s="12" t="s">
        <v>9</v>
      </c>
      <c r="P1503" s="12" t="s">
        <v>368</v>
      </c>
      <c r="Q1503" s="12" t="s">
        <v>369</v>
      </c>
      <c r="R1503" s="12">
        <v>40258</v>
      </c>
      <c r="S1503" s="13">
        <v>42144</v>
      </c>
      <c r="T1503" s="13">
        <v>42145</v>
      </c>
      <c r="U1503" s="12">
        <v>62.298000000000002</v>
      </c>
      <c r="V1503" s="12">
        <v>17</v>
      </c>
      <c r="W1503" s="12">
        <v>2805.18</v>
      </c>
      <c r="X1503" s="12">
        <v>89505</v>
      </c>
      <c r="Y1503" s="12">
        <f>[1]!cleaneddata[[#This Row],[Unit Price]]-[1]!cleaneddata[[#This Row],[Discount]]</f>
        <v>218.65</v>
      </c>
      <c r="Z1503" s="14" t="str">
        <f>_xlfn.IFS([1]!cleaneddata[[#This Row],[Region]]="Central","Chris",[1]!cleaneddata[[#This Row],[Region]]="East","Erin",[1]!cleaneddata[[#This Row],[Region]]="South","Sam",[1]!cleaneddata[[#This Row],[Region]]="West","William")</f>
        <v>Sam</v>
      </c>
    </row>
    <row r="1504" spans="1:26" x14ac:dyDescent="0.3">
      <c r="A1504" s="7">
        <v>2825</v>
      </c>
      <c r="B1504" s="8" t="s">
        <v>2586</v>
      </c>
      <c r="C1504" s="8" t="s">
        <v>24</v>
      </c>
      <c r="D1504" s="8">
        <v>0.02</v>
      </c>
      <c r="E1504" s="8">
        <v>27.48</v>
      </c>
      <c r="F1504" s="8">
        <v>4</v>
      </c>
      <c r="G1504" s="8" t="s">
        <v>15</v>
      </c>
      <c r="H1504" s="8" t="s">
        <v>16</v>
      </c>
      <c r="I1504" s="8" t="s">
        <v>17</v>
      </c>
      <c r="J1504" s="8" t="s">
        <v>18</v>
      </c>
      <c r="K1504" s="8" t="s">
        <v>52</v>
      </c>
      <c r="L1504" s="8" t="s">
        <v>2069</v>
      </c>
      <c r="M1504" s="8">
        <v>0.75</v>
      </c>
      <c r="N1504" s="8" t="s">
        <v>8</v>
      </c>
      <c r="O1504" s="8" t="s">
        <v>37</v>
      </c>
      <c r="P1504" s="8" t="s">
        <v>470</v>
      </c>
      <c r="Q1504" s="8" t="s">
        <v>2587</v>
      </c>
      <c r="R1504" s="8">
        <v>83701</v>
      </c>
      <c r="S1504" s="9">
        <v>42144</v>
      </c>
      <c r="T1504" s="9">
        <v>42151</v>
      </c>
      <c r="U1504" s="8">
        <v>19.308</v>
      </c>
      <c r="V1504" s="8">
        <v>3</v>
      </c>
      <c r="W1504" s="8">
        <v>87.21</v>
      </c>
      <c r="X1504" s="8">
        <v>89497</v>
      </c>
      <c r="Y1504" s="8">
        <f>[1]!cleaneddata[[#This Row],[Unit Price]]-[1]!cleaneddata[[#This Row],[Discount]]</f>
        <v>27.46</v>
      </c>
      <c r="Z1504" s="10" t="str">
        <f>_xlfn.IFS([1]!cleaneddata[[#This Row],[Region]]="Central","Chris",[1]!cleaneddata[[#This Row],[Region]]="East","Erin",[1]!cleaneddata[[#This Row],[Region]]="South","Sam",[1]!cleaneddata[[#This Row],[Region]]="West","William")</f>
        <v>William</v>
      </c>
    </row>
    <row r="1505" spans="1:26" x14ac:dyDescent="0.3">
      <c r="A1505" s="11">
        <v>2825</v>
      </c>
      <c r="B1505" s="12" t="s">
        <v>2586</v>
      </c>
      <c r="C1505" s="12" t="s">
        <v>24</v>
      </c>
      <c r="D1505" s="12">
        <v>0.08</v>
      </c>
      <c r="E1505" s="12">
        <v>10.06</v>
      </c>
      <c r="F1505" s="12">
        <v>2.06</v>
      </c>
      <c r="G1505" s="12" t="s">
        <v>15</v>
      </c>
      <c r="H1505" s="12" t="s">
        <v>16</v>
      </c>
      <c r="I1505" s="12" t="s">
        <v>25</v>
      </c>
      <c r="J1505" s="12" t="s">
        <v>67</v>
      </c>
      <c r="K1505" s="12" t="s">
        <v>27</v>
      </c>
      <c r="L1505" s="12" t="s">
        <v>153</v>
      </c>
      <c r="M1505" s="12">
        <v>0.39</v>
      </c>
      <c r="N1505" s="12" t="s">
        <v>8</v>
      </c>
      <c r="O1505" s="12" t="s">
        <v>37</v>
      </c>
      <c r="P1505" s="12" t="s">
        <v>470</v>
      </c>
      <c r="Q1505" s="12" t="s">
        <v>2587</v>
      </c>
      <c r="R1505" s="12">
        <v>83701</v>
      </c>
      <c r="S1505" s="13">
        <v>42144</v>
      </c>
      <c r="T1505" s="13">
        <v>42148</v>
      </c>
      <c r="U1505" s="12">
        <v>0.33</v>
      </c>
      <c r="V1505" s="12">
        <v>4</v>
      </c>
      <c r="W1505" s="12">
        <v>40.15</v>
      </c>
      <c r="X1505" s="12">
        <v>89497</v>
      </c>
      <c r="Y1505" s="12">
        <f>[1]!cleaneddata[[#This Row],[Unit Price]]-[1]!cleaneddata[[#This Row],[Discount]]</f>
        <v>9.98</v>
      </c>
      <c r="Z1505" s="14" t="str">
        <f>_xlfn.IFS([1]!cleaneddata[[#This Row],[Region]]="Central","Chris",[1]!cleaneddata[[#This Row],[Region]]="East","Erin",[1]!cleaneddata[[#This Row],[Region]]="South","Sam",[1]!cleaneddata[[#This Row],[Region]]="West","William")</f>
        <v>William</v>
      </c>
    </row>
    <row r="1506" spans="1:26" x14ac:dyDescent="0.3">
      <c r="A1506" s="7">
        <v>699</v>
      </c>
      <c r="B1506" s="8" t="s">
        <v>841</v>
      </c>
      <c r="C1506" s="8" t="s">
        <v>96</v>
      </c>
      <c r="D1506" s="8">
        <v>0.1</v>
      </c>
      <c r="E1506" s="8">
        <v>4.26</v>
      </c>
      <c r="F1506" s="8">
        <v>1.2</v>
      </c>
      <c r="G1506" s="8" t="s">
        <v>15</v>
      </c>
      <c r="H1506" s="8" t="s">
        <v>16</v>
      </c>
      <c r="I1506" s="8" t="s">
        <v>25</v>
      </c>
      <c r="J1506" s="8" t="s">
        <v>26</v>
      </c>
      <c r="K1506" s="8" t="s">
        <v>27</v>
      </c>
      <c r="L1506" s="8" t="s">
        <v>118</v>
      </c>
      <c r="M1506" s="8">
        <v>0.44</v>
      </c>
      <c r="N1506" s="8" t="s">
        <v>8</v>
      </c>
      <c r="O1506" s="8" t="s">
        <v>37</v>
      </c>
      <c r="P1506" s="8" t="s">
        <v>69</v>
      </c>
      <c r="Q1506" s="8" t="s">
        <v>79</v>
      </c>
      <c r="R1506" s="8">
        <v>90041</v>
      </c>
      <c r="S1506" s="9">
        <v>42144</v>
      </c>
      <c r="T1506" s="9">
        <v>42145</v>
      </c>
      <c r="U1506" s="8">
        <v>15.42</v>
      </c>
      <c r="V1506" s="8">
        <v>88</v>
      </c>
      <c r="W1506" s="8">
        <v>351.56</v>
      </c>
      <c r="X1506" s="8">
        <v>3042</v>
      </c>
      <c r="Y1506" s="8">
        <f>[1]!cleaneddata[[#This Row],[Unit Price]]-[1]!cleaneddata[[#This Row],[Discount]]</f>
        <v>4.16</v>
      </c>
      <c r="Z1506" s="10" t="str">
        <f>_xlfn.IFS([1]!cleaneddata[[#This Row],[Region]]="Central","Chris",[1]!cleaneddata[[#This Row],[Region]]="East","Erin",[1]!cleaneddata[[#This Row],[Region]]="South","Sam",[1]!cleaneddata[[#This Row],[Region]]="West","William")</f>
        <v>William</v>
      </c>
    </row>
    <row r="1507" spans="1:26" x14ac:dyDescent="0.3">
      <c r="A1507" s="11">
        <v>700</v>
      </c>
      <c r="B1507" s="12" t="s">
        <v>2588</v>
      </c>
      <c r="C1507" s="12" t="s">
        <v>96</v>
      </c>
      <c r="D1507" s="12">
        <v>0.1</v>
      </c>
      <c r="E1507" s="12">
        <v>4.26</v>
      </c>
      <c r="F1507" s="12">
        <v>1.2</v>
      </c>
      <c r="G1507" s="12" t="s">
        <v>15</v>
      </c>
      <c r="H1507" s="12" t="s">
        <v>16</v>
      </c>
      <c r="I1507" s="12" t="s">
        <v>25</v>
      </c>
      <c r="J1507" s="12" t="s">
        <v>26</v>
      </c>
      <c r="K1507" s="12" t="s">
        <v>27</v>
      </c>
      <c r="L1507" s="12" t="s">
        <v>118</v>
      </c>
      <c r="M1507" s="12">
        <v>0.44</v>
      </c>
      <c r="N1507" s="12" t="s">
        <v>8</v>
      </c>
      <c r="O1507" s="12" t="s">
        <v>37</v>
      </c>
      <c r="P1507" s="12" t="s">
        <v>69</v>
      </c>
      <c r="Q1507" s="12" t="s">
        <v>1192</v>
      </c>
      <c r="R1507" s="12">
        <v>93454</v>
      </c>
      <c r="S1507" s="13">
        <v>42144</v>
      </c>
      <c r="T1507" s="13">
        <v>42145</v>
      </c>
      <c r="U1507" s="12">
        <v>33.923999999999999</v>
      </c>
      <c r="V1507" s="12">
        <v>22</v>
      </c>
      <c r="W1507" s="12">
        <v>87.89</v>
      </c>
      <c r="X1507" s="12">
        <v>87980</v>
      </c>
      <c r="Y1507" s="12">
        <f>[1]!cleaneddata[[#This Row],[Unit Price]]-[1]!cleaneddata[[#This Row],[Discount]]</f>
        <v>4.16</v>
      </c>
      <c r="Z1507" s="14" t="str">
        <f>_xlfn.IFS([1]!cleaneddata[[#This Row],[Region]]="Central","Chris",[1]!cleaneddata[[#This Row],[Region]]="East","Erin",[1]!cleaneddata[[#This Row],[Region]]="South","Sam",[1]!cleaneddata[[#This Row],[Region]]="West","William")</f>
        <v>William</v>
      </c>
    </row>
    <row r="1508" spans="1:26" x14ac:dyDescent="0.3">
      <c r="A1508" s="7">
        <v>1106</v>
      </c>
      <c r="B1508" s="8" t="s">
        <v>2589</v>
      </c>
      <c r="C1508" s="8" t="s">
        <v>96</v>
      </c>
      <c r="D1508" s="8">
        <v>0.04</v>
      </c>
      <c r="E1508" s="8">
        <v>6.35</v>
      </c>
      <c r="F1508" s="8">
        <v>1.02</v>
      </c>
      <c r="G1508" s="8" t="s">
        <v>15</v>
      </c>
      <c r="H1508" s="8" t="s">
        <v>3</v>
      </c>
      <c r="I1508" s="8" t="s">
        <v>25</v>
      </c>
      <c r="J1508" s="8" t="s">
        <v>67</v>
      </c>
      <c r="K1508" s="8" t="s">
        <v>27</v>
      </c>
      <c r="L1508" s="8" t="s">
        <v>507</v>
      </c>
      <c r="M1508" s="8">
        <v>0.39</v>
      </c>
      <c r="N1508" s="8" t="s">
        <v>8</v>
      </c>
      <c r="O1508" s="8" t="s">
        <v>29</v>
      </c>
      <c r="P1508" s="8" t="s">
        <v>167</v>
      </c>
      <c r="Q1508" s="8" t="s">
        <v>534</v>
      </c>
      <c r="R1508" s="8">
        <v>75220</v>
      </c>
      <c r="S1508" s="9">
        <v>42144</v>
      </c>
      <c r="T1508" s="9">
        <v>42147</v>
      </c>
      <c r="U1508" s="8">
        <v>81.91</v>
      </c>
      <c r="V1508" s="8">
        <v>52</v>
      </c>
      <c r="W1508" s="8">
        <v>318.47000000000003</v>
      </c>
      <c r="X1508" s="8">
        <v>20261</v>
      </c>
      <c r="Y1508" s="8">
        <f>[1]!cleaneddata[[#This Row],[Unit Price]]-[1]!cleaneddata[[#This Row],[Discount]]</f>
        <v>6.31</v>
      </c>
      <c r="Z1508" s="10" t="str">
        <f>_xlfn.IFS([1]!cleaneddata[[#This Row],[Region]]="Central","Chris",[1]!cleaneddata[[#This Row],[Region]]="East","Erin",[1]!cleaneddata[[#This Row],[Region]]="South","Sam",[1]!cleaneddata[[#This Row],[Region]]="West","William")</f>
        <v>Chris</v>
      </c>
    </row>
    <row r="1509" spans="1:26" x14ac:dyDescent="0.3">
      <c r="A1509" s="11">
        <v>1108</v>
      </c>
      <c r="B1509" s="12" t="s">
        <v>2590</v>
      </c>
      <c r="C1509" s="12" t="s">
        <v>96</v>
      </c>
      <c r="D1509" s="12">
        <v>0.09</v>
      </c>
      <c r="E1509" s="12">
        <v>31.74</v>
      </c>
      <c r="F1509" s="12">
        <v>12.62</v>
      </c>
      <c r="G1509" s="12" t="s">
        <v>66</v>
      </c>
      <c r="H1509" s="12" t="s">
        <v>3</v>
      </c>
      <c r="I1509" s="12" t="s">
        <v>25</v>
      </c>
      <c r="J1509" s="12" t="s">
        <v>51</v>
      </c>
      <c r="K1509" s="12" t="s">
        <v>52</v>
      </c>
      <c r="L1509" s="12" t="s">
        <v>1540</v>
      </c>
      <c r="M1509" s="12">
        <v>0.37</v>
      </c>
      <c r="N1509" s="12" t="s">
        <v>8</v>
      </c>
      <c r="O1509" s="12" t="s">
        <v>29</v>
      </c>
      <c r="P1509" s="12" t="s">
        <v>167</v>
      </c>
      <c r="Q1509" s="12" t="s">
        <v>2042</v>
      </c>
      <c r="R1509" s="12">
        <v>75146</v>
      </c>
      <c r="S1509" s="13">
        <v>42144</v>
      </c>
      <c r="T1509" s="13">
        <v>42144</v>
      </c>
      <c r="U1509" s="12">
        <v>67.107500000000002</v>
      </c>
      <c r="V1509" s="12">
        <v>9</v>
      </c>
      <c r="W1509" s="12">
        <v>270.55</v>
      </c>
      <c r="X1509" s="12">
        <v>86409</v>
      </c>
      <c r="Y1509" s="12">
        <f>[1]!cleaneddata[[#This Row],[Unit Price]]-[1]!cleaneddata[[#This Row],[Discount]]</f>
        <v>31.65</v>
      </c>
      <c r="Z1509" s="14" t="str">
        <f>_xlfn.IFS([1]!cleaneddata[[#This Row],[Region]]="Central","Chris",[1]!cleaneddata[[#This Row],[Region]]="East","Erin",[1]!cleaneddata[[#This Row],[Region]]="South","Sam",[1]!cleaneddata[[#This Row],[Region]]="West","William")</f>
        <v>Chris</v>
      </c>
    </row>
    <row r="1510" spans="1:26" x14ac:dyDescent="0.3">
      <c r="A1510" s="7">
        <v>1108</v>
      </c>
      <c r="B1510" s="8" t="s">
        <v>2590</v>
      </c>
      <c r="C1510" s="8" t="s">
        <v>96</v>
      </c>
      <c r="D1510" s="8">
        <v>0.04</v>
      </c>
      <c r="E1510" s="8">
        <v>6.35</v>
      </c>
      <c r="F1510" s="8">
        <v>1.02</v>
      </c>
      <c r="G1510" s="8" t="s">
        <v>15</v>
      </c>
      <c r="H1510" s="8" t="s">
        <v>3</v>
      </c>
      <c r="I1510" s="8" t="s">
        <v>25</v>
      </c>
      <c r="J1510" s="8" t="s">
        <v>67</v>
      </c>
      <c r="K1510" s="8" t="s">
        <v>27</v>
      </c>
      <c r="L1510" s="8" t="s">
        <v>507</v>
      </c>
      <c r="M1510" s="8">
        <v>0.39</v>
      </c>
      <c r="N1510" s="8" t="s">
        <v>8</v>
      </c>
      <c r="O1510" s="8" t="s">
        <v>29</v>
      </c>
      <c r="P1510" s="8" t="s">
        <v>167</v>
      </c>
      <c r="Q1510" s="8" t="s">
        <v>2042</v>
      </c>
      <c r="R1510" s="8">
        <v>75146</v>
      </c>
      <c r="S1510" s="9">
        <v>42144</v>
      </c>
      <c r="T1510" s="9">
        <v>42147</v>
      </c>
      <c r="U1510" s="8">
        <v>54.937800000000003</v>
      </c>
      <c r="V1510" s="8">
        <v>13</v>
      </c>
      <c r="W1510" s="8">
        <v>79.62</v>
      </c>
      <c r="X1510" s="8">
        <v>86409</v>
      </c>
      <c r="Y1510" s="8">
        <f>[1]!cleaneddata[[#This Row],[Unit Price]]-[1]!cleaneddata[[#This Row],[Discount]]</f>
        <v>6.31</v>
      </c>
      <c r="Z1510" s="10" t="str">
        <f>_xlfn.IFS([1]!cleaneddata[[#This Row],[Region]]="Central","Chris",[1]!cleaneddata[[#This Row],[Region]]="East","Erin",[1]!cleaneddata[[#This Row],[Region]]="South","Sam",[1]!cleaneddata[[#This Row],[Region]]="West","William")</f>
        <v>Chris</v>
      </c>
    </row>
    <row r="1511" spans="1:26" x14ac:dyDescent="0.3">
      <c r="A1511" s="11">
        <v>1108</v>
      </c>
      <c r="B1511" s="12" t="s">
        <v>2590</v>
      </c>
      <c r="C1511" s="12" t="s">
        <v>96</v>
      </c>
      <c r="D1511" s="12">
        <v>0.02</v>
      </c>
      <c r="E1511" s="12">
        <v>65.989999999999995</v>
      </c>
      <c r="F1511" s="12">
        <v>8.99</v>
      </c>
      <c r="G1511" s="12" t="s">
        <v>66</v>
      </c>
      <c r="H1511" s="12" t="s">
        <v>3</v>
      </c>
      <c r="I1511" s="12" t="s">
        <v>17</v>
      </c>
      <c r="J1511" s="12" t="s">
        <v>115</v>
      </c>
      <c r="K1511" s="12" t="s">
        <v>52</v>
      </c>
      <c r="L1511" s="12" t="s">
        <v>1872</v>
      </c>
      <c r="M1511" s="12">
        <v>0.56000000000000005</v>
      </c>
      <c r="N1511" s="12" t="s">
        <v>8</v>
      </c>
      <c r="O1511" s="12" t="s">
        <v>29</v>
      </c>
      <c r="P1511" s="12" t="s">
        <v>167</v>
      </c>
      <c r="Q1511" s="12" t="s">
        <v>2042</v>
      </c>
      <c r="R1511" s="12">
        <v>75146</v>
      </c>
      <c r="S1511" s="13">
        <v>42144</v>
      </c>
      <c r="T1511" s="13">
        <v>42145</v>
      </c>
      <c r="U1511" s="12">
        <v>168.23699999999999</v>
      </c>
      <c r="V1511" s="12">
        <v>8</v>
      </c>
      <c r="W1511" s="12">
        <v>479.79</v>
      </c>
      <c r="X1511" s="12">
        <v>86409</v>
      </c>
      <c r="Y1511" s="12">
        <f>[1]!cleaneddata[[#This Row],[Unit Price]]-[1]!cleaneddata[[#This Row],[Discount]]</f>
        <v>65.97</v>
      </c>
      <c r="Z1511" s="14" t="str">
        <f>_xlfn.IFS([1]!cleaneddata[[#This Row],[Region]]="Central","Chris",[1]!cleaneddata[[#This Row],[Region]]="East","Erin",[1]!cleaneddata[[#This Row],[Region]]="South","Sam",[1]!cleaneddata[[#This Row],[Region]]="West","William")</f>
        <v>Chris</v>
      </c>
    </row>
    <row r="1512" spans="1:26" x14ac:dyDescent="0.3">
      <c r="A1512" s="7">
        <v>1974</v>
      </c>
      <c r="B1512" s="8" t="s">
        <v>2591</v>
      </c>
      <c r="C1512" s="8" t="s">
        <v>96</v>
      </c>
      <c r="D1512" s="8">
        <v>0.09</v>
      </c>
      <c r="E1512" s="8">
        <v>20.48</v>
      </c>
      <c r="F1512" s="8">
        <v>6.32</v>
      </c>
      <c r="G1512" s="8" t="s">
        <v>15</v>
      </c>
      <c r="H1512" s="8" t="s">
        <v>16</v>
      </c>
      <c r="I1512" s="8" t="s">
        <v>25</v>
      </c>
      <c r="J1512" s="8" t="s">
        <v>74</v>
      </c>
      <c r="K1512" s="8" t="s">
        <v>52</v>
      </c>
      <c r="L1512" s="8" t="s">
        <v>1047</v>
      </c>
      <c r="M1512" s="8">
        <v>0.57999999999999996</v>
      </c>
      <c r="N1512" s="8" t="s">
        <v>8</v>
      </c>
      <c r="O1512" s="8" t="s">
        <v>29</v>
      </c>
      <c r="P1512" s="8" t="s">
        <v>269</v>
      </c>
      <c r="Q1512" s="8" t="s">
        <v>2592</v>
      </c>
      <c r="R1512" s="8">
        <v>48127</v>
      </c>
      <c r="S1512" s="9">
        <v>42144</v>
      </c>
      <c r="T1512" s="9">
        <v>42145</v>
      </c>
      <c r="U1512" s="8">
        <v>-16.89</v>
      </c>
      <c r="V1512" s="8">
        <v>5</v>
      </c>
      <c r="W1512" s="8">
        <v>99.02</v>
      </c>
      <c r="X1512" s="8">
        <v>89040</v>
      </c>
      <c r="Y1512" s="8">
        <f>[1]!cleaneddata[[#This Row],[Unit Price]]-[1]!cleaneddata[[#This Row],[Discount]]</f>
        <v>20.39</v>
      </c>
      <c r="Z1512" s="10" t="str">
        <f>_xlfn.IFS([1]!cleaneddata[[#This Row],[Region]]="Central","Chris",[1]!cleaneddata[[#This Row],[Region]]="East","Erin",[1]!cleaneddata[[#This Row],[Region]]="South","Sam",[1]!cleaneddata[[#This Row],[Region]]="West","William")</f>
        <v>Chris</v>
      </c>
    </row>
    <row r="1513" spans="1:26" x14ac:dyDescent="0.3">
      <c r="A1513" s="11">
        <v>1974</v>
      </c>
      <c r="B1513" s="12" t="s">
        <v>2591</v>
      </c>
      <c r="C1513" s="12" t="s">
        <v>96</v>
      </c>
      <c r="D1513" s="12">
        <v>0.06</v>
      </c>
      <c r="E1513" s="12">
        <v>15.67</v>
      </c>
      <c r="F1513" s="12">
        <v>1.39</v>
      </c>
      <c r="G1513" s="12" t="s">
        <v>15</v>
      </c>
      <c r="H1513" s="12" t="s">
        <v>16</v>
      </c>
      <c r="I1513" s="12" t="s">
        <v>25</v>
      </c>
      <c r="J1513" s="12" t="s">
        <v>325</v>
      </c>
      <c r="K1513" s="12" t="s">
        <v>52</v>
      </c>
      <c r="L1513" s="12" t="s">
        <v>2492</v>
      </c>
      <c r="M1513" s="12">
        <v>0.38</v>
      </c>
      <c r="N1513" s="12" t="s">
        <v>8</v>
      </c>
      <c r="O1513" s="12" t="s">
        <v>29</v>
      </c>
      <c r="P1513" s="12" t="s">
        <v>269</v>
      </c>
      <c r="Q1513" s="12" t="s">
        <v>2592</v>
      </c>
      <c r="R1513" s="12">
        <v>48127</v>
      </c>
      <c r="S1513" s="13">
        <v>42144</v>
      </c>
      <c r="T1513" s="13">
        <v>42145</v>
      </c>
      <c r="U1513" s="12">
        <v>25.51</v>
      </c>
      <c r="V1513" s="12">
        <v>3</v>
      </c>
      <c r="W1513" s="12">
        <v>46.4</v>
      </c>
      <c r="X1513" s="12">
        <v>89040</v>
      </c>
      <c r="Y1513" s="12">
        <f>[1]!cleaneddata[[#This Row],[Unit Price]]-[1]!cleaneddata[[#This Row],[Discount]]</f>
        <v>15.61</v>
      </c>
      <c r="Z1513" s="14" t="str">
        <f>_xlfn.IFS([1]!cleaneddata[[#This Row],[Region]]="Central","Chris",[1]!cleaneddata[[#This Row],[Region]]="East","Erin",[1]!cleaneddata[[#This Row],[Region]]="South","Sam",[1]!cleaneddata[[#This Row],[Region]]="West","William")</f>
        <v>Chris</v>
      </c>
    </row>
    <row r="1514" spans="1:26" x14ac:dyDescent="0.3">
      <c r="A1514" s="7">
        <v>2159</v>
      </c>
      <c r="B1514" s="8" t="s">
        <v>2593</v>
      </c>
      <c r="C1514" s="8" t="s">
        <v>96</v>
      </c>
      <c r="D1514" s="8">
        <v>0.08</v>
      </c>
      <c r="E1514" s="8">
        <v>30.98</v>
      </c>
      <c r="F1514" s="8">
        <v>8.74</v>
      </c>
      <c r="G1514" s="8" t="s">
        <v>15</v>
      </c>
      <c r="H1514" s="8" t="s">
        <v>73</v>
      </c>
      <c r="I1514" s="8" t="s">
        <v>25</v>
      </c>
      <c r="J1514" s="8" t="s">
        <v>67</v>
      </c>
      <c r="K1514" s="8" t="s">
        <v>52</v>
      </c>
      <c r="L1514" s="8" t="s">
        <v>2594</v>
      </c>
      <c r="M1514" s="8">
        <v>0.4</v>
      </c>
      <c r="N1514" s="8" t="s">
        <v>8</v>
      </c>
      <c r="O1514" s="8" t="s">
        <v>29</v>
      </c>
      <c r="P1514" s="8" t="s">
        <v>269</v>
      </c>
      <c r="Q1514" s="8" t="s">
        <v>2595</v>
      </c>
      <c r="R1514" s="8">
        <v>48185</v>
      </c>
      <c r="S1514" s="9">
        <v>42144</v>
      </c>
      <c r="T1514" s="9">
        <v>42145</v>
      </c>
      <c r="U1514" s="8">
        <v>371.27199999999999</v>
      </c>
      <c r="V1514" s="8">
        <v>25</v>
      </c>
      <c r="W1514" s="8">
        <v>727.2</v>
      </c>
      <c r="X1514" s="8">
        <v>90387</v>
      </c>
      <c r="Y1514" s="8">
        <f>[1]!cleaneddata[[#This Row],[Unit Price]]-[1]!cleaneddata[[#This Row],[Discount]]</f>
        <v>30.900000000000002</v>
      </c>
      <c r="Z1514" s="10" t="str">
        <f>_xlfn.IFS([1]!cleaneddata[[#This Row],[Region]]="Central","Chris",[1]!cleaneddata[[#This Row],[Region]]="East","Erin",[1]!cleaneddata[[#This Row],[Region]]="South","Sam",[1]!cleaneddata[[#This Row],[Region]]="West","William")</f>
        <v>Chris</v>
      </c>
    </row>
    <row r="1515" spans="1:26" x14ac:dyDescent="0.3">
      <c r="A1515" s="11">
        <v>2162</v>
      </c>
      <c r="B1515" s="12" t="s">
        <v>2596</v>
      </c>
      <c r="C1515" s="12" t="s">
        <v>96</v>
      </c>
      <c r="D1515" s="12">
        <v>0.09</v>
      </c>
      <c r="E1515" s="12">
        <v>159.31</v>
      </c>
      <c r="F1515" s="12">
        <v>60</v>
      </c>
      <c r="G1515" s="12" t="s">
        <v>2</v>
      </c>
      <c r="H1515" s="12" t="s">
        <v>73</v>
      </c>
      <c r="I1515" s="12" t="s">
        <v>4</v>
      </c>
      <c r="J1515" s="12" t="s">
        <v>5</v>
      </c>
      <c r="K1515" s="12" t="s">
        <v>35</v>
      </c>
      <c r="L1515" s="12" t="s">
        <v>2597</v>
      </c>
      <c r="M1515" s="12">
        <v>0.55000000000000004</v>
      </c>
      <c r="N1515" s="12" t="s">
        <v>8</v>
      </c>
      <c r="O1515" s="12" t="s">
        <v>90</v>
      </c>
      <c r="P1515" s="12" t="s">
        <v>300</v>
      </c>
      <c r="Q1515" s="12" t="s">
        <v>2598</v>
      </c>
      <c r="R1515" s="12">
        <v>16146</v>
      </c>
      <c r="S1515" s="13">
        <v>42144</v>
      </c>
      <c r="T1515" s="13">
        <v>42146</v>
      </c>
      <c r="U1515" s="12">
        <v>77.000895400000005</v>
      </c>
      <c r="V1515" s="12">
        <v>41</v>
      </c>
      <c r="W1515" s="12">
        <v>6173.42</v>
      </c>
      <c r="X1515" s="12">
        <v>90387</v>
      </c>
      <c r="Y1515" s="12">
        <f>[1]!cleaneddata[[#This Row],[Unit Price]]-[1]!cleaneddata[[#This Row],[Discount]]</f>
        <v>159.22</v>
      </c>
      <c r="Z1515" s="14" t="str">
        <f>_xlfn.IFS([1]!cleaneddata[[#This Row],[Region]]="Central","Chris",[1]!cleaneddata[[#This Row],[Region]]="East","Erin",[1]!cleaneddata[[#This Row],[Region]]="South","Sam",[1]!cleaneddata[[#This Row],[Region]]="West","William")</f>
        <v>Erin</v>
      </c>
    </row>
    <row r="1516" spans="1:26" x14ac:dyDescent="0.3">
      <c r="A1516" s="7">
        <v>2162</v>
      </c>
      <c r="B1516" s="8" t="s">
        <v>2596</v>
      </c>
      <c r="C1516" s="8" t="s">
        <v>96</v>
      </c>
      <c r="D1516" s="8">
        <v>0.06</v>
      </c>
      <c r="E1516" s="8">
        <v>55.99</v>
      </c>
      <c r="F1516" s="8">
        <v>5</v>
      </c>
      <c r="G1516" s="8" t="s">
        <v>15</v>
      </c>
      <c r="H1516" s="8" t="s">
        <v>73</v>
      </c>
      <c r="I1516" s="8" t="s">
        <v>17</v>
      </c>
      <c r="J1516" s="8" t="s">
        <v>115</v>
      </c>
      <c r="K1516" s="8" t="s">
        <v>19</v>
      </c>
      <c r="L1516" s="8" t="s">
        <v>1946</v>
      </c>
      <c r="M1516" s="8">
        <v>0.83</v>
      </c>
      <c r="N1516" s="8" t="s">
        <v>8</v>
      </c>
      <c r="O1516" s="8" t="s">
        <v>90</v>
      </c>
      <c r="P1516" s="8" t="s">
        <v>300</v>
      </c>
      <c r="Q1516" s="8" t="s">
        <v>2598</v>
      </c>
      <c r="R1516" s="8">
        <v>16146</v>
      </c>
      <c r="S1516" s="9">
        <v>42144</v>
      </c>
      <c r="T1516" s="9">
        <v>42146</v>
      </c>
      <c r="U1516" s="8">
        <v>27.968599999999999</v>
      </c>
      <c r="V1516" s="8">
        <v>33</v>
      </c>
      <c r="W1516" s="8">
        <v>1553.7</v>
      </c>
      <c r="X1516" s="8">
        <v>90387</v>
      </c>
      <c r="Y1516" s="8">
        <f>[1]!cleaneddata[[#This Row],[Unit Price]]-[1]!cleaneddata[[#This Row],[Discount]]</f>
        <v>55.93</v>
      </c>
      <c r="Z1516" s="10" t="str">
        <f>_xlfn.IFS([1]!cleaneddata[[#This Row],[Region]]="Central","Chris",[1]!cleaneddata[[#This Row],[Region]]="East","Erin",[1]!cleaneddata[[#This Row],[Region]]="South","Sam",[1]!cleaneddata[[#This Row],[Region]]="West","William")</f>
        <v>Erin</v>
      </c>
    </row>
    <row r="1517" spans="1:26" x14ac:dyDescent="0.3">
      <c r="A1517" s="11">
        <v>871</v>
      </c>
      <c r="B1517" s="12" t="s">
        <v>1673</v>
      </c>
      <c r="C1517" s="12" t="s">
        <v>49</v>
      </c>
      <c r="D1517" s="12">
        <v>0.01</v>
      </c>
      <c r="E1517" s="12">
        <v>5.94</v>
      </c>
      <c r="F1517" s="12">
        <v>9.92</v>
      </c>
      <c r="G1517" s="12" t="s">
        <v>15</v>
      </c>
      <c r="H1517" s="12" t="s">
        <v>50</v>
      </c>
      <c r="I1517" s="12" t="s">
        <v>25</v>
      </c>
      <c r="J1517" s="12" t="s">
        <v>51</v>
      </c>
      <c r="K1517" s="12" t="s">
        <v>52</v>
      </c>
      <c r="L1517" s="12" t="s">
        <v>2599</v>
      </c>
      <c r="M1517" s="12">
        <v>0.38</v>
      </c>
      <c r="N1517" s="12" t="s">
        <v>8</v>
      </c>
      <c r="O1517" s="12" t="s">
        <v>37</v>
      </c>
      <c r="P1517" s="12" t="s">
        <v>276</v>
      </c>
      <c r="Q1517" s="12" t="s">
        <v>1674</v>
      </c>
      <c r="R1517" s="12">
        <v>89502</v>
      </c>
      <c r="S1517" s="13">
        <v>42144</v>
      </c>
      <c r="T1517" s="13">
        <v>42147</v>
      </c>
      <c r="U1517" s="12">
        <v>-239.315</v>
      </c>
      <c r="V1517" s="12">
        <v>12</v>
      </c>
      <c r="W1517" s="12">
        <v>74.77</v>
      </c>
      <c r="X1517" s="12">
        <v>90578</v>
      </c>
      <c r="Y1517" s="12">
        <f>[1]!cleaneddata[[#This Row],[Unit Price]]-[1]!cleaneddata[[#This Row],[Discount]]</f>
        <v>5.9300000000000006</v>
      </c>
      <c r="Z1517" s="14" t="str">
        <f>_xlfn.IFS([1]!cleaneddata[[#This Row],[Region]]="Central","Chris",[1]!cleaneddata[[#This Row],[Region]]="East","Erin",[1]!cleaneddata[[#This Row],[Region]]="South","Sam",[1]!cleaneddata[[#This Row],[Region]]="West","William")</f>
        <v>William</v>
      </c>
    </row>
    <row r="1518" spans="1:26" x14ac:dyDescent="0.3">
      <c r="A1518" s="7">
        <v>871</v>
      </c>
      <c r="B1518" s="8" t="s">
        <v>1673</v>
      </c>
      <c r="C1518" s="8" t="s">
        <v>49</v>
      </c>
      <c r="D1518" s="8">
        <v>0</v>
      </c>
      <c r="E1518" s="8">
        <v>6.48</v>
      </c>
      <c r="F1518" s="8">
        <v>5.1100000000000003</v>
      </c>
      <c r="G1518" s="8" t="s">
        <v>15</v>
      </c>
      <c r="H1518" s="8" t="s">
        <v>50</v>
      </c>
      <c r="I1518" s="8" t="s">
        <v>25</v>
      </c>
      <c r="J1518" s="8" t="s">
        <v>67</v>
      </c>
      <c r="K1518" s="8" t="s">
        <v>52</v>
      </c>
      <c r="L1518" s="8" t="s">
        <v>2600</v>
      </c>
      <c r="M1518" s="8">
        <v>0.37</v>
      </c>
      <c r="N1518" s="8" t="s">
        <v>8</v>
      </c>
      <c r="O1518" s="8" t="s">
        <v>37</v>
      </c>
      <c r="P1518" s="8" t="s">
        <v>276</v>
      </c>
      <c r="Q1518" s="8" t="s">
        <v>1674</v>
      </c>
      <c r="R1518" s="8">
        <v>89502</v>
      </c>
      <c r="S1518" s="9">
        <v>42144</v>
      </c>
      <c r="T1518" s="9">
        <v>42146</v>
      </c>
      <c r="U1518" s="8">
        <v>-33.31</v>
      </c>
      <c r="V1518" s="8">
        <v>18</v>
      </c>
      <c r="W1518" s="8">
        <v>127.81</v>
      </c>
      <c r="X1518" s="8">
        <v>90578</v>
      </c>
      <c r="Y1518" s="8">
        <f>[1]!cleaneddata[[#This Row],[Unit Price]]-[1]!cleaneddata[[#This Row],[Discount]]</f>
        <v>6.48</v>
      </c>
      <c r="Z1518" s="10" t="str">
        <f>_xlfn.IFS([1]!cleaneddata[[#This Row],[Region]]="Central","Chris",[1]!cleaneddata[[#This Row],[Region]]="East","Erin",[1]!cleaneddata[[#This Row],[Region]]="South","Sam",[1]!cleaneddata[[#This Row],[Region]]="West","William")</f>
        <v>William</v>
      </c>
    </row>
    <row r="1519" spans="1:26" x14ac:dyDescent="0.3">
      <c r="A1519" s="11">
        <v>922</v>
      </c>
      <c r="B1519" s="12" t="s">
        <v>2601</v>
      </c>
      <c r="C1519" s="12" t="s">
        <v>49</v>
      </c>
      <c r="D1519" s="12">
        <v>0.01</v>
      </c>
      <c r="E1519" s="12">
        <v>65.989999999999995</v>
      </c>
      <c r="F1519" s="12">
        <v>8.99</v>
      </c>
      <c r="G1519" s="12" t="s">
        <v>66</v>
      </c>
      <c r="H1519" s="12" t="s">
        <v>3</v>
      </c>
      <c r="I1519" s="12" t="s">
        <v>17</v>
      </c>
      <c r="J1519" s="12" t="s">
        <v>115</v>
      </c>
      <c r="K1519" s="12" t="s">
        <v>52</v>
      </c>
      <c r="L1519" s="12" t="s">
        <v>2602</v>
      </c>
      <c r="M1519" s="12">
        <v>0.56000000000000005</v>
      </c>
      <c r="N1519" s="12" t="s">
        <v>8</v>
      </c>
      <c r="O1519" s="12" t="s">
        <v>37</v>
      </c>
      <c r="P1519" s="12" t="s">
        <v>69</v>
      </c>
      <c r="Q1519" s="12" t="s">
        <v>2154</v>
      </c>
      <c r="R1519" s="12">
        <v>91730</v>
      </c>
      <c r="S1519" s="13">
        <v>42144</v>
      </c>
      <c r="T1519" s="13">
        <v>42145</v>
      </c>
      <c r="U1519" s="12">
        <v>396.97199999999998</v>
      </c>
      <c r="V1519" s="12">
        <v>14</v>
      </c>
      <c r="W1519" s="12">
        <v>782</v>
      </c>
      <c r="X1519" s="12">
        <v>87135</v>
      </c>
      <c r="Y1519" s="12">
        <f>[1]!cleaneddata[[#This Row],[Unit Price]]-[1]!cleaneddata[[#This Row],[Discount]]</f>
        <v>65.97999999999999</v>
      </c>
      <c r="Z1519" s="14" t="str">
        <f>_xlfn.IFS([1]!cleaneddata[[#This Row],[Region]]="Central","Chris",[1]!cleaneddata[[#This Row],[Region]]="East","Erin",[1]!cleaneddata[[#This Row],[Region]]="South","Sam",[1]!cleaneddata[[#This Row],[Region]]="West","William")</f>
        <v>William</v>
      </c>
    </row>
    <row r="1520" spans="1:26" x14ac:dyDescent="0.3">
      <c r="A1520" s="7">
        <v>1708</v>
      </c>
      <c r="B1520" s="8" t="s">
        <v>577</v>
      </c>
      <c r="C1520" s="8" t="s">
        <v>49</v>
      </c>
      <c r="D1520" s="8">
        <v>0.03</v>
      </c>
      <c r="E1520" s="8">
        <v>205.99</v>
      </c>
      <c r="F1520" s="8">
        <v>3</v>
      </c>
      <c r="G1520" s="8" t="s">
        <v>15</v>
      </c>
      <c r="H1520" s="8" t="s">
        <v>3</v>
      </c>
      <c r="I1520" s="8" t="s">
        <v>17</v>
      </c>
      <c r="J1520" s="8" t="s">
        <v>115</v>
      </c>
      <c r="K1520" s="8" t="s">
        <v>52</v>
      </c>
      <c r="L1520" s="8" t="s">
        <v>403</v>
      </c>
      <c r="M1520" s="8">
        <v>0.57999999999999996</v>
      </c>
      <c r="N1520" s="8" t="s">
        <v>8</v>
      </c>
      <c r="O1520" s="8" t="s">
        <v>90</v>
      </c>
      <c r="P1520" s="8" t="s">
        <v>297</v>
      </c>
      <c r="Q1520" s="8" t="s">
        <v>579</v>
      </c>
      <c r="R1520" s="8">
        <v>44118</v>
      </c>
      <c r="S1520" s="9">
        <v>42144</v>
      </c>
      <c r="T1520" s="9">
        <v>42145</v>
      </c>
      <c r="U1520" s="8">
        <v>3670.3515000000002</v>
      </c>
      <c r="V1520" s="8">
        <v>29</v>
      </c>
      <c r="W1520" s="8">
        <v>5319.35</v>
      </c>
      <c r="X1520" s="8">
        <v>88784</v>
      </c>
      <c r="Y1520" s="8">
        <f>[1]!cleaneddata[[#This Row],[Unit Price]]-[1]!cleaneddata[[#This Row],[Discount]]</f>
        <v>205.96</v>
      </c>
      <c r="Z1520" s="10" t="str">
        <f>_xlfn.IFS([1]!cleaneddata[[#This Row],[Region]]="Central","Chris",[1]!cleaneddata[[#This Row],[Region]]="East","Erin",[1]!cleaneddata[[#This Row],[Region]]="South","Sam",[1]!cleaneddata[[#This Row],[Region]]="West","William")</f>
        <v>Erin</v>
      </c>
    </row>
    <row r="1521" spans="1:26" x14ac:dyDescent="0.3">
      <c r="A1521" s="11">
        <v>276</v>
      </c>
      <c r="B1521" s="12" t="s">
        <v>2603</v>
      </c>
      <c r="C1521" s="12" t="s">
        <v>1</v>
      </c>
      <c r="D1521" s="12">
        <v>0.04</v>
      </c>
      <c r="E1521" s="12">
        <v>1.98</v>
      </c>
      <c r="F1521" s="12">
        <v>0.7</v>
      </c>
      <c r="G1521" s="12" t="s">
        <v>66</v>
      </c>
      <c r="H1521" s="12" t="s">
        <v>73</v>
      </c>
      <c r="I1521" s="12" t="s">
        <v>25</v>
      </c>
      <c r="J1521" s="12" t="s">
        <v>156</v>
      </c>
      <c r="K1521" s="12" t="s">
        <v>27</v>
      </c>
      <c r="L1521" s="12" t="s">
        <v>421</v>
      </c>
      <c r="M1521" s="12">
        <v>0.83</v>
      </c>
      <c r="N1521" s="12" t="s">
        <v>8</v>
      </c>
      <c r="O1521" s="12" t="s">
        <v>90</v>
      </c>
      <c r="P1521" s="12" t="s">
        <v>228</v>
      </c>
      <c r="Q1521" s="12" t="s">
        <v>1397</v>
      </c>
      <c r="R1521" s="12">
        <v>6111</v>
      </c>
      <c r="S1521" s="13">
        <v>42145</v>
      </c>
      <c r="T1521" s="13">
        <v>42146</v>
      </c>
      <c r="U1521" s="12">
        <v>-1</v>
      </c>
      <c r="V1521" s="12">
        <v>3</v>
      </c>
      <c r="W1521" s="12">
        <v>8.3000000000000007</v>
      </c>
      <c r="X1521" s="12">
        <v>89291</v>
      </c>
      <c r="Y1521" s="12">
        <f>[1]!cleaneddata[[#This Row],[Unit Price]]-[1]!cleaneddata[[#This Row],[Discount]]</f>
        <v>1.94</v>
      </c>
      <c r="Z1521" s="14" t="str">
        <f>_xlfn.IFS([1]!cleaneddata[[#This Row],[Region]]="Central","Chris",[1]!cleaneddata[[#This Row],[Region]]="East","Erin",[1]!cleaneddata[[#This Row],[Region]]="South","Sam",[1]!cleaneddata[[#This Row],[Region]]="West","William")</f>
        <v>Erin</v>
      </c>
    </row>
    <row r="1522" spans="1:26" x14ac:dyDescent="0.3">
      <c r="A1522" s="7">
        <v>282</v>
      </c>
      <c r="B1522" s="8" t="s">
        <v>2604</v>
      </c>
      <c r="C1522" s="8" t="s">
        <v>1</v>
      </c>
      <c r="D1522" s="8">
        <v>0.03</v>
      </c>
      <c r="E1522" s="8">
        <v>55.99</v>
      </c>
      <c r="F1522" s="8">
        <v>5</v>
      </c>
      <c r="G1522" s="8" t="s">
        <v>15</v>
      </c>
      <c r="H1522" s="8" t="s">
        <v>73</v>
      </c>
      <c r="I1522" s="8" t="s">
        <v>17</v>
      </c>
      <c r="J1522" s="8" t="s">
        <v>115</v>
      </c>
      <c r="K1522" s="8" t="s">
        <v>19</v>
      </c>
      <c r="L1522" s="8" t="s">
        <v>1946</v>
      </c>
      <c r="M1522" s="8">
        <v>0.83</v>
      </c>
      <c r="N1522" s="8" t="s">
        <v>8</v>
      </c>
      <c r="O1522" s="8" t="s">
        <v>90</v>
      </c>
      <c r="P1522" s="8" t="s">
        <v>377</v>
      </c>
      <c r="Q1522" s="8" t="s">
        <v>2605</v>
      </c>
      <c r="R1522" s="8">
        <v>7109</v>
      </c>
      <c r="S1522" s="9">
        <v>42145</v>
      </c>
      <c r="T1522" s="9">
        <v>42146</v>
      </c>
      <c r="U1522" s="8">
        <v>-221.25399999999999</v>
      </c>
      <c r="V1522" s="8">
        <v>9</v>
      </c>
      <c r="W1522" s="8">
        <v>416.95</v>
      </c>
      <c r="X1522" s="8">
        <v>89291</v>
      </c>
      <c r="Y1522" s="8">
        <f>[1]!cleaneddata[[#This Row],[Unit Price]]-[1]!cleaneddata[[#This Row],[Discount]]</f>
        <v>55.96</v>
      </c>
      <c r="Z1522" s="10" t="str">
        <f>_xlfn.IFS([1]!cleaneddata[[#This Row],[Region]]="Central","Chris",[1]!cleaneddata[[#This Row],[Region]]="East","Erin",[1]!cleaneddata[[#This Row],[Region]]="South","Sam",[1]!cleaneddata[[#This Row],[Region]]="West","William")</f>
        <v>Erin</v>
      </c>
    </row>
    <row r="1523" spans="1:26" x14ac:dyDescent="0.3">
      <c r="A1523" s="11">
        <v>825</v>
      </c>
      <c r="B1523" s="12" t="s">
        <v>2606</v>
      </c>
      <c r="C1523" s="12" t="s">
        <v>1</v>
      </c>
      <c r="D1523" s="12">
        <v>0</v>
      </c>
      <c r="E1523" s="12">
        <v>11.97</v>
      </c>
      <c r="F1523" s="12">
        <v>4.9800000000000004</v>
      </c>
      <c r="G1523" s="12" t="s">
        <v>15</v>
      </c>
      <c r="H1523" s="12" t="s">
        <v>50</v>
      </c>
      <c r="I1523" s="12" t="s">
        <v>25</v>
      </c>
      <c r="J1523" s="12" t="s">
        <v>74</v>
      </c>
      <c r="K1523" s="12" t="s">
        <v>52</v>
      </c>
      <c r="L1523" s="12" t="s">
        <v>796</v>
      </c>
      <c r="M1523" s="12">
        <v>0.57999999999999996</v>
      </c>
      <c r="N1523" s="12" t="s">
        <v>8</v>
      </c>
      <c r="O1523" s="12" t="s">
        <v>29</v>
      </c>
      <c r="P1523" s="12" t="s">
        <v>167</v>
      </c>
      <c r="Q1523" s="12" t="s">
        <v>2607</v>
      </c>
      <c r="R1523" s="12">
        <v>79605</v>
      </c>
      <c r="S1523" s="13">
        <v>42145</v>
      </c>
      <c r="T1523" s="13">
        <v>42148</v>
      </c>
      <c r="U1523" s="12">
        <v>3.3839999999999999</v>
      </c>
      <c r="V1523" s="12">
        <v>4</v>
      </c>
      <c r="W1523" s="12">
        <v>53.3</v>
      </c>
      <c r="X1523" s="12">
        <v>89258</v>
      </c>
      <c r="Y1523" s="12">
        <f>[1]!cleaneddata[[#This Row],[Unit Price]]-[1]!cleaneddata[[#This Row],[Discount]]</f>
        <v>11.97</v>
      </c>
      <c r="Z1523" s="14" t="str">
        <f>_xlfn.IFS([1]!cleaneddata[[#This Row],[Region]]="Central","Chris",[1]!cleaneddata[[#This Row],[Region]]="East","Erin",[1]!cleaneddata[[#This Row],[Region]]="South","Sam",[1]!cleaneddata[[#This Row],[Region]]="West","William")</f>
        <v>Chris</v>
      </c>
    </row>
    <row r="1524" spans="1:26" x14ac:dyDescent="0.3">
      <c r="A1524" s="7">
        <v>406</v>
      </c>
      <c r="B1524" s="8" t="s">
        <v>2608</v>
      </c>
      <c r="C1524" s="8" t="s">
        <v>14</v>
      </c>
      <c r="D1524" s="8">
        <v>0.03</v>
      </c>
      <c r="E1524" s="8">
        <v>4.9800000000000004</v>
      </c>
      <c r="F1524" s="8">
        <v>0.8</v>
      </c>
      <c r="G1524" s="8" t="s">
        <v>15</v>
      </c>
      <c r="H1524" s="8" t="s">
        <v>3</v>
      </c>
      <c r="I1524" s="8" t="s">
        <v>25</v>
      </c>
      <c r="J1524" s="8" t="s">
        <v>67</v>
      </c>
      <c r="K1524" s="8" t="s">
        <v>27</v>
      </c>
      <c r="L1524" s="8" t="s">
        <v>874</v>
      </c>
      <c r="M1524" s="8">
        <v>0.36</v>
      </c>
      <c r="N1524" s="8" t="s">
        <v>8</v>
      </c>
      <c r="O1524" s="8" t="s">
        <v>90</v>
      </c>
      <c r="P1524" s="8" t="s">
        <v>377</v>
      </c>
      <c r="Q1524" s="8" t="s">
        <v>2609</v>
      </c>
      <c r="R1524" s="8">
        <v>8360</v>
      </c>
      <c r="S1524" s="9">
        <v>42145</v>
      </c>
      <c r="T1524" s="9">
        <v>42146</v>
      </c>
      <c r="U1524" s="8">
        <v>50.2044</v>
      </c>
      <c r="V1524" s="8">
        <v>15</v>
      </c>
      <c r="W1524" s="8">
        <v>72.760000000000005</v>
      </c>
      <c r="X1524" s="8">
        <v>87804</v>
      </c>
      <c r="Y1524" s="8">
        <f>[1]!cleaneddata[[#This Row],[Unit Price]]-[1]!cleaneddata[[#This Row],[Discount]]</f>
        <v>4.95</v>
      </c>
      <c r="Z1524" s="10" t="str">
        <f>_xlfn.IFS([1]!cleaneddata[[#This Row],[Region]]="Central","Chris",[1]!cleaneddata[[#This Row],[Region]]="East","Erin",[1]!cleaneddata[[#This Row],[Region]]="South","Sam",[1]!cleaneddata[[#This Row],[Region]]="West","William")</f>
        <v>Erin</v>
      </c>
    </row>
    <row r="1525" spans="1:26" x14ac:dyDescent="0.3">
      <c r="A1525" s="11">
        <v>1106</v>
      </c>
      <c r="B1525" s="12" t="s">
        <v>2589</v>
      </c>
      <c r="C1525" s="12" t="s">
        <v>14</v>
      </c>
      <c r="D1525" s="12">
        <v>0.01</v>
      </c>
      <c r="E1525" s="12">
        <v>9.31</v>
      </c>
      <c r="F1525" s="12">
        <v>3.98</v>
      </c>
      <c r="G1525" s="12" t="s">
        <v>15</v>
      </c>
      <c r="H1525" s="12" t="s">
        <v>3</v>
      </c>
      <c r="I1525" s="12" t="s">
        <v>25</v>
      </c>
      <c r="J1525" s="12" t="s">
        <v>548</v>
      </c>
      <c r="K1525" s="12" t="s">
        <v>19</v>
      </c>
      <c r="L1525" s="12" t="s">
        <v>2610</v>
      </c>
      <c r="M1525" s="12">
        <v>0.56000000000000005</v>
      </c>
      <c r="N1525" s="12" t="s">
        <v>8</v>
      </c>
      <c r="O1525" s="12" t="s">
        <v>29</v>
      </c>
      <c r="P1525" s="12" t="s">
        <v>167</v>
      </c>
      <c r="Q1525" s="12" t="s">
        <v>534</v>
      </c>
      <c r="R1525" s="12">
        <v>75220</v>
      </c>
      <c r="S1525" s="13">
        <v>42145</v>
      </c>
      <c r="T1525" s="13">
        <v>42146</v>
      </c>
      <c r="U1525" s="12">
        <v>-10.9</v>
      </c>
      <c r="V1525" s="12">
        <v>61</v>
      </c>
      <c r="W1525" s="12">
        <v>586.96</v>
      </c>
      <c r="X1525" s="12">
        <v>646</v>
      </c>
      <c r="Y1525" s="12">
        <f>[1]!cleaneddata[[#This Row],[Unit Price]]-[1]!cleaneddata[[#This Row],[Discount]]</f>
        <v>9.3000000000000007</v>
      </c>
      <c r="Z1525" s="14" t="str">
        <f>_xlfn.IFS([1]!cleaneddata[[#This Row],[Region]]="Central","Chris",[1]!cleaneddata[[#This Row],[Region]]="East","Erin",[1]!cleaneddata[[#This Row],[Region]]="South","Sam",[1]!cleaneddata[[#This Row],[Region]]="West","William")</f>
        <v>Chris</v>
      </c>
    </row>
    <row r="1526" spans="1:26" x14ac:dyDescent="0.3">
      <c r="A1526" s="7">
        <v>1107</v>
      </c>
      <c r="B1526" s="8" t="s">
        <v>2611</v>
      </c>
      <c r="C1526" s="8" t="s">
        <v>14</v>
      </c>
      <c r="D1526" s="8">
        <v>0.01</v>
      </c>
      <c r="E1526" s="8">
        <v>9.31</v>
      </c>
      <c r="F1526" s="8">
        <v>3.98</v>
      </c>
      <c r="G1526" s="8" t="s">
        <v>15</v>
      </c>
      <c r="H1526" s="8" t="s">
        <v>3</v>
      </c>
      <c r="I1526" s="8" t="s">
        <v>25</v>
      </c>
      <c r="J1526" s="8" t="s">
        <v>548</v>
      </c>
      <c r="K1526" s="8" t="s">
        <v>19</v>
      </c>
      <c r="L1526" s="8" t="s">
        <v>2610</v>
      </c>
      <c r="M1526" s="8">
        <v>0.56000000000000005</v>
      </c>
      <c r="N1526" s="8" t="s">
        <v>8</v>
      </c>
      <c r="O1526" s="8" t="s">
        <v>29</v>
      </c>
      <c r="P1526" s="8" t="s">
        <v>167</v>
      </c>
      <c r="Q1526" s="8" t="s">
        <v>2612</v>
      </c>
      <c r="R1526" s="8">
        <v>77566</v>
      </c>
      <c r="S1526" s="9">
        <v>42145</v>
      </c>
      <c r="T1526" s="9">
        <v>42146</v>
      </c>
      <c r="U1526" s="8">
        <v>2.1800000000000002</v>
      </c>
      <c r="V1526" s="8">
        <v>15</v>
      </c>
      <c r="W1526" s="8">
        <v>144.33000000000001</v>
      </c>
      <c r="X1526" s="8">
        <v>86411</v>
      </c>
      <c r="Y1526" s="8">
        <f>[1]!cleaneddata[[#This Row],[Unit Price]]-[1]!cleaneddata[[#This Row],[Discount]]</f>
        <v>9.3000000000000007</v>
      </c>
      <c r="Z1526" s="10" t="str">
        <f>_xlfn.IFS([1]!cleaneddata[[#This Row],[Region]]="Central","Chris",[1]!cleaneddata[[#This Row],[Region]]="East","Erin",[1]!cleaneddata[[#This Row],[Region]]="South","Sam",[1]!cleaneddata[[#This Row],[Region]]="West","William")</f>
        <v>Chris</v>
      </c>
    </row>
    <row r="1527" spans="1:26" x14ac:dyDescent="0.3">
      <c r="A1527" s="11">
        <v>820</v>
      </c>
      <c r="B1527" s="12" t="s">
        <v>2613</v>
      </c>
      <c r="C1527" s="12" t="s">
        <v>24</v>
      </c>
      <c r="D1527" s="12">
        <v>0.09</v>
      </c>
      <c r="E1527" s="12">
        <v>5.84</v>
      </c>
      <c r="F1527" s="12">
        <v>0.83</v>
      </c>
      <c r="G1527" s="12" t="s">
        <v>15</v>
      </c>
      <c r="H1527" s="12" t="s">
        <v>3</v>
      </c>
      <c r="I1527" s="12" t="s">
        <v>25</v>
      </c>
      <c r="J1527" s="12" t="s">
        <v>26</v>
      </c>
      <c r="K1527" s="12" t="s">
        <v>27</v>
      </c>
      <c r="L1527" s="12" t="s">
        <v>2614</v>
      </c>
      <c r="M1527" s="12">
        <v>0.49</v>
      </c>
      <c r="N1527" s="12" t="s">
        <v>8</v>
      </c>
      <c r="O1527" s="12" t="s">
        <v>37</v>
      </c>
      <c r="P1527" s="12" t="s">
        <v>45</v>
      </c>
      <c r="Q1527" s="12" t="s">
        <v>2615</v>
      </c>
      <c r="R1527" s="12">
        <v>99362</v>
      </c>
      <c r="S1527" s="13">
        <v>42145</v>
      </c>
      <c r="T1527" s="13">
        <v>42149</v>
      </c>
      <c r="U1527" s="12">
        <v>-2.87</v>
      </c>
      <c r="V1527" s="12">
        <v>1</v>
      </c>
      <c r="W1527" s="12">
        <v>5.9</v>
      </c>
      <c r="X1527" s="12">
        <v>90244</v>
      </c>
      <c r="Y1527" s="12">
        <f>[1]!cleaneddata[[#This Row],[Unit Price]]-[1]!cleaneddata[[#This Row],[Discount]]</f>
        <v>5.75</v>
      </c>
      <c r="Z1527" s="14" t="str">
        <f>_xlfn.IFS([1]!cleaneddata[[#This Row],[Region]]="Central","Chris",[1]!cleaneddata[[#This Row],[Region]]="East","Erin",[1]!cleaneddata[[#This Row],[Region]]="South","Sam",[1]!cleaneddata[[#This Row],[Region]]="West","William")</f>
        <v>William</v>
      </c>
    </row>
    <row r="1528" spans="1:26" x14ac:dyDescent="0.3">
      <c r="A1528" s="7">
        <v>1527</v>
      </c>
      <c r="B1528" s="8" t="s">
        <v>318</v>
      </c>
      <c r="C1528" s="8" t="s">
        <v>24</v>
      </c>
      <c r="D1528" s="8">
        <v>0.09</v>
      </c>
      <c r="E1528" s="8">
        <v>50.98</v>
      </c>
      <c r="F1528" s="8">
        <v>6.5</v>
      </c>
      <c r="G1528" s="8" t="s">
        <v>15</v>
      </c>
      <c r="H1528" s="8" t="s">
        <v>50</v>
      </c>
      <c r="I1528" s="8" t="s">
        <v>17</v>
      </c>
      <c r="J1528" s="8" t="s">
        <v>18</v>
      </c>
      <c r="K1528" s="8" t="s">
        <v>52</v>
      </c>
      <c r="L1528" s="8" t="s">
        <v>1874</v>
      </c>
      <c r="M1528" s="8">
        <v>0.73</v>
      </c>
      <c r="N1528" s="8" t="s">
        <v>8</v>
      </c>
      <c r="O1528" s="8" t="s">
        <v>9</v>
      </c>
      <c r="P1528" s="8" t="s">
        <v>144</v>
      </c>
      <c r="Q1528" s="8" t="s">
        <v>320</v>
      </c>
      <c r="R1528" s="8">
        <v>35601</v>
      </c>
      <c r="S1528" s="9">
        <v>42145</v>
      </c>
      <c r="T1528" s="9">
        <v>42152</v>
      </c>
      <c r="U1528" s="8">
        <v>70.176000000000002</v>
      </c>
      <c r="V1528" s="8">
        <v>28</v>
      </c>
      <c r="W1528" s="8">
        <v>1395.41</v>
      </c>
      <c r="X1528" s="8">
        <v>86815</v>
      </c>
      <c r="Y1528" s="8">
        <f>[1]!cleaneddata[[#This Row],[Unit Price]]-[1]!cleaneddata[[#This Row],[Discount]]</f>
        <v>50.889999999999993</v>
      </c>
      <c r="Z1528" s="10" t="str">
        <f>_xlfn.IFS([1]!cleaneddata[[#This Row],[Region]]="Central","Chris",[1]!cleaneddata[[#This Row],[Region]]="East","Erin",[1]!cleaneddata[[#This Row],[Region]]="South","Sam",[1]!cleaneddata[[#This Row],[Region]]="West","William")</f>
        <v>Sam</v>
      </c>
    </row>
    <row r="1529" spans="1:26" x14ac:dyDescent="0.3">
      <c r="A1529" s="11">
        <v>3319</v>
      </c>
      <c r="B1529" s="12" t="s">
        <v>2616</v>
      </c>
      <c r="C1529" s="12" t="s">
        <v>24</v>
      </c>
      <c r="D1529" s="12">
        <v>0.03</v>
      </c>
      <c r="E1529" s="12">
        <v>20.98</v>
      </c>
      <c r="F1529" s="12">
        <v>1.49</v>
      </c>
      <c r="G1529" s="12" t="s">
        <v>15</v>
      </c>
      <c r="H1529" s="12" t="s">
        <v>3</v>
      </c>
      <c r="I1529" s="12" t="s">
        <v>25</v>
      </c>
      <c r="J1529" s="12" t="s">
        <v>51</v>
      </c>
      <c r="K1529" s="12" t="s">
        <v>52</v>
      </c>
      <c r="L1529" s="12" t="s">
        <v>2617</v>
      </c>
      <c r="M1529" s="12">
        <v>0.35</v>
      </c>
      <c r="N1529" s="12" t="s">
        <v>8</v>
      </c>
      <c r="O1529" s="12" t="s">
        <v>9</v>
      </c>
      <c r="P1529" s="12" t="s">
        <v>380</v>
      </c>
      <c r="Q1529" s="12" t="s">
        <v>483</v>
      </c>
      <c r="R1529" s="12">
        <v>37075</v>
      </c>
      <c r="S1529" s="13">
        <v>42145</v>
      </c>
      <c r="T1529" s="13">
        <v>42145</v>
      </c>
      <c r="U1529" s="12">
        <v>30.024000000000001</v>
      </c>
      <c r="V1529" s="12">
        <v>20</v>
      </c>
      <c r="W1529" s="12">
        <v>431.43</v>
      </c>
      <c r="X1529" s="12">
        <v>90104</v>
      </c>
      <c r="Y1529" s="12">
        <f>[1]!cleaneddata[[#This Row],[Unit Price]]-[1]!cleaneddata[[#This Row],[Discount]]</f>
        <v>20.95</v>
      </c>
      <c r="Z1529" s="14" t="str">
        <f>_xlfn.IFS([1]!cleaneddata[[#This Row],[Region]]="Central","Chris",[1]!cleaneddata[[#This Row],[Region]]="East","Erin",[1]!cleaneddata[[#This Row],[Region]]="South","Sam",[1]!cleaneddata[[#This Row],[Region]]="West","William")</f>
        <v>Sam</v>
      </c>
    </row>
    <row r="1530" spans="1:26" x14ac:dyDescent="0.3">
      <c r="A1530" s="7">
        <v>1129</v>
      </c>
      <c r="B1530" s="8" t="s">
        <v>766</v>
      </c>
      <c r="C1530" s="8" t="s">
        <v>96</v>
      </c>
      <c r="D1530" s="8">
        <v>0.02</v>
      </c>
      <c r="E1530" s="8">
        <v>7.64</v>
      </c>
      <c r="F1530" s="8">
        <v>1.39</v>
      </c>
      <c r="G1530" s="8" t="s">
        <v>15</v>
      </c>
      <c r="H1530" s="8" t="s">
        <v>50</v>
      </c>
      <c r="I1530" s="8" t="s">
        <v>25</v>
      </c>
      <c r="J1530" s="8" t="s">
        <v>325</v>
      </c>
      <c r="K1530" s="8" t="s">
        <v>52</v>
      </c>
      <c r="L1530" s="8" t="s">
        <v>1566</v>
      </c>
      <c r="M1530" s="8">
        <v>0.36</v>
      </c>
      <c r="N1530" s="8" t="s">
        <v>8</v>
      </c>
      <c r="O1530" s="8" t="s">
        <v>90</v>
      </c>
      <c r="P1530" s="8" t="s">
        <v>383</v>
      </c>
      <c r="Q1530" s="8" t="s">
        <v>768</v>
      </c>
      <c r="R1530" s="8">
        <v>2118</v>
      </c>
      <c r="S1530" s="9">
        <v>42145</v>
      </c>
      <c r="T1530" s="9">
        <v>42147</v>
      </c>
      <c r="U1530" s="8">
        <v>117.38</v>
      </c>
      <c r="V1530" s="8">
        <v>52</v>
      </c>
      <c r="W1530" s="8">
        <v>406.91</v>
      </c>
      <c r="X1530" s="8">
        <v>13735</v>
      </c>
      <c r="Y1530" s="8">
        <f>[1]!cleaneddata[[#This Row],[Unit Price]]-[1]!cleaneddata[[#This Row],[Discount]]</f>
        <v>7.62</v>
      </c>
      <c r="Z1530" s="10" t="str">
        <f>_xlfn.IFS([1]!cleaneddata[[#This Row],[Region]]="Central","Chris",[1]!cleaneddata[[#This Row],[Region]]="East","Erin",[1]!cleaneddata[[#This Row],[Region]]="South","Sam",[1]!cleaneddata[[#This Row],[Region]]="West","William")</f>
        <v>Erin</v>
      </c>
    </row>
    <row r="1531" spans="1:26" x14ac:dyDescent="0.3">
      <c r="A1531" s="11">
        <v>1131</v>
      </c>
      <c r="B1531" s="12" t="s">
        <v>2618</v>
      </c>
      <c r="C1531" s="12" t="s">
        <v>96</v>
      </c>
      <c r="D1531" s="12">
        <v>0.02</v>
      </c>
      <c r="E1531" s="12">
        <v>7.64</v>
      </c>
      <c r="F1531" s="12">
        <v>1.39</v>
      </c>
      <c r="G1531" s="12" t="s">
        <v>15</v>
      </c>
      <c r="H1531" s="12" t="s">
        <v>50</v>
      </c>
      <c r="I1531" s="12" t="s">
        <v>25</v>
      </c>
      <c r="J1531" s="12" t="s">
        <v>325</v>
      </c>
      <c r="K1531" s="12" t="s">
        <v>52</v>
      </c>
      <c r="L1531" s="12" t="s">
        <v>1566</v>
      </c>
      <c r="M1531" s="12">
        <v>0.36</v>
      </c>
      <c r="N1531" s="12" t="s">
        <v>8</v>
      </c>
      <c r="O1531" s="12" t="s">
        <v>29</v>
      </c>
      <c r="P1531" s="12" t="s">
        <v>167</v>
      </c>
      <c r="Q1531" s="12" t="s">
        <v>2619</v>
      </c>
      <c r="R1531" s="12">
        <v>79907</v>
      </c>
      <c r="S1531" s="13">
        <v>42145</v>
      </c>
      <c r="T1531" s="13">
        <v>42147</v>
      </c>
      <c r="U1531" s="12">
        <v>70.193700000000007</v>
      </c>
      <c r="V1531" s="12">
        <v>13</v>
      </c>
      <c r="W1531" s="12">
        <v>101.73</v>
      </c>
      <c r="X1531" s="12">
        <v>88103</v>
      </c>
      <c r="Y1531" s="12">
        <f>[1]!cleaneddata[[#This Row],[Unit Price]]-[1]!cleaneddata[[#This Row],[Discount]]</f>
        <v>7.62</v>
      </c>
      <c r="Z1531" s="14" t="str">
        <f>_xlfn.IFS([1]!cleaneddata[[#This Row],[Region]]="Central","Chris",[1]!cleaneddata[[#This Row],[Region]]="East","Erin",[1]!cleaneddata[[#This Row],[Region]]="South","Sam",[1]!cleaneddata[[#This Row],[Region]]="West","William")</f>
        <v>Chris</v>
      </c>
    </row>
    <row r="1532" spans="1:26" x14ac:dyDescent="0.3">
      <c r="A1532" s="7">
        <v>1254</v>
      </c>
      <c r="B1532" s="8" t="s">
        <v>1598</v>
      </c>
      <c r="C1532" s="8" t="s">
        <v>96</v>
      </c>
      <c r="D1532" s="8">
        <v>0.04</v>
      </c>
      <c r="E1532" s="8">
        <v>2.08</v>
      </c>
      <c r="F1532" s="8">
        <v>1.49</v>
      </c>
      <c r="G1532" s="8" t="s">
        <v>15</v>
      </c>
      <c r="H1532" s="8" t="s">
        <v>50</v>
      </c>
      <c r="I1532" s="8" t="s">
        <v>25</v>
      </c>
      <c r="J1532" s="8" t="s">
        <v>51</v>
      </c>
      <c r="K1532" s="8" t="s">
        <v>52</v>
      </c>
      <c r="L1532" s="8" t="s">
        <v>1418</v>
      </c>
      <c r="M1532" s="8">
        <v>0.36</v>
      </c>
      <c r="N1532" s="8" t="s">
        <v>8</v>
      </c>
      <c r="O1532" s="8" t="s">
        <v>29</v>
      </c>
      <c r="P1532" s="8" t="s">
        <v>167</v>
      </c>
      <c r="Q1532" s="8" t="s">
        <v>1599</v>
      </c>
      <c r="R1532" s="8">
        <v>77530</v>
      </c>
      <c r="S1532" s="9">
        <v>42145</v>
      </c>
      <c r="T1532" s="9">
        <v>42147</v>
      </c>
      <c r="U1532" s="8">
        <v>-11.281499999999999</v>
      </c>
      <c r="V1532" s="8">
        <v>16</v>
      </c>
      <c r="W1532" s="8">
        <v>33.770000000000003</v>
      </c>
      <c r="X1532" s="8">
        <v>89982</v>
      </c>
      <c r="Y1532" s="8">
        <f>[1]!cleaneddata[[#This Row],[Unit Price]]-[1]!cleaneddata[[#This Row],[Discount]]</f>
        <v>2.04</v>
      </c>
      <c r="Z1532" s="10" t="str">
        <f>_xlfn.IFS([1]!cleaneddata[[#This Row],[Region]]="Central","Chris",[1]!cleaneddata[[#This Row],[Region]]="East","Erin",[1]!cleaneddata[[#This Row],[Region]]="South","Sam",[1]!cleaneddata[[#This Row],[Region]]="West","William")</f>
        <v>Chris</v>
      </c>
    </row>
    <row r="1533" spans="1:26" x14ac:dyDescent="0.3">
      <c r="A1533" s="11">
        <v>19</v>
      </c>
      <c r="B1533" s="12" t="s">
        <v>2620</v>
      </c>
      <c r="C1533" s="12" t="s">
        <v>49</v>
      </c>
      <c r="D1533" s="12">
        <v>7.0000000000000007E-2</v>
      </c>
      <c r="E1533" s="12">
        <v>12.99</v>
      </c>
      <c r="F1533" s="12">
        <v>9.44</v>
      </c>
      <c r="G1533" s="12" t="s">
        <v>15</v>
      </c>
      <c r="H1533" s="12" t="s">
        <v>3</v>
      </c>
      <c r="I1533" s="12" t="s">
        <v>17</v>
      </c>
      <c r="J1533" s="12" t="s">
        <v>34</v>
      </c>
      <c r="K1533" s="12" t="s">
        <v>124</v>
      </c>
      <c r="L1533" s="12" t="s">
        <v>2621</v>
      </c>
      <c r="M1533" s="12">
        <v>0.39</v>
      </c>
      <c r="N1533" s="12" t="s">
        <v>8</v>
      </c>
      <c r="O1533" s="12" t="s">
        <v>37</v>
      </c>
      <c r="P1533" s="12" t="s">
        <v>257</v>
      </c>
      <c r="Q1533" s="12" t="s">
        <v>2622</v>
      </c>
      <c r="R1533" s="12">
        <v>59801</v>
      </c>
      <c r="S1533" s="13">
        <v>42145</v>
      </c>
      <c r="T1533" s="13">
        <v>42147</v>
      </c>
      <c r="U1533" s="12">
        <v>-114.6399</v>
      </c>
      <c r="V1533" s="12">
        <v>18</v>
      </c>
      <c r="W1533" s="12">
        <v>231.79</v>
      </c>
      <c r="X1533" s="12">
        <v>90032</v>
      </c>
      <c r="Y1533" s="12">
        <f>[1]!cleaneddata[[#This Row],[Unit Price]]-[1]!cleaneddata[[#This Row],[Discount]]</f>
        <v>12.92</v>
      </c>
      <c r="Z1533" s="14" t="str">
        <f>_xlfn.IFS([1]!cleaneddata[[#This Row],[Region]]="Central","Chris",[1]!cleaneddata[[#This Row],[Region]]="East","Erin",[1]!cleaneddata[[#This Row],[Region]]="South","Sam",[1]!cleaneddata[[#This Row],[Region]]="West","William")</f>
        <v>William</v>
      </c>
    </row>
    <row r="1534" spans="1:26" x14ac:dyDescent="0.3">
      <c r="A1534" s="7">
        <v>21</v>
      </c>
      <c r="B1534" s="8" t="s">
        <v>2528</v>
      </c>
      <c r="C1534" s="8" t="s">
        <v>49</v>
      </c>
      <c r="D1534" s="8">
        <v>0.08</v>
      </c>
      <c r="E1534" s="8">
        <v>5</v>
      </c>
      <c r="F1534" s="8">
        <v>3.39</v>
      </c>
      <c r="G1534" s="8" t="s">
        <v>15</v>
      </c>
      <c r="H1534" s="8" t="s">
        <v>3</v>
      </c>
      <c r="I1534" s="8" t="s">
        <v>25</v>
      </c>
      <c r="J1534" s="8" t="s">
        <v>156</v>
      </c>
      <c r="K1534" s="8" t="s">
        <v>27</v>
      </c>
      <c r="L1534" s="8" t="s">
        <v>2623</v>
      </c>
      <c r="M1534" s="8">
        <v>0.37</v>
      </c>
      <c r="N1534" s="8" t="s">
        <v>8</v>
      </c>
      <c r="O1534" s="8" t="s">
        <v>90</v>
      </c>
      <c r="P1534" s="8" t="s">
        <v>91</v>
      </c>
      <c r="Q1534" s="8" t="s">
        <v>92</v>
      </c>
      <c r="R1534" s="8">
        <v>10012</v>
      </c>
      <c r="S1534" s="9">
        <v>42145</v>
      </c>
      <c r="T1534" s="9">
        <v>42146</v>
      </c>
      <c r="U1534" s="8">
        <v>-17.489999999999998</v>
      </c>
      <c r="V1534" s="8">
        <v>58</v>
      </c>
      <c r="W1534" s="8">
        <v>293.06</v>
      </c>
      <c r="X1534" s="8">
        <v>42949</v>
      </c>
      <c r="Y1534" s="8">
        <f>[1]!cleaneddata[[#This Row],[Unit Price]]-[1]!cleaneddata[[#This Row],[Discount]]</f>
        <v>4.92</v>
      </c>
      <c r="Z1534" s="10" t="str">
        <f>_xlfn.IFS([1]!cleaneddata[[#This Row],[Region]]="Central","Chris",[1]!cleaneddata[[#This Row],[Region]]="East","Erin",[1]!cleaneddata[[#This Row],[Region]]="South","Sam",[1]!cleaneddata[[#This Row],[Region]]="West","William")</f>
        <v>Erin</v>
      </c>
    </row>
    <row r="1535" spans="1:26" x14ac:dyDescent="0.3">
      <c r="A1535" s="11">
        <v>21</v>
      </c>
      <c r="B1535" s="12" t="s">
        <v>2528</v>
      </c>
      <c r="C1535" s="12" t="s">
        <v>49</v>
      </c>
      <c r="D1535" s="12">
        <v>7.0000000000000007E-2</v>
      </c>
      <c r="E1535" s="12">
        <v>12.99</v>
      </c>
      <c r="F1535" s="12">
        <v>9.44</v>
      </c>
      <c r="G1535" s="12" t="s">
        <v>15</v>
      </c>
      <c r="H1535" s="12" t="s">
        <v>3</v>
      </c>
      <c r="I1535" s="12" t="s">
        <v>17</v>
      </c>
      <c r="J1535" s="12" t="s">
        <v>34</v>
      </c>
      <c r="K1535" s="12" t="s">
        <v>124</v>
      </c>
      <c r="L1535" s="12" t="s">
        <v>2621</v>
      </c>
      <c r="M1535" s="12">
        <v>0.39</v>
      </c>
      <c r="N1535" s="12" t="s">
        <v>8</v>
      </c>
      <c r="O1535" s="12" t="s">
        <v>90</v>
      </c>
      <c r="P1535" s="12" t="s">
        <v>91</v>
      </c>
      <c r="Q1535" s="12" t="s">
        <v>92</v>
      </c>
      <c r="R1535" s="12">
        <v>10012</v>
      </c>
      <c r="S1535" s="13">
        <v>42145</v>
      </c>
      <c r="T1535" s="13">
        <v>42147</v>
      </c>
      <c r="U1535" s="12">
        <v>-114.6399</v>
      </c>
      <c r="V1535" s="12">
        <v>71</v>
      </c>
      <c r="W1535" s="12">
        <v>914.29</v>
      </c>
      <c r="X1535" s="12">
        <v>42949</v>
      </c>
      <c r="Y1535" s="12">
        <f>[1]!cleaneddata[[#This Row],[Unit Price]]-[1]!cleaneddata[[#This Row],[Discount]]</f>
        <v>12.92</v>
      </c>
      <c r="Z1535" s="14" t="str">
        <f>_xlfn.IFS([1]!cleaneddata[[#This Row],[Region]]="Central","Chris",[1]!cleaneddata[[#This Row],[Region]]="East","Erin",[1]!cleaneddata[[#This Row],[Region]]="South","Sam",[1]!cleaneddata[[#This Row],[Region]]="West","William")</f>
        <v>Erin</v>
      </c>
    </row>
    <row r="1536" spans="1:26" x14ac:dyDescent="0.3">
      <c r="A1536" s="7">
        <v>3206</v>
      </c>
      <c r="B1536" s="8" t="s">
        <v>1934</v>
      </c>
      <c r="C1536" s="8" t="s">
        <v>49</v>
      </c>
      <c r="D1536" s="8">
        <v>0.06</v>
      </c>
      <c r="E1536" s="8">
        <v>218.08</v>
      </c>
      <c r="F1536" s="8">
        <v>18.059999999999999</v>
      </c>
      <c r="G1536" s="8" t="s">
        <v>66</v>
      </c>
      <c r="H1536" s="8" t="s">
        <v>16</v>
      </c>
      <c r="I1536" s="8" t="s">
        <v>4</v>
      </c>
      <c r="J1536" s="8" t="s">
        <v>88</v>
      </c>
      <c r="K1536" s="8" t="s">
        <v>43</v>
      </c>
      <c r="L1536" s="8" t="s">
        <v>2624</v>
      </c>
      <c r="M1536" s="8">
        <v>0.56999999999999995</v>
      </c>
      <c r="N1536" s="8" t="s">
        <v>8</v>
      </c>
      <c r="O1536" s="8" t="s">
        <v>37</v>
      </c>
      <c r="P1536" s="8" t="s">
        <v>470</v>
      </c>
      <c r="Q1536" s="8" t="s">
        <v>1936</v>
      </c>
      <c r="R1536" s="8">
        <v>83301</v>
      </c>
      <c r="S1536" s="9">
        <v>42145</v>
      </c>
      <c r="T1536" s="9">
        <v>42147</v>
      </c>
      <c r="U1536" s="8">
        <v>969.42</v>
      </c>
      <c r="V1536" s="8">
        <v>7</v>
      </c>
      <c r="W1536" s="8">
        <v>1488.51</v>
      </c>
      <c r="X1536" s="8">
        <v>87934</v>
      </c>
      <c r="Y1536" s="8">
        <f>[1]!cleaneddata[[#This Row],[Unit Price]]-[1]!cleaneddata[[#This Row],[Discount]]</f>
        <v>218.02</v>
      </c>
      <c r="Z1536" s="10" t="str">
        <f>_xlfn.IFS([1]!cleaneddata[[#This Row],[Region]]="Central","Chris",[1]!cleaneddata[[#This Row],[Region]]="East","Erin",[1]!cleaneddata[[#This Row],[Region]]="South","Sam",[1]!cleaneddata[[#This Row],[Region]]="West","William")</f>
        <v>William</v>
      </c>
    </row>
    <row r="1537" spans="1:26" x14ac:dyDescent="0.3">
      <c r="A1537" s="11">
        <v>2385</v>
      </c>
      <c r="B1537" s="12" t="s">
        <v>2625</v>
      </c>
      <c r="C1537" s="12" t="s">
        <v>1</v>
      </c>
      <c r="D1537" s="12">
        <v>0.1</v>
      </c>
      <c r="E1537" s="12">
        <v>130.97999999999999</v>
      </c>
      <c r="F1537" s="12">
        <v>30</v>
      </c>
      <c r="G1537" s="12" t="s">
        <v>2</v>
      </c>
      <c r="H1537" s="12" t="s">
        <v>3</v>
      </c>
      <c r="I1537" s="12" t="s">
        <v>4</v>
      </c>
      <c r="J1537" s="12" t="s">
        <v>88</v>
      </c>
      <c r="K1537" s="12" t="s">
        <v>35</v>
      </c>
      <c r="L1537" s="12" t="s">
        <v>2207</v>
      </c>
      <c r="M1537" s="12">
        <v>0.78</v>
      </c>
      <c r="N1537" s="12" t="s">
        <v>8</v>
      </c>
      <c r="O1537" s="12" t="s">
        <v>37</v>
      </c>
      <c r="P1537" s="12" t="s">
        <v>620</v>
      </c>
      <c r="Q1537" s="12" t="s">
        <v>2626</v>
      </c>
      <c r="R1537" s="12">
        <v>88001</v>
      </c>
      <c r="S1537" s="13">
        <v>42146</v>
      </c>
      <c r="T1537" s="13">
        <v>42148</v>
      </c>
      <c r="U1537" s="12">
        <v>2000.11</v>
      </c>
      <c r="V1537" s="12">
        <v>18</v>
      </c>
      <c r="W1537" s="12">
        <v>2259.9899999999998</v>
      </c>
      <c r="X1537" s="12">
        <v>89184</v>
      </c>
      <c r="Y1537" s="12">
        <f>[1]!cleaneddata[[#This Row],[Unit Price]]-[1]!cleaneddata[[#This Row],[Discount]]</f>
        <v>130.88</v>
      </c>
      <c r="Z1537" s="14" t="str">
        <f>_xlfn.IFS([1]!cleaneddata[[#This Row],[Region]]="Central","Chris",[1]!cleaneddata[[#This Row],[Region]]="East","Erin",[1]!cleaneddata[[#This Row],[Region]]="South","Sam",[1]!cleaneddata[[#This Row],[Region]]="West","William")</f>
        <v>William</v>
      </c>
    </row>
    <row r="1538" spans="1:26" x14ac:dyDescent="0.3">
      <c r="A1538" s="7">
        <v>2699</v>
      </c>
      <c r="B1538" s="8" t="s">
        <v>2097</v>
      </c>
      <c r="C1538" s="8" t="s">
        <v>1</v>
      </c>
      <c r="D1538" s="8">
        <v>0.06</v>
      </c>
      <c r="E1538" s="8">
        <v>4.9800000000000004</v>
      </c>
      <c r="F1538" s="8">
        <v>4.95</v>
      </c>
      <c r="G1538" s="8" t="s">
        <v>15</v>
      </c>
      <c r="H1538" s="8" t="s">
        <v>73</v>
      </c>
      <c r="I1538" s="8" t="s">
        <v>25</v>
      </c>
      <c r="J1538" s="8" t="s">
        <v>51</v>
      </c>
      <c r="K1538" s="8" t="s">
        <v>52</v>
      </c>
      <c r="L1538" s="8" t="s">
        <v>2627</v>
      </c>
      <c r="M1538" s="8">
        <v>0.37</v>
      </c>
      <c r="N1538" s="8" t="s">
        <v>8</v>
      </c>
      <c r="O1538" s="8" t="s">
        <v>37</v>
      </c>
      <c r="P1538" s="8" t="s">
        <v>568</v>
      </c>
      <c r="Q1538" s="8" t="s">
        <v>2099</v>
      </c>
      <c r="R1538" s="8">
        <v>86442</v>
      </c>
      <c r="S1538" s="9">
        <v>42146</v>
      </c>
      <c r="T1538" s="9">
        <v>42148</v>
      </c>
      <c r="U1538" s="8">
        <v>-103.224</v>
      </c>
      <c r="V1538" s="8">
        <v>16</v>
      </c>
      <c r="W1538" s="8">
        <v>78.989999999999995</v>
      </c>
      <c r="X1538" s="8">
        <v>87677</v>
      </c>
      <c r="Y1538" s="8">
        <f>[1]!cleaneddata[[#This Row],[Unit Price]]-[1]!cleaneddata[[#This Row],[Discount]]</f>
        <v>4.9200000000000008</v>
      </c>
      <c r="Z1538" s="10" t="str">
        <f>_xlfn.IFS([1]!cleaneddata[[#This Row],[Region]]="Central","Chris",[1]!cleaneddata[[#This Row],[Region]]="East","Erin",[1]!cleaneddata[[#This Row],[Region]]="South","Sam",[1]!cleaneddata[[#This Row],[Region]]="West","William")</f>
        <v>William</v>
      </c>
    </row>
    <row r="1539" spans="1:26" x14ac:dyDescent="0.3">
      <c r="A1539" s="11">
        <v>181</v>
      </c>
      <c r="B1539" s="12" t="s">
        <v>1295</v>
      </c>
      <c r="C1539" s="12" t="s">
        <v>14</v>
      </c>
      <c r="D1539" s="12">
        <v>7.0000000000000007E-2</v>
      </c>
      <c r="E1539" s="12">
        <v>1.68</v>
      </c>
      <c r="F1539" s="12">
        <v>1.57</v>
      </c>
      <c r="G1539" s="12" t="s">
        <v>15</v>
      </c>
      <c r="H1539" s="12" t="s">
        <v>73</v>
      </c>
      <c r="I1539" s="12" t="s">
        <v>25</v>
      </c>
      <c r="J1539" s="12" t="s">
        <v>26</v>
      </c>
      <c r="K1539" s="12" t="s">
        <v>27</v>
      </c>
      <c r="L1539" s="12" t="s">
        <v>554</v>
      </c>
      <c r="M1539" s="12">
        <v>0.59</v>
      </c>
      <c r="N1539" s="12" t="s">
        <v>8</v>
      </c>
      <c r="O1539" s="12" t="s">
        <v>37</v>
      </c>
      <c r="P1539" s="12" t="s">
        <v>69</v>
      </c>
      <c r="Q1539" s="12" t="s">
        <v>949</v>
      </c>
      <c r="R1539" s="12">
        <v>94122</v>
      </c>
      <c r="S1539" s="13">
        <v>42146</v>
      </c>
      <c r="T1539" s="13">
        <v>42147</v>
      </c>
      <c r="U1539" s="12">
        <v>-35.75</v>
      </c>
      <c r="V1539" s="12">
        <v>116</v>
      </c>
      <c r="W1539" s="12">
        <v>186.59</v>
      </c>
      <c r="X1539" s="12">
        <v>3585</v>
      </c>
      <c r="Y1539" s="12">
        <f>[1]!cleaneddata[[#This Row],[Unit Price]]-[1]!cleaneddata[[#This Row],[Discount]]</f>
        <v>1.6099999999999999</v>
      </c>
      <c r="Z1539" s="14" t="str">
        <f>_xlfn.IFS([1]!cleaneddata[[#This Row],[Region]]="Central","Chris",[1]!cleaneddata[[#This Row],[Region]]="East","Erin",[1]!cleaneddata[[#This Row],[Region]]="South","Sam",[1]!cleaneddata[[#This Row],[Region]]="West","William")</f>
        <v>William</v>
      </c>
    </row>
    <row r="1540" spans="1:26" x14ac:dyDescent="0.3">
      <c r="A1540" s="7">
        <v>188</v>
      </c>
      <c r="B1540" s="8" t="s">
        <v>2628</v>
      </c>
      <c r="C1540" s="8" t="s">
        <v>14</v>
      </c>
      <c r="D1540" s="8">
        <v>7.0000000000000007E-2</v>
      </c>
      <c r="E1540" s="8">
        <v>10.06</v>
      </c>
      <c r="F1540" s="8">
        <v>2.06</v>
      </c>
      <c r="G1540" s="8" t="s">
        <v>15</v>
      </c>
      <c r="H1540" s="8" t="s">
        <v>73</v>
      </c>
      <c r="I1540" s="8" t="s">
        <v>25</v>
      </c>
      <c r="J1540" s="8" t="s">
        <v>67</v>
      </c>
      <c r="K1540" s="8" t="s">
        <v>27</v>
      </c>
      <c r="L1540" s="8" t="s">
        <v>153</v>
      </c>
      <c r="M1540" s="8">
        <v>0.39</v>
      </c>
      <c r="N1540" s="8" t="s">
        <v>8</v>
      </c>
      <c r="O1540" s="8" t="s">
        <v>29</v>
      </c>
      <c r="P1540" s="8" t="s">
        <v>167</v>
      </c>
      <c r="Q1540" s="8" t="s">
        <v>1965</v>
      </c>
      <c r="R1540" s="8">
        <v>76240</v>
      </c>
      <c r="S1540" s="9">
        <v>42146</v>
      </c>
      <c r="T1540" s="9">
        <v>42146</v>
      </c>
      <c r="U1540" s="8">
        <v>152.65559999999999</v>
      </c>
      <c r="V1540" s="8">
        <v>23</v>
      </c>
      <c r="W1540" s="8">
        <v>221.24</v>
      </c>
      <c r="X1540" s="8">
        <v>88361</v>
      </c>
      <c r="Y1540" s="8">
        <f>[1]!cleaneddata[[#This Row],[Unit Price]]-[1]!cleaneddata[[#This Row],[Discount]]</f>
        <v>9.99</v>
      </c>
      <c r="Z1540" s="10" t="str">
        <f>_xlfn.IFS([1]!cleaneddata[[#This Row],[Region]]="Central","Chris",[1]!cleaneddata[[#This Row],[Region]]="East","Erin",[1]!cleaneddata[[#This Row],[Region]]="South","Sam",[1]!cleaneddata[[#This Row],[Region]]="West","William")</f>
        <v>Chris</v>
      </c>
    </row>
    <row r="1541" spans="1:26" x14ac:dyDescent="0.3">
      <c r="A1541" s="11">
        <v>188</v>
      </c>
      <c r="B1541" s="12" t="s">
        <v>2628</v>
      </c>
      <c r="C1541" s="12" t="s">
        <v>14</v>
      </c>
      <c r="D1541" s="12">
        <v>7.0000000000000007E-2</v>
      </c>
      <c r="E1541" s="12">
        <v>1.68</v>
      </c>
      <c r="F1541" s="12">
        <v>1.57</v>
      </c>
      <c r="G1541" s="12" t="s">
        <v>15</v>
      </c>
      <c r="H1541" s="12" t="s">
        <v>73</v>
      </c>
      <c r="I1541" s="12" t="s">
        <v>25</v>
      </c>
      <c r="J1541" s="12" t="s">
        <v>26</v>
      </c>
      <c r="K1541" s="12" t="s">
        <v>27</v>
      </c>
      <c r="L1541" s="12" t="s">
        <v>554</v>
      </c>
      <c r="M1541" s="12">
        <v>0.59</v>
      </c>
      <c r="N1541" s="12" t="s">
        <v>8</v>
      </c>
      <c r="O1541" s="12" t="s">
        <v>29</v>
      </c>
      <c r="P1541" s="12" t="s">
        <v>167</v>
      </c>
      <c r="Q1541" s="12" t="s">
        <v>1965</v>
      </c>
      <c r="R1541" s="12">
        <v>76240</v>
      </c>
      <c r="S1541" s="13">
        <v>42146</v>
      </c>
      <c r="T1541" s="13">
        <v>42147</v>
      </c>
      <c r="U1541" s="12">
        <v>7.15</v>
      </c>
      <c r="V1541" s="12">
        <v>29</v>
      </c>
      <c r="W1541" s="12">
        <v>46.65</v>
      </c>
      <c r="X1541" s="12">
        <v>88361</v>
      </c>
      <c r="Y1541" s="12">
        <f>[1]!cleaneddata[[#This Row],[Unit Price]]-[1]!cleaneddata[[#This Row],[Discount]]</f>
        <v>1.6099999999999999</v>
      </c>
      <c r="Z1541" s="14" t="str">
        <f>_xlfn.IFS([1]!cleaneddata[[#This Row],[Region]]="Central","Chris",[1]!cleaneddata[[#This Row],[Region]]="East","Erin",[1]!cleaneddata[[#This Row],[Region]]="South","Sam",[1]!cleaneddata[[#This Row],[Region]]="West","William")</f>
        <v>Chris</v>
      </c>
    </row>
    <row r="1542" spans="1:26" x14ac:dyDescent="0.3">
      <c r="A1542" s="7">
        <v>1246</v>
      </c>
      <c r="B1542" s="8" t="s">
        <v>2019</v>
      </c>
      <c r="C1542" s="8" t="s">
        <v>24</v>
      </c>
      <c r="D1542" s="8">
        <v>0.03</v>
      </c>
      <c r="E1542" s="8">
        <v>256.99</v>
      </c>
      <c r="F1542" s="8">
        <v>11.25</v>
      </c>
      <c r="G1542" s="8" t="s">
        <v>15</v>
      </c>
      <c r="H1542" s="8" t="s">
        <v>50</v>
      </c>
      <c r="I1542" s="8" t="s">
        <v>17</v>
      </c>
      <c r="J1542" s="8" t="s">
        <v>18</v>
      </c>
      <c r="K1542" s="8" t="s">
        <v>52</v>
      </c>
      <c r="L1542" s="8" t="s">
        <v>2629</v>
      </c>
      <c r="M1542" s="8">
        <v>0.51</v>
      </c>
      <c r="N1542" s="8" t="s">
        <v>8</v>
      </c>
      <c r="O1542" s="8" t="s">
        <v>90</v>
      </c>
      <c r="P1542" s="8" t="s">
        <v>91</v>
      </c>
      <c r="Q1542" s="8" t="s">
        <v>92</v>
      </c>
      <c r="R1542" s="8">
        <v>10009</v>
      </c>
      <c r="S1542" s="9">
        <v>42146</v>
      </c>
      <c r="T1542" s="9">
        <v>42146</v>
      </c>
      <c r="U1542" s="8">
        <v>1489.8</v>
      </c>
      <c r="V1542" s="8">
        <v>32</v>
      </c>
      <c r="W1542" s="8">
        <v>8216.2800000000007</v>
      </c>
      <c r="X1542" s="8">
        <v>46853</v>
      </c>
      <c r="Y1542" s="8">
        <f>[1]!cleaneddata[[#This Row],[Unit Price]]-[1]!cleaneddata[[#This Row],[Discount]]</f>
        <v>256.96000000000004</v>
      </c>
      <c r="Z1542" s="10" t="str">
        <f>_xlfn.IFS([1]!cleaneddata[[#This Row],[Region]]="Central","Chris",[1]!cleaneddata[[#This Row],[Region]]="East","Erin",[1]!cleaneddata[[#This Row],[Region]]="South","Sam",[1]!cleaneddata[[#This Row],[Region]]="West","William")</f>
        <v>Erin</v>
      </c>
    </row>
    <row r="1543" spans="1:26" x14ac:dyDescent="0.3">
      <c r="A1543" s="11">
        <v>1257</v>
      </c>
      <c r="B1543" s="12" t="s">
        <v>2289</v>
      </c>
      <c r="C1543" s="12" t="s">
        <v>96</v>
      </c>
      <c r="D1543" s="12">
        <v>0.01</v>
      </c>
      <c r="E1543" s="12">
        <v>115.99</v>
      </c>
      <c r="F1543" s="12">
        <v>56.14</v>
      </c>
      <c r="G1543" s="12" t="s">
        <v>2</v>
      </c>
      <c r="H1543" s="12" t="s">
        <v>50</v>
      </c>
      <c r="I1543" s="12" t="s">
        <v>17</v>
      </c>
      <c r="J1543" s="12" t="s">
        <v>34</v>
      </c>
      <c r="K1543" s="12" t="s">
        <v>35</v>
      </c>
      <c r="L1543" s="12" t="s">
        <v>460</v>
      </c>
      <c r="M1543" s="12">
        <v>0.4</v>
      </c>
      <c r="N1543" s="12" t="s">
        <v>8</v>
      </c>
      <c r="O1543" s="12" t="s">
        <v>37</v>
      </c>
      <c r="P1543" s="12" t="s">
        <v>38</v>
      </c>
      <c r="Q1543" s="12" t="s">
        <v>1131</v>
      </c>
      <c r="R1543" s="12">
        <v>80013</v>
      </c>
      <c r="S1543" s="13">
        <v>42146</v>
      </c>
      <c r="T1543" s="13">
        <v>42147</v>
      </c>
      <c r="U1543" s="12">
        <v>-164.39519999999999</v>
      </c>
      <c r="V1543" s="12">
        <v>5</v>
      </c>
      <c r="W1543" s="12">
        <v>604.35</v>
      </c>
      <c r="X1543" s="12">
        <v>86535</v>
      </c>
      <c r="Y1543" s="12">
        <f>[1]!cleaneddata[[#This Row],[Unit Price]]-[1]!cleaneddata[[#This Row],[Discount]]</f>
        <v>115.97999999999999</v>
      </c>
      <c r="Z1543" s="14" t="str">
        <f>_xlfn.IFS([1]!cleaneddata[[#This Row],[Region]]="Central","Chris",[1]!cleaneddata[[#This Row],[Region]]="East","Erin",[1]!cleaneddata[[#This Row],[Region]]="South","Sam",[1]!cleaneddata[[#This Row],[Region]]="West","William")</f>
        <v>William</v>
      </c>
    </row>
    <row r="1544" spans="1:26" x14ac:dyDescent="0.3">
      <c r="A1544" s="7">
        <v>2976</v>
      </c>
      <c r="B1544" s="8" t="s">
        <v>2630</v>
      </c>
      <c r="C1544" s="8" t="s">
        <v>96</v>
      </c>
      <c r="D1544" s="8">
        <v>0.01</v>
      </c>
      <c r="E1544" s="8">
        <v>35.99</v>
      </c>
      <c r="F1544" s="8">
        <v>0.99</v>
      </c>
      <c r="G1544" s="8" t="s">
        <v>15</v>
      </c>
      <c r="H1544" s="8" t="s">
        <v>3</v>
      </c>
      <c r="I1544" s="8" t="s">
        <v>17</v>
      </c>
      <c r="J1544" s="8" t="s">
        <v>115</v>
      </c>
      <c r="K1544" s="8" t="s">
        <v>19</v>
      </c>
      <c r="L1544" s="8" t="s">
        <v>1993</v>
      </c>
      <c r="M1544" s="8">
        <v>0.35</v>
      </c>
      <c r="N1544" s="8" t="s">
        <v>8</v>
      </c>
      <c r="O1544" s="8" t="s">
        <v>29</v>
      </c>
      <c r="P1544" s="8" t="s">
        <v>337</v>
      </c>
      <c r="Q1544" s="8" t="s">
        <v>2631</v>
      </c>
      <c r="R1544" s="8">
        <v>53154</v>
      </c>
      <c r="S1544" s="9">
        <v>42146</v>
      </c>
      <c r="T1544" s="9">
        <v>42147</v>
      </c>
      <c r="U1544" s="8">
        <v>882.48239999999998</v>
      </c>
      <c r="V1544" s="8">
        <v>41</v>
      </c>
      <c r="W1544" s="8">
        <v>1278.96</v>
      </c>
      <c r="X1544" s="8">
        <v>89047</v>
      </c>
      <c r="Y1544" s="8">
        <f>[1]!cleaneddata[[#This Row],[Unit Price]]-[1]!cleaneddata[[#This Row],[Discount]]</f>
        <v>35.980000000000004</v>
      </c>
      <c r="Z1544" s="10" t="str">
        <f>_xlfn.IFS([1]!cleaneddata[[#This Row],[Region]]="Central","Chris",[1]!cleaneddata[[#This Row],[Region]]="East","Erin",[1]!cleaneddata[[#This Row],[Region]]="South","Sam",[1]!cleaneddata[[#This Row],[Region]]="West","William")</f>
        <v>Chris</v>
      </c>
    </row>
    <row r="1545" spans="1:26" x14ac:dyDescent="0.3">
      <c r="A1545" s="11">
        <v>2198</v>
      </c>
      <c r="B1545" s="12" t="s">
        <v>2632</v>
      </c>
      <c r="C1545" s="12" t="s">
        <v>49</v>
      </c>
      <c r="D1545" s="12">
        <v>0.03</v>
      </c>
      <c r="E1545" s="12">
        <v>25.98</v>
      </c>
      <c r="F1545" s="12">
        <v>4.08</v>
      </c>
      <c r="G1545" s="12" t="s">
        <v>15</v>
      </c>
      <c r="H1545" s="12" t="s">
        <v>3</v>
      </c>
      <c r="I1545" s="12" t="s">
        <v>25</v>
      </c>
      <c r="J1545" s="12" t="s">
        <v>26</v>
      </c>
      <c r="K1545" s="12" t="s">
        <v>19</v>
      </c>
      <c r="L1545" s="12" t="s">
        <v>2633</v>
      </c>
      <c r="M1545" s="12">
        <v>0.56999999999999995</v>
      </c>
      <c r="N1545" s="12" t="s">
        <v>8</v>
      </c>
      <c r="O1545" s="12" t="s">
        <v>90</v>
      </c>
      <c r="P1545" s="12" t="s">
        <v>91</v>
      </c>
      <c r="Q1545" s="12" t="s">
        <v>2634</v>
      </c>
      <c r="R1545" s="12">
        <v>11757</v>
      </c>
      <c r="S1545" s="13">
        <v>42146</v>
      </c>
      <c r="T1545" s="13">
        <v>42149</v>
      </c>
      <c r="U1545" s="12">
        <v>295.90649999999999</v>
      </c>
      <c r="V1545" s="12">
        <v>16</v>
      </c>
      <c r="W1545" s="12">
        <v>428.85</v>
      </c>
      <c r="X1545" s="12">
        <v>89174</v>
      </c>
      <c r="Y1545" s="12">
        <f>[1]!cleaneddata[[#This Row],[Unit Price]]-[1]!cleaneddata[[#This Row],[Discount]]</f>
        <v>25.95</v>
      </c>
      <c r="Z1545" s="14" t="str">
        <f>_xlfn.IFS([1]!cleaneddata[[#This Row],[Region]]="Central","Chris",[1]!cleaneddata[[#This Row],[Region]]="East","Erin",[1]!cleaneddata[[#This Row],[Region]]="South","Sam",[1]!cleaneddata[[#This Row],[Region]]="West","William")</f>
        <v>Erin</v>
      </c>
    </row>
    <row r="1546" spans="1:26" x14ac:dyDescent="0.3">
      <c r="A1546" s="7">
        <v>2198</v>
      </c>
      <c r="B1546" s="8" t="s">
        <v>2632</v>
      </c>
      <c r="C1546" s="8" t="s">
        <v>49</v>
      </c>
      <c r="D1546" s="8">
        <v>0.1</v>
      </c>
      <c r="E1546" s="8">
        <v>20.98</v>
      </c>
      <c r="F1546" s="8">
        <v>53.03</v>
      </c>
      <c r="G1546" s="8" t="s">
        <v>2</v>
      </c>
      <c r="H1546" s="8" t="s">
        <v>3</v>
      </c>
      <c r="I1546" s="8" t="s">
        <v>25</v>
      </c>
      <c r="J1546" s="8" t="s">
        <v>57</v>
      </c>
      <c r="K1546" s="8" t="s">
        <v>35</v>
      </c>
      <c r="L1546" s="8" t="s">
        <v>1098</v>
      </c>
      <c r="M1546" s="8">
        <v>0.78</v>
      </c>
      <c r="N1546" s="8" t="s">
        <v>8</v>
      </c>
      <c r="O1546" s="8" t="s">
        <v>90</v>
      </c>
      <c r="P1546" s="8" t="s">
        <v>91</v>
      </c>
      <c r="Q1546" s="8" t="s">
        <v>2634</v>
      </c>
      <c r="R1546" s="8">
        <v>11757</v>
      </c>
      <c r="S1546" s="9">
        <v>42146</v>
      </c>
      <c r="T1546" s="9">
        <v>42146</v>
      </c>
      <c r="U1546" s="8">
        <v>-2111.36</v>
      </c>
      <c r="V1546" s="8">
        <v>16</v>
      </c>
      <c r="W1546" s="8">
        <v>342.54</v>
      </c>
      <c r="X1546" s="8">
        <v>89174</v>
      </c>
      <c r="Y1546" s="8">
        <f>[1]!cleaneddata[[#This Row],[Unit Price]]-[1]!cleaneddata[[#This Row],[Discount]]</f>
        <v>20.88</v>
      </c>
      <c r="Z1546" s="10" t="str">
        <f>_xlfn.IFS([1]!cleaneddata[[#This Row],[Region]]="Central","Chris",[1]!cleaneddata[[#This Row],[Region]]="East","Erin",[1]!cleaneddata[[#This Row],[Region]]="South","Sam",[1]!cleaneddata[[#This Row],[Region]]="West","William")</f>
        <v>Erin</v>
      </c>
    </row>
    <row r="1547" spans="1:26" x14ac:dyDescent="0.3">
      <c r="A1547" s="11">
        <v>2526</v>
      </c>
      <c r="B1547" s="12" t="s">
        <v>2635</v>
      </c>
      <c r="C1547" s="12" t="s">
        <v>1</v>
      </c>
      <c r="D1547" s="12">
        <v>0.01</v>
      </c>
      <c r="E1547" s="12">
        <v>2.16</v>
      </c>
      <c r="F1547" s="12">
        <v>6.05</v>
      </c>
      <c r="G1547" s="12" t="s">
        <v>15</v>
      </c>
      <c r="H1547" s="12" t="s">
        <v>73</v>
      </c>
      <c r="I1547" s="12" t="s">
        <v>25</v>
      </c>
      <c r="J1547" s="12" t="s">
        <v>51</v>
      </c>
      <c r="K1547" s="12" t="s">
        <v>52</v>
      </c>
      <c r="L1547" s="12" t="s">
        <v>876</v>
      </c>
      <c r="M1547" s="12">
        <v>0.37</v>
      </c>
      <c r="N1547" s="12" t="s">
        <v>8</v>
      </c>
      <c r="O1547" s="12" t="s">
        <v>9</v>
      </c>
      <c r="P1547" s="12" t="s">
        <v>148</v>
      </c>
      <c r="Q1547" s="12" t="s">
        <v>2037</v>
      </c>
      <c r="R1547" s="12">
        <v>70506</v>
      </c>
      <c r="S1547" s="13">
        <v>42147</v>
      </c>
      <c r="T1547" s="13">
        <v>42149</v>
      </c>
      <c r="U1547" s="12">
        <v>395.76</v>
      </c>
      <c r="V1547" s="12">
        <v>24</v>
      </c>
      <c r="W1547" s="12">
        <v>58.05</v>
      </c>
      <c r="X1547" s="12">
        <v>87208</v>
      </c>
      <c r="Y1547" s="12">
        <f>[1]!cleaneddata[[#This Row],[Unit Price]]-[1]!cleaneddata[[#This Row],[Discount]]</f>
        <v>2.1500000000000004</v>
      </c>
      <c r="Z1547" s="14" t="str">
        <f>_xlfn.IFS([1]!cleaneddata[[#This Row],[Region]]="Central","Chris",[1]!cleaneddata[[#This Row],[Region]]="East","Erin",[1]!cleaneddata[[#This Row],[Region]]="South","Sam",[1]!cleaneddata[[#This Row],[Region]]="West","William")</f>
        <v>Sam</v>
      </c>
    </row>
    <row r="1548" spans="1:26" x14ac:dyDescent="0.3">
      <c r="A1548" s="7">
        <v>2527</v>
      </c>
      <c r="B1548" s="8" t="s">
        <v>2636</v>
      </c>
      <c r="C1548" s="8" t="s">
        <v>1</v>
      </c>
      <c r="D1548" s="8">
        <v>7.0000000000000007E-2</v>
      </c>
      <c r="E1548" s="8">
        <v>21.38</v>
      </c>
      <c r="F1548" s="8">
        <v>8.99</v>
      </c>
      <c r="G1548" s="8" t="s">
        <v>15</v>
      </c>
      <c r="H1548" s="8" t="s">
        <v>73</v>
      </c>
      <c r="I1548" s="8" t="s">
        <v>25</v>
      </c>
      <c r="J1548" s="8" t="s">
        <v>26</v>
      </c>
      <c r="K1548" s="8" t="s">
        <v>19</v>
      </c>
      <c r="L1548" s="8" t="s">
        <v>1685</v>
      </c>
      <c r="M1548" s="8">
        <v>0.59</v>
      </c>
      <c r="N1548" s="8" t="s">
        <v>8</v>
      </c>
      <c r="O1548" s="8" t="s">
        <v>9</v>
      </c>
      <c r="P1548" s="8" t="s">
        <v>148</v>
      </c>
      <c r="Q1548" s="8" t="s">
        <v>2637</v>
      </c>
      <c r="R1548" s="8">
        <v>70601</v>
      </c>
      <c r="S1548" s="9">
        <v>42147</v>
      </c>
      <c r="T1548" s="9">
        <v>42149</v>
      </c>
      <c r="U1548" s="8">
        <v>-39.396000000000001</v>
      </c>
      <c r="V1548" s="8">
        <v>3</v>
      </c>
      <c r="W1548" s="8">
        <v>68.64</v>
      </c>
      <c r="X1548" s="8">
        <v>87208</v>
      </c>
      <c r="Y1548" s="8">
        <f>[1]!cleaneddata[[#This Row],[Unit Price]]-[1]!cleaneddata[[#This Row],[Discount]]</f>
        <v>21.31</v>
      </c>
      <c r="Z1548" s="10" t="str">
        <f>_xlfn.IFS([1]!cleaneddata[[#This Row],[Region]]="Central","Chris",[1]!cleaneddata[[#This Row],[Region]]="East","Erin",[1]!cleaneddata[[#This Row],[Region]]="South","Sam",[1]!cleaneddata[[#This Row],[Region]]="West","William")</f>
        <v>Sam</v>
      </c>
    </row>
    <row r="1549" spans="1:26" x14ac:dyDescent="0.3">
      <c r="A1549" s="11">
        <v>1182</v>
      </c>
      <c r="B1549" s="12" t="s">
        <v>2638</v>
      </c>
      <c r="C1549" s="12" t="s">
        <v>14</v>
      </c>
      <c r="D1549" s="12">
        <v>7.0000000000000007E-2</v>
      </c>
      <c r="E1549" s="12">
        <v>2.61</v>
      </c>
      <c r="F1549" s="12">
        <v>0.5</v>
      </c>
      <c r="G1549" s="12" t="s">
        <v>15</v>
      </c>
      <c r="H1549" s="12" t="s">
        <v>50</v>
      </c>
      <c r="I1549" s="12" t="s">
        <v>25</v>
      </c>
      <c r="J1549" s="12" t="s">
        <v>132</v>
      </c>
      <c r="K1549" s="12" t="s">
        <v>52</v>
      </c>
      <c r="L1549" s="12" t="s">
        <v>1375</v>
      </c>
      <c r="M1549" s="12">
        <v>0.39</v>
      </c>
      <c r="N1549" s="12" t="s">
        <v>8</v>
      </c>
      <c r="O1549" s="12" t="s">
        <v>37</v>
      </c>
      <c r="P1549" s="12" t="s">
        <v>126</v>
      </c>
      <c r="Q1549" s="12" t="s">
        <v>2639</v>
      </c>
      <c r="R1549" s="12">
        <v>84660</v>
      </c>
      <c r="S1549" s="13">
        <v>42147</v>
      </c>
      <c r="T1549" s="13">
        <v>42147</v>
      </c>
      <c r="U1549" s="12">
        <v>27.013500000000001</v>
      </c>
      <c r="V1549" s="12">
        <v>15</v>
      </c>
      <c r="W1549" s="12">
        <v>39.15</v>
      </c>
      <c r="X1549" s="12">
        <v>86913</v>
      </c>
      <c r="Y1549" s="12">
        <f>[1]!cleaneddata[[#This Row],[Unit Price]]-[1]!cleaneddata[[#This Row],[Discount]]</f>
        <v>2.54</v>
      </c>
      <c r="Z1549" s="14" t="str">
        <f>_xlfn.IFS([1]!cleaneddata[[#This Row],[Region]]="Central","Chris",[1]!cleaneddata[[#This Row],[Region]]="East","Erin",[1]!cleaneddata[[#This Row],[Region]]="South","Sam",[1]!cleaneddata[[#This Row],[Region]]="West","William")</f>
        <v>William</v>
      </c>
    </row>
    <row r="1550" spans="1:26" x14ac:dyDescent="0.3">
      <c r="A1550" s="7">
        <v>3249</v>
      </c>
      <c r="B1550" s="8" t="s">
        <v>2640</v>
      </c>
      <c r="C1550" s="8" t="s">
        <v>14</v>
      </c>
      <c r="D1550" s="8">
        <v>0.03</v>
      </c>
      <c r="E1550" s="8">
        <v>42.8</v>
      </c>
      <c r="F1550" s="8">
        <v>2.99</v>
      </c>
      <c r="G1550" s="8" t="s">
        <v>15</v>
      </c>
      <c r="H1550" s="8" t="s">
        <v>73</v>
      </c>
      <c r="I1550" s="8" t="s">
        <v>25</v>
      </c>
      <c r="J1550" s="8" t="s">
        <v>51</v>
      </c>
      <c r="K1550" s="8" t="s">
        <v>52</v>
      </c>
      <c r="L1550" s="8" t="s">
        <v>2641</v>
      </c>
      <c r="M1550" s="8">
        <v>0.36</v>
      </c>
      <c r="N1550" s="8" t="s">
        <v>8</v>
      </c>
      <c r="O1550" s="8" t="s">
        <v>90</v>
      </c>
      <c r="P1550" s="8" t="s">
        <v>398</v>
      </c>
      <c r="Q1550" s="8" t="s">
        <v>2642</v>
      </c>
      <c r="R1550" s="8">
        <v>21403</v>
      </c>
      <c r="S1550" s="9">
        <v>42147</v>
      </c>
      <c r="T1550" s="9">
        <v>42148</v>
      </c>
      <c r="U1550" s="8">
        <v>462.92099999999999</v>
      </c>
      <c r="V1550" s="8">
        <v>16</v>
      </c>
      <c r="W1550" s="8">
        <v>670.9</v>
      </c>
      <c r="X1550" s="8">
        <v>87298</v>
      </c>
      <c r="Y1550" s="8">
        <f>[1]!cleaneddata[[#This Row],[Unit Price]]-[1]!cleaneddata[[#This Row],[Discount]]</f>
        <v>42.769999999999996</v>
      </c>
      <c r="Z1550" s="10" t="str">
        <f>_xlfn.IFS([1]!cleaneddata[[#This Row],[Region]]="Central","Chris",[1]!cleaneddata[[#This Row],[Region]]="East","Erin",[1]!cleaneddata[[#This Row],[Region]]="South","Sam",[1]!cleaneddata[[#This Row],[Region]]="West","William")</f>
        <v>Erin</v>
      </c>
    </row>
    <row r="1551" spans="1:26" x14ac:dyDescent="0.3">
      <c r="A1551" s="11">
        <v>460</v>
      </c>
      <c r="B1551" s="12" t="s">
        <v>2643</v>
      </c>
      <c r="C1551" s="12" t="s">
        <v>24</v>
      </c>
      <c r="D1551" s="12">
        <v>7.0000000000000007E-2</v>
      </c>
      <c r="E1551" s="12">
        <v>16.91</v>
      </c>
      <c r="F1551" s="12">
        <v>6.25</v>
      </c>
      <c r="G1551" s="12" t="s">
        <v>15</v>
      </c>
      <c r="H1551" s="12" t="s">
        <v>50</v>
      </c>
      <c r="I1551" s="12" t="s">
        <v>25</v>
      </c>
      <c r="J1551" s="12" t="s">
        <v>57</v>
      </c>
      <c r="K1551" s="12" t="s">
        <v>52</v>
      </c>
      <c r="L1551" s="12" t="s">
        <v>2644</v>
      </c>
      <c r="M1551" s="12">
        <v>0.57999999999999996</v>
      </c>
      <c r="N1551" s="12" t="s">
        <v>8</v>
      </c>
      <c r="O1551" s="12" t="s">
        <v>90</v>
      </c>
      <c r="P1551" s="12" t="s">
        <v>377</v>
      </c>
      <c r="Q1551" s="12" t="s">
        <v>2645</v>
      </c>
      <c r="R1551" s="12">
        <v>8332</v>
      </c>
      <c r="S1551" s="13">
        <v>42147</v>
      </c>
      <c r="T1551" s="13">
        <v>42154</v>
      </c>
      <c r="U1551" s="12">
        <v>7.9</v>
      </c>
      <c r="V1551" s="12">
        <v>31</v>
      </c>
      <c r="W1551" s="12">
        <v>492.9</v>
      </c>
      <c r="X1551" s="12">
        <v>86014</v>
      </c>
      <c r="Y1551" s="12">
        <f>[1]!cleaneddata[[#This Row],[Unit Price]]-[1]!cleaneddata[[#This Row],[Discount]]</f>
        <v>16.84</v>
      </c>
      <c r="Z1551" s="14" t="str">
        <f>_xlfn.IFS([1]!cleaneddata[[#This Row],[Region]]="Central","Chris",[1]!cleaneddata[[#This Row],[Region]]="East","Erin",[1]!cleaneddata[[#This Row],[Region]]="South","Sam",[1]!cleaneddata[[#This Row],[Region]]="West","William")</f>
        <v>Erin</v>
      </c>
    </row>
    <row r="1552" spans="1:26" x14ac:dyDescent="0.3">
      <c r="A1552" s="7">
        <v>2858</v>
      </c>
      <c r="B1552" s="8" t="s">
        <v>2559</v>
      </c>
      <c r="C1552" s="8" t="s">
        <v>24</v>
      </c>
      <c r="D1552" s="8">
        <v>0.04</v>
      </c>
      <c r="E1552" s="8">
        <v>67.28</v>
      </c>
      <c r="F1552" s="8">
        <v>19.989999999999998</v>
      </c>
      <c r="G1552" s="8" t="s">
        <v>15</v>
      </c>
      <c r="H1552" s="8" t="s">
        <v>73</v>
      </c>
      <c r="I1552" s="8" t="s">
        <v>25</v>
      </c>
      <c r="J1552" s="8" t="s">
        <v>51</v>
      </c>
      <c r="K1552" s="8" t="s">
        <v>52</v>
      </c>
      <c r="L1552" s="8" t="s">
        <v>1959</v>
      </c>
      <c r="M1552" s="8">
        <v>0.4</v>
      </c>
      <c r="N1552" s="8" t="s">
        <v>8</v>
      </c>
      <c r="O1552" s="8" t="s">
        <v>9</v>
      </c>
      <c r="P1552" s="8" t="s">
        <v>103</v>
      </c>
      <c r="Q1552" s="8" t="s">
        <v>1371</v>
      </c>
      <c r="R1552" s="8">
        <v>32259</v>
      </c>
      <c r="S1552" s="9">
        <v>42147</v>
      </c>
      <c r="T1552" s="9">
        <v>42152</v>
      </c>
      <c r="U1552" s="8">
        <v>14.754</v>
      </c>
      <c r="V1552" s="8">
        <v>30</v>
      </c>
      <c r="W1552" s="8">
        <v>2051.6799999999998</v>
      </c>
      <c r="X1552" s="8">
        <v>88282</v>
      </c>
      <c r="Y1552" s="8">
        <f>[1]!cleaneddata[[#This Row],[Unit Price]]-[1]!cleaneddata[[#This Row],[Discount]]</f>
        <v>67.239999999999995</v>
      </c>
      <c r="Z1552" s="10" t="str">
        <f>_xlfn.IFS([1]!cleaneddata[[#This Row],[Region]]="Central","Chris",[1]!cleaneddata[[#This Row],[Region]]="East","Erin",[1]!cleaneddata[[#This Row],[Region]]="South","Sam",[1]!cleaneddata[[#This Row],[Region]]="West","William")</f>
        <v>Sam</v>
      </c>
    </row>
    <row r="1553" spans="1:26" x14ac:dyDescent="0.3">
      <c r="A1553" s="11">
        <v>2858</v>
      </c>
      <c r="B1553" s="12" t="s">
        <v>2559</v>
      </c>
      <c r="C1553" s="12" t="s">
        <v>24</v>
      </c>
      <c r="D1553" s="12">
        <v>0.1</v>
      </c>
      <c r="E1553" s="12">
        <v>130.97999999999999</v>
      </c>
      <c r="F1553" s="12">
        <v>54.74</v>
      </c>
      <c r="G1553" s="12" t="s">
        <v>2</v>
      </c>
      <c r="H1553" s="12" t="s">
        <v>73</v>
      </c>
      <c r="I1553" s="12" t="s">
        <v>4</v>
      </c>
      <c r="J1553" s="12" t="s">
        <v>97</v>
      </c>
      <c r="K1553" s="12" t="s">
        <v>6</v>
      </c>
      <c r="L1553" s="12" t="s">
        <v>1411</v>
      </c>
      <c r="M1553" s="12">
        <v>0.69</v>
      </c>
      <c r="N1553" s="12" t="s">
        <v>8</v>
      </c>
      <c r="O1553" s="12" t="s">
        <v>9</v>
      </c>
      <c r="P1553" s="12" t="s">
        <v>103</v>
      </c>
      <c r="Q1553" s="12" t="s">
        <v>1371</v>
      </c>
      <c r="R1553" s="12">
        <v>32259</v>
      </c>
      <c r="S1553" s="13">
        <v>42147</v>
      </c>
      <c r="T1553" s="13">
        <v>42147</v>
      </c>
      <c r="U1553" s="12">
        <v>669.61199999999997</v>
      </c>
      <c r="V1553" s="12">
        <v>42</v>
      </c>
      <c r="W1553" s="12">
        <v>5295.03</v>
      </c>
      <c r="X1553" s="12">
        <v>88282</v>
      </c>
      <c r="Y1553" s="12">
        <f>[1]!cleaneddata[[#This Row],[Unit Price]]-[1]!cleaneddata[[#This Row],[Discount]]</f>
        <v>130.88</v>
      </c>
      <c r="Z1553" s="14" t="str">
        <f>_xlfn.IFS([1]!cleaneddata[[#This Row],[Region]]="Central","Chris",[1]!cleaneddata[[#This Row],[Region]]="East","Erin",[1]!cleaneddata[[#This Row],[Region]]="South","Sam",[1]!cleaneddata[[#This Row],[Region]]="West","William")</f>
        <v>Sam</v>
      </c>
    </row>
    <row r="1554" spans="1:26" x14ac:dyDescent="0.3">
      <c r="A1554" s="7">
        <v>2858</v>
      </c>
      <c r="B1554" s="8" t="s">
        <v>2559</v>
      </c>
      <c r="C1554" s="8" t="s">
        <v>24</v>
      </c>
      <c r="D1554" s="8">
        <v>0.04</v>
      </c>
      <c r="E1554" s="8">
        <v>2.78</v>
      </c>
      <c r="F1554" s="8">
        <v>1.25</v>
      </c>
      <c r="G1554" s="8" t="s">
        <v>15</v>
      </c>
      <c r="H1554" s="8" t="s">
        <v>73</v>
      </c>
      <c r="I1554" s="8" t="s">
        <v>25</v>
      </c>
      <c r="J1554" s="8" t="s">
        <v>26</v>
      </c>
      <c r="K1554" s="8" t="s">
        <v>27</v>
      </c>
      <c r="L1554" s="8" t="s">
        <v>362</v>
      </c>
      <c r="M1554" s="8">
        <v>0.59</v>
      </c>
      <c r="N1554" s="8" t="s">
        <v>8</v>
      </c>
      <c r="O1554" s="8" t="s">
        <v>9</v>
      </c>
      <c r="P1554" s="8" t="s">
        <v>103</v>
      </c>
      <c r="Q1554" s="8" t="s">
        <v>1371</v>
      </c>
      <c r="R1554" s="8">
        <v>32259</v>
      </c>
      <c r="S1554" s="9">
        <v>42147</v>
      </c>
      <c r="T1554" s="9">
        <v>42147</v>
      </c>
      <c r="U1554" s="8">
        <v>213</v>
      </c>
      <c r="V1554" s="8">
        <v>28</v>
      </c>
      <c r="W1554" s="8">
        <v>80.27</v>
      </c>
      <c r="X1554" s="8">
        <v>88282</v>
      </c>
      <c r="Y1554" s="8">
        <f>[1]!cleaneddata[[#This Row],[Unit Price]]-[1]!cleaneddata[[#This Row],[Discount]]</f>
        <v>2.7399999999999998</v>
      </c>
      <c r="Z1554" s="10" t="str">
        <f>_xlfn.IFS([1]!cleaneddata[[#This Row],[Region]]="Central","Chris",[1]!cleaneddata[[#This Row],[Region]]="East","Erin",[1]!cleaneddata[[#This Row],[Region]]="South","Sam",[1]!cleaneddata[[#This Row],[Region]]="West","William")</f>
        <v>Sam</v>
      </c>
    </row>
    <row r="1555" spans="1:26" x14ac:dyDescent="0.3">
      <c r="A1555" s="11">
        <v>398</v>
      </c>
      <c r="B1555" s="12" t="s">
        <v>2646</v>
      </c>
      <c r="C1555" s="12" t="s">
        <v>96</v>
      </c>
      <c r="D1555" s="12">
        <v>0.05</v>
      </c>
      <c r="E1555" s="12">
        <v>63.94</v>
      </c>
      <c r="F1555" s="12">
        <v>14.48</v>
      </c>
      <c r="G1555" s="12" t="s">
        <v>15</v>
      </c>
      <c r="H1555" s="12" t="s">
        <v>73</v>
      </c>
      <c r="I1555" s="12" t="s">
        <v>4</v>
      </c>
      <c r="J1555" s="12" t="s">
        <v>106</v>
      </c>
      <c r="K1555" s="12" t="s">
        <v>52</v>
      </c>
      <c r="L1555" s="12" t="s">
        <v>2002</v>
      </c>
      <c r="M1555" s="12">
        <v>0.46</v>
      </c>
      <c r="N1555" s="12" t="s">
        <v>8</v>
      </c>
      <c r="O1555" s="12" t="s">
        <v>90</v>
      </c>
      <c r="P1555" s="12" t="s">
        <v>297</v>
      </c>
      <c r="Q1555" s="12" t="s">
        <v>2647</v>
      </c>
      <c r="R1555" s="12">
        <v>45406</v>
      </c>
      <c r="S1555" s="13">
        <v>42147</v>
      </c>
      <c r="T1555" s="13">
        <v>42149</v>
      </c>
      <c r="U1555" s="12">
        <v>1372.6307999999999</v>
      </c>
      <c r="V1555" s="12">
        <v>31</v>
      </c>
      <c r="W1555" s="12">
        <v>1989.32</v>
      </c>
      <c r="X1555" s="12">
        <v>89320</v>
      </c>
      <c r="Y1555" s="12">
        <f>[1]!cleaneddata[[#This Row],[Unit Price]]-[1]!cleaneddata[[#This Row],[Discount]]</f>
        <v>63.89</v>
      </c>
      <c r="Z1555" s="14" t="str">
        <f>_xlfn.IFS([1]!cleaneddata[[#This Row],[Region]]="Central","Chris",[1]!cleaneddata[[#This Row],[Region]]="East","Erin",[1]!cleaneddata[[#This Row],[Region]]="South","Sam",[1]!cleaneddata[[#This Row],[Region]]="West","William")</f>
        <v>Erin</v>
      </c>
    </row>
    <row r="1556" spans="1:26" x14ac:dyDescent="0.3">
      <c r="A1556" s="7">
        <v>540</v>
      </c>
      <c r="B1556" s="8" t="s">
        <v>2516</v>
      </c>
      <c r="C1556" s="8" t="s">
        <v>96</v>
      </c>
      <c r="D1556" s="8">
        <v>0.05</v>
      </c>
      <c r="E1556" s="8">
        <v>204.1</v>
      </c>
      <c r="F1556" s="8">
        <v>13.99</v>
      </c>
      <c r="G1556" s="8" t="s">
        <v>15</v>
      </c>
      <c r="H1556" s="8" t="s">
        <v>3</v>
      </c>
      <c r="I1556" s="8" t="s">
        <v>17</v>
      </c>
      <c r="J1556" s="8" t="s">
        <v>34</v>
      </c>
      <c r="K1556" s="8" t="s">
        <v>124</v>
      </c>
      <c r="L1556" s="8" t="s">
        <v>2648</v>
      </c>
      <c r="M1556" s="8">
        <v>0.37</v>
      </c>
      <c r="N1556" s="8" t="s">
        <v>8</v>
      </c>
      <c r="O1556" s="8" t="s">
        <v>29</v>
      </c>
      <c r="P1556" s="8" t="s">
        <v>82</v>
      </c>
      <c r="Q1556" s="8" t="s">
        <v>2518</v>
      </c>
      <c r="R1556" s="8">
        <v>60061</v>
      </c>
      <c r="S1556" s="9">
        <v>42147</v>
      </c>
      <c r="T1556" s="9">
        <v>42149</v>
      </c>
      <c r="U1556" s="8">
        <v>5924.1122999999998</v>
      </c>
      <c r="V1556" s="8">
        <v>41</v>
      </c>
      <c r="W1556" s="8">
        <v>8585.67</v>
      </c>
      <c r="X1556" s="8">
        <v>91175</v>
      </c>
      <c r="Y1556" s="8">
        <f>[1]!cleaneddata[[#This Row],[Unit Price]]-[1]!cleaneddata[[#This Row],[Discount]]</f>
        <v>204.04999999999998</v>
      </c>
      <c r="Z1556" s="10" t="str">
        <f>_xlfn.IFS([1]!cleaneddata[[#This Row],[Region]]="Central","Chris",[1]!cleaneddata[[#This Row],[Region]]="East","Erin",[1]!cleaneddata[[#This Row],[Region]]="South","Sam",[1]!cleaneddata[[#This Row],[Region]]="West","William")</f>
        <v>Chris</v>
      </c>
    </row>
    <row r="1557" spans="1:26" x14ac:dyDescent="0.3">
      <c r="A1557" s="11">
        <v>2458</v>
      </c>
      <c r="B1557" s="12" t="s">
        <v>137</v>
      </c>
      <c r="C1557" s="12" t="s">
        <v>96</v>
      </c>
      <c r="D1557" s="12">
        <v>0.05</v>
      </c>
      <c r="E1557" s="12">
        <v>12.88</v>
      </c>
      <c r="F1557" s="12">
        <v>4.59</v>
      </c>
      <c r="G1557" s="12" t="s">
        <v>15</v>
      </c>
      <c r="H1557" s="12" t="s">
        <v>50</v>
      </c>
      <c r="I1557" s="12" t="s">
        <v>25</v>
      </c>
      <c r="J1557" s="12" t="s">
        <v>548</v>
      </c>
      <c r="K1557" s="12" t="s">
        <v>27</v>
      </c>
      <c r="L1557" s="12" t="s">
        <v>2039</v>
      </c>
      <c r="M1557" s="12">
        <v>0.82</v>
      </c>
      <c r="N1557" s="12" t="s">
        <v>8</v>
      </c>
      <c r="O1557" s="12" t="s">
        <v>29</v>
      </c>
      <c r="P1557" s="12" t="s">
        <v>63</v>
      </c>
      <c r="Q1557" s="12" t="s">
        <v>139</v>
      </c>
      <c r="R1557" s="12">
        <v>55410</v>
      </c>
      <c r="S1557" s="13">
        <v>42147</v>
      </c>
      <c r="T1557" s="13">
        <v>42149</v>
      </c>
      <c r="U1557" s="12">
        <v>5.98</v>
      </c>
      <c r="V1557" s="12">
        <v>3</v>
      </c>
      <c r="W1557" s="12">
        <v>42.35</v>
      </c>
      <c r="X1557" s="12">
        <v>91286</v>
      </c>
      <c r="Y1557" s="12">
        <f>[1]!cleaneddata[[#This Row],[Unit Price]]-[1]!cleaneddata[[#This Row],[Discount]]</f>
        <v>12.83</v>
      </c>
      <c r="Z1557" s="14" t="str">
        <f>_xlfn.IFS([1]!cleaneddata[[#This Row],[Region]]="Central","Chris",[1]!cleaneddata[[#This Row],[Region]]="East","Erin",[1]!cleaneddata[[#This Row],[Region]]="South","Sam",[1]!cleaneddata[[#This Row],[Region]]="West","William")</f>
        <v>Chris</v>
      </c>
    </row>
    <row r="1558" spans="1:26" x14ac:dyDescent="0.3">
      <c r="A1558" s="7">
        <v>1814</v>
      </c>
      <c r="B1558" s="8" t="s">
        <v>2649</v>
      </c>
      <c r="C1558" s="8" t="s">
        <v>49</v>
      </c>
      <c r="D1558" s="8">
        <v>0.09</v>
      </c>
      <c r="E1558" s="8">
        <v>77.510000000000005</v>
      </c>
      <c r="F1558" s="8">
        <v>4</v>
      </c>
      <c r="G1558" s="8" t="s">
        <v>66</v>
      </c>
      <c r="H1558" s="8" t="s">
        <v>50</v>
      </c>
      <c r="I1558" s="8" t="s">
        <v>17</v>
      </c>
      <c r="J1558" s="8" t="s">
        <v>18</v>
      </c>
      <c r="K1558" s="8" t="s">
        <v>52</v>
      </c>
      <c r="L1558" s="8" t="s">
        <v>2057</v>
      </c>
      <c r="M1558" s="8">
        <v>0.76</v>
      </c>
      <c r="N1558" s="8" t="s">
        <v>8</v>
      </c>
      <c r="O1558" s="8" t="s">
        <v>9</v>
      </c>
      <c r="P1558" s="8" t="s">
        <v>10</v>
      </c>
      <c r="Q1558" s="8" t="s">
        <v>2650</v>
      </c>
      <c r="R1558" s="8">
        <v>38654</v>
      </c>
      <c r="S1558" s="9">
        <v>42147</v>
      </c>
      <c r="T1558" s="9">
        <v>42149</v>
      </c>
      <c r="U1558" s="8">
        <v>-986.524</v>
      </c>
      <c r="V1558" s="8">
        <v>17</v>
      </c>
      <c r="W1558" s="8">
        <v>1300.54</v>
      </c>
      <c r="X1558" s="8">
        <v>90524</v>
      </c>
      <c r="Y1558" s="8">
        <f>[1]!cleaneddata[[#This Row],[Unit Price]]-[1]!cleaneddata[[#This Row],[Discount]]</f>
        <v>77.42</v>
      </c>
      <c r="Z1558" s="10" t="str">
        <f>_xlfn.IFS([1]!cleaneddata[[#This Row],[Region]]="Central","Chris",[1]!cleaneddata[[#This Row],[Region]]="East","Erin",[1]!cleaneddata[[#This Row],[Region]]="South","Sam",[1]!cleaneddata[[#This Row],[Region]]="West","William")</f>
        <v>Sam</v>
      </c>
    </row>
    <row r="1559" spans="1:26" x14ac:dyDescent="0.3">
      <c r="A1559" s="11">
        <v>1814</v>
      </c>
      <c r="B1559" s="12" t="s">
        <v>2649</v>
      </c>
      <c r="C1559" s="12" t="s">
        <v>49</v>
      </c>
      <c r="D1559" s="12">
        <v>0</v>
      </c>
      <c r="E1559" s="12">
        <v>2.88</v>
      </c>
      <c r="F1559" s="12">
        <v>0.7</v>
      </c>
      <c r="G1559" s="12" t="s">
        <v>15</v>
      </c>
      <c r="H1559" s="12" t="s">
        <v>50</v>
      </c>
      <c r="I1559" s="12" t="s">
        <v>25</v>
      </c>
      <c r="J1559" s="12" t="s">
        <v>26</v>
      </c>
      <c r="K1559" s="12" t="s">
        <v>27</v>
      </c>
      <c r="L1559" s="12" t="s">
        <v>619</v>
      </c>
      <c r="M1559" s="12">
        <v>0.56000000000000005</v>
      </c>
      <c r="N1559" s="12" t="s">
        <v>8</v>
      </c>
      <c r="O1559" s="12" t="s">
        <v>9</v>
      </c>
      <c r="P1559" s="12" t="s">
        <v>10</v>
      </c>
      <c r="Q1559" s="12" t="s">
        <v>2650</v>
      </c>
      <c r="R1559" s="12">
        <v>38654</v>
      </c>
      <c r="S1559" s="13">
        <v>42147</v>
      </c>
      <c r="T1559" s="13">
        <v>42149</v>
      </c>
      <c r="U1559" s="12">
        <v>-141.666</v>
      </c>
      <c r="V1559" s="12">
        <v>13</v>
      </c>
      <c r="W1559" s="12">
        <v>38.06</v>
      </c>
      <c r="X1559" s="12">
        <v>90524</v>
      </c>
      <c r="Y1559" s="12">
        <f>[1]!cleaneddata[[#This Row],[Unit Price]]-[1]!cleaneddata[[#This Row],[Discount]]</f>
        <v>2.88</v>
      </c>
      <c r="Z1559" s="14" t="str">
        <f>_xlfn.IFS([1]!cleaneddata[[#This Row],[Region]]="Central","Chris",[1]!cleaneddata[[#This Row],[Region]]="East","Erin",[1]!cleaneddata[[#This Row],[Region]]="South","Sam",[1]!cleaneddata[[#This Row],[Region]]="West","William")</f>
        <v>Sam</v>
      </c>
    </row>
    <row r="1560" spans="1:26" x14ac:dyDescent="0.3">
      <c r="A1560" s="7">
        <v>2450</v>
      </c>
      <c r="B1560" s="8" t="s">
        <v>2651</v>
      </c>
      <c r="C1560" s="8" t="s">
        <v>49</v>
      </c>
      <c r="D1560" s="8">
        <v>0.08</v>
      </c>
      <c r="E1560" s="8">
        <v>4.13</v>
      </c>
      <c r="F1560" s="8">
        <v>1.17</v>
      </c>
      <c r="G1560" s="8" t="s">
        <v>15</v>
      </c>
      <c r="H1560" s="8" t="s">
        <v>50</v>
      </c>
      <c r="I1560" s="8" t="s">
        <v>25</v>
      </c>
      <c r="J1560" s="8" t="s">
        <v>26</v>
      </c>
      <c r="K1560" s="8" t="s">
        <v>27</v>
      </c>
      <c r="L1560" s="8" t="s">
        <v>2652</v>
      </c>
      <c r="M1560" s="8">
        <v>0.56999999999999995</v>
      </c>
      <c r="N1560" s="8" t="s">
        <v>8</v>
      </c>
      <c r="O1560" s="8" t="s">
        <v>29</v>
      </c>
      <c r="P1560" s="8" t="s">
        <v>337</v>
      </c>
      <c r="Q1560" s="8" t="s">
        <v>2653</v>
      </c>
      <c r="R1560" s="8">
        <v>53545</v>
      </c>
      <c r="S1560" s="9">
        <v>42147</v>
      </c>
      <c r="T1560" s="9">
        <v>42149</v>
      </c>
      <c r="U1560" s="8">
        <v>-5.54</v>
      </c>
      <c r="V1560" s="8">
        <v>1</v>
      </c>
      <c r="W1560" s="8">
        <v>4.21</v>
      </c>
      <c r="X1560" s="8">
        <v>90322</v>
      </c>
      <c r="Y1560" s="8">
        <f>[1]!cleaneddata[[#This Row],[Unit Price]]-[1]!cleaneddata[[#This Row],[Discount]]</f>
        <v>4.05</v>
      </c>
      <c r="Z1560" s="10" t="str">
        <f>_xlfn.IFS([1]!cleaneddata[[#This Row],[Region]]="Central","Chris",[1]!cleaneddata[[#This Row],[Region]]="East","Erin",[1]!cleaneddata[[#This Row],[Region]]="South","Sam",[1]!cleaneddata[[#This Row],[Region]]="West","William")</f>
        <v>Chris</v>
      </c>
    </row>
    <row r="1561" spans="1:26" x14ac:dyDescent="0.3">
      <c r="A1561" s="11">
        <v>357</v>
      </c>
      <c r="B1561" s="12" t="s">
        <v>2654</v>
      </c>
      <c r="C1561" s="12" t="s">
        <v>1</v>
      </c>
      <c r="D1561" s="12">
        <v>7.0000000000000007E-2</v>
      </c>
      <c r="E1561" s="12">
        <v>124.49</v>
      </c>
      <c r="F1561" s="12">
        <v>51.94</v>
      </c>
      <c r="G1561" s="12" t="s">
        <v>2</v>
      </c>
      <c r="H1561" s="12" t="s">
        <v>73</v>
      </c>
      <c r="I1561" s="12" t="s">
        <v>4</v>
      </c>
      <c r="J1561" s="12" t="s">
        <v>5</v>
      </c>
      <c r="K1561" s="12" t="s">
        <v>6</v>
      </c>
      <c r="L1561" s="12" t="s">
        <v>1157</v>
      </c>
      <c r="M1561" s="12">
        <v>0.63</v>
      </c>
      <c r="N1561" s="12" t="s">
        <v>8</v>
      </c>
      <c r="O1561" s="12" t="s">
        <v>37</v>
      </c>
      <c r="P1561" s="12" t="s">
        <v>568</v>
      </c>
      <c r="Q1561" s="12" t="s">
        <v>2655</v>
      </c>
      <c r="R1561" s="12">
        <v>86401</v>
      </c>
      <c r="S1561" s="13">
        <v>42148</v>
      </c>
      <c r="T1561" s="13">
        <v>42149</v>
      </c>
      <c r="U1561" s="12">
        <v>1074.44</v>
      </c>
      <c r="V1561" s="12">
        <v>14</v>
      </c>
      <c r="W1561" s="12">
        <v>1714.93</v>
      </c>
      <c r="X1561" s="12">
        <v>91131</v>
      </c>
      <c r="Y1561" s="12">
        <f>[1]!cleaneddata[[#This Row],[Unit Price]]-[1]!cleaneddata[[#This Row],[Discount]]</f>
        <v>124.42</v>
      </c>
      <c r="Z1561" s="14" t="str">
        <f>_xlfn.IFS([1]!cleaneddata[[#This Row],[Region]]="Central","Chris",[1]!cleaneddata[[#This Row],[Region]]="East","Erin",[1]!cleaneddata[[#This Row],[Region]]="South","Sam",[1]!cleaneddata[[#This Row],[Region]]="West","William")</f>
        <v>William</v>
      </c>
    </row>
    <row r="1562" spans="1:26" x14ac:dyDescent="0.3">
      <c r="A1562" s="7">
        <v>885</v>
      </c>
      <c r="B1562" s="8" t="s">
        <v>2656</v>
      </c>
      <c r="C1562" s="8" t="s">
        <v>1</v>
      </c>
      <c r="D1562" s="8">
        <v>0.06</v>
      </c>
      <c r="E1562" s="8">
        <v>25.98</v>
      </c>
      <c r="F1562" s="8">
        <v>14.36</v>
      </c>
      <c r="G1562" s="8" t="s">
        <v>2</v>
      </c>
      <c r="H1562" s="8" t="s">
        <v>73</v>
      </c>
      <c r="I1562" s="8" t="s">
        <v>4</v>
      </c>
      <c r="J1562" s="8" t="s">
        <v>88</v>
      </c>
      <c r="K1562" s="8" t="s">
        <v>35</v>
      </c>
      <c r="L1562" s="8" t="s">
        <v>764</v>
      </c>
      <c r="M1562" s="8">
        <v>0.6</v>
      </c>
      <c r="N1562" s="8" t="s">
        <v>8</v>
      </c>
      <c r="O1562" s="8" t="s">
        <v>29</v>
      </c>
      <c r="P1562" s="8" t="s">
        <v>167</v>
      </c>
      <c r="Q1562" s="8" t="s">
        <v>2657</v>
      </c>
      <c r="R1562" s="8">
        <v>79109</v>
      </c>
      <c r="S1562" s="9">
        <v>42148</v>
      </c>
      <c r="T1562" s="9">
        <v>42149</v>
      </c>
      <c r="U1562" s="8">
        <v>55.887999999999998</v>
      </c>
      <c r="V1562" s="8">
        <v>41</v>
      </c>
      <c r="W1562" s="8">
        <v>1033.56</v>
      </c>
      <c r="X1562" s="8">
        <v>89537</v>
      </c>
      <c r="Y1562" s="8">
        <f>[1]!cleaneddata[[#This Row],[Unit Price]]-[1]!cleaneddata[[#This Row],[Discount]]</f>
        <v>25.92</v>
      </c>
      <c r="Z1562" s="10" t="str">
        <f>_xlfn.IFS([1]!cleaneddata[[#This Row],[Region]]="Central","Chris",[1]!cleaneddata[[#This Row],[Region]]="East","Erin",[1]!cleaneddata[[#This Row],[Region]]="South","Sam",[1]!cleaneddata[[#This Row],[Region]]="West","William")</f>
        <v>Chris</v>
      </c>
    </row>
    <row r="1563" spans="1:26" x14ac:dyDescent="0.3">
      <c r="A1563" s="11">
        <v>1623</v>
      </c>
      <c r="B1563" s="12" t="s">
        <v>2658</v>
      </c>
      <c r="C1563" s="12" t="s">
        <v>14</v>
      </c>
      <c r="D1563" s="12">
        <v>0.06</v>
      </c>
      <c r="E1563" s="12">
        <v>15.01</v>
      </c>
      <c r="F1563" s="12">
        <v>8.4</v>
      </c>
      <c r="G1563" s="12" t="s">
        <v>15</v>
      </c>
      <c r="H1563" s="12" t="s">
        <v>3</v>
      </c>
      <c r="I1563" s="12" t="s">
        <v>25</v>
      </c>
      <c r="J1563" s="12" t="s">
        <v>51</v>
      </c>
      <c r="K1563" s="12" t="s">
        <v>52</v>
      </c>
      <c r="L1563" s="12" t="s">
        <v>2659</v>
      </c>
      <c r="M1563" s="12">
        <v>0.39</v>
      </c>
      <c r="N1563" s="12" t="s">
        <v>8</v>
      </c>
      <c r="O1563" s="12" t="s">
        <v>29</v>
      </c>
      <c r="P1563" s="12" t="s">
        <v>30</v>
      </c>
      <c r="Q1563" s="12" t="s">
        <v>2660</v>
      </c>
      <c r="R1563" s="12">
        <v>46375</v>
      </c>
      <c r="S1563" s="13">
        <v>42148</v>
      </c>
      <c r="T1563" s="13">
        <v>42150</v>
      </c>
      <c r="U1563" s="12">
        <v>1.6169</v>
      </c>
      <c r="V1563" s="12">
        <v>22</v>
      </c>
      <c r="W1563" s="12">
        <v>333.04</v>
      </c>
      <c r="X1563" s="12">
        <v>87611</v>
      </c>
      <c r="Y1563" s="12">
        <f>[1]!cleaneddata[[#This Row],[Unit Price]]-[1]!cleaneddata[[#This Row],[Discount]]</f>
        <v>14.95</v>
      </c>
      <c r="Z1563" s="14" t="str">
        <f>_xlfn.IFS([1]!cleaneddata[[#This Row],[Region]]="Central","Chris",[1]!cleaneddata[[#This Row],[Region]]="East","Erin",[1]!cleaneddata[[#This Row],[Region]]="South","Sam",[1]!cleaneddata[[#This Row],[Region]]="West","William")</f>
        <v>Chris</v>
      </c>
    </row>
    <row r="1564" spans="1:26" x14ac:dyDescent="0.3">
      <c r="A1564" s="7">
        <v>1623</v>
      </c>
      <c r="B1564" s="8" t="s">
        <v>2658</v>
      </c>
      <c r="C1564" s="8" t="s">
        <v>14</v>
      </c>
      <c r="D1564" s="8">
        <v>0.09</v>
      </c>
      <c r="E1564" s="8">
        <v>40.479999999999997</v>
      </c>
      <c r="F1564" s="8">
        <v>19.989999999999998</v>
      </c>
      <c r="G1564" s="8" t="s">
        <v>15</v>
      </c>
      <c r="H1564" s="8" t="s">
        <v>3</v>
      </c>
      <c r="I1564" s="8" t="s">
        <v>17</v>
      </c>
      <c r="J1564" s="8" t="s">
        <v>18</v>
      </c>
      <c r="K1564" s="8" t="s">
        <v>52</v>
      </c>
      <c r="L1564" s="8" t="s">
        <v>2062</v>
      </c>
      <c r="M1564" s="8">
        <v>0.77</v>
      </c>
      <c r="N1564" s="8" t="s">
        <v>8</v>
      </c>
      <c r="O1564" s="8" t="s">
        <v>29</v>
      </c>
      <c r="P1564" s="8" t="s">
        <v>30</v>
      </c>
      <c r="Q1564" s="8" t="s">
        <v>2660</v>
      </c>
      <c r="R1564" s="8">
        <v>46375</v>
      </c>
      <c r="S1564" s="9">
        <v>42148</v>
      </c>
      <c r="T1564" s="9">
        <v>42150</v>
      </c>
      <c r="U1564" s="8">
        <v>65.394000000000005</v>
      </c>
      <c r="V1564" s="8">
        <v>12</v>
      </c>
      <c r="W1564" s="8">
        <v>472.44</v>
      </c>
      <c r="X1564" s="8">
        <v>87611</v>
      </c>
      <c r="Y1564" s="8">
        <f>[1]!cleaneddata[[#This Row],[Unit Price]]-[1]!cleaneddata[[#This Row],[Discount]]</f>
        <v>40.389999999999993</v>
      </c>
      <c r="Z1564" s="10" t="str">
        <f>_xlfn.IFS([1]!cleaneddata[[#This Row],[Region]]="Central","Chris",[1]!cleaneddata[[#This Row],[Region]]="East","Erin",[1]!cleaneddata[[#This Row],[Region]]="South","Sam",[1]!cleaneddata[[#This Row],[Region]]="West","William")</f>
        <v>Chris</v>
      </c>
    </row>
    <row r="1565" spans="1:26" x14ac:dyDescent="0.3">
      <c r="A1565" s="11">
        <v>1623</v>
      </c>
      <c r="B1565" s="12" t="s">
        <v>2658</v>
      </c>
      <c r="C1565" s="12" t="s">
        <v>14</v>
      </c>
      <c r="D1565" s="12">
        <v>0.05</v>
      </c>
      <c r="E1565" s="12">
        <v>12.28</v>
      </c>
      <c r="F1565" s="12">
        <v>6.13</v>
      </c>
      <c r="G1565" s="12" t="s">
        <v>15</v>
      </c>
      <c r="H1565" s="12" t="s">
        <v>3</v>
      </c>
      <c r="I1565" s="12" t="s">
        <v>25</v>
      </c>
      <c r="J1565" s="12" t="s">
        <v>57</v>
      </c>
      <c r="K1565" s="12" t="s">
        <v>52</v>
      </c>
      <c r="L1565" s="12" t="s">
        <v>2394</v>
      </c>
      <c r="M1565" s="12">
        <v>0.56999999999999995</v>
      </c>
      <c r="N1565" s="12" t="s">
        <v>8</v>
      </c>
      <c r="O1565" s="12" t="s">
        <v>29</v>
      </c>
      <c r="P1565" s="12" t="s">
        <v>30</v>
      </c>
      <c r="Q1565" s="12" t="s">
        <v>2660</v>
      </c>
      <c r="R1565" s="12">
        <v>46375</v>
      </c>
      <c r="S1565" s="13">
        <v>42148</v>
      </c>
      <c r="T1565" s="13">
        <v>42149</v>
      </c>
      <c r="U1565" s="12">
        <v>1.3360000000000001</v>
      </c>
      <c r="V1565" s="12">
        <v>1</v>
      </c>
      <c r="W1565" s="12">
        <v>18.73</v>
      </c>
      <c r="X1565" s="12">
        <v>87611</v>
      </c>
      <c r="Y1565" s="12">
        <f>[1]!cleaneddata[[#This Row],[Unit Price]]-[1]!cleaneddata[[#This Row],[Discount]]</f>
        <v>12.229999999999999</v>
      </c>
      <c r="Z1565" s="14" t="str">
        <f>_xlfn.IFS([1]!cleaneddata[[#This Row],[Region]]="Central","Chris",[1]!cleaneddata[[#This Row],[Region]]="East","Erin",[1]!cleaneddata[[#This Row],[Region]]="South","Sam",[1]!cleaneddata[[#This Row],[Region]]="West","William")</f>
        <v>Chris</v>
      </c>
    </row>
    <row r="1566" spans="1:26" x14ac:dyDescent="0.3">
      <c r="A1566" s="7">
        <v>3096</v>
      </c>
      <c r="B1566" s="8" t="s">
        <v>2661</v>
      </c>
      <c r="C1566" s="8" t="s">
        <v>14</v>
      </c>
      <c r="D1566" s="8">
        <v>0.08</v>
      </c>
      <c r="E1566" s="8">
        <v>40.98</v>
      </c>
      <c r="F1566" s="8">
        <v>7.2</v>
      </c>
      <c r="G1566" s="8" t="s">
        <v>66</v>
      </c>
      <c r="H1566" s="8" t="s">
        <v>16</v>
      </c>
      <c r="I1566" s="8" t="s">
        <v>25</v>
      </c>
      <c r="J1566" s="8" t="s">
        <v>74</v>
      </c>
      <c r="K1566" s="8" t="s">
        <v>52</v>
      </c>
      <c r="L1566" s="8" t="s">
        <v>2662</v>
      </c>
      <c r="M1566" s="8">
        <v>0.6</v>
      </c>
      <c r="N1566" s="8" t="s">
        <v>8</v>
      </c>
      <c r="O1566" s="8" t="s">
        <v>90</v>
      </c>
      <c r="P1566" s="8" t="s">
        <v>297</v>
      </c>
      <c r="Q1566" s="8" t="s">
        <v>2448</v>
      </c>
      <c r="R1566" s="8">
        <v>43026</v>
      </c>
      <c r="S1566" s="9">
        <v>42148</v>
      </c>
      <c r="T1566" s="9">
        <v>42149</v>
      </c>
      <c r="U1566" s="8">
        <v>-16.64</v>
      </c>
      <c r="V1566" s="8">
        <v>3</v>
      </c>
      <c r="W1566" s="8">
        <v>119.86</v>
      </c>
      <c r="X1566" s="8">
        <v>86221</v>
      </c>
      <c r="Y1566" s="8">
        <f>[1]!cleaneddata[[#This Row],[Unit Price]]-[1]!cleaneddata[[#This Row],[Discount]]</f>
        <v>40.9</v>
      </c>
      <c r="Z1566" s="10" t="str">
        <f>_xlfn.IFS([1]!cleaneddata[[#This Row],[Region]]="Central","Chris",[1]!cleaneddata[[#This Row],[Region]]="East","Erin",[1]!cleaneddata[[#This Row],[Region]]="South","Sam",[1]!cleaneddata[[#This Row],[Region]]="West","William")</f>
        <v>Erin</v>
      </c>
    </row>
    <row r="1567" spans="1:26" x14ac:dyDescent="0.3">
      <c r="A1567" s="11">
        <v>3096</v>
      </c>
      <c r="B1567" s="12" t="s">
        <v>2661</v>
      </c>
      <c r="C1567" s="12" t="s">
        <v>14</v>
      </c>
      <c r="D1567" s="12">
        <v>0.08</v>
      </c>
      <c r="E1567" s="12">
        <v>8.1199999999999992</v>
      </c>
      <c r="F1567" s="12">
        <v>2.83</v>
      </c>
      <c r="G1567" s="12" t="s">
        <v>66</v>
      </c>
      <c r="H1567" s="12" t="s">
        <v>16</v>
      </c>
      <c r="I1567" s="12" t="s">
        <v>17</v>
      </c>
      <c r="J1567" s="12" t="s">
        <v>18</v>
      </c>
      <c r="K1567" s="12" t="s">
        <v>19</v>
      </c>
      <c r="L1567" s="12" t="s">
        <v>1706</v>
      </c>
      <c r="M1567" s="12">
        <v>0.77</v>
      </c>
      <c r="N1567" s="12" t="s">
        <v>8</v>
      </c>
      <c r="O1567" s="12" t="s">
        <v>90</v>
      </c>
      <c r="P1567" s="12" t="s">
        <v>297</v>
      </c>
      <c r="Q1567" s="12" t="s">
        <v>2448</v>
      </c>
      <c r="R1567" s="12">
        <v>43026</v>
      </c>
      <c r="S1567" s="13">
        <v>42148</v>
      </c>
      <c r="T1567" s="13">
        <v>42149</v>
      </c>
      <c r="U1567" s="12">
        <v>-59.73</v>
      </c>
      <c r="V1567" s="12">
        <v>12</v>
      </c>
      <c r="W1567" s="12">
        <v>98.77</v>
      </c>
      <c r="X1567" s="12">
        <v>86221</v>
      </c>
      <c r="Y1567" s="12">
        <f>[1]!cleaneddata[[#This Row],[Unit Price]]-[1]!cleaneddata[[#This Row],[Discount]]</f>
        <v>8.0399999999999991</v>
      </c>
      <c r="Z1567" s="14" t="str">
        <f>_xlfn.IFS([1]!cleaneddata[[#This Row],[Region]]="Central","Chris",[1]!cleaneddata[[#This Row],[Region]]="East","Erin",[1]!cleaneddata[[#This Row],[Region]]="South","Sam",[1]!cleaneddata[[#This Row],[Region]]="West","William")</f>
        <v>Erin</v>
      </c>
    </row>
    <row r="1568" spans="1:26" x14ac:dyDescent="0.3">
      <c r="A1568" s="7">
        <v>3096</v>
      </c>
      <c r="B1568" s="8" t="s">
        <v>2661</v>
      </c>
      <c r="C1568" s="8" t="s">
        <v>14</v>
      </c>
      <c r="D1568" s="8">
        <v>0.02</v>
      </c>
      <c r="E1568" s="8">
        <v>262.11</v>
      </c>
      <c r="F1568" s="8">
        <v>62.74</v>
      </c>
      <c r="G1568" s="8" t="s">
        <v>2</v>
      </c>
      <c r="H1568" s="8" t="s">
        <v>16</v>
      </c>
      <c r="I1568" s="8" t="s">
        <v>4</v>
      </c>
      <c r="J1568" s="8" t="s">
        <v>5</v>
      </c>
      <c r="K1568" s="8" t="s">
        <v>6</v>
      </c>
      <c r="L1568" s="8" t="s">
        <v>2663</v>
      </c>
      <c r="M1568" s="8">
        <v>0.75</v>
      </c>
      <c r="N1568" s="8" t="s">
        <v>8</v>
      </c>
      <c r="O1568" s="8" t="s">
        <v>90</v>
      </c>
      <c r="P1568" s="8" t="s">
        <v>297</v>
      </c>
      <c r="Q1568" s="8" t="s">
        <v>2448</v>
      </c>
      <c r="R1568" s="8">
        <v>43026</v>
      </c>
      <c r="S1568" s="9">
        <v>42148</v>
      </c>
      <c r="T1568" s="9">
        <v>42149</v>
      </c>
      <c r="U1568" s="8">
        <v>-633.441237</v>
      </c>
      <c r="V1568" s="8">
        <v>9</v>
      </c>
      <c r="W1568" s="8">
        <v>2495.35</v>
      </c>
      <c r="X1568" s="8">
        <v>86221</v>
      </c>
      <c r="Y1568" s="8">
        <f>[1]!cleaneddata[[#This Row],[Unit Price]]-[1]!cleaneddata[[#This Row],[Discount]]</f>
        <v>262.09000000000003</v>
      </c>
      <c r="Z1568" s="10" t="str">
        <f>_xlfn.IFS([1]!cleaneddata[[#This Row],[Region]]="Central","Chris",[1]!cleaneddata[[#This Row],[Region]]="East","Erin",[1]!cleaneddata[[#This Row],[Region]]="South","Sam",[1]!cleaneddata[[#This Row],[Region]]="West","William")</f>
        <v>Erin</v>
      </c>
    </row>
    <row r="1569" spans="1:26" x14ac:dyDescent="0.3">
      <c r="A1569" s="11">
        <v>3366</v>
      </c>
      <c r="B1569" s="12" t="s">
        <v>2664</v>
      </c>
      <c r="C1569" s="12" t="s">
        <v>24</v>
      </c>
      <c r="D1569" s="12">
        <v>0.1</v>
      </c>
      <c r="E1569" s="12">
        <v>80.97</v>
      </c>
      <c r="F1569" s="12">
        <v>33.6</v>
      </c>
      <c r="G1569" s="12" t="s">
        <v>2</v>
      </c>
      <c r="H1569" s="12" t="s">
        <v>50</v>
      </c>
      <c r="I1569" s="12" t="s">
        <v>17</v>
      </c>
      <c r="J1569" s="12" t="s">
        <v>34</v>
      </c>
      <c r="K1569" s="12" t="s">
        <v>35</v>
      </c>
      <c r="L1569" s="12" t="s">
        <v>917</v>
      </c>
      <c r="M1569" s="12">
        <v>0.37</v>
      </c>
      <c r="N1569" s="12" t="s">
        <v>8</v>
      </c>
      <c r="O1569" s="12" t="s">
        <v>90</v>
      </c>
      <c r="P1569" s="12" t="s">
        <v>297</v>
      </c>
      <c r="Q1569" s="12" t="s">
        <v>561</v>
      </c>
      <c r="R1569" s="12">
        <v>45373</v>
      </c>
      <c r="S1569" s="13">
        <v>42148</v>
      </c>
      <c r="T1569" s="13">
        <v>42153</v>
      </c>
      <c r="U1569" s="12">
        <v>66.22</v>
      </c>
      <c r="V1569" s="12">
        <v>11</v>
      </c>
      <c r="W1569" s="12">
        <v>837.57</v>
      </c>
      <c r="X1569" s="12">
        <v>90501</v>
      </c>
      <c r="Y1569" s="12">
        <f>[1]!cleaneddata[[#This Row],[Unit Price]]-[1]!cleaneddata[[#This Row],[Discount]]</f>
        <v>80.87</v>
      </c>
      <c r="Z1569" s="14" t="str">
        <f>_xlfn.IFS([1]!cleaneddata[[#This Row],[Region]]="Central","Chris",[1]!cleaneddata[[#This Row],[Region]]="East","Erin",[1]!cleaneddata[[#This Row],[Region]]="South","Sam",[1]!cleaneddata[[#This Row],[Region]]="West","William")</f>
        <v>Erin</v>
      </c>
    </row>
    <row r="1570" spans="1:26" x14ac:dyDescent="0.3">
      <c r="A1570" s="7">
        <v>3366</v>
      </c>
      <c r="B1570" s="8" t="s">
        <v>2664</v>
      </c>
      <c r="C1570" s="8" t="s">
        <v>24</v>
      </c>
      <c r="D1570" s="8">
        <v>0.02</v>
      </c>
      <c r="E1570" s="8">
        <v>6.48</v>
      </c>
      <c r="F1570" s="8">
        <v>5.1100000000000003</v>
      </c>
      <c r="G1570" s="8" t="s">
        <v>15</v>
      </c>
      <c r="H1570" s="8" t="s">
        <v>50</v>
      </c>
      <c r="I1570" s="8" t="s">
        <v>25</v>
      </c>
      <c r="J1570" s="8" t="s">
        <v>67</v>
      </c>
      <c r="K1570" s="8" t="s">
        <v>52</v>
      </c>
      <c r="L1570" s="8" t="s">
        <v>2600</v>
      </c>
      <c r="M1570" s="8">
        <v>0.37</v>
      </c>
      <c r="N1570" s="8" t="s">
        <v>8</v>
      </c>
      <c r="O1570" s="8" t="s">
        <v>90</v>
      </c>
      <c r="P1570" s="8" t="s">
        <v>297</v>
      </c>
      <c r="Q1570" s="8" t="s">
        <v>561</v>
      </c>
      <c r="R1570" s="8">
        <v>45373</v>
      </c>
      <c r="S1570" s="9">
        <v>42148</v>
      </c>
      <c r="T1570" s="9">
        <v>42152</v>
      </c>
      <c r="U1570" s="8">
        <v>-23.53</v>
      </c>
      <c r="V1570" s="8">
        <v>8</v>
      </c>
      <c r="W1570" s="8">
        <v>56.22</v>
      </c>
      <c r="X1570" s="8">
        <v>90501</v>
      </c>
      <c r="Y1570" s="8">
        <f>[1]!cleaneddata[[#This Row],[Unit Price]]-[1]!cleaneddata[[#This Row],[Discount]]</f>
        <v>6.4600000000000009</v>
      </c>
      <c r="Z1570" s="10" t="str">
        <f>_xlfn.IFS([1]!cleaneddata[[#This Row],[Region]]="Central","Chris",[1]!cleaneddata[[#This Row],[Region]]="East","Erin",[1]!cleaneddata[[#This Row],[Region]]="South","Sam",[1]!cleaneddata[[#This Row],[Region]]="West","William")</f>
        <v>Erin</v>
      </c>
    </row>
    <row r="1571" spans="1:26" x14ac:dyDescent="0.3">
      <c r="A1571" s="11">
        <v>1450</v>
      </c>
      <c r="B1571" s="12" t="s">
        <v>2665</v>
      </c>
      <c r="C1571" s="12" t="s">
        <v>96</v>
      </c>
      <c r="D1571" s="12">
        <v>0.1</v>
      </c>
      <c r="E1571" s="12">
        <v>218.08</v>
      </c>
      <c r="F1571" s="12">
        <v>18.059999999999999</v>
      </c>
      <c r="G1571" s="12" t="s">
        <v>66</v>
      </c>
      <c r="H1571" s="12" t="s">
        <v>16</v>
      </c>
      <c r="I1571" s="12" t="s">
        <v>4</v>
      </c>
      <c r="J1571" s="12" t="s">
        <v>88</v>
      </c>
      <c r="K1571" s="12" t="s">
        <v>43</v>
      </c>
      <c r="L1571" s="12" t="s">
        <v>2624</v>
      </c>
      <c r="M1571" s="12">
        <v>0.56999999999999995</v>
      </c>
      <c r="N1571" s="12" t="s">
        <v>8</v>
      </c>
      <c r="O1571" s="12" t="s">
        <v>37</v>
      </c>
      <c r="P1571" s="12" t="s">
        <v>69</v>
      </c>
      <c r="Q1571" s="12" t="s">
        <v>2666</v>
      </c>
      <c r="R1571" s="12">
        <v>96150</v>
      </c>
      <c r="S1571" s="13">
        <v>42148</v>
      </c>
      <c r="T1571" s="13">
        <v>42149</v>
      </c>
      <c r="U1571" s="12">
        <v>1318.83</v>
      </c>
      <c r="V1571" s="12">
        <v>12</v>
      </c>
      <c r="W1571" s="12">
        <v>2366.5100000000002</v>
      </c>
      <c r="X1571" s="12">
        <v>86735</v>
      </c>
      <c r="Y1571" s="12">
        <f>[1]!cleaneddata[[#This Row],[Unit Price]]-[1]!cleaneddata[[#This Row],[Discount]]</f>
        <v>217.98000000000002</v>
      </c>
      <c r="Z1571" s="14" t="str">
        <f>_xlfn.IFS([1]!cleaneddata[[#This Row],[Region]]="Central","Chris",[1]!cleaneddata[[#This Row],[Region]]="East","Erin",[1]!cleaneddata[[#This Row],[Region]]="South","Sam",[1]!cleaneddata[[#This Row],[Region]]="West","William")</f>
        <v>William</v>
      </c>
    </row>
    <row r="1572" spans="1:26" x14ac:dyDescent="0.3">
      <c r="A1572" s="7">
        <v>2422</v>
      </c>
      <c r="B1572" s="8" t="s">
        <v>705</v>
      </c>
      <c r="C1572" s="8" t="s">
        <v>49</v>
      </c>
      <c r="D1572" s="8">
        <v>0.05</v>
      </c>
      <c r="E1572" s="8">
        <v>150.97999999999999</v>
      </c>
      <c r="F1572" s="8">
        <v>43.71</v>
      </c>
      <c r="G1572" s="8" t="s">
        <v>2</v>
      </c>
      <c r="H1572" s="8" t="s">
        <v>50</v>
      </c>
      <c r="I1572" s="8" t="s">
        <v>4</v>
      </c>
      <c r="J1572" s="8" t="s">
        <v>88</v>
      </c>
      <c r="K1572" s="8" t="s">
        <v>35</v>
      </c>
      <c r="L1572" s="8" t="s">
        <v>2667</v>
      </c>
      <c r="M1572" s="8">
        <v>0.55000000000000004</v>
      </c>
      <c r="N1572" s="8" t="s">
        <v>8</v>
      </c>
      <c r="O1572" s="8" t="s">
        <v>29</v>
      </c>
      <c r="P1572" s="8" t="s">
        <v>167</v>
      </c>
      <c r="Q1572" s="8" t="s">
        <v>707</v>
      </c>
      <c r="R1572" s="8">
        <v>77340</v>
      </c>
      <c r="S1572" s="9">
        <v>42148</v>
      </c>
      <c r="T1572" s="9">
        <v>42149</v>
      </c>
      <c r="U1572" s="8">
        <v>650.29999999999995</v>
      </c>
      <c r="V1572" s="8">
        <v>12</v>
      </c>
      <c r="W1572" s="8">
        <v>1857.08</v>
      </c>
      <c r="X1572" s="8">
        <v>89053</v>
      </c>
      <c r="Y1572" s="8">
        <f>[1]!cleaneddata[[#This Row],[Unit Price]]-[1]!cleaneddata[[#This Row],[Discount]]</f>
        <v>150.92999999999998</v>
      </c>
      <c r="Z1572" s="10" t="str">
        <f>_xlfn.IFS([1]!cleaneddata[[#This Row],[Region]]="Central","Chris",[1]!cleaneddata[[#This Row],[Region]]="East","Erin",[1]!cleaneddata[[#This Row],[Region]]="South","Sam",[1]!cleaneddata[[#This Row],[Region]]="West","William")</f>
        <v>Chris</v>
      </c>
    </row>
    <row r="1573" spans="1:26" x14ac:dyDescent="0.3">
      <c r="A1573" s="11">
        <v>3063</v>
      </c>
      <c r="B1573" s="12" t="s">
        <v>1399</v>
      </c>
      <c r="C1573" s="12" t="s">
        <v>49</v>
      </c>
      <c r="D1573" s="12">
        <v>0.03</v>
      </c>
      <c r="E1573" s="12">
        <v>20.99</v>
      </c>
      <c r="F1573" s="12">
        <v>0.99</v>
      </c>
      <c r="G1573" s="12" t="s">
        <v>15</v>
      </c>
      <c r="H1573" s="12" t="s">
        <v>16</v>
      </c>
      <c r="I1573" s="12" t="s">
        <v>17</v>
      </c>
      <c r="J1573" s="12" t="s">
        <v>115</v>
      </c>
      <c r="K1573" s="12" t="s">
        <v>27</v>
      </c>
      <c r="L1573" s="12" t="s">
        <v>2339</v>
      </c>
      <c r="M1573" s="12">
        <v>0.56999999999999995</v>
      </c>
      <c r="N1573" s="12" t="s">
        <v>8</v>
      </c>
      <c r="O1573" s="12" t="s">
        <v>37</v>
      </c>
      <c r="P1573" s="12" t="s">
        <v>45</v>
      </c>
      <c r="Q1573" s="12" t="s">
        <v>1400</v>
      </c>
      <c r="R1573" s="12">
        <v>98034</v>
      </c>
      <c r="S1573" s="13">
        <v>42148</v>
      </c>
      <c r="T1573" s="13">
        <v>42150</v>
      </c>
      <c r="U1573" s="12">
        <v>4.1821999999999999</v>
      </c>
      <c r="V1573" s="12">
        <v>9</v>
      </c>
      <c r="W1573" s="12">
        <v>158.87</v>
      </c>
      <c r="X1573" s="12">
        <v>88449</v>
      </c>
      <c r="Y1573" s="12">
        <f>[1]!cleaneddata[[#This Row],[Unit Price]]-[1]!cleaneddata[[#This Row],[Discount]]</f>
        <v>20.959999999999997</v>
      </c>
      <c r="Z1573" s="14" t="str">
        <f>_xlfn.IFS([1]!cleaneddata[[#This Row],[Region]]="Central","Chris",[1]!cleaneddata[[#This Row],[Region]]="East","Erin",[1]!cleaneddata[[#This Row],[Region]]="South","Sam",[1]!cleaneddata[[#This Row],[Region]]="West","William")</f>
        <v>William</v>
      </c>
    </row>
    <row r="1574" spans="1:26" x14ac:dyDescent="0.3">
      <c r="A1574" s="7">
        <v>444</v>
      </c>
      <c r="B1574" s="8" t="s">
        <v>2668</v>
      </c>
      <c r="C1574" s="8" t="s">
        <v>1</v>
      </c>
      <c r="D1574" s="8">
        <v>0</v>
      </c>
      <c r="E1574" s="8">
        <v>7.59</v>
      </c>
      <c r="F1574" s="8">
        <v>4</v>
      </c>
      <c r="G1574" s="8" t="s">
        <v>15</v>
      </c>
      <c r="H1574" s="8" t="s">
        <v>3</v>
      </c>
      <c r="I1574" s="8" t="s">
        <v>4</v>
      </c>
      <c r="J1574" s="8" t="s">
        <v>106</v>
      </c>
      <c r="K1574" s="8" t="s">
        <v>27</v>
      </c>
      <c r="L1574" s="8" t="s">
        <v>1695</v>
      </c>
      <c r="M1574" s="8">
        <v>0.42</v>
      </c>
      <c r="N1574" s="8" t="s">
        <v>8</v>
      </c>
      <c r="O1574" s="8" t="s">
        <v>29</v>
      </c>
      <c r="P1574" s="8" t="s">
        <v>82</v>
      </c>
      <c r="Q1574" s="8" t="s">
        <v>2515</v>
      </c>
      <c r="R1574" s="8">
        <v>61801</v>
      </c>
      <c r="S1574" s="9">
        <v>42149</v>
      </c>
      <c r="T1574" s="9">
        <v>42152</v>
      </c>
      <c r="U1574" s="8">
        <v>86.438000000000002</v>
      </c>
      <c r="V1574" s="8">
        <v>43</v>
      </c>
      <c r="W1574" s="8">
        <v>355.92</v>
      </c>
      <c r="X1574" s="8">
        <v>88085</v>
      </c>
      <c r="Y1574" s="8">
        <f>[1]!cleaneddata[[#This Row],[Unit Price]]-[1]!cleaneddata[[#This Row],[Discount]]</f>
        <v>7.59</v>
      </c>
      <c r="Z1574" s="10" t="str">
        <f>_xlfn.IFS([1]!cleaneddata[[#This Row],[Region]]="Central","Chris",[1]!cleaneddata[[#This Row],[Region]]="East","Erin",[1]!cleaneddata[[#This Row],[Region]]="South","Sam",[1]!cleaneddata[[#This Row],[Region]]="West","William")</f>
        <v>Chris</v>
      </c>
    </row>
    <row r="1575" spans="1:26" x14ac:dyDescent="0.3">
      <c r="A1575" s="11">
        <v>526</v>
      </c>
      <c r="B1575" s="12" t="s">
        <v>592</v>
      </c>
      <c r="C1575" s="12" t="s">
        <v>14</v>
      </c>
      <c r="D1575" s="12">
        <v>0.09</v>
      </c>
      <c r="E1575" s="12">
        <v>17.98</v>
      </c>
      <c r="F1575" s="12">
        <v>8.51</v>
      </c>
      <c r="G1575" s="12" t="s">
        <v>15</v>
      </c>
      <c r="H1575" s="12" t="s">
        <v>50</v>
      </c>
      <c r="I1575" s="12" t="s">
        <v>17</v>
      </c>
      <c r="J1575" s="12" t="s">
        <v>34</v>
      </c>
      <c r="K1575" s="12" t="s">
        <v>124</v>
      </c>
      <c r="L1575" s="12" t="s">
        <v>1888</v>
      </c>
      <c r="M1575" s="12">
        <v>0.4</v>
      </c>
      <c r="N1575" s="12" t="s">
        <v>8</v>
      </c>
      <c r="O1575" s="12" t="s">
        <v>37</v>
      </c>
      <c r="P1575" s="12" t="s">
        <v>568</v>
      </c>
      <c r="Q1575" s="12" t="s">
        <v>594</v>
      </c>
      <c r="R1575" s="12">
        <v>85204</v>
      </c>
      <c r="S1575" s="13">
        <v>42149</v>
      </c>
      <c r="T1575" s="13">
        <v>42151</v>
      </c>
      <c r="U1575" s="12">
        <v>-6.6120000000000001</v>
      </c>
      <c r="V1575" s="12">
        <v>12</v>
      </c>
      <c r="W1575" s="12">
        <v>211.13</v>
      </c>
      <c r="X1575" s="12">
        <v>90026</v>
      </c>
      <c r="Y1575" s="12">
        <f>[1]!cleaneddata[[#This Row],[Unit Price]]-[1]!cleaneddata[[#This Row],[Discount]]</f>
        <v>17.89</v>
      </c>
      <c r="Z1575" s="14" t="str">
        <f>_xlfn.IFS([1]!cleaneddata[[#This Row],[Region]]="Central","Chris",[1]!cleaneddata[[#This Row],[Region]]="East","Erin",[1]!cleaneddata[[#This Row],[Region]]="South","Sam",[1]!cleaneddata[[#This Row],[Region]]="West","William")</f>
        <v>William</v>
      </c>
    </row>
    <row r="1576" spans="1:26" x14ac:dyDescent="0.3">
      <c r="A1576" s="7">
        <v>1008</v>
      </c>
      <c r="B1576" s="8" t="s">
        <v>2669</v>
      </c>
      <c r="C1576" s="8" t="s">
        <v>14</v>
      </c>
      <c r="D1576" s="8">
        <v>0.01</v>
      </c>
      <c r="E1576" s="8">
        <v>3.15</v>
      </c>
      <c r="F1576" s="8">
        <v>0.49</v>
      </c>
      <c r="G1576" s="8" t="s">
        <v>15</v>
      </c>
      <c r="H1576" s="8" t="s">
        <v>50</v>
      </c>
      <c r="I1576" s="8" t="s">
        <v>25</v>
      </c>
      <c r="J1576" s="8" t="s">
        <v>132</v>
      </c>
      <c r="K1576" s="8" t="s">
        <v>52</v>
      </c>
      <c r="L1576" s="8" t="s">
        <v>2670</v>
      </c>
      <c r="M1576" s="8">
        <v>0.37</v>
      </c>
      <c r="N1576" s="8" t="s">
        <v>8</v>
      </c>
      <c r="O1576" s="8" t="s">
        <v>90</v>
      </c>
      <c r="P1576" s="8" t="s">
        <v>311</v>
      </c>
      <c r="Q1576" s="8" t="s">
        <v>2671</v>
      </c>
      <c r="R1576" s="8">
        <v>4038</v>
      </c>
      <c r="S1576" s="9">
        <v>42149</v>
      </c>
      <c r="T1576" s="9">
        <v>42151</v>
      </c>
      <c r="U1576" s="8">
        <v>17.505299999999998</v>
      </c>
      <c r="V1576" s="8">
        <v>8</v>
      </c>
      <c r="W1576" s="8">
        <v>25.37</v>
      </c>
      <c r="X1576" s="8">
        <v>88371</v>
      </c>
      <c r="Y1576" s="8">
        <f>[1]!cleaneddata[[#This Row],[Unit Price]]-[1]!cleaneddata[[#This Row],[Discount]]</f>
        <v>3.14</v>
      </c>
      <c r="Z1576" s="10" t="str">
        <f>_xlfn.IFS([1]!cleaneddata[[#This Row],[Region]]="Central","Chris",[1]!cleaneddata[[#This Row],[Region]]="East","Erin",[1]!cleaneddata[[#This Row],[Region]]="South","Sam",[1]!cleaneddata[[#This Row],[Region]]="West","William")</f>
        <v>Erin</v>
      </c>
    </row>
    <row r="1577" spans="1:26" x14ac:dyDescent="0.3">
      <c r="A1577" s="11">
        <v>744</v>
      </c>
      <c r="B1577" s="12" t="s">
        <v>566</v>
      </c>
      <c r="C1577" s="12" t="s">
        <v>24</v>
      </c>
      <c r="D1577" s="12">
        <v>0.09</v>
      </c>
      <c r="E1577" s="12">
        <v>125.99</v>
      </c>
      <c r="F1577" s="12">
        <v>8.99</v>
      </c>
      <c r="G1577" s="12" t="s">
        <v>15</v>
      </c>
      <c r="H1577" s="12" t="s">
        <v>16</v>
      </c>
      <c r="I1577" s="12" t="s">
        <v>17</v>
      </c>
      <c r="J1577" s="12" t="s">
        <v>115</v>
      </c>
      <c r="K1577" s="12" t="s">
        <v>52</v>
      </c>
      <c r="L1577" s="12" t="s">
        <v>1662</v>
      </c>
      <c r="M1577" s="12">
        <v>0.55000000000000004</v>
      </c>
      <c r="N1577" s="12" t="s">
        <v>8</v>
      </c>
      <c r="O1577" s="12" t="s">
        <v>37</v>
      </c>
      <c r="P1577" s="12" t="s">
        <v>568</v>
      </c>
      <c r="Q1577" s="12" t="s">
        <v>569</v>
      </c>
      <c r="R1577" s="12">
        <v>85737</v>
      </c>
      <c r="S1577" s="13">
        <v>42149</v>
      </c>
      <c r="T1577" s="13">
        <v>42157</v>
      </c>
      <c r="U1577" s="12">
        <v>916.68060000000003</v>
      </c>
      <c r="V1577" s="12">
        <v>20</v>
      </c>
      <c r="W1577" s="12">
        <v>2104.9899999999998</v>
      </c>
      <c r="X1577" s="12">
        <v>87727</v>
      </c>
      <c r="Y1577" s="12">
        <f>[1]!cleaneddata[[#This Row],[Unit Price]]-[1]!cleaneddata[[#This Row],[Discount]]</f>
        <v>125.89999999999999</v>
      </c>
      <c r="Z1577" s="14" t="str">
        <f>_xlfn.IFS([1]!cleaneddata[[#This Row],[Region]]="Central","Chris",[1]!cleaneddata[[#This Row],[Region]]="East","Erin",[1]!cleaneddata[[#This Row],[Region]]="South","Sam",[1]!cleaneddata[[#This Row],[Region]]="West","William")</f>
        <v>William</v>
      </c>
    </row>
    <row r="1578" spans="1:26" x14ac:dyDescent="0.3">
      <c r="A1578" s="7">
        <v>3287</v>
      </c>
      <c r="B1578" s="8" t="s">
        <v>2672</v>
      </c>
      <c r="C1578" s="8" t="s">
        <v>24</v>
      </c>
      <c r="D1578" s="8">
        <v>0.08</v>
      </c>
      <c r="E1578" s="8">
        <v>30.56</v>
      </c>
      <c r="F1578" s="8">
        <v>2.99</v>
      </c>
      <c r="G1578" s="8" t="s">
        <v>15</v>
      </c>
      <c r="H1578" s="8" t="s">
        <v>3</v>
      </c>
      <c r="I1578" s="8" t="s">
        <v>25</v>
      </c>
      <c r="J1578" s="8" t="s">
        <v>51</v>
      </c>
      <c r="K1578" s="8" t="s">
        <v>52</v>
      </c>
      <c r="L1578" s="8" t="s">
        <v>1061</v>
      </c>
      <c r="M1578" s="8">
        <v>0.35</v>
      </c>
      <c r="N1578" s="8" t="s">
        <v>8</v>
      </c>
      <c r="O1578" s="8" t="s">
        <v>37</v>
      </c>
      <c r="P1578" s="8" t="s">
        <v>69</v>
      </c>
      <c r="Q1578" s="8" t="s">
        <v>2673</v>
      </c>
      <c r="R1578" s="8">
        <v>95746</v>
      </c>
      <c r="S1578" s="9">
        <v>42149</v>
      </c>
      <c r="T1578" s="9">
        <v>42151</v>
      </c>
      <c r="U1578" s="8">
        <v>352.87979999999999</v>
      </c>
      <c r="V1578" s="8">
        <v>17</v>
      </c>
      <c r="W1578" s="8">
        <v>511.42</v>
      </c>
      <c r="X1578" s="8">
        <v>89897</v>
      </c>
      <c r="Y1578" s="8">
        <f>[1]!cleaneddata[[#This Row],[Unit Price]]-[1]!cleaneddata[[#This Row],[Discount]]</f>
        <v>30.48</v>
      </c>
      <c r="Z1578" s="10" t="str">
        <f>_xlfn.IFS([1]!cleaneddata[[#This Row],[Region]]="Central","Chris",[1]!cleaneddata[[#This Row],[Region]]="East","Erin",[1]!cleaneddata[[#This Row],[Region]]="South","Sam",[1]!cleaneddata[[#This Row],[Region]]="West","William")</f>
        <v>William</v>
      </c>
    </row>
    <row r="1579" spans="1:26" x14ac:dyDescent="0.3">
      <c r="A1579" s="11">
        <v>827</v>
      </c>
      <c r="B1579" s="12" t="s">
        <v>2674</v>
      </c>
      <c r="C1579" s="12" t="s">
        <v>96</v>
      </c>
      <c r="D1579" s="12">
        <v>0.01</v>
      </c>
      <c r="E1579" s="12">
        <v>6.98</v>
      </c>
      <c r="F1579" s="12">
        <v>1.6</v>
      </c>
      <c r="G1579" s="12" t="s">
        <v>15</v>
      </c>
      <c r="H1579" s="12" t="s">
        <v>50</v>
      </c>
      <c r="I1579" s="12" t="s">
        <v>25</v>
      </c>
      <c r="J1579" s="12" t="s">
        <v>67</v>
      </c>
      <c r="K1579" s="12" t="s">
        <v>27</v>
      </c>
      <c r="L1579" s="12" t="s">
        <v>702</v>
      </c>
      <c r="M1579" s="12">
        <v>0.38</v>
      </c>
      <c r="N1579" s="12" t="s">
        <v>8</v>
      </c>
      <c r="O1579" s="12" t="s">
        <v>29</v>
      </c>
      <c r="P1579" s="12" t="s">
        <v>167</v>
      </c>
      <c r="Q1579" s="12" t="s">
        <v>2657</v>
      </c>
      <c r="R1579" s="12">
        <v>79109</v>
      </c>
      <c r="S1579" s="13">
        <v>42149</v>
      </c>
      <c r="T1579" s="13">
        <v>42150</v>
      </c>
      <c r="U1579" s="12">
        <v>0.34599999999999997</v>
      </c>
      <c r="V1579" s="12">
        <v>3</v>
      </c>
      <c r="W1579" s="12">
        <v>21.93</v>
      </c>
      <c r="X1579" s="12">
        <v>89259</v>
      </c>
      <c r="Y1579" s="12">
        <f>[1]!cleaneddata[[#This Row],[Unit Price]]-[1]!cleaneddata[[#This Row],[Discount]]</f>
        <v>6.9700000000000006</v>
      </c>
      <c r="Z1579" s="14" t="str">
        <f>_xlfn.IFS([1]!cleaneddata[[#This Row],[Region]]="Central","Chris",[1]!cleaneddata[[#This Row],[Region]]="East","Erin",[1]!cleaneddata[[#This Row],[Region]]="South","Sam",[1]!cleaneddata[[#This Row],[Region]]="West","William")</f>
        <v>Chris</v>
      </c>
    </row>
    <row r="1580" spans="1:26" x14ac:dyDescent="0.3">
      <c r="A1580" s="7">
        <v>1237</v>
      </c>
      <c r="B1580" s="8" t="s">
        <v>1924</v>
      </c>
      <c r="C1580" s="8" t="s">
        <v>96</v>
      </c>
      <c r="D1580" s="8">
        <v>0.05</v>
      </c>
      <c r="E1580" s="8">
        <v>300.98</v>
      </c>
      <c r="F1580" s="8">
        <v>13.99</v>
      </c>
      <c r="G1580" s="8" t="s">
        <v>15</v>
      </c>
      <c r="H1580" s="8" t="s">
        <v>73</v>
      </c>
      <c r="I1580" s="8" t="s">
        <v>17</v>
      </c>
      <c r="J1580" s="8" t="s">
        <v>34</v>
      </c>
      <c r="K1580" s="8" t="s">
        <v>124</v>
      </c>
      <c r="L1580" s="8" t="s">
        <v>2675</v>
      </c>
      <c r="M1580" s="8">
        <v>0.39</v>
      </c>
      <c r="N1580" s="8" t="s">
        <v>8</v>
      </c>
      <c r="O1580" s="8" t="s">
        <v>29</v>
      </c>
      <c r="P1580" s="8" t="s">
        <v>167</v>
      </c>
      <c r="Q1580" s="8" t="s">
        <v>1926</v>
      </c>
      <c r="R1580" s="8">
        <v>75007</v>
      </c>
      <c r="S1580" s="9">
        <v>42149</v>
      </c>
      <c r="T1580" s="9">
        <v>42150</v>
      </c>
      <c r="U1580" s="8">
        <v>3985.3089</v>
      </c>
      <c r="V1580" s="8">
        <v>20</v>
      </c>
      <c r="W1580" s="8">
        <v>5775.81</v>
      </c>
      <c r="X1580" s="8">
        <v>86077</v>
      </c>
      <c r="Y1580" s="8">
        <f>[1]!cleaneddata[[#This Row],[Unit Price]]-[1]!cleaneddata[[#This Row],[Discount]]</f>
        <v>300.93</v>
      </c>
      <c r="Z1580" s="10" t="str">
        <f>_xlfn.IFS([1]!cleaneddata[[#This Row],[Region]]="Central","Chris",[1]!cleaneddata[[#This Row],[Region]]="East","Erin",[1]!cleaneddata[[#This Row],[Region]]="South","Sam",[1]!cleaneddata[[#This Row],[Region]]="West","William")</f>
        <v>Chris</v>
      </c>
    </row>
    <row r="1581" spans="1:26" x14ac:dyDescent="0.3">
      <c r="A1581" s="11">
        <v>1237</v>
      </c>
      <c r="B1581" s="12" t="s">
        <v>1924</v>
      </c>
      <c r="C1581" s="12" t="s">
        <v>96</v>
      </c>
      <c r="D1581" s="12">
        <v>0.04</v>
      </c>
      <c r="E1581" s="12">
        <v>205.99</v>
      </c>
      <c r="F1581" s="12">
        <v>5</v>
      </c>
      <c r="G1581" s="12" t="s">
        <v>66</v>
      </c>
      <c r="H1581" s="12" t="s">
        <v>73</v>
      </c>
      <c r="I1581" s="12" t="s">
        <v>17</v>
      </c>
      <c r="J1581" s="12" t="s">
        <v>115</v>
      </c>
      <c r="K1581" s="12" t="s">
        <v>52</v>
      </c>
      <c r="L1581" s="12" t="s">
        <v>2676</v>
      </c>
      <c r="M1581" s="12">
        <v>0.59</v>
      </c>
      <c r="N1581" s="12" t="s">
        <v>8</v>
      </c>
      <c r="O1581" s="12" t="s">
        <v>29</v>
      </c>
      <c r="P1581" s="12" t="s">
        <v>167</v>
      </c>
      <c r="Q1581" s="12" t="s">
        <v>1926</v>
      </c>
      <c r="R1581" s="12">
        <v>75007</v>
      </c>
      <c r="S1581" s="13">
        <v>42149</v>
      </c>
      <c r="T1581" s="13">
        <v>42150</v>
      </c>
      <c r="U1581" s="12">
        <v>13.956799999999999</v>
      </c>
      <c r="V1581" s="12">
        <v>11</v>
      </c>
      <c r="W1581" s="12">
        <v>1878.24</v>
      </c>
      <c r="X1581" s="12">
        <v>86077</v>
      </c>
      <c r="Y1581" s="12">
        <f>[1]!cleaneddata[[#This Row],[Unit Price]]-[1]!cleaneddata[[#This Row],[Discount]]</f>
        <v>205.95000000000002</v>
      </c>
      <c r="Z1581" s="14" t="str">
        <f>_xlfn.IFS([1]!cleaneddata[[#This Row],[Region]]="Central","Chris",[1]!cleaneddata[[#This Row],[Region]]="East","Erin",[1]!cleaneddata[[#This Row],[Region]]="South","Sam",[1]!cleaneddata[[#This Row],[Region]]="West","William")</f>
        <v>Chris</v>
      </c>
    </row>
    <row r="1582" spans="1:26" x14ac:dyDescent="0.3">
      <c r="A1582" s="7">
        <v>1472</v>
      </c>
      <c r="B1582" s="8" t="s">
        <v>2677</v>
      </c>
      <c r="C1582" s="8" t="s">
        <v>96</v>
      </c>
      <c r="D1582" s="8">
        <v>0.05</v>
      </c>
      <c r="E1582" s="8">
        <v>20.27</v>
      </c>
      <c r="F1582" s="8">
        <v>3.99</v>
      </c>
      <c r="G1582" s="8" t="s">
        <v>15</v>
      </c>
      <c r="H1582" s="8" t="s">
        <v>50</v>
      </c>
      <c r="I1582" s="8" t="s">
        <v>25</v>
      </c>
      <c r="J1582" s="8" t="s">
        <v>74</v>
      </c>
      <c r="K1582" s="8" t="s">
        <v>52</v>
      </c>
      <c r="L1582" s="8" t="s">
        <v>1808</v>
      </c>
      <c r="M1582" s="8">
        <v>0.56999999999999995</v>
      </c>
      <c r="N1582" s="8" t="s">
        <v>8</v>
      </c>
      <c r="O1582" s="8" t="s">
        <v>90</v>
      </c>
      <c r="P1582" s="8" t="s">
        <v>297</v>
      </c>
      <c r="Q1582" s="8" t="s">
        <v>2678</v>
      </c>
      <c r="R1582" s="8">
        <v>44145</v>
      </c>
      <c r="S1582" s="9">
        <v>42149</v>
      </c>
      <c r="T1582" s="9">
        <v>42150</v>
      </c>
      <c r="U1582" s="8">
        <v>309.25400000000002</v>
      </c>
      <c r="V1582" s="8">
        <v>30</v>
      </c>
      <c r="W1582" s="8">
        <v>621.55999999999995</v>
      </c>
      <c r="X1582" s="8">
        <v>87079</v>
      </c>
      <c r="Y1582" s="8">
        <f>[1]!cleaneddata[[#This Row],[Unit Price]]-[1]!cleaneddata[[#This Row],[Discount]]</f>
        <v>20.22</v>
      </c>
      <c r="Z1582" s="10" t="str">
        <f>_xlfn.IFS([1]!cleaneddata[[#This Row],[Region]]="Central","Chris",[1]!cleaneddata[[#This Row],[Region]]="East","Erin",[1]!cleaneddata[[#This Row],[Region]]="South","Sam",[1]!cleaneddata[[#This Row],[Region]]="West","William")</f>
        <v>Erin</v>
      </c>
    </row>
    <row r="1583" spans="1:26" x14ac:dyDescent="0.3">
      <c r="A1583" s="11">
        <v>2339</v>
      </c>
      <c r="B1583" s="12" t="s">
        <v>2679</v>
      </c>
      <c r="C1583" s="12" t="s">
        <v>96</v>
      </c>
      <c r="D1583" s="12">
        <v>0.05</v>
      </c>
      <c r="E1583" s="12">
        <v>11.58</v>
      </c>
      <c r="F1583" s="12">
        <v>6.97</v>
      </c>
      <c r="G1583" s="12" t="s">
        <v>15</v>
      </c>
      <c r="H1583" s="12" t="s">
        <v>50</v>
      </c>
      <c r="I1583" s="12" t="s">
        <v>25</v>
      </c>
      <c r="J1583" s="12" t="s">
        <v>325</v>
      </c>
      <c r="K1583" s="12" t="s">
        <v>52</v>
      </c>
      <c r="L1583" s="12" t="s">
        <v>604</v>
      </c>
      <c r="M1583" s="12">
        <v>0.35</v>
      </c>
      <c r="N1583" s="12" t="s">
        <v>8</v>
      </c>
      <c r="O1583" s="12" t="s">
        <v>29</v>
      </c>
      <c r="P1583" s="12" t="s">
        <v>167</v>
      </c>
      <c r="Q1583" s="12" t="s">
        <v>2680</v>
      </c>
      <c r="R1583" s="12">
        <v>77015</v>
      </c>
      <c r="S1583" s="13">
        <v>42149</v>
      </c>
      <c r="T1583" s="13">
        <v>42152</v>
      </c>
      <c r="U1583" s="12">
        <v>2.806</v>
      </c>
      <c r="V1583" s="12">
        <v>6</v>
      </c>
      <c r="W1583" s="12">
        <v>73.959999999999994</v>
      </c>
      <c r="X1583" s="12">
        <v>91482</v>
      </c>
      <c r="Y1583" s="12">
        <f>[1]!cleaneddata[[#This Row],[Unit Price]]-[1]!cleaneddata[[#This Row],[Discount]]</f>
        <v>11.53</v>
      </c>
      <c r="Z1583" s="14" t="str">
        <f>_xlfn.IFS([1]!cleaneddata[[#This Row],[Region]]="Central","Chris",[1]!cleaneddata[[#This Row],[Region]]="East","Erin",[1]!cleaneddata[[#This Row],[Region]]="South","Sam",[1]!cleaneddata[[#This Row],[Region]]="West","William")</f>
        <v>Chris</v>
      </c>
    </row>
    <row r="1584" spans="1:26" x14ac:dyDescent="0.3">
      <c r="A1584" s="7">
        <v>2652</v>
      </c>
      <c r="B1584" s="8" t="s">
        <v>2681</v>
      </c>
      <c r="C1584" s="8" t="s">
        <v>96</v>
      </c>
      <c r="D1584" s="8">
        <v>0.06</v>
      </c>
      <c r="E1584" s="8">
        <v>47.9</v>
      </c>
      <c r="F1584" s="8">
        <v>5.86</v>
      </c>
      <c r="G1584" s="8" t="s">
        <v>15</v>
      </c>
      <c r="H1584" s="8" t="s">
        <v>16</v>
      </c>
      <c r="I1584" s="8" t="s">
        <v>25</v>
      </c>
      <c r="J1584" s="8" t="s">
        <v>67</v>
      </c>
      <c r="K1584" s="8" t="s">
        <v>52</v>
      </c>
      <c r="L1584" s="8" t="s">
        <v>1317</v>
      </c>
      <c r="M1584" s="8">
        <v>0.37</v>
      </c>
      <c r="N1584" s="8" t="s">
        <v>8</v>
      </c>
      <c r="O1584" s="8" t="s">
        <v>37</v>
      </c>
      <c r="P1584" s="8" t="s">
        <v>69</v>
      </c>
      <c r="Q1584" s="8" t="s">
        <v>1702</v>
      </c>
      <c r="R1584" s="8">
        <v>93309</v>
      </c>
      <c r="S1584" s="9">
        <v>42149</v>
      </c>
      <c r="T1584" s="9">
        <v>42151</v>
      </c>
      <c r="U1584" s="8">
        <v>21.78</v>
      </c>
      <c r="V1584" s="8">
        <v>2</v>
      </c>
      <c r="W1584" s="8">
        <v>94.2</v>
      </c>
      <c r="X1584" s="8">
        <v>89361</v>
      </c>
      <c r="Y1584" s="8">
        <f>[1]!cleaneddata[[#This Row],[Unit Price]]-[1]!cleaneddata[[#This Row],[Discount]]</f>
        <v>47.839999999999996</v>
      </c>
      <c r="Z1584" s="10" t="str">
        <f>_xlfn.IFS([1]!cleaneddata[[#This Row],[Region]]="Central","Chris",[1]!cleaneddata[[#This Row],[Region]]="East","Erin",[1]!cleaneddata[[#This Row],[Region]]="South","Sam",[1]!cleaneddata[[#This Row],[Region]]="West","William")</f>
        <v>William</v>
      </c>
    </row>
    <row r="1585" spans="1:26" x14ac:dyDescent="0.3">
      <c r="A1585" s="11">
        <v>129</v>
      </c>
      <c r="B1585" s="12" t="s">
        <v>811</v>
      </c>
      <c r="C1585" s="12" t="s">
        <v>49</v>
      </c>
      <c r="D1585" s="12">
        <v>7.0000000000000007E-2</v>
      </c>
      <c r="E1585" s="12">
        <v>15.74</v>
      </c>
      <c r="F1585" s="12">
        <v>1.39</v>
      </c>
      <c r="G1585" s="12" t="s">
        <v>15</v>
      </c>
      <c r="H1585" s="12" t="s">
        <v>3</v>
      </c>
      <c r="I1585" s="12" t="s">
        <v>25</v>
      </c>
      <c r="J1585" s="12" t="s">
        <v>325</v>
      </c>
      <c r="K1585" s="12" t="s">
        <v>52</v>
      </c>
      <c r="L1585" s="12" t="s">
        <v>2682</v>
      </c>
      <c r="M1585" s="12">
        <v>0.4</v>
      </c>
      <c r="N1585" s="12" t="s">
        <v>8</v>
      </c>
      <c r="O1585" s="12" t="s">
        <v>29</v>
      </c>
      <c r="P1585" s="12" t="s">
        <v>82</v>
      </c>
      <c r="Q1585" s="12" t="s">
        <v>812</v>
      </c>
      <c r="R1585" s="12">
        <v>62002</v>
      </c>
      <c r="S1585" s="13">
        <v>42149</v>
      </c>
      <c r="T1585" s="13">
        <v>42150</v>
      </c>
      <c r="U1585" s="12">
        <v>149.8887</v>
      </c>
      <c r="V1585" s="12">
        <v>14</v>
      </c>
      <c r="W1585" s="12">
        <v>217.23</v>
      </c>
      <c r="X1585" s="12">
        <v>86694</v>
      </c>
      <c r="Y1585" s="12">
        <f>[1]!cleaneddata[[#This Row],[Unit Price]]-[1]!cleaneddata[[#This Row],[Discount]]</f>
        <v>15.67</v>
      </c>
      <c r="Z1585" s="14" t="str">
        <f>_xlfn.IFS([1]!cleaneddata[[#This Row],[Region]]="Central","Chris",[1]!cleaneddata[[#This Row],[Region]]="East","Erin",[1]!cleaneddata[[#This Row],[Region]]="South","Sam",[1]!cleaneddata[[#This Row],[Region]]="West","William")</f>
        <v>Chris</v>
      </c>
    </row>
    <row r="1586" spans="1:26" x14ac:dyDescent="0.3">
      <c r="A1586" s="7">
        <v>1054</v>
      </c>
      <c r="B1586" s="8" t="s">
        <v>2683</v>
      </c>
      <c r="C1586" s="8" t="s">
        <v>49</v>
      </c>
      <c r="D1586" s="8">
        <v>0.03</v>
      </c>
      <c r="E1586" s="8">
        <v>5.44</v>
      </c>
      <c r="F1586" s="8">
        <v>7.46</v>
      </c>
      <c r="G1586" s="8" t="s">
        <v>66</v>
      </c>
      <c r="H1586" s="8" t="s">
        <v>73</v>
      </c>
      <c r="I1586" s="8" t="s">
        <v>25</v>
      </c>
      <c r="J1586" s="8" t="s">
        <v>51</v>
      </c>
      <c r="K1586" s="8" t="s">
        <v>52</v>
      </c>
      <c r="L1586" s="8" t="s">
        <v>1250</v>
      </c>
      <c r="M1586" s="8">
        <v>0.36</v>
      </c>
      <c r="N1586" s="8" t="s">
        <v>8</v>
      </c>
      <c r="O1586" s="8" t="s">
        <v>37</v>
      </c>
      <c r="P1586" s="8" t="s">
        <v>568</v>
      </c>
      <c r="Q1586" s="8" t="s">
        <v>2684</v>
      </c>
      <c r="R1586" s="8">
        <v>85374</v>
      </c>
      <c r="S1586" s="9">
        <v>42149</v>
      </c>
      <c r="T1586" s="9">
        <v>42151</v>
      </c>
      <c r="U1586" s="8">
        <v>-51.704000000000001</v>
      </c>
      <c r="V1586" s="8">
        <v>4</v>
      </c>
      <c r="W1586" s="8">
        <v>26.31</v>
      </c>
      <c r="X1586" s="8">
        <v>90069</v>
      </c>
      <c r="Y1586" s="8">
        <f>[1]!cleaneddata[[#This Row],[Unit Price]]-[1]!cleaneddata[[#This Row],[Discount]]</f>
        <v>5.41</v>
      </c>
      <c r="Z1586" s="10" t="str">
        <f>_xlfn.IFS([1]!cleaneddata[[#This Row],[Region]]="Central","Chris",[1]!cleaneddata[[#This Row],[Region]]="East","Erin",[1]!cleaneddata[[#This Row],[Region]]="South","Sam",[1]!cleaneddata[[#This Row],[Region]]="West","William")</f>
        <v>William</v>
      </c>
    </row>
    <row r="1587" spans="1:26" x14ac:dyDescent="0.3">
      <c r="A1587" s="11">
        <v>1054</v>
      </c>
      <c r="B1587" s="12" t="s">
        <v>2683</v>
      </c>
      <c r="C1587" s="12" t="s">
        <v>49</v>
      </c>
      <c r="D1587" s="12">
        <v>0.08</v>
      </c>
      <c r="E1587" s="12">
        <v>26.38</v>
      </c>
      <c r="F1587" s="12">
        <v>5.58</v>
      </c>
      <c r="G1587" s="12" t="s">
        <v>15</v>
      </c>
      <c r="H1587" s="12" t="s">
        <v>73</v>
      </c>
      <c r="I1587" s="12" t="s">
        <v>25</v>
      </c>
      <c r="J1587" s="12" t="s">
        <v>67</v>
      </c>
      <c r="K1587" s="12" t="s">
        <v>52</v>
      </c>
      <c r="L1587" s="12" t="s">
        <v>2685</v>
      </c>
      <c r="M1587" s="12">
        <v>0.39</v>
      </c>
      <c r="N1587" s="12" t="s">
        <v>8</v>
      </c>
      <c r="O1587" s="12" t="s">
        <v>37</v>
      </c>
      <c r="P1587" s="12" t="s">
        <v>568</v>
      </c>
      <c r="Q1587" s="12" t="s">
        <v>2684</v>
      </c>
      <c r="R1587" s="12">
        <v>85374</v>
      </c>
      <c r="S1587" s="13">
        <v>42149</v>
      </c>
      <c r="T1587" s="13">
        <v>42150</v>
      </c>
      <c r="U1587" s="12">
        <v>144.7482</v>
      </c>
      <c r="V1587" s="12">
        <v>8</v>
      </c>
      <c r="W1587" s="12">
        <v>209.78</v>
      </c>
      <c r="X1587" s="12">
        <v>90069</v>
      </c>
      <c r="Y1587" s="12">
        <f>[1]!cleaneddata[[#This Row],[Unit Price]]-[1]!cleaneddata[[#This Row],[Discount]]</f>
        <v>26.3</v>
      </c>
      <c r="Z1587" s="14" t="str">
        <f>_xlfn.IFS([1]!cleaneddata[[#This Row],[Region]]="Central","Chris",[1]!cleaneddata[[#This Row],[Region]]="East","Erin",[1]!cleaneddata[[#This Row],[Region]]="South","Sam",[1]!cleaneddata[[#This Row],[Region]]="West","William")</f>
        <v>William</v>
      </c>
    </row>
    <row r="1588" spans="1:26" x14ac:dyDescent="0.3">
      <c r="A1588" s="7">
        <v>1054</v>
      </c>
      <c r="B1588" s="8" t="s">
        <v>2683</v>
      </c>
      <c r="C1588" s="8" t="s">
        <v>49</v>
      </c>
      <c r="D1588" s="8">
        <v>0.06</v>
      </c>
      <c r="E1588" s="8">
        <v>20.99</v>
      </c>
      <c r="F1588" s="8">
        <v>2.5</v>
      </c>
      <c r="G1588" s="8" t="s">
        <v>15</v>
      </c>
      <c r="H1588" s="8" t="s">
        <v>73</v>
      </c>
      <c r="I1588" s="8" t="s">
        <v>17</v>
      </c>
      <c r="J1588" s="8" t="s">
        <v>115</v>
      </c>
      <c r="K1588" s="8" t="s">
        <v>27</v>
      </c>
      <c r="L1588" s="8" t="s">
        <v>1209</v>
      </c>
      <c r="M1588" s="8">
        <v>0.81</v>
      </c>
      <c r="N1588" s="8" t="s">
        <v>8</v>
      </c>
      <c r="O1588" s="8" t="s">
        <v>37</v>
      </c>
      <c r="P1588" s="8" t="s">
        <v>568</v>
      </c>
      <c r="Q1588" s="8" t="s">
        <v>2684</v>
      </c>
      <c r="R1588" s="8">
        <v>85374</v>
      </c>
      <c r="S1588" s="9">
        <v>42149</v>
      </c>
      <c r="T1588" s="9">
        <v>42151</v>
      </c>
      <c r="U1588" s="8">
        <v>-112.18899999999999</v>
      </c>
      <c r="V1588" s="8">
        <v>1</v>
      </c>
      <c r="W1588" s="8">
        <v>17.829999999999998</v>
      </c>
      <c r="X1588" s="8">
        <v>90069</v>
      </c>
      <c r="Y1588" s="8">
        <f>[1]!cleaneddata[[#This Row],[Unit Price]]-[1]!cleaneddata[[#This Row],[Discount]]</f>
        <v>20.93</v>
      </c>
      <c r="Z1588" s="10" t="str">
        <f>_xlfn.IFS([1]!cleaneddata[[#This Row],[Region]]="Central","Chris",[1]!cleaneddata[[#This Row],[Region]]="East","Erin",[1]!cleaneddata[[#This Row],[Region]]="South","Sam",[1]!cleaneddata[[#This Row],[Region]]="West","William")</f>
        <v>William</v>
      </c>
    </row>
    <row r="1589" spans="1:26" x14ac:dyDescent="0.3">
      <c r="A1589" s="11">
        <v>2391</v>
      </c>
      <c r="B1589" s="12" t="s">
        <v>2686</v>
      </c>
      <c r="C1589" s="12" t="s">
        <v>49</v>
      </c>
      <c r="D1589" s="12">
        <v>0.06</v>
      </c>
      <c r="E1589" s="12">
        <v>4.7699999999999996</v>
      </c>
      <c r="F1589" s="12">
        <v>2.39</v>
      </c>
      <c r="G1589" s="12" t="s">
        <v>15</v>
      </c>
      <c r="H1589" s="12" t="s">
        <v>73</v>
      </c>
      <c r="I1589" s="12" t="s">
        <v>17</v>
      </c>
      <c r="J1589" s="12" t="s">
        <v>18</v>
      </c>
      <c r="K1589" s="12" t="s">
        <v>19</v>
      </c>
      <c r="L1589" s="12" t="s">
        <v>2687</v>
      </c>
      <c r="M1589" s="12">
        <v>0.72</v>
      </c>
      <c r="N1589" s="12" t="s">
        <v>8</v>
      </c>
      <c r="O1589" s="12" t="s">
        <v>90</v>
      </c>
      <c r="P1589" s="12" t="s">
        <v>91</v>
      </c>
      <c r="Q1589" s="12" t="s">
        <v>2688</v>
      </c>
      <c r="R1589" s="12">
        <v>11572</v>
      </c>
      <c r="S1589" s="13">
        <v>42149</v>
      </c>
      <c r="T1589" s="13">
        <v>42150</v>
      </c>
      <c r="U1589" s="12">
        <v>-45.64</v>
      </c>
      <c r="V1589" s="12">
        <v>9</v>
      </c>
      <c r="W1589" s="12">
        <v>42.46</v>
      </c>
      <c r="X1589" s="12">
        <v>91122</v>
      </c>
      <c r="Y1589" s="12">
        <f>[1]!cleaneddata[[#This Row],[Unit Price]]-[1]!cleaneddata[[#This Row],[Discount]]</f>
        <v>4.71</v>
      </c>
      <c r="Z1589" s="14" t="str">
        <f>_xlfn.IFS([1]!cleaneddata[[#This Row],[Region]]="Central","Chris",[1]!cleaneddata[[#This Row],[Region]]="East","Erin",[1]!cleaneddata[[#This Row],[Region]]="South","Sam",[1]!cleaneddata[[#This Row],[Region]]="West","William")</f>
        <v>Erin</v>
      </c>
    </row>
    <row r="1590" spans="1:26" x14ac:dyDescent="0.3">
      <c r="A1590" s="7">
        <v>2391</v>
      </c>
      <c r="B1590" s="8" t="s">
        <v>2686</v>
      </c>
      <c r="C1590" s="8" t="s">
        <v>49</v>
      </c>
      <c r="D1590" s="8">
        <v>0.1</v>
      </c>
      <c r="E1590" s="8">
        <v>27.18</v>
      </c>
      <c r="F1590" s="8">
        <v>8.23</v>
      </c>
      <c r="G1590" s="8" t="s">
        <v>15</v>
      </c>
      <c r="H1590" s="8" t="s">
        <v>73</v>
      </c>
      <c r="I1590" s="8" t="s">
        <v>25</v>
      </c>
      <c r="J1590" s="8" t="s">
        <v>325</v>
      </c>
      <c r="K1590" s="8" t="s">
        <v>52</v>
      </c>
      <c r="L1590" s="8" t="s">
        <v>2689</v>
      </c>
      <c r="M1590" s="8">
        <v>0.38</v>
      </c>
      <c r="N1590" s="8" t="s">
        <v>8</v>
      </c>
      <c r="O1590" s="8" t="s">
        <v>90</v>
      </c>
      <c r="P1590" s="8" t="s">
        <v>91</v>
      </c>
      <c r="Q1590" s="8" t="s">
        <v>2688</v>
      </c>
      <c r="R1590" s="8">
        <v>11572</v>
      </c>
      <c r="S1590" s="9">
        <v>42149</v>
      </c>
      <c r="T1590" s="9">
        <v>42151</v>
      </c>
      <c r="U1590" s="8">
        <v>204.49</v>
      </c>
      <c r="V1590" s="8">
        <v>12</v>
      </c>
      <c r="W1590" s="8">
        <v>314.06</v>
      </c>
      <c r="X1590" s="8">
        <v>91122</v>
      </c>
      <c r="Y1590" s="8">
        <f>[1]!cleaneddata[[#This Row],[Unit Price]]-[1]!cleaneddata[[#This Row],[Discount]]</f>
        <v>27.08</v>
      </c>
      <c r="Z1590" s="10" t="str">
        <f>_xlfn.IFS([1]!cleaneddata[[#This Row],[Region]]="Central","Chris",[1]!cleaneddata[[#This Row],[Region]]="East","Erin",[1]!cleaneddata[[#This Row],[Region]]="South","Sam",[1]!cleaneddata[[#This Row],[Region]]="West","William")</f>
        <v>Erin</v>
      </c>
    </row>
    <row r="1591" spans="1:26" x14ac:dyDescent="0.3">
      <c r="A1591" s="11">
        <v>2868</v>
      </c>
      <c r="B1591" s="12" t="s">
        <v>302</v>
      </c>
      <c r="C1591" s="12" t="s">
        <v>49</v>
      </c>
      <c r="D1591" s="12">
        <v>0.08</v>
      </c>
      <c r="E1591" s="12">
        <v>15.99</v>
      </c>
      <c r="F1591" s="12">
        <v>13.18</v>
      </c>
      <c r="G1591" s="12" t="s">
        <v>66</v>
      </c>
      <c r="H1591" s="12" t="s">
        <v>73</v>
      </c>
      <c r="I1591" s="12" t="s">
        <v>25</v>
      </c>
      <c r="J1591" s="12" t="s">
        <v>51</v>
      </c>
      <c r="K1591" s="12" t="s">
        <v>52</v>
      </c>
      <c r="L1591" s="12" t="s">
        <v>275</v>
      </c>
      <c r="M1591" s="12">
        <v>0.37</v>
      </c>
      <c r="N1591" s="12" t="s">
        <v>8</v>
      </c>
      <c r="O1591" s="12" t="s">
        <v>37</v>
      </c>
      <c r="P1591" s="12" t="s">
        <v>45</v>
      </c>
      <c r="Q1591" s="12" t="s">
        <v>304</v>
      </c>
      <c r="R1591" s="12">
        <v>98026</v>
      </c>
      <c r="S1591" s="13">
        <v>42149</v>
      </c>
      <c r="T1591" s="13">
        <v>42151</v>
      </c>
      <c r="U1591" s="12">
        <v>-66.584999999999994</v>
      </c>
      <c r="V1591" s="12">
        <v>4</v>
      </c>
      <c r="W1591" s="12">
        <v>66.02</v>
      </c>
      <c r="X1591" s="12">
        <v>85828</v>
      </c>
      <c r="Y1591" s="12">
        <f>[1]!cleaneddata[[#This Row],[Unit Price]]-[1]!cleaneddata[[#This Row],[Discount]]</f>
        <v>15.91</v>
      </c>
      <c r="Z1591" s="14" t="str">
        <f>_xlfn.IFS([1]!cleaneddata[[#This Row],[Region]]="Central","Chris",[1]!cleaneddata[[#This Row],[Region]]="East","Erin",[1]!cleaneddata[[#This Row],[Region]]="South","Sam",[1]!cleaneddata[[#This Row],[Region]]="West","William")</f>
        <v>William</v>
      </c>
    </row>
    <row r="1592" spans="1:26" x14ac:dyDescent="0.3">
      <c r="A1592" s="7">
        <v>2266</v>
      </c>
      <c r="B1592" s="8" t="s">
        <v>2690</v>
      </c>
      <c r="C1592" s="8" t="s">
        <v>1</v>
      </c>
      <c r="D1592" s="8">
        <v>0.02</v>
      </c>
      <c r="E1592" s="8">
        <v>11.33</v>
      </c>
      <c r="F1592" s="8">
        <v>6.12</v>
      </c>
      <c r="G1592" s="8" t="s">
        <v>15</v>
      </c>
      <c r="H1592" s="8" t="s">
        <v>73</v>
      </c>
      <c r="I1592" s="8" t="s">
        <v>25</v>
      </c>
      <c r="J1592" s="8" t="s">
        <v>74</v>
      </c>
      <c r="K1592" s="8" t="s">
        <v>124</v>
      </c>
      <c r="L1592" s="8" t="s">
        <v>1961</v>
      </c>
      <c r="M1592" s="8">
        <v>0.42</v>
      </c>
      <c r="N1592" s="8" t="s">
        <v>8</v>
      </c>
      <c r="O1592" s="8" t="s">
        <v>29</v>
      </c>
      <c r="P1592" s="8" t="s">
        <v>59</v>
      </c>
      <c r="Q1592" s="8" t="s">
        <v>2691</v>
      </c>
      <c r="R1592" s="8">
        <v>63122</v>
      </c>
      <c r="S1592" s="9">
        <v>42150</v>
      </c>
      <c r="T1592" s="9">
        <v>42152</v>
      </c>
      <c r="U1592" s="8">
        <v>-14.52</v>
      </c>
      <c r="V1592" s="8">
        <v>3</v>
      </c>
      <c r="W1592" s="8">
        <v>35.35</v>
      </c>
      <c r="X1592" s="8">
        <v>86610</v>
      </c>
      <c r="Y1592" s="8">
        <f>[1]!cleaneddata[[#This Row],[Unit Price]]-[1]!cleaneddata[[#This Row],[Discount]]</f>
        <v>11.31</v>
      </c>
      <c r="Z1592" s="10" t="str">
        <f>_xlfn.IFS([1]!cleaneddata[[#This Row],[Region]]="Central","Chris",[1]!cleaneddata[[#This Row],[Region]]="East","Erin",[1]!cleaneddata[[#This Row],[Region]]="South","Sam",[1]!cleaneddata[[#This Row],[Region]]="West","William")</f>
        <v>Chris</v>
      </c>
    </row>
    <row r="1593" spans="1:26" x14ac:dyDescent="0.3">
      <c r="A1593" s="11">
        <v>2266</v>
      </c>
      <c r="B1593" s="12" t="s">
        <v>2690</v>
      </c>
      <c r="C1593" s="12" t="s">
        <v>1</v>
      </c>
      <c r="D1593" s="12">
        <v>0.01</v>
      </c>
      <c r="E1593" s="12">
        <v>15.67</v>
      </c>
      <c r="F1593" s="12">
        <v>1.39</v>
      </c>
      <c r="G1593" s="12" t="s">
        <v>15</v>
      </c>
      <c r="H1593" s="12" t="s">
        <v>73</v>
      </c>
      <c r="I1593" s="12" t="s">
        <v>25</v>
      </c>
      <c r="J1593" s="12" t="s">
        <v>325</v>
      </c>
      <c r="K1593" s="12" t="s">
        <v>52</v>
      </c>
      <c r="L1593" s="12" t="s">
        <v>2492</v>
      </c>
      <c r="M1593" s="12">
        <v>0.38</v>
      </c>
      <c r="N1593" s="12" t="s">
        <v>8</v>
      </c>
      <c r="O1593" s="12" t="s">
        <v>29</v>
      </c>
      <c r="P1593" s="12" t="s">
        <v>59</v>
      </c>
      <c r="Q1593" s="12" t="s">
        <v>2691</v>
      </c>
      <c r="R1593" s="12">
        <v>63122</v>
      </c>
      <c r="S1593" s="13">
        <v>42150</v>
      </c>
      <c r="T1593" s="13">
        <v>42151</v>
      </c>
      <c r="U1593" s="12">
        <v>171.26490000000001</v>
      </c>
      <c r="V1593" s="12">
        <v>16</v>
      </c>
      <c r="W1593" s="12">
        <v>248.21</v>
      </c>
      <c r="X1593" s="12">
        <v>86610</v>
      </c>
      <c r="Y1593" s="12">
        <f>[1]!cleaneddata[[#This Row],[Unit Price]]-[1]!cleaneddata[[#This Row],[Discount]]</f>
        <v>15.66</v>
      </c>
      <c r="Z1593" s="14" t="str">
        <f>_xlfn.IFS([1]!cleaneddata[[#This Row],[Region]]="Central","Chris",[1]!cleaneddata[[#This Row],[Region]]="East","Erin",[1]!cleaneddata[[#This Row],[Region]]="South","Sam",[1]!cleaneddata[[#This Row],[Region]]="West","William")</f>
        <v>Chris</v>
      </c>
    </row>
    <row r="1594" spans="1:26" x14ac:dyDescent="0.3">
      <c r="A1594" s="7">
        <v>2928</v>
      </c>
      <c r="B1594" s="8" t="s">
        <v>2692</v>
      </c>
      <c r="C1594" s="8" t="s">
        <v>1</v>
      </c>
      <c r="D1594" s="8">
        <v>0.02</v>
      </c>
      <c r="E1594" s="8">
        <v>5.58</v>
      </c>
      <c r="F1594" s="8">
        <v>2.99</v>
      </c>
      <c r="G1594" s="8" t="s">
        <v>15</v>
      </c>
      <c r="H1594" s="8" t="s">
        <v>16</v>
      </c>
      <c r="I1594" s="8" t="s">
        <v>25</v>
      </c>
      <c r="J1594" s="8" t="s">
        <v>51</v>
      </c>
      <c r="K1594" s="8" t="s">
        <v>52</v>
      </c>
      <c r="L1594" s="8" t="s">
        <v>2693</v>
      </c>
      <c r="M1594" s="8">
        <v>0.37</v>
      </c>
      <c r="N1594" s="8" t="s">
        <v>8</v>
      </c>
      <c r="O1594" s="8" t="s">
        <v>9</v>
      </c>
      <c r="P1594" s="8" t="s">
        <v>251</v>
      </c>
      <c r="Q1594" s="8" t="s">
        <v>2694</v>
      </c>
      <c r="R1594" s="8">
        <v>29418</v>
      </c>
      <c r="S1594" s="9">
        <v>42150</v>
      </c>
      <c r="T1594" s="9">
        <v>42152</v>
      </c>
      <c r="U1594" s="8">
        <v>689.32799999999997</v>
      </c>
      <c r="V1594" s="8">
        <v>42</v>
      </c>
      <c r="W1594" s="8">
        <v>236.83</v>
      </c>
      <c r="X1594" s="8">
        <v>90218</v>
      </c>
      <c r="Y1594" s="8">
        <f>[1]!cleaneddata[[#This Row],[Unit Price]]-[1]!cleaneddata[[#This Row],[Discount]]</f>
        <v>5.5600000000000005</v>
      </c>
      <c r="Z1594" s="10" t="str">
        <f>_xlfn.IFS([1]!cleaneddata[[#This Row],[Region]]="Central","Chris",[1]!cleaneddata[[#This Row],[Region]]="East","Erin",[1]!cleaneddata[[#This Row],[Region]]="South","Sam",[1]!cleaneddata[[#This Row],[Region]]="West","William")</f>
        <v>Sam</v>
      </c>
    </row>
    <row r="1595" spans="1:26" x14ac:dyDescent="0.3">
      <c r="A1595" s="11">
        <v>2928</v>
      </c>
      <c r="B1595" s="12" t="s">
        <v>2692</v>
      </c>
      <c r="C1595" s="12" t="s">
        <v>1</v>
      </c>
      <c r="D1595" s="12">
        <v>0.02</v>
      </c>
      <c r="E1595" s="12">
        <v>54.1</v>
      </c>
      <c r="F1595" s="12">
        <v>19.989999999999998</v>
      </c>
      <c r="G1595" s="12" t="s">
        <v>15</v>
      </c>
      <c r="H1595" s="12" t="s">
        <v>16</v>
      </c>
      <c r="I1595" s="12" t="s">
        <v>25</v>
      </c>
      <c r="J1595" s="12" t="s">
        <v>57</v>
      </c>
      <c r="K1595" s="12" t="s">
        <v>52</v>
      </c>
      <c r="L1595" s="12" t="s">
        <v>1272</v>
      </c>
      <c r="M1595" s="12">
        <v>0.59</v>
      </c>
      <c r="N1595" s="12" t="s">
        <v>8</v>
      </c>
      <c r="O1595" s="12" t="s">
        <v>9</v>
      </c>
      <c r="P1595" s="12" t="s">
        <v>251</v>
      </c>
      <c r="Q1595" s="12" t="s">
        <v>2694</v>
      </c>
      <c r="R1595" s="12">
        <v>29418</v>
      </c>
      <c r="S1595" s="13">
        <v>42150</v>
      </c>
      <c r="T1595" s="13">
        <v>42151</v>
      </c>
      <c r="U1595" s="12">
        <v>-33.585999999999999</v>
      </c>
      <c r="V1595" s="12">
        <v>36</v>
      </c>
      <c r="W1595" s="12">
        <v>1944.87</v>
      </c>
      <c r="X1595" s="12">
        <v>90218</v>
      </c>
      <c r="Y1595" s="12">
        <f>[1]!cleaneddata[[#This Row],[Unit Price]]-[1]!cleaneddata[[#This Row],[Discount]]</f>
        <v>54.08</v>
      </c>
      <c r="Z1595" s="14" t="str">
        <f>_xlfn.IFS([1]!cleaneddata[[#This Row],[Region]]="Central","Chris",[1]!cleaneddata[[#This Row],[Region]]="East","Erin",[1]!cleaneddata[[#This Row],[Region]]="South","Sam",[1]!cleaneddata[[#This Row],[Region]]="West","William")</f>
        <v>Sam</v>
      </c>
    </row>
    <row r="1596" spans="1:26" x14ac:dyDescent="0.3">
      <c r="A1596" s="7">
        <v>2941</v>
      </c>
      <c r="B1596" s="8" t="s">
        <v>2695</v>
      </c>
      <c r="C1596" s="8" t="s">
        <v>1</v>
      </c>
      <c r="D1596" s="8">
        <v>0.05</v>
      </c>
      <c r="E1596" s="8">
        <v>2.62</v>
      </c>
      <c r="F1596" s="8">
        <v>0.8</v>
      </c>
      <c r="G1596" s="8" t="s">
        <v>15</v>
      </c>
      <c r="H1596" s="8" t="s">
        <v>3</v>
      </c>
      <c r="I1596" s="8" t="s">
        <v>25</v>
      </c>
      <c r="J1596" s="8" t="s">
        <v>156</v>
      </c>
      <c r="K1596" s="8" t="s">
        <v>27</v>
      </c>
      <c r="L1596" s="8" t="s">
        <v>2132</v>
      </c>
      <c r="M1596" s="8">
        <v>0.39</v>
      </c>
      <c r="N1596" s="8" t="s">
        <v>8</v>
      </c>
      <c r="O1596" s="8" t="s">
        <v>90</v>
      </c>
      <c r="P1596" s="8" t="s">
        <v>377</v>
      </c>
      <c r="Q1596" s="8" t="s">
        <v>1649</v>
      </c>
      <c r="R1596" s="8">
        <v>7960</v>
      </c>
      <c r="S1596" s="9">
        <v>42150</v>
      </c>
      <c r="T1596" s="9">
        <v>42151</v>
      </c>
      <c r="U1596" s="8">
        <v>12.71</v>
      </c>
      <c r="V1596" s="8">
        <v>8</v>
      </c>
      <c r="W1596" s="8">
        <v>21.41</v>
      </c>
      <c r="X1596" s="8">
        <v>87618</v>
      </c>
      <c r="Y1596" s="8">
        <f>[1]!cleaneddata[[#This Row],[Unit Price]]-[1]!cleaneddata[[#This Row],[Discount]]</f>
        <v>2.5700000000000003</v>
      </c>
      <c r="Z1596" s="10" t="str">
        <f>_xlfn.IFS([1]!cleaneddata[[#This Row],[Region]]="Central","Chris",[1]!cleaneddata[[#This Row],[Region]]="East","Erin",[1]!cleaneddata[[#This Row],[Region]]="South","Sam",[1]!cleaneddata[[#This Row],[Region]]="West","William")</f>
        <v>Erin</v>
      </c>
    </row>
    <row r="1597" spans="1:26" x14ac:dyDescent="0.3">
      <c r="A1597" s="11">
        <v>241</v>
      </c>
      <c r="B1597" s="12" t="s">
        <v>2248</v>
      </c>
      <c r="C1597" s="12" t="s">
        <v>24</v>
      </c>
      <c r="D1597" s="12">
        <v>0.01</v>
      </c>
      <c r="E1597" s="12">
        <v>5.94</v>
      </c>
      <c r="F1597" s="12">
        <v>9.92</v>
      </c>
      <c r="G1597" s="12" t="s">
        <v>15</v>
      </c>
      <c r="H1597" s="12" t="s">
        <v>3</v>
      </c>
      <c r="I1597" s="12" t="s">
        <v>25</v>
      </c>
      <c r="J1597" s="12" t="s">
        <v>51</v>
      </c>
      <c r="K1597" s="12" t="s">
        <v>52</v>
      </c>
      <c r="L1597" s="12" t="s">
        <v>2599</v>
      </c>
      <c r="M1597" s="12">
        <v>0.38</v>
      </c>
      <c r="N1597" s="12" t="s">
        <v>8</v>
      </c>
      <c r="O1597" s="12" t="s">
        <v>37</v>
      </c>
      <c r="P1597" s="12" t="s">
        <v>38</v>
      </c>
      <c r="Q1597" s="12" t="s">
        <v>2249</v>
      </c>
      <c r="R1597" s="12">
        <v>81503</v>
      </c>
      <c r="S1597" s="13">
        <v>42150</v>
      </c>
      <c r="T1597" s="13">
        <v>42157</v>
      </c>
      <c r="U1597" s="12">
        <v>-256.51900000000001</v>
      </c>
      <c r="V1597" s="12">
        <v>13</v>
      </c>
      <c r="W1597" s="12">
        <v>79.930000000000007</v>
      </c>
      <c r="X1597" s="12">
        <v>90480</v>
      </c>
      <c r="Y1597" s="12">
        <f>[1]!cleaneddata[[#This Row],[Unit Price]]-[1]!cleaneddata[[#This Row],[Discount]]</f>
        <v>5.9300000000000006</v>
      </c>
      <c r="Z1597" s="14" t="str">
        <f>_xlfn.IFS([1]!cleaneddata[[#This Row],[Region]]="Central","Chris",[1]!cleaneddata[[#This Row],[Region]]="East","Erin",[1]!cleaneddata[[#This Row],[Region]]="South","Sam",[1]!cleaneddata[[#This Row],[Region]]="West","William")</f>
        <v>William</v>
      </c>
    </row>
    <row r="1598" spans="1:26" x14ac:dyDescent="0.3">
      <c r="A1598" s="7">
        <v>241</v>
      </c>
      <c r="B1598" s="8" t="s">
        <v>2248</v>
      </c>
      <c r="C1598" s="8" t="s">
        <v>24</v>
      </c>
      <c r="D1598" s="8">
        <v>0.02</v>
      </c>
      <c r="E1598" s="8">
        <v>125.99</v>
      </c>
      <c r="F1598" s="8">
        <v>3</v>
      </c>
      <c r="G1598" s="8" t="s">
        <v>15</v>
      </c>
      <c r="H1598" s="8" t="s">
        <v>3</v>
      </c>
      <c r="I1598" s="8" t="s">
        <v>17</v>
      </c>
      <c r="J1598" s="8" t="s">
        <v>115</v>
      </c>
      <c r="K1598" s="8" t="s">
        <v>52</v>
      </c>
      <c r="L1598" s="8" t="s">
        <v>2696</v>
      </c>
      <c r="M1598" s="8">
        <v>0.59</v>
      </c>
      <c r="N1598" s="8" t="s">
        <v>8</v>
      </c>
      <c r="O1598" s="8" t="s">
        <v>37</v>
      </c>
      <c r="P1598" s="8" t="s">
        <v>38</v>
      </c>
      <c r="Q1598" s="8" t="s">
        <v>2249</v>
      </c>
      <c r="R1598" s="8">
        <v>81503</v>
      </c>
      <c r="S1598" s="9">
        <v>42150</v>
      </c>
      <c r="T1598" s="9">
        <v>42150</v>
      </c>
      <c r="U1598" s="8">
        <v>398.358</v>
      </c>
      <c r="V1598" s="8">
        <v>8</v>
      </c>
      <c r="W1598" s="8">
        <v>873.18</v>
      </c>
      <c r="X1598" s="8">
        <v>90480</v>
      </c>
      <c r="Y1598" s="8">
        <f>[1]!cleaneddata[[#This Row],[Unit Price]]-[1]!cleaneddata[[#This Row],[Discount]]</f>
        <v>125.97</v>
      </c>
      <c r="Z1598" s="10" t="str">
        <f>_xlfn.IFS([1]!cleaneddata[[#This Row],[Region]]="Central","Chris",[1]!cleaneddata[[#This Row],[Region]]="East","Erin",[1]!cleaneddata[[#This Row],[Region]]="South","Sam",[1]!cleaneddata[[#This Row],[Region]]="West","William")</f>
        <v>William</v>
      </c>
    </row>
    <row r="1599" spans="1:26" x14ac:dyDescent="0.3">
      <c r="A1599" s="11">
        <v>451</v>
      </c>
      <c r="B1599" s="12" t="s">
        <v>199</v>
      </c>
      <c r="C1599" s="12" t="s">
        <v>1</v>
      </c>
      <c r="D1599" s="12">
        <v>0.04</v>
      </c>
      <c r="E1599" s="12">
        <v>37.700000000000003</v>
      </c>
      <c r="F1599" s="12">
        <v>2.99</v>
      </c>
      <c r="G1599" s="12" t="s">
        <v>15</v>
      </c>
      <c r="H1599" s="12" t="s">
        <v>50</v>
      </c>
      <c r="I1599" s="12" t="s">
        <v>25</v>
      </c>
      <c r="J1599" s="12" t="s">
        <v>51</v>
      </c>
      <c r="K1599" s="12" t="s">
        <v>52</v>
      </c>
      <c r="L1599" s="12" t="s">
        <v>2524</v>
      </c>
      <c r="M1599" s="12">
        <v>0.35</v>
      </c>
      <c r="N1599" s="12" t="s">
        <v>8</v>
      </c>
      <c r="O1599" s="12" t="s">
        <v>37</v>
      </c>
      <c r="P1599" s="12" t="s">
        <v>69</v>
      </c>
      <c r="Q1599" s="12" t="s">
        <v>201</v>
      </c>
      <c r="R1599" s="12">
        <v>94024</v>
      </c>
      <c r="S1599" s="13">
        <v>42151</v>
      </c>
      <c r="T1599" s="13">
        <v>42152</v>
      </c>
      <c r="U1599" s="12">
        <v>299.6739</v>
      </c>
      <c r="V1599" s="12">
        <v>12</v>
      </c>
      <c r="W1599" s="12">
        <v>434.31</v>
      </c>
      <c r="X1599" s="12">
        <v>86012</v>
      </c>
      <c r="Y1599" s="12">
        <f>[1]!cleaneddata[[#This Row],[Unit Price]]-[1]!cleaneddata[[#This Row],[Discount]]</f>
        <v>37.660000000000004</v>
      </c>
      <c r="Z1599" s="14" t="str">
        <f>_xlfn.IFS([1]!cleaneddata[[#This Row],[Region]]="Central","Chris",[1]!cleaneddata[[#This Row],[Region]]="East","Erin",[1]!cleaneddata[[#This Row],[Region]]="South","Sam",[1]!cleaneddata[[#This Row],[Region]]="West","William")</f>
        <v>William</v>
      </c>
    </row>
    <row r="1600" spans="1:26" x14ac:dyDescent="0.3">
      <c r="A1600" s="7">
        <v>452</v>
      </c>
      <c r="B1600" s="8" t="s">
        <v>2697</v>
      </c>
      <c r="C1600" s="8" t="s">
        <v>1</v>
      </c>
      <c r="D1600" s="8">
        <v>0.01</v>
      </c>
      <c r="E1600" s="8">
        <v>55.99</v>
      </c>
      <c r="F1600" s="8">
        <v>5</v>
      </c>
      <c r="G1600" s="8" t="s">
        <v>15</v>
      </c>
      <c r="H1600" s="8" t="s">
        <v>50</v>
      </c>
      <c r="I1600" s="8" t="s">
        <v>17</v>
      </c>
      <c r="J1600" s="8" t="s">
        <v>115</v>
      </c>
      <c r="K1600" s="8" t="s">
        <v>19</v>
      </c>
      <c r="L1600" s="8" t="s">
        <v>1946</v>
      </c>
      <c r="M1600" s="8">
        <v>0.83</v>
      </c>
      <c r="N1600" s="8" t="s">
        <v>8</v>
      </c>
      <c r="O1600" s="8" t="s">
        <v>37</v>
      </c>
      <c r="P1600" s="8" t="s">
        <v>69</v>
      </c>
      <c r="Q1600" s="8" t="s">
        <v>2698</v>
      </c>
      <c r="R1600" s="8">
        <v>93635</v>
      </c>
      <c r="S1600" s="9">
        <v>42151</v>
      </c>
      <c r="T1600" s="9">
        <v>42152</v>
      </c>
      <c r="U1600" s="8">
        <v>-235.89500000000001</v>
      </c>
      <c r="V1600" s="8">
        <v>1</v>
      </c>
      <c r="W1600" s="8">
        <v>51.83</v>
      </c>
      <c r="X1600" s="8">
        <v>86012</v>
      </c>
      <c r="Y1600" s="8">
        <f>[1]!cleaneddata[[#This Row],[Unit Price]]-[1]!cleaneddata[[#This Row],[Discount]]</f>
        <v>55.980000000000004</v>
      </c>
      <c r="Z1600" s="10" t="str">
        <f>_xlfn.IFS([1]!cleaneddata[[#This Row],[Region]]="Central","Chris",[1]!cleaneddata[[#This Row],[Region]]="East","Erin",[1]!cleaneddata[[#This Row],[Region]]="South","Sam",[1]!cleaneddata[[#This Row],[Region]]="West","William")</f>
        <v>William</v>
      </c>
    </row>
    <row r="1601" spans="1:26" x14ac:dyDescent="0.3">
      <c r="A1601" s="11">
        <v>865</v>
      </c>
      <c r="B1601" s="12" t="s">
        <v>1394</v>
      </c>
      <c r="C1601" s="12" t="s">
        <v>1</v>
      </c>
      <c r="D1601" s="12">
        <v>0.03</v>
      </c>
      <c r="E1601" s="12">
        <v>14.2</v>
      </c>
      <c r="F1601" s="12">
        <v>5.3</v>
      </c>
      <c r="G1601" s="12" t="s">
        <v>15</v>
      </c>
      <c r="H1601" s="12" t="s">
        <v>73</v>
      </c>
      <c r="I1601" s="12" t="s">
        <v>4</v>
      </c>
      <c r="J1601" s="12" t="s">
        <v>106</v>
      </c>
      <c r="K1601" s="12" t="s">
        <v>27</v>
      </c>
      <c r="L1601" s="12" t="s">
        <v>268</v>
      </c>
      <c r="M1601" s="12">
        <v>0.46</v>
      </c>
      <c r="N1601" s="12" t="s">
        <v>8</v>
      </c>
      <c r="O1601" s="12" t="s">
        <v>29</v>
      </c>
      <c r="P1601" s="12" t="s">
        <v>30</v>
      </c>
      <c r="Q1601" s="12" t="s">
        <v>1050</v>
      </c>
      <c r="R1601" s="12">
        <v>46312</v>
      </c>
      <c r="S1601" s="13">
        <v>42151</v>
      </c>
      <c r="T1601" s="13">
        <v>42152</v>
      </c>
      <c r="U1601" s="12">
        <v>122.21</v>
      </c>
      <c r="V1601" s="12">
        <v>18</v>
      </c>
      <c r="W1601" s="12">
        <v>267.2</v>
      </c>
      <c r="X1601" s="12">
        <v>90674</v>
      </c>
      <c r="Y1601" s="12">
        <f>[1]!cleaneddata[[#This Row],[Unit Price]]-[1]!cleaneddata[[#This Row],[Discount]]</f>
        <v>14.17</v>
      </c>
      <c r="Z1601" s="14" t="str">
        <f>_xlfn.IFS([1]!cleaneddata[[#This Row],[Region]]="Central","Chris",[1]!cleaneddata[[#This Row],[Region]]="East","Erin",[1]!cleaneddata[[#This Row],[Region]]="South","Sam",[1]!cleaneddata[[#This Row],[Region]]="West","William")</f>
        <v>Chris</v>
      </c>
    </row>
    <row r="1602" spans="1:26" x14ac:dyDescent="0.3">
      <c r="A1602" s="7">
        <v>370</v>
      </c>
      <c r="B1602" s="8" t="s">
        <v>2699</v>
      </c>
      <c r="C1602" s="8" t="s">
        <v>49</v>
      </c>
      <c r="D1602" s="8">
        <v>0.02</v>
      </c>
      <c r="E1602" s="8">
        <v>20.99</v>
      </c>
      <c r="F1602" s="8">
        <v>4.8099999999999996</v>
      </c>
      <c r="G1602" s="8" t="s">
        <v>15</v>
      </c>
      <c r="H1602" s="8" t="s">
        <v>73</v>
      </c>
      <c r="I1602" s="8" t="s">
        <v>17</v>
      </c>
      <c r="J1602" s="8" t="s">
        <v>115</v>
      </c>
      <c r="K1602" s="8" t="s">
        <v>124</v>
      </c>
      <c r="L1602" s="8" t="s">
        <v>1439</v>
      </c>
      <c r="M1602" s="8">
        <v>0.57999999999999996</v>
      </c>
      <c r="N1602" s="8" t="s">
        <v>8</v>
      </c>
      <c r="O1602" s="8" t="s">
        <v>90</v>
      </c>
      <c r="P1602" s="8" t="s">
        <v>311</v>
      </c>
      <c r="Q1602" s="8" t="s">
        <v>1666</v>
      </c>
      <c r="R1602" s="8">
        <v>4240</v>
      </c>
      <c r="S1602" s="9">
        <v>42151</v>
      </c>
      <c r="T1602" s="9">
        <v>42153</v>
      </c>
      <c r="U1602" s="8">
        <v>49.787999999999997</v>
      </c>
      <c r="V1602" s="8">
        <v>15</v>
      </c>
      <c r="W1602" s="8">
        <v>266.39</v>
      </c>
      <c r="X1602" s="8">
        <v>90291</v>
      </c>
      <c r="Y1602" s="8">
        <f>[1]!cleaneddata[[#This Row],[Unit Price]]-[1]!cleaneddata[[#This Row],[Discount]]</f>
        <v>20.97</v>
      </c>
      <c r="Z1602" s="10" t="str">
        <f>_xlfn.IFS([1]!cleaneddata[[#This Row],[Region]]="Central","Chris",[1]!cleaneddata[[#This Row],[Region]]="East","Erin",[1]!cleaneddata[[#This Row],[Region]]="South","Sam",[1]!cleaneddata[[#This Row],[Region]]="West","William")</f>
        <v>Erin</v>
      </c>
    </row>
    <row r="1603" spans="1:26" x14ac:dyDescent="0.3">
      <c r="A1603" s="11">
        <v>371</v>
      </c>
      <c r="B1603" s="12" t="s">
        <v>2700</v>
      </c>
      <c r="C1603" s="12" t="s">
        <v>49</v>
      </c>
      <c r="D1603" s="12">
        <v>0.05</v>
      </c>
      <c r="E1603" s="12">
        <v>5.4</v>
      </c>
      <c r="F1603" s="12">
        <v>7.78</v>
      </c>
      <c r="G1603" s="12" t="s">
        <v>66</v>
      </c>
      <c r="H1603" s="12" t="s">
        <v>73</v>
      </c>
      <c r="I1603" s="12" t="s">
        <v>25</v>
      </c>
      <c r="J1603" s="12" t="s">
        <v>51</v>
      </c>
      <c r="K1603" s="12" t="s">
        <v>52</v>
      </c>
      <c r="L1603" s="12" t="s">
        <v>1492</v>
      </c>
      <c r="M1603" s="12">
        <v>0.37</v>
      </c>
      <c r="N1603" s="12" t="s">
        <v>8</v>
      </c>
      <c r="O1603" s="12" t="s">
        <v>90</v>
      </c>
      <c r="P1603" s="12" t="s">
        <v>383</v>
      </c>
      <c r="Q1603" s="12" t="s">
        <v>2701</v>
      </c>
      <c r="R1603" s="12">
        <v>2149</v>
      </c>
      <c r="S1603" s="13">
        <v>42151</v>
      </c>
      <c r="T1603" s="13">
        <v>42153</v>
      </c>
      <c r="U1603" s="12">
        <v>-132.62950000000001</v>
      </c>
      <c r="V1603" s="12">
        <v>9</v>
      </c>
      <c r="W1603" s="12">
        <v>51.82</v>
      </c>
      <c r="X1603" s="12">
        <v>90291</v>
      </c>
      <c r="Y1603" s="12">
        <f>[1]!cleaneddata[[#This Row],[Unit Price]]-[1]!cleaneddata[[#This Row],[Discount]]</f>
        <v>5.3500000000000005</v>
      </c>
      <c r="Z1603" s="14" t="str">
        <f>_xlfn.IFS([1]!cleaneddata[[#This Row],[Region]]="Central","Chris",[1]!cleaneddata[[#This Row],[Region]]="East","Erin",[1]!cleaneddata[[#This Row],[Region]]="South","Sam",[1]!cleaneddata[[#This Row],[Region]]="West","William")</f>
        <v>Erin</v>
      </c>
    </row>
    <row r="1604" spans="1:26" x14ac:dyDescent="0.3">
      <c r="A1604" s="7">
        <v>250</v>
      </c>
      <c r="B1604" s="8" t="s">
        <v>2702</v>
      </c>
      <c r="C1604" s="8" t="s">
        <v>1</v>
      </c>
      <c r="D1604" s="8">
        <v>0.02</v>
      </c>
      <c r="E1604" s="8">
        <v>2.58</v>
      </c>
      <c r="F1604" s="8">
        <v>1.3</v>
      </c>
      <c r="G1604" s="8" t="s">
        <v>66</v>
      </c>
      <c r="H1604" s="8" t="s">
        <v>73</v>
      </c>
      <c r="I1604" s="8" t="s">
        <v>25</v>
      </c>
      <c r="J1604" s="8" t="s">
        <v>26</v>
      </c>
      <c r="K1604" s="8" t="s">
        <v>27</v>
      </c>
      <c r="L1604" s="8" t="s">
        <v>2703</v>
      </c>
      <c r="M1604" s="8">
        <v>0.59</v>
      </c>
      <c r="N1604" s="8" t="s">
        <v>8</v>
      </c>
      <c r="O1604" s="8" t="s">
        <v>29</v>
      </c>
      <c r="P1604" s="8" t="s">
        <v>63</v>
      </c>
      <c r="Q1604" s="8" t="s">
        <v>2704</v>
      </c>
      <c r="R1604" s="8">
        <v>55423</v>
      </c>
      <c r="S1604" s="9">
        <v>42152</v>
      </c>
      <c r="T1604" s="9">
        <v>42153</v>
      </c>
      <c r="U1604" s="8">
        <v>1.1080000000000001</v>
      </c>
      <c r="V1604" s="8">
        <v>39</v>
      </c>
      <c r="W1604" s="8">
        <v>109.74</v>
      </c>
      <c r="X1604" s="8">
        <v>87214</v>
      </c>
      <c r="Y1604" s="8">
        <f>[1]!cleaneddata[[#This Row],[Unit Price]]-[1]!cleaneddata[[#This Row],[Discount]]</f>
        <v>2.56</v>
      </c>
      <c r="Z1604" s="10" t="str">
        <f>_xlfn.IFS([1]!cleaneddata[[#This Row],[Region]]="Central","Chris",[1]!cleaneddata[[#This Row],[Region]]="East","Erin",[1]!cleaneddata[[#This Row],[Region]]="South","Sam",[1]!cleaneddata[[#This Row],[Region]]="West","William")</f>
        <v>Chris</v>
      </c>
    </row>
    <row r="1605" spans="1:26" x14ac:dyDescent="0.3">
      <c r="A1605" s="11">
        <v>250</v>
      </c>
      <c r="B1605" s="12" t="s">
        <v>2702</v>
      </c>
      <c r="C1605" s="12" t="s">
        <v>1</v>
      </c>
      <c r="D1605" s="12">
        <v>0.02</v>
      </c>
      <c r="E1605" s="12">
        <v>65.989999999999995</v>
      </c>
      <c r="F1605" s="12">
        <v>3.9</v>
      </c>
      <c r="G1605" s="12" t="s">
        <v>15</v>
      </c>
      <c r="H1605" s="12" t="s">
        <v>73</v>
      </c>
      <c r="I1605" s="12" t="s">
        <v>17</v>
      </c>
      <c r="J1605" s="12" t="s">
        <v>115</v>
      </c>
      <c r="K1605" s="12" t="s">
        <v>52</v>
      </c>
      <c r="L1605" s="12" t="s">
        <v>2705</v>
      </c>
      <c r="M1605" s="12">
        <v>0.55000000000000004</v>
      </c>
      <c r="N1605" s="12" t="s">
        <v>8</v>
      </c>
      <c r="O1605" s="12" t="s">
        <v>29</v>
      </c>
      <c r="P1605" s="12" t="s">
        <v>63</v>
      </c>
      <c r="Q1605" s="12" t="s">
        <v>2704</v>
      </c>
      <c r="R1605" s="12">
        <v>55423</v>
      </c>
      <c r="S1605" s="13">
        <v>42152</v>
      </c>
      <c r="T1605" s="13">
        <v>42153</v>
      </c>
      <c r="U1605" s="12">
        <v>1061.3789999999999</v>
      </c>
      <c r="V1605" s="12">
        <v>27</v>
      </c>
      <c r="W1605" s="12">
        <v>1543.55</v>
      </c>
      <c r="X1605" s="12">
        <v>87214</v>
      </c>
      <c r="Y1605" s="12">
        <f>[1]!cleaneddata[[#This Row],[Unit Price]]-[1]!cleaneddata[[#This Row],[Discount]]</f>
        <v>65.97</v>
      </c>
      <c r="Z1605" s="14" t="str">
        <f>_xlfn.IFS([1]!cleaneddata[[#This Row],[Region]]="Central","Chris",[1]!cleaneddata[[#This Row],[Region]]="East","Erin",[1]!cleaneddata[[#This Row],[Region]]="South","Sam",[1]!cleaneddata[[#This Row],[Region]]="West","William")</f>
        <v>Chris</v>
      </c>
    </row>
    <row r="1606" spans="1:26" x14ac:dyDescent="0.3">
      <c r="A1606" s="7">
        <v>3011</v>
      </c>
      <c r="B1606" s="8" t="s">
        <v>2322</v>
      </c>
      <c r="C1606" s="8" t="s">
        <v>1</v>
      </c>
      <c r="D1606" s="8">
        <v>0.03</v>
      </c>
      <c r="E1606" s="8">
        <v>5.98</v>
      </c>
      <c r="F1606" s="8">
        <v>5.35</v>
      </c>
      <c r="G1606" s="8" t="s">
        <v>15</v>
      </c>
      <c r="H1606" s="8" t="s">
        <v>73</v>
      </c>
      <c r="I1606" s="8" t="s">
        <v>25</v>
      </c>
      <c r="J1606" s="8" t="s">
        <v>67</v>
      </c>
      <c r="K1606" s="8" t="s">
        <v>52</v>
      </c>
      <c r="L1606" s="8" t="s">
        <v>789</v>
      </c>
      <c r="M1606" s="8">
        <v>0.4</v>
      </c>
      <c r="N1606" s="8" t="s">
        <v>8</v>
      </c>
      <c r="O1606" s="8" t="s">
        <v>90</v>
      </c>
      <c r="P1606" s="8" t="s">
        <v>383</v>
      </c>
      <c r="Q1606" s="8" t="s">
        <v>768</v>
      </c>
      <c r="R1606" s="8">
        <v>2113</v>
      </c>
      <c r="S1606" s="9">
        <v>42152</v>
      </c>
      <c r="T1606" s="9">
        <v>42153</v>
      </c>
      <c r="U1606" s="8">
        <v>-23.5</v>
      </c>
      <c r="V1606" s="8">
        <v>16</v>
      </c>
      <c r="W1606" s="8">
        <v>107.08</v>
      </c>
      <c r="X1606" s="8">
        <v>56486</v>
      </c>
      <c r="Y1606" s="8">
        <f>[1]!cleaneddata[[#This Row],[Unit Price]]-[1]!cleaneddata[[#This Row],[Discount]]</f>
        <v>5.95</v>
      </c>
      <c r="Z1606" s="10" t="str">
        <f>_xlfn.IFS([1]!cleaneddata[[#This Row],[Region]]="Central","Chris",[1]!cleaneddata[[#This Row],[Region]]="East","Erin",[1]!cleaneddata[[#This Row],[Region]]="South","Sam",[1]!cleaneddata[[#This Row],[Region]]="West","William")</f>
        <v>Erin</v>
      </c>
    </row>
    <row r="1607" spans="1:26" x14ac:dyDescent="0.3">
      <c r="A1607" s="11">
        <v>3154</v>
      </c>
      <c r="B1607" s="12" t="s">
        <v>761</v>
      </c>
      <c r="C1607" s="12" t="s">
        <v>1</v>
      </c>
      <c r="D1607" s="12">
        <v>0.03</v>
      </c>
      <c r="E1607" s="12">
        <v>17.7</v>
      </c>
      <c r="F1607" s="12">
        <v>9.4700000000000006</v>
      </c>
      <c r="G1607" s="12" t="s">
        <v>15</v>
      </c>
      <c r="H1607" s="12" t="s">
        <v>16</v>
      </c>
      <c r="I1607" s="12" t="s">
        <v>25</v>
      </c>
      <c r="J1607" s="12" t="s">
        <v>57</v>
      </c>
      <c r="K1607" s="12" t="s">
        <v>52</v>
      </c>
      <c r="L1607" s="12" t="s">
        <v>1059</v>
      </c>
      <c r="M1607" s="12">
        <v>0.59</v>
      </c>
      <c r="N1607" s="12" t="s">
        <v>8</v>
      </c>
      <c r="O1607" s="12" t="s">
        <v>9</v>
      </c>
      <c r="P1607" s="12" t="s">
        <v>103</v>
      </c>
      <c r="Q1607" s="12" t="s">
        <v>763</v>
      </c>
      <c r="R1607" s="12">
        <v>33710</v>
      </c>
      <c r="S1607" s="13">
        <v>42152</v>
      </c>
      <c r="T1607" s="13">
        <v>42154</v>
      </c>
      <c r="U1607" s="12">
        <v>28.182600000000001</v>
      </c>
      <c r="V1607" s="12">
        <v>11</v>
      </c>
      <c r="W1607" s="12">
        <v>201.77</v>
      </c>
      <c r="X1607" s="12">
        <v>86900</v>
      </c>
      <c r="Y1607" s="12">
        <f>[1]!cleaneddata[[#This Row],[Unit Price]]-[1]!cleaneddata[[#This Row],[Discount]]</f>
        <v>17.669999999999998</v>
      </c>
      <c r="Z1607" s="14" t="str">
        <f>_xlfn.IFS([1]!cleaneddata[[#This Row],[Region]]="Central","Chris",[1]!cleaneddata[[#This Row],[Region]]="East","Erin",[1]!cleaneddata[[#This Row],[Region]]="South","Sam",[1]!cleaneddata[[#This Row],[Region]]="West","William")</f>
        <v>Sam</v>
      </c>
    </row>
    <row r="1608" spans="1:26" x14ac:dyDescent="0.3">
      <c r="A1608" s="7">
        <v>1627</v>
      </c>
      <c r="B1608" s="8" t="s">
        <v>2706</v>
      </c>
      <c r="C1608" s="8" t="s">
        <v>14</v>
      </c>
      <c r="D1608" s="8">
        <v>0.06</v>
      </c>
      <c r="E1608" s="8">
        <v>43.57</v>
      </c>
      <c r="F1608" s="8">
        <v>16.36</v>
      </c>
      <c r="G1608" s="8" t="s">
        <v>15</v>
      </c>
      <c r="H1608" s="8" t="s">
        <v>73</v>
      </c>
      <c r="I1608" s="8" t="s">
        <v>25</v>
      </c>
      <c r="J1608" s="8" t="s">
        <v>57</v>
      </c>
      <c r="K1608" s="8" t="s">
        <v>52</v>
      </c>
      <c r="L1608" s="8" t="s">
        <v>2707</v>
      </c>
      <c r="M1608" s="8">
        <v>0.55000000000000004</v>
      </c>
      <c r="N1608" s="8" t="s">
        <v>8</v>
      </c>
      <c r="O1608" s="8" t="s">
        <v>9</v>
      </c>
      <c r="P1608" s="8" t="s">
        <v>380</v>
      </c>
      <c r="Q1608" s="8" t="s">
        <v>2708</v>
      </c>
      <c r="R1608" s="8">
        <v>37743</v>
      </c>
      <c r="S1608" s="9">
        <v>42152</v>
      </c>
      <c r="T1608" s="9">
        <v>42154</v>
      </c>
      <c r="U1608" s="8">
        <v>-38.808</v>
      </c>
      <c r="V1608" s="8">
        <v>17</v>
      </c>
      <c r="W1608" s="8">
        <v>710.16</v>
      </c>
      <c r="X1608" s="8">
        <v>90602</v>
      </c>
      <c r="Y1608" s="8">
        <f>[1]!cleaneddata[[#This Row],[Unit Price]]-[1]!cleaneddata[[#This Row],[Discount]]</f>
        <v>43.51</v>
      </c>
      <c r="Z1608" s="10" t="str">
        <f>_xlfn.IFS([1]!cleaneddata[[#This Row],[Region]]="Central","Chris",[1]!cleaneddata[[#This Row],[Region]]="East","Erin",[1]!cleaneddata[[#This Row],[Region]]="South","Sam",[1]!cleaneddata[[#This Row],[Region]]="West","William")</f>
        <v>Sam</v>
      </c>
    </row>
    <row r="1609" spans="1:26" x14ac:dyDescent="0.3">
      <c r="A1609" s="11">
        <v>2765</v>
      </c>
      <c r="B1609" s="12" t="s">
        <v>2709</v>
      </c>
      <c r="C1609" s="12" t="s">
        <v>24</v>
      </c>
      <c r="D1609" s="12">
        <v>0.03</v>
      </c>
      <c r="E1609" s="12">
        <v>5.85</v>
      </c>
      <c r="F1609" s="12">
        <v>2.27</v>
      </c>
      <c r="G1609" s="12" t="s">
        <v>15</v>
      </c>
      <c r="H1609" s="12" t="s">
        <v>73</v>
      </c>
      <c r="I1609" s="12" t="s">
        <v>25</v>
      </c>
      <c r="J1609" s="12" t="s">
        <v>26</v>
      </c>
      <c r="K1609" s="12" t="s">
        <v>27</v>
      </c>
      <c r="L1609" s="12" t="s">
        <v>2710</v>
      </c>
      <c r="M1609" s="12">
        <v>0.56000000000000005</v>
      </c>
      <c r="N1609" s="12" t="s">
        <v>8</v>
      </c>
      <c r="O1609" s="12" t="s">
        <v>90</v>
      </c>
      <c r="P1609" s="12" t="s">
        <v>377</v>
      </c>
      <c r="Q1609" s="12" t="s">
        <v>2711</v>
      </c>
      <c r="R1609" s="12">
        <v>8021</v>
      </c>
      <c r="S1609" s="13">
        <v>42152</v>
      </c>
      <c r="T1609" s="13">
        <v>42154</v>
      </c>
      <c r="U1609" s="12">
        <v>-5.08</v>
      </c>
      <c r="V1609" s="12">
        <v>7</v>
      </c>
      <c r="W1609" s="12">
        <v>41.4</v>
      </c>
      <c r="X1609" s="12">
        <v>90725</v>
      </c>
      <c r="Y1609" s="12">
        <f>[1]!cleaneddata[[#This Row],[Unit Price]]-[1]!cleaneddata[[#This Row],[Discount]]</f>
        <v>5.8199999999999994</v>
      </c>
      <c r="Z1609" s="14" t="str">
        <f>_xlfn.IFS([1]!cleaneddata[[#This Row],[Region]]="Central","Chris",[1]!cleaneddata[[#This Row],[Region]]="East","Erin",[1]!cleaneddata[[#This Row],[Region]]="South","Sam",[1]!cleaneddata[[#This Row],[Region]]="West","William")</f>
        <v>Erin</v>
      </c>
    </row>
    <row r="1610" spans="1:26" x14ac:dyDescent="0.3">
      <c r="A1610" s="7">
        <v>15</v>
      </c>
      <c r="B1610" s="8" t="s">
        <v>2079</v>
      </c>
      <c r="C1610" s="8" t="s">
        <v>96</v>
      </c>
      <c r="D1610" s="8">
        <v>0.01</v>
      </c>
      <c r="E1610" s="8">
        <v>35.94</v>
      </c>
      <c r="F1610" s="8">
        <v>6.66</v>
      </c>
      <c r="G1610" s="8" t="s">
        <v>15</v>
      </c>
      <c r="H1610" s="8" t="s">
        <v>3</v>
      </c>
      <c r="I1610" s="8" t="s">
        <v>25</v>
      </c>
      <c r="J1610" s="8" t="s">
        <v>325</v>
      </c>
      <c r="K1610" s="8" t="s">
        <v>52</v>
      </c>
      <c r="L1610" s="8" t="s">
        <v>2130</v>
      </c>
      <c r="M1610" s="8">
        <v>0.4</v>
      </c>
      <c r="N1610" s="8" t="s">
        <v>8</v>
      </c>
      <c r="O1610" s="8" t="s">
        <v>90</v>
      </c>
      <c r="P1610" s="8" t="s">
        <v>91</v>
      </c>
      <c r="Q1610" s="8" t="s">
        <v>2081</v>
      </c>
      <c r="R1610" s="8">
        <v>11787</v>
      </c>
      <c r="S1610" s="9">
        <v>42152</v>
      </c>
      <c r="T1610" s="9">
        <v>42152</v>
      </c>
      <c r="U1610" s="8">
        <v>261.87569999999999</v>
      </c>
      <c r="V1610" s="8">
        <v>10</v>
      </c>
      <c r="W1610" s="8">
        <v>379.53</v>
      </c>
      <c r="X1610" s="8">
        <v>86839</v>
      </c>
      <c r="Y1610" s="8">
        <f>[1]!cleaneddata[[#This Row],[Unit Price]]-[1]!cleaneddata[[#This Row],[Discount]]</f>
        <v>35.93</v>
      </c>
      <c r="Z1610" s="10" t="str">
        <f>_xlfn.IFS([1]!cleaneddata[[#This Row],[Region]]="Central","Chris",[1]!cleaneddata[[#This Row],[Region]]="East","Erin",[1]!cleaneddata[[#This Row],[Region]]="South","Sam",[1]!cleaneddata[[#This Row],[Region]]="West","William")</f>
        <v>Erin</v>
      </c>
    </row>
    <row r="1611" spans="1:26" x14ac:dyDescent="0.3">
      <c r="A1611" s="11">
        <v>2709</v>
      </c>
      <c r="B1611" s="12" t="s">
        <v>2712</v>
      </c>
      <c r="C1611" s="12" t="s">
        <v>96</v>
      </c>
      <c r="D1611" s="12">
        <v>7.0000000000000007E-2</v>
      </c>
      <c r="E1611" s="12">
        <v>60.97</v>
      </c>
      <c r="F1611" s="12">
        <v>4.5</v>
      </c>
      <c r="G1611" s="12" t="s">
        <v>15</v>
      </c>
      <c r="H1611" s="12" t="s">
        <v>16</v>
      </c>
      <c r="I1611" s="12" t="s">
        <v>25</v>
      </c>
      <c r="J1611" s="12" t="s">
        <v>74</v>
      </c>
      <c r="K1611" s="12" t="s">
        <v>52</v>
      </c>
      <c r="L1611" s="12" t="s">
        <v>75</v>
      </c>
      <c r="M1611" s="12">
        <v>0.56000000000000005</v>
      </c>
      <c r="N1611" s="12" t="s">
        <v>8</v>
      </c>
      <c r="O1611" s="12" t="s">
        <v>90</v>
      </c>
      <c r="P1611" s="12" t="s">
        <v>398</v>
      </c>
      <c r="Q1611" s="12" t="s">
        <v>2713</v>
      </c>
      <c r="R1611" s="12">
        <v>21042</v>
      </c>
      <c r="S1611" s="13">
        <v>42152</v>
      </c>
      <c r="T1611" s="13">
        <v>42154</v>
      </c>
      <c r="U1611" s="12">
        <v>-41.77</v>
      </c>
      <c r="V1611" s="12">
        <v>1</v>
      </c>
      <c r="W1611" s="12">
        <v>57.84</v>
      </c>
      <c r="X1611" s="12">
        <v>89240</v>
      </c>
      <c r="Y1611" s="12">
        <f>[1]!cleaneddata[[#This Row],[Unit Price]]-[1]!cleaneddata[[#This Row],[Discount]]</f>
        <v>60.9</v>
      </c>
      <c r="Z1611" s="14" t="str">
        <f>_xlfn.IFS([1]!cleaneddata[[#This Row],[Region]]="Central","Chris",[1]!cleaneddata[[#This Row],[Region]]="East","Erin",[1]!cleaneddata[[#This Row],[Region]]="South","Sam",[1]!cleaneddata[[#This Row],[Region]]="West","William")</f>
        <v>Erin</v>
      </c>
    </row>
    <row r="1612" spans="1:26" x14ac:dyDescent="0.3">
      <c r="A1612" s="7">
        <v>2709</v>
      </c>
      <c r="B1612" s="8" t="s">
        <v>2712</v>
      </c>
      <c r="C1612" s="8" t="s">
        <v>96</v>
      </c>
      <c r="D1612" s="8">
        <v>0</v>
      </c>
      <c r="E1612" s="8">
        <v>90.98</v>
      </c>
      <c r="F1612" s="8">
        <v>56.2</v>
      </c>
      <c r="G1612" s="8" t="s">
        <v>15</v>
      </c>
      <c r="H1612" s="8" t="s">
        <v>16</v>
      </c>
      <c r="I1612" s="8" t="s">
        <v>4</v>
      </c>
      <c r="J1612" s="8" t="s">
        <v>106</v>
      </c>
      <c r="K1612" s="8" t="s">
        <v>124</v>
      </c>
      <c r="L1612" s="8" t="s">
        <v>787</v>
      </c>
      <c r="M1612" s="8">
        <v>0.74</v>
      </c>
      <c r="N1612" s="8" t="s">
        <v>8</v>
      </c>
      <c r="O1612" s="8" t="s">
        <v>90</v>
      </c>
      <c r="P1612" s="8" t="s">
        <v>398</v>
      </c>
      <c r="Q1612" s="8" t="s">
        <v>2713</v>
      </c>
      <c r="R1612" s="8">
        <v>21042</v>
      </c>
      <c r="S1612" s="9">
        <v>42152</v>
      </c>
      <c r="T1612" s="9">
        <v>42154</v>
      </c>
      <c r="U1612" s="8">
        <v>-1014.11</v>
      </c>
      <c r="V1612" s="8">
        <v>15</v>
      </c>
      <c r="W1612" s="8">
        <v>1425.71</v>
      </c>
      <c r="X1612" s="8">
        <v>89240</v>
      </c>
      <c r="Y1612" s="8">
        <f>[1]!cleaneddata[[#This Row],[Unit Price]]-[1]!cleaneddata[[#This Row],[Discount]]</f>
        <v>90.98</v>
      </c>
      <c r="Z1612" s="10" t="str">
        <f>_xlfn.IFS([1]!cleaneddata[[#This Row],[Region]]="Central","Chris",[1]!cleaneddata[[#This Row],[Region]]="East","Erin",[1]!cleaneddata[[#This Row],[Region]]="South","Sam",[1]!cleaneddata[[#This Row],[Region]]="West","William")</f>
        <v>Erin</v>
      </c>
    </row>
    <row r="1613" spans="1:26" x14ac:dyDescent="0.3">
      <c r="A1613" s="11">
        <v>3206</v>
      </c>
      <c r="B1613" s="12" t="s">
        <v>1934</v>
      </c>
      <c r="C1613" s="12" t="s">
        <v>49</v>
      </c>
      <c r="D1613" s="12">
        <v>0.05</v>
      </c>
      <c r="E1613" s="12">
        <v>35.44</v>
      </c>
      <c r="F1613" s="12">
        <v>5.09</v>
      </c>
      <c r="G1613" s="12" t="s">
        <v>15</v>
      </c>
      <c r="H1613" s="12" t="s">
        <v>16</v>
      </c>
      <c r="I1613" s="12" t="s">
        <v>25</v>
      </c>
      <c r="J1613" s="12" t="s">
        <v>67</v>
      </c>
      <c r="K1613" s="12" t="s">
        <v>52</v>
      </c>
      <c r="L1613" s="12" t="s">
        <v>2086</v>
      </c>
      <c r="M1613" s="12">
        <v>0.38</v>
      </c>
      <c r="N1613" s="12" t="s">
        <v>8</v>
      </c>
      <c r="O1613" s="12" t="s">
        <v>37</v>
      </c>
      <c r="P1613" s="12" t="s">
        <v>470</v>
      </c>
      <c r="Q1613" s="12" t="s">
        <v>1936</v>
      </c>
      <c r="R1613" s="12">
        <v>83301</v>
      </c>
      <c r="S1613" s="13">
        <v>42152</v>
      </c>
      <c r="T1613" s="13">
        <v>42153</v>
      </c>
      <c r="U1613" s="12">
        <v>553.33169999999996</v>
      </c>
      <c r="V1613" s="12">
        <v>23</v>
      </c>
      <c r="W1613" s="12">
        <v>801.93</v>
      </c>
      <c r="X1613" s="12">
        <v>87935</v>
      </c>
      <c r="Y1613" s="12">
        <f>[1]!cleaneddata[[#This Row],[Unit Price]]-[1]!cleaneddata[[#This Row],[Discount]]</f>
        <v>35.39</v>
      </c>
      <c r="Z1613" s="14" t="str">
        <f>_xlfn.IFS([1]!cleaneddata[[#This Row],[Region]]="Central","Chris",[1]!cleaneddata[[#This Row],[Region]]="East","Erin",[1]!cleaneddata[[#This Row],[Region]]="South","Sam",[1]!cleaneddata[[#This Row],[Region]]="West","William")</f>
        <v>William</v>
      </c>
    </row>
    <row r="1614" spans="1:26" x14ac:dyDescent="0.3">
      <c r="A1614" s="7">
        <v>663</v>
      </c>
      <c r="B1614" s="8" t="s">
        <v>2714</v>
      </c>
      <c r="C1614" s="8" t="s">
        <v>1</v>
      </c>
      <c r="D1614" s="8">
        <v>0.02</v>
      </c>
      <c r="E1614" s="8">
        <v>14.58</v>
      </c>
      <c r="F1614" s="8">
        <v>7.4</v>
      </c>
      <c r="G1614" s="8" t="s">
        <v>15</v>
      </c>
      <c r="H1614" s="8" t="s">
        <v>50</v>
      </c>
      <c r="I1614" s="8" t="s">
        <v>4</v>
      </c>
      <c r="J1614" s="8" t="s">
        <v>106</v>
      </c>
      <c r="K1614" s="8" t="s">
        <v>52</v>
      </c>
      <c r="L1614" s="8" t="s">
        <v>2715</v>
      </c>
      <c r="M1614" s="8">
        <v>0.48</v>
      </c>
      <c r="N1614" s="8" t="s">
        <v>8</v>
      </c>
      <c r="O1614" s="8" t="s">
        <v>90</v>
      </c>
      <c r="P1614" s="8" t="s">
        <v>297</v>
      </c>
      <c r="Q1614" s="8" t="s">
        <v>2262</v>
      </c>
      <c r="R1614" s="8">
        <v>43952</v>
      </c>
      <c r="S1614" s="9">
        <v>42153</v>
      </c>
      <c r="T1614" s="9">
        <v>42156</v>
      </c>
      <c r="U1614" s="8">
        <v>10.802</v>
      </c>
      <c r="V1614" s="8">
        <v>17</v>
      </c>
      <c r="W1614" s="8">
        <v>261.33999999999997</v>
      </c>
      <c r="X1614" s="8">
        <v>90922</v>
      </c>
      <c r="Y1614" s="8">
        <f>[1]!cleaneddata[[#This Row],[Unit Price]]-[1]!cleaneddata[[#This Row],[Discount]]</f>
        <v>14.56</v>
      </c>
      <c r="Z1614" s="10" t="str">
        <f>_xlfn.IFS([1]!cleaneddata[[#This Row],[Region]]="Central","Chris",[1]!cleaneddata[[#This Row],[Region]]="East","Erin",[1]!cleaneddata[[#This Row],[Region]]="South","Sam",[1]!cleaneddata[[#This Row],[Region]]="West","William")</f>
        <v>Erin</v>
      </c>
    </row>
    <row r="1615" spans="1:26" x14ac:dyDescent="0.3">
      <c r="A1615" s="11">
        <v>1026</v>
      </c>
      <c r="B1615" s="12" t="s">
        <v>1063</v>
      </c>
      <c r="C1615" s="12" t="s">
        <v>14</v>
      </c>
      <c r="D1615" s="12">
        <v>0.1</v>
      </c>
      <c r="E1615" s="12">
        <v>5.98</v>
      </c>
      <c r="F1615" s="12">
        <v>3.85</v>
      </c>
      <c r="G1615" s="12" t="s">
        <v>15</v>
      </c>
      <c r="H1615" s="12" t="s">
        <v>3</v>
      </c>
      <c r="I1615" s="12" t="s">
        <v>17</v>
      </c>
      <c r="J1615" s="12" t="s">
        <v>18</v>
      </c>
      <c r="K1615" s="12" t="s">
        <v>19</v>
      </c>
      <c r="L1615" s="12" t="s">
        <v>1106</v>
      </c>
      <c r="M1615" s="12">
        <v>0.68</v>
      </c>
      <c r="N1615" s="12" t="s">
        <v>8</v>
      </c>
      <c r="O1615" s="12" t="s">
        <v>90</v>
      </c>
      <c r="P1615" s="12" t="s">
        <v>91</v>
      </c>
      <c r="Q1615" s="12" t="s">
        <v>1065</v>
      </c>
      <c r="R1615" s="12">
        <v>11722</v>
      </c>
      <c r="S1615" s="13">
        <v>42153</v>
      </c>
      <c r="T1615" s="13">
        <v>42154</v>
      </c>
      <c r="U1615" s="12">
        <v>18.922000000000001</v>
      </c>
      <c r="V1615" s="12">
        <v>26</v>
      </c>
      <c r="W1615" s="12">
        <v>151.55000000000001</v>
      </c>
      <c r="X1615" s="12">
        <v>89008</v>
      </c>
      <c r="Y1615" s="12">
        <f>[1]!cleaneddata[[#This Row],[Unit Price]]-[1]!cleaneddata[[#This Row],[Discount]]</f>
        <v>5.8800000000000008</v>
      </c>
      <c r="Z1615" s="14" t="str">
        <f>_xlfn.IFS([1]!cleaneddata[[#This Row],[Region]]="Central","Chris",[1]!cleaneddata[[#This Row],[Region]]="East","Erin",[1]!cleaneddata[[#This Row],[Region]]="South","Sam",[1]!cleaneddata[[#This Row],[Region]]="West","William")</f>
        <v>Erin</v>
      </c>
    </row>
    <row r="1616" spans="1:26" x14ac:dyDescent="0.3">
      <c r="A1616" s="7">
        <v>1026</v>
      </c>
      <c r="B1616" s="8" t="s">
        <v>1063</v>
      </c>
      <c r="C1616" s="8" t="s">
        <v>14</v>
      </c>
      <c r="D1616" s="8">
        <v>7.0000000000000007E-2</v>
      </c>
      <c r="E1616" s="8">
        <v>2.61</v>
      </c>
      <c r="F1616" s="8">
        <v>0.5</v>
      </c>
      <c r="G1616" s="8" t="s">
        <v>15</v>
      </c>
      <c r="H1616" s="8" t="s">
        <v>3</v>
      </c>
      <c r="I1616" s="8" t="s">
        <v>25</v>
      </c>
      <c r="J1616" s="8" t="s">
        <v>132</v>
      </c>
      <c r="K1616" s="8" t="s">
        <v>52</v>
      </c>
      <c r="L1616" s="8" t="s">
        <v>1375</v>
      </c>
      <c r="M1616" s="8">
        <v>0.39</v>
      </c>
      <c r="N1616" s="8" t="s">
        <v>8</v>
      </c>
      <c r="O1616" s="8" t="s">
        <v>90</v>
      </c>
      <c r="P1616" s="8" t="s">
        <v>91</v>
      </c>
      <c r="Q1616" s="8" t="s">
        <v>1065</v>
      </c>
      <c r="R1616" s="8">
        <v>11722</v>
      </c>
      <c r="S1616" s="9">
        <v>42153</v>
      </c>
      <c r="T1616" s="9">
        <v>42156</v>
      </c>
      <c r="U1616" s="8">
        <v>39.350700000000003</v>
      </c>
      <c r="V1616" s="8">
        <v>22</v>
      </c>
      <c r="W1616" s="8">
        <v>57.03</v>
      </c>
      <c r="X1616" s="8">
        <v>89008</v>
      </c>
      <c r="Y1616" s="8">
        <f>[1]!cleaneddata[[#This Row],[Unit Price]]-[1]!cleaneddata[[#This Row],[Discount]]</f>
        <v>2.54</v>
      </c>
      <c r="Z1616" s="10" t="str">
        <f>_xlfn.IFS([1]!cleaneddata[[#This Row],[Region]]="Central","Chris",[1]!cleaneddata[[#This Row],[Region]]="East","Erin",[1]!cleaneddata[[#This Row],[Region]]="South","Sam",[1]!cleaneddata[[#This Row],[Region]]="West","William")</f>
        <v>Erin</v>
      </c>
    </row>
    <row r="1617" spans="1:26" x14ac:dyDescent="0.3">
      <c r="A1617" s="11">
        <v>1713</v>
      </c>
      <c r="B1617" s="12" t="s">
        <v>2716</v>
      </c>
      <c r="C1617" s="12" t="s">
        <v>14</v>
      </c>
      <c r="D1617" s="12">
        <v>0.01</v>
      </c>
      <c r="E1617" s="12">
        <v>23.99</v>
      </c>
      <c r="F1617" s="12">
        <v>6.3</v>
      </c>
      <c r="G1617" s="12" t="s">
        <v>15</v>
      </c>
      <c r="H1617" s="12" t="s">
        <v>73</v>
      </c>
      <c r="I1617" s="12" t="s">
        <v>17</v>
      </c>
      <c r="J1617" s="12" t="s">
        <v>34</v>
      </c>
      <c r="K1617" s="12" t="s">
        <v>124</v>
      </c>
      <c r="L1617" s="12" t="s">
        <v>2717</v>
      </c>
      <c r="M1617" s="12">
        <v>0.38</v>
      </c>
      <c r="N1617" s="12" t="s">
        <v>8</v>
      </c>
      <c r="O1617" s="12" t="s">
        <v>9</v>
      </c>
      <c r="P1617" s="12" t="s">
        <v>54</v>
      </c>
      <c r="Q1617" s="12" t="s">
        <v>1875</v>
      </c>
      <c r="R1617" s="12">
        <v>30265</v>
      </c>
      <c r="S1617" s="13">
        <v>42153</v>
      </c>
      <c r="T1617" s="13">
        <v>42155</v>
      </c>
      <c r="U1617" s="12">
        <v>-6.202</v>
      </c>
      <c r="V1617" s="12">
        <v>11</v>
      </c>
      <c r="W1617" s="12">
        <v>284.39</v>
      </c>
      <c r="X1617" s="12">
        <v>87748</v>
      </c>
      <c r="Y1617" s="12">
        <f>[1]!cleaneddata[[#This Row],[Unit Price]]-[1]!cleaneddata[[#This Row],[Discount]]</f>
        <v>23.979999999999997</v>
      </c>
      <c r="Z1617" s="14" t="str">
        <f>_xlfn.IFS([1]!cleaneddata[[#This Row],[Region]]="Central","Chris",[1]!cleaneddata[[#This Row],[Region]]="East","Erin",[1]!cleaneddata[[#This Row],[Region]]="South","Sam",[1]!cleaneddata[[#This Row],[Region]]="West","William")</f>
        <v>Sam</v>
      </c>
    </row>
    <row r="1618" spans="1:26" x14ac:dyDescent="0.3">
      <c r="A1618" s="7">
        <v>2670</v>
      </c>
      <c r="B1618" s="8" t="s">
        <v>2718</v>
      </c>
      <c r="C1618" s="8" t="s">
        <v>14</v>
      </c>
      <c r="D1618" s="8">
        <v>0.05</v>
      </c>
      <c r="E1618" s="8">
        <v>165.2</v>
      </c>
      <c r="F1618" s="8">
        <v>19.989999999999998</v>
      </c>
      <c r="G1618" s="8" t="s">
        <v>15</v>
      </c>
      <c r="H1618" s="8" t="s">
        <v>50</v>
      </c>
      <c r="I1618" s="8" t="s">
        <v>25</v>
      </c>
      <c r="J1618" s="8" t="s">
        <v>57</v>
      </c>
      <c r="K1618" s="8" t="s">
        <v>52</v>
      </c>
      <c r="L1618" s="8" t="s">
        <v>463</v>
      </c>
      <c r="M1618" s="8">
        <v>0.59</v>
      </c>
      <c r="N1618" s="8" t="s">
        <v>8</v>
      </c>
      <c r="O1618" s="8" t="s">
        <v>37</v>
      </c>
      <c r="P1618" s="8" t="s">
        <v>69</v>
      </c>
      <c r="Q1618" s="8" t="s">
        <v>79</v>
      </c>
      <c r="R1618" s="8">
        <v>90049</v>
      </c>
      <c r="S1618" s="9">
        <v>42153</v>
      </c>
      <c r="T1618" s="9">
        <v>42153</v>
      </c>
      <c r="U1618" s="8">
        <v>2008.71</v>
      </c>
      <c r="V1618" s="8">
        <v>167</v>
      </c>
      <c r="W1618" s="8">
        <v>27587.55</v>
      </c>
      <c r="X1618" s="8">
        <v>37924</v>
      </c>
      <c r="Y1618" s="8">
        <f>[1]!cleaneddata[[#This Row],[Unit Price]]-[1]!cleaneddata[[#This Row],[Discount]]</f>
        <v>165.14999999999998</v>
      </c>
      <c r="Z1618" s="10" t="str">
        <f>_xlfn.IFS([1]!cleaneddata[[#This Row],[Region]]="Central","Chris",[1]!cleaneddata[[#This Row],[Region]]="East","Erin",[1]!cleaneddata[[#This Row],[Region]]="South","Sam",[1]!cleaneddata[[#This Row],[Region]]="West","William")</f>
        <v>William</v>
      </c>
    </row>
    <row r="1619" spans="1:26" x14ac:dyDescent="0.3">
      <c r="A1619" s="11">
        <v>2670</v>
      </c>
      <c r="B1619" s="12" t="s">
        <v>2718</v>
      </c>
      <c r="C1619" s="12" t="s">
        <v>14</v>
      </c>
      <c r="D1619" s="12">
        <v>0.09</v>
      </c>
      <c r="E1619" s="12">
        <v>17.989999999999998</v>
      </c>
      <c r="F1619" s="12">
        <v>8.65</v>
      </c>
      <c r="G1619" s="12" t="s">
        <v>15</v>
      </c>
      <c r="H1619" s="12" t="s">
        <v>50</v>
      </c>
      <c r="I1619" s="12" t="s">
        <v>25</v>
      </c>
      <c r="J1619" s="12" t="s">
        <v>26</v>
      </c>
      <c r="K1619" s="12" t="s">
        <v>52</v>
      </c>
      <c r="L1619" s="12" t="s">
        <v>2719</v>
      </c>
      <c r="M1619" s="12">
        <v>0.56999999999999995</v>
      </c>
      <c r="N1619" s="12" t="s">
        <v>8</v>
      </c>
      <c r="O1619" s="12" t="s">
        <v>37</v>
      </c>
      <c r="P1619" s="12" t="s">
        <v>69</v>
      </c>
      <c r="Q1619" s="12" t="s">
        <v>79</v>
      </c>
      <c r="R1619" s="12">
        <v>90049</v>
      </c>
      <c r="S1619" s="13">
        <v>42153</v>
      </c>
      <c r="T1619" s="13">
        <v>42153</v>
      </c>
      <c r="U1619" s="12">
        <v>-80.53</v>
      </c>
      <c r="V1619" s="12">
        <v>71</v>
      </c>
      <c r="W1619" s="12">
        <v>1191.58</v>
      </c>
      <c r="X1619" s="12">
        <v>37924</v>
      </c>
      <c r="Y1619" s="12">
        <f>[1]!cleaneddata[[#This Row],[Unit Price]]-[1]!cleaneddata[[#This Row],[Discount]]</f>
        <v>17.899999999999999</v>
      </c>
      <c r="Z1619" s="14" t="str">
        <f>_xlfn.IFS([1]!cleaneddata[[#This Row],[Region]]="Central","Chris",[1]!cleaneddata[[#This Row],[Region]]="East","Erin",[1]!cleaneddata[[#This Row],[Region]]="South","Sam",[1]!cleaneddata[[#This Row],[Region]]="West","William")</f>
        <v>William</v>
      </c>
    </row>
    <row r="1620" spans="1:26" x14ac:dyDescent="0.3">
      <c r="A1620" s="7">
        <v>2671</v>
      </c>
      <c r="B1620" s="8" t="s">
        <v>2720</v>
      </c>
      <c r="C1620" s="8" t="s">
        <v>14</v>
      </c>
      <c r="D1620" s="8">
        <v>0.05</v>
      </c>
      <c r="E1620" s="8">
        <v>165.2</v>
      </c>
      <c r="F1620" s="8">
        <v>19.989999999999998</v>
      </c>
      <c r="G1620" s="8" t="s">
        <v>15</v>
      </c>
      <c r="H1620" s="8" t="s">
        <v>50</v>
      </c>
      <c r="I1620" s="8" t="s">
        <v>25</v>
      </c>
      <c r="J1620" s="8" t="s">
        <v>57</v>
      </c>
      <c r="K1620" s="8" t="s">
        <v>52</v>
      </c>
      <c r="L1620" s="8" t="s">
        <v>463</v>
      </c>
      <c r="M1620" s="8">
        <v>0.59</v>
      </c>
      <c r="N1620" s="8" t="s">
        <v>8</v>
      </c>
      <c r="O1620" s="8" t="s">
        <v>9</v>
      </c>
      <c r="P1620" s="8" t="s">
        <v>380</v>
      </c>
      <c r="Q1620" s="8" t="s">
        <v>1744</v>
      </c>
      <c r="R1620" s="8">
        <v>37027</v>
      </c>
      <c r="S1620" s="9">
        <v>42153</v>
      </c>
      <c r="T1620" s="9">
        <v>42153</v>
      </c>
      <c r="U1620" s="8">
        <v>-48.957999999999998</v>
      </c>
      <c r="V1620" s="8">
        <v>42</v>
      </c>
      <c r="W1620" s="8">
        <v>6938.19</v>
      </c>
      <c r="X1620" s="8">
        <v>90551</v>
      </c>
      <c r="Y1620" s="8">
        <f>[1]!cleaneddata[[#This Row],[Unit Price]]-[1]!cleaneddata[[#This Row],[Discount]]</f>
        <v>165.14999999999998</v>
      </c>
      <c r="Z1620" s="10" t="str">
        <f>_xlfn.IFS([1]!cleaneddata[[#This Row],[Region]]="Central","Chris",[1]!cleaneddata[[#This Row],[Region]]="East","Erin",[1]!cleaneddata[[#This Row],[Region]]="South","Sam",[1]!cleaneddata[[#This Row],[Region]]="West","William")</f>
        <v>Sam</v>
      </c>
    </row>
    <row r="1621" spans="1:26" x14ac:dyDescent="0.3">
      <c r="A1621" s="11">
        <v>759</v>
      </c>
      <c r="B1621" s="12" t="s">
        <v>2721</v>
      </c>
      <c r="C1621" s="12" t="s">
        <v>24</v>
      </c>
      <c r="D1621" s="12">
        <v>0</v>
      </c>
      <c r="E1621" s="12">
        <v>20.99</v>
      </c>
      <c r="F1621" s="12">
        <v>3.3</v>
      </c>
      <c r="G1621" s="12" t="s">
        <v>15</v>
      </c>
      <c r="H1621" s="12" t="s">
        <v>3</v>
      </c>
      <c r="I1621" s="12" t="s">
        <v>17</v>
      </c>
      <c r="J1621" s="12" t="s">
        <v>115</v>
      </c>
      <c r="K1621" s="12" t="s">
        <v>19</v>
      </c>
      <c r="L1621" s="12" t="s">
        <v>1591</v>
      </c>
      <c r="M1621" s="12">
        <v>0.81</v>
      </c>
      <c r="N1621" s="12" t="s">
        <v>8</v>
      </c>
      <c r="O1621" s="12" t="s">
        <v>29</v>
      </c>
      <c r="P1621" s="12" t="s">
        <v>82</v>
      </c>
      <c r="Q1621" s="12" t="s">
        <v>2722</v>
      </c>
      <c r="R1621" s="12">
        <v>62301</v>
      </c>
      <c r="S1621" s="13">
        <v>42153</v>
      </c>
      <c r="T1621" s="13">
        <v>42160</v>
      </c>
      <c r="U1621" s="12">
        <v>-92.960999999999999</v>
      </c>
      <c r="V1621" s="12">
        <v>5</v>
      </c>
      <c r="W1621" s="12">
        <v>92.96</v>
      </c>
      <c r="X1621" s="12">
        <v>86639</v>
      </c>
      <c r="Y1621" s="12">
        <f>[1]!cleaneddata[[#This Row],[Unit Price]]-[1]!cleaneddata[[#This Row],[Discount]]</f>
        <v>20.99</v>
      </c>
      <c r="Z1621" s="14" t="str">
        <f>_xlfn.IFS([1]!cleaneddata[[#This Row],[Region]]="Central","Chris",[1]!cleaneddata[[#This Row],[Region]]="East","Erin",[1]!cleaneddata[[#This Row],[Region]]="South","Sam",[1]!cleaneddata[[#This Row],[Region]]="West","William")</f>
        <v>Chris</v>
      </c>
    </row>
    <row r="1622" spans="1:26" x14ac:dyDescent="0.3">
      <c r="A1622" s="7">
        <v>649</v>
      </c>
      <c r="B1622" s="8" t="s">
        <v>2723</v>
      </c>
      <c r="C1622" s="8" t="s">
        <v>96</v>
      </c>
      <c r="D1622" s="8">
        <v>0.02</v>
      </c>
      <c r="E1622" s="8">
        <v>3.78</v>
      </c>
      <c r="F1622" s="8">
        <v>0.71</v>
      </c>
      <c r="G1622" s="8" t="s">
        <v>15</v>
      </c>
      <c r="H1622" s="8" t="s">
        <v>50</v>
      </c>
      <c r="I1622" s="8" t="s">
        <v>25</v>
      </c>
      <c r="J1622" s="8" t="s">
        <v>156</v>
      </c>
      <c r="K1622" s="8" t="s">
        <v>27</v>
      </c>
      <c r="L1622" s="8" t="s">
        <v>2724</v>
      </c>
      <c r="M1622" s="8">
        <v>0.39</v>
      </c>
      <c r="N1622" s="8" t="s">
        <v>8</v>
      </c>
      <c r="O1622" s="8" t="s">
        <v>29</v>
      </c>
      <c r="P1622" s="8" t="s">
        <v>82</v>
      </c>
      <c r="Q1622" s="8" t="s">
        <v>1407</v>
      </c>
      <c r="R1622" s="8">
        <v>60089</v>
      </c>
      <c r="S1622" s="9">
        <v>42153</v>
      </c>
      <c r="T1622" s="9">
        <v>42154</v>
      </c>
      <c r="U1622" s="8">
        <v>106.7499</v>
      </c>
      <c r="V1622" s="8">
        <v>40</v>
      </c>
      <c r="W1622" s="8">
        <v>154.71</v>
      </c>
      <c r="X1622" s="8">
        <v>91366</v>
      </c>
      <c r="Y1622" s="8">
        <f>[1]!cleaneddata[[#This Row],[Unit Price]]-[1]!cleaneddata[[#This Row],[Discount]]</f>
        <v>3.76</v>
      </c>
      <c r="Z1622" s="10" t="str">
        <f>_xlfn.IFS([1]!cleaneddata[[#This Row],[Region]]="Central","Chris",[1]!cleaneddata[[#This Row],[Region]]="East","Erin",[1]!cleaneddata[[#This Row],[Region]]="South","Sam",[1]!cleaneddata[[#This Row],[Region]]="West","William")</f>
        <v>Chris</v>
      </c>
    </row>
    <row r="1623" spans="1:26" x14ac:dyDescent="0.3">
      <c r="A1623" s="11">
        <v>2393</v>
      </c>
      <c r="B1623" s="12" t="s">
        <v>173</v>
      </c>
      <c r="C1623" s="12" t="s">
        <v>96</v>
      </c>
      <c r="D1623" s="12">
        <v>0.02</v>
      </c>
      <c r="E1623" s="12">
        <v>6.48</v>
      </c>
      <c r="F1623" s="12">
        <v>7.91</v>
      </c>
      <c r="G1623" s="12" t="s">
        <v>15</v>
      </c>
      <c r="H1623" s="12" t="s">
        <v>73</v>
      </c>
      <c r="I1623" s="12" t="s">
        <v>25</v>
      </c>
      <c r="J1623" s="12" t="s">
        <v>67</v>
      </c>
      <c r="K1623" s="12" t="s">
        <v>52</v>
      </c>
      <c r="L1623" s="12" t="s">
        <v>1628</v>
      </c>
      <c r="M1623" s="12">
        <v>0.37</v>
      </c>
      <c r="N1623" s="12" t="s">
        <v>8</v>
      </c>
      <c r="O1623" s="12" t="s">
        <v>9</v>
      </c>
      <c r="P1623" s="12" t="s">
        <v>54</v>
      </c>
      <c r="Q1623" s="12" t="s">
        <v>175</v>
      </c>
      <c r="R1623" s="12">
        <v>30076</v>
      </c>
      <c r="S1623" s="13">
        <v>42153</v>
      </c>
      <c r="T1623" s="13">
        <v>42155</v>
      </c>
      <c r="U1623" s="12">
        <v>-1191.5260000000001</v>
      </c>
      <c r="V1623" s="12">
        <v>2</v>
      </c>
      <c r="W1623" s="12">
        <v>16.5</v>
      </c>
      <c r="X1623" s="12">
        <v>86950</v>
      </c>
      <c r="Y1623" s="12">
        <f>[1]!cleaneddata[[#This Row],[Unit Price]]-[1]!cleaneddata[[#This Row],[Discount]]</f>
        <v>6.4600000000000009</v>
      </c>
      <c r="Z1623" s="14" t="str">
        <f>_xlfn.IFS([1]!cleaneddata[[#This Row],[Region]]="Central","Chris",[1]!cleaneddata[[#This Row],[Region]]="East","Erin",[1]!cleaneddata[[#This Row],[Region]]="South","Sam",[1]!cleaneddata[[#This Row],[Region]]="West","William")</f>
        <v>Sam</v>
      </c>
    </row>
    <row r="1624" spans="1:26" x14ac:dyDescent="0.3">
      <c r="A1624" s="7">
        <v>1060</v>
      </c>
      <c r="B1624" s="8" t="s">
        <v>1833</v>
      </c>
      <c r="C1624" s="8" t="s">
        <v>24</v>
      </c>
      <c r="D1624" s="8">
        <v>7.0000000000000007E-2</v>
      </c>
      <c r="E1624" s="8">
        <v>6.3</v>
      </c>
      <c r="F1624" s="8">
        <v>0.5</v>
      </c>
      <c r="G1624" s="8" t="s">
        <v>15</v>
      </c>
      <c r="H1624" s="8" t="s">
        <v>3</v>
      </c>
      <c r="I1624" s="8" t="s">
        <v>25</v>
      </c>
      <c r="J1624" s="8" t="s">
        <v>132</v>
      </c>
      <c r="K1624" s="8" t="s">
        <v>52</v>
      </c>
      <c r="L1624" s="8" t="s">
        <v>402</v>
      </c>
      <c r="M1624" s="8">
        <v>0.39</v>
      </c>
      <c r="N1624" s="8" t="s">
        <v>8</v>
      </c>
      <c r="O1624" s="8" t="s">
        <v>9</v>
      </c>
      <c r="P1624" s="8" t="s">
        <v>54</v>
      </c>
      <c r="Q1624" s="8" t="s">
        <v>341</v>
      </c>
      <c r="R1624" s="8">
        <v>30318</v>
      </c>
      <c r="S1624" s="9">
        <v>42154</v>
      </c>
      <c r="T1624" s="9">
        <v>42154</v>
      </c>
      <c r="U1624" s="8">
        <v>4.1673999999999998</v>
      </c>
      <c r="V1624" s="8">
        <v>20</v>
      </c>
      <c r="W1624" s="8">
        <v>121.87</v>
      </c>
      <c r="X1624" s="8">
        <v>57061</v>
      </c>
      <c r="Y1624" s="8">
        <f>[1]!cleaneddata[[#This Row],[Unit Price]]-[1]!cleaneddata[[#This Row],[Discount]]</f>
        <v>6.2299999999999995</v>
      </c>
      <c r="Z1624" s="10" t="str">
        <f>_xlfn.IFS([1]!cleaneddata[[#This Row],[Region]]="Central","Chris",[1]!cleaneddata[[#This Row],[Region]]="East","Erin",[1]!cleaneddata[[#This Row],[Region]]="South","Sam",[1]!cleaneddata[[#This Row],[Region]]="West","William")</f>
        <v>Sam</v>
      </c>
    </row>
    <row r="1625" spans="1:26" x14ac:dyDescent="0.3">
      <c r="A1625" s="11">
        <v>1062</v>
      </c>
      <c r="B1625" s="12" t="s">
        <v>1835</v>
      </c>
      <c r="C1625" s="12" t="s">
        <v>24</v>
      </c>
      <c r="D1625" s="12">
        <v>0.04</v>
      </c>
      <c r="E1625" s="12">
        <v>22.38</v>
      </c>
      <c r="F1625" s="12">
        <v>15.1</v>
      </c>
      <c r="G1625" s="12" t="s">
        <v>15</v>
      </c>
      <c r="H1625" s="12" t="s">
        <v>3</v>
      </c>
      <c r="I1625" s="12" t="s">
        <v>25</v>
      </c>
      <c r="J1625" s="12" t="s">
        <v>51</v>
      </c>
      <c r="K1625" s="12" t="s">
        <v>52</v>
      </c>
      <c r="L1625" s="12" t="s">
        <v>1093</v>
      </c>
      <c r="M1625" s="12">
        <v>0.38</v>
      </c>
      <c r="N1625" s="12" t="s">
        <v>8</v>
      </c>
      <c r="O1625" s="12" t="s">
        <v>90</v>
      </c>
      <c r="P1625" s="12" t="s">
        <v>91</v>
      </c>
      <c r="Q1625" s="12" t="s">
        <v>1836</v>
      </c>
      <c r="R1625" s="12">
        <v>11727</v>
      </c>
      <c r="S1625" s="13">
        <v>42154</v>
      </c>
      <c r="T1625" s="13">
        <v>42162</v>
      </c>
      <c r="U1625" s="12">
        <v>16.021799999999999</v>
      </c>
      <c r="V1625" s="12">
        <v>18</v>
      </c>
      <c r="W1625" s="12">
        <v>403.53</v>
      </c>
      <c r="X1625" s="12">
        <v>91355</v>
      </c>
      <c r="Y1625" s="12">
        <f>[1]!cleaneddata[[#This Row],[Unit Price]]-[1]!cleaneddata[[#This Row],[Discount]]</f>
        <v>22.34</v>
      </c>
      <c r="Z1625" s="14" t="str">
        <f>_xlfn.IFS([1]!cleaneddata[[#This Row],[Region]]="Central","Chris",[1]!cleaneddata[[#This Row],[Region]]="East","Erin",[1]!cleaneddata[[#This Row],[Region]]="South","Sam",[1]!cleaneddata[[#This Row],[Region]]="West","William")</f>
        <v>Erin</v>
      </c>
    </row>
    <row r="1626" spans="1:26" x14ac:dyDescent="0.3">
      <c r="A1626" s="7">
        <v>1062</v>
      </c>
      <c r="B1626" s="8" t="s">
        <v>1835</v>
      </c>
      <c r="C1626" s="8" t="s">
        <v>24</v>
      </c>
      <c r="D1626" s="8">
        <v>0.06</v>
      </c>
      <c r="E1626" s="8">
        <v>17.78</v>
      </c>
      <c r="F1626" s="8">
        <v>5.03</v>
      </c>
      <c r="G1626" s="8" t="s">
        <v>15</v>
      </c>
      <c r="H1626" s="8" t="s">
        <v>3</v>
      </c>
      <c r="I1626" s="8" t="s">
        <v>4</v>
      </c>
      <c r="J1626" s="8" t="s">
        <v>106</v>
      </c>
      <c r="K1626" s="8" t="s">
        <v>52</v>
      </c>
      <c r="L1626" s="8" t="s">
        <v>2725</v>
      </c>
      <c r="M1626" s="8">
        <v>0.54</v>
      </c>
      <c r="N1626" s="8" t="s">
        <v>8</v>
      </c>
      <c r="O1626" s="8" t="s">
        <v>90</v>
      </c>
      <c r="P1626" s="8" t="s">
        <v>91</v>
      </c>
      <c r="Q1626" s="8" t="s">
        <v>1836</v>
      </c>
      <c r="R1626" s="8">
        <v>11727</v>
      </c>
      <c r="S1626" s="9">
        <v>42154</v>
      </c>
      <c r="T1626" s="9">
        <v>42157</v>
      </c>
      <c r="U1626" s="8">
        <v>38.067300000000003</v>
      </c>
      <c r="V1626" s="8">
        <v>3</v>
      </c>
      <c r="W1626" s="8">
        <v>55.17</v>
      </c>
      <c r="X1626" s="8">
        <v>91355</v>
      </c>
      <c r="Y1626" s="8">
        <f>[1]!cleaneddata[[#This Row],[Unit Price]]-[1]!cleaneddata[[#This Row],[Discount]]</f>
        <v>17.720000000000002</v>
      </c>
      <c r="Z1626" s="10" t="str">
        <f>_xlfn.IFS([1]!cleaneddata[[#This Row],[Region]]="Central","Chris",[1]!cleaneddata[[#This Row],[Region]]="East","Erin",[1]!cleaneddata[[#This Row],[Region]]="South","Sam",[1]!cleaneddata[[#This Row],[Region]]="West","William")</f>
        <v>Erin</v>
      </c>
    </row>
    <row r="1627" spans="1:26" x14ac:dyDescent="0.3">
      <c r="A1627" s="11">
        <v>1934</v>
      </c>
      <c r="B1627" s="12" t="s">
        <v>2726</v>
      </c>
      <c r="C1627" s="12" t="s">
        <v>24</v>
      </c>
      <c r="D1627" s="12">
        <v>0.04</v>
      </c>
      <c r="E1627" s="12">
        <v>180.98</v>
      </c>
      <c r="F1627" s="12">
        <v>30</v>
      </c>
      <c r="G1627" s="12" t="s">
        <v>2</v>
      </c>
      <c r="H1627" s="12" t="s">
        <v>50</v>
      </c>
      <c r="I1627" s="12" t="s">
        <v>4</v>
      </c>
      <c r="J1627" s="12" t="s">
        <v>88</v>
      </c>
      <c r="K1627" s="12" t="s">
        <v>35</v>
      </c>
      <c r="L1627" s="12" t="s">
        <v>953</v>
      </c>
      <c r="M1627" s="12">
        <v>0.69</v>
      </c>
      <c r="N1627" s="12" t="s">
        <v>8</v>
      </c>
      <c r="O1627" s="12" t="s">
        <v>29</v>
      </c>
      <c r="P1627" s="12" t="s">
        <v>167</v>
      </c>
      <c r="Q1627" s="12" t="s">
        <v>1412</v>
      </c>
      <c r="R1627" s="12">
        <v>78626</v>
      </c>
      <c r="S1627" s="13">
        <v>42154</v>
      </c>
      <c r="T1627" s="13">
        <v>42154</v>
      </c>
      <c r="U1627" s="12">
        <v>52.988</v>
      </c>
      <c r="V1627" s="12">
        <v>3</v>
      </c>
      <c r="W1627" s="12">
        <v>561.65</v>
      </c>
      <c r="X1627" s="12">
        <v>86688</v>
      </c>
      <c r="Y1627" s="12">
        <f>[1]!cleaneddata[[#This Row],[Unit Price]]-[1]!cleaneddata[[#This Row],[Discount]]</f>
        <v>180.94</v>
      </c>
      <c r="Z1627" s="14" t="str">
        <f>_xlfn.IFS([1]!cleaneddata[[#This Row],[Region]]="Central","Chris",[1]!cleaneddata[[#This Row],[Region]]="East","Erin",[1]!cleaneddata[[#This Row],[Region]]="South","Sam",[1]!cleaneddata[[#This Row],[Region]]="West","William")</f>
        <v>Chris</v>
      </c>
    </row>
    <row r="1628" spans="1:26" x14ac:dyDescent="0.3">
      <c r="A1628" s="7">
        <v>1935</v>
      </c>
      <c r="B1628" s="8" t="s">
        <v>2082</v>
      </c>
      <c r="C1628" s="8" t="s">
        <v>24</v>
      </c>
      <c r="D1628" s="8">
        <v>0.06</v>
      </c>
      <c r="E1628" s="8">
        <v>3.25</v>
      </c>
      <c r="F1628" s="8">
        <v>49</v>
      </c>
      <c r="G1628" s="8" t="s">
        <v>15</v>
      </c>
      <c r="H1628" s="8" t="s">
        <v>50</v>
      </c>
      <c r="I1628" s="8" t="s">
        <v>25</v>
      </c>
      <c r="J1628" s="8" t="s">
        <v>74</v>
      </c>
      <c r="K1628" s="8" t="s">
        <v>43</v>
      </c>
      <c r="L1628" s="8" t="s">
        <v>2727</v>
      </c>
      <c r="M1628" s="8">
        <v>0.56000000000000005</v>
      </c>
      <c r="N1628" s="8" t="s">
        <v>8</v>
      </c>
      <c r="O1628" s="8" t="s">
        <v>29</v>
      </c>
      <c r="P1628" s="8" t="s">
        <v>167</v>
      </c>
      <c r="Q1628" s="8" t="s">
        <v>2083</v>
      </c>
      <c r="R1628" s="8">
        <v>75051</v>
      </c>
      <c r="S1628" s="9">
        <v>42154</v>
      </c>
      <c r="T1628" s="9">
        <v>42160</v>
      </c>
      <c r="U1628" s="8">
        <v>10.507999999999999</v>
      </c>
      <c r="V1628" s="8">
        <v>2</v>
      </c>
      <c r="W1628" s="8">
        <v>55.6</v>
      </c>
      <c r="X1628" s="8">
        <v>86688</v>
      </c>
      <c r="Y1628" s="8">
        <f>[1]!cleaneddata[[#This Row],[Unit Price]]-[1]!cleaneddata[[#This Row],[Discount]]</f>
        <v>3.19</v>
      </c>
      <c r="Z1628" s="10" t="str">
        <f>_xlfn.IFS([1]!cleaneddata[[#This Row],[Region]]="Central","Chris",[1]!cleaneddata[[#This Row],[Region]]="East","Erin",[1]!cleaneddata[[#This Row],[Region]]="South","Sam",[1]!cleaneddata[[#This Row],[Region]]="West","William")</f>
        <v>Chris</v>
      </c>
    </row>
    <row r="1629" spans="1:26" x14ac:dyDescent="0.3">
      <c r="A1629" s="11">
        <v>1935</v>
      </c>
      <c r="B1629" s="12" t="s">
        <v>2082</v>
      </c>
      <c r="C1629" s="12" t="s">
        <v>24</v>
      </c>
      <c r="D1629" s="12">
        <v>0.01</v>
      </c>
      <c r="E1629" s="12">
        <v>110.98</v>
      </c>
      <c r="F1629" s="12">
        <v>13.99</v>
      </c>
      <c r="G1629" s="12" t="s">
        <v>15</v>
      </c>
      <c r="H1629" s="12" t="s">
        <v>50</v>
      </c>
      <c r="I1629" s="12" t="s">
        <v>4</v>
      </c>
      <c r="J1629" s="12" t="s">
        <v>106</v>
      </c>
      <c r="K1629" s="12" t="s">
        <v>124</v>
      </c>
      <c r="L1629" s="12" t="s">
        <v>525</v>
      </c>
      <c r="M1629" s="12">
        <v>0.69</v>
      </c>
      <c r="N1629" s="12" t="s">
        <v>8</v>
      </c>
      <c r="O1629" s="12" t="s">
        <v>29</v>
      </c>
      <c r="P1629" s="12" t="s">
        <v>167</v>
      </c>
      <c r="Q1629" s="12" t="s">
        <v>2083</v>
      </c>
      <c r="R1629" s="12">
        <v>75051</v>
      </c>
      <c r="S1629" s="13">
        <v>42154</v>
      </c>
      <c r="T1629" s="13">
        <v>42159</v>
      </c>
      <c r="U1629" s="12">
        <v>1448.7309</v>
      </c>
      <c r="V1629" s="12">
        <v>19</v>
      </c>
      <c r="W1629" s="12">
        <v>2099.61</v>
      </c>
      <c r="X1629" s="12">
        <v>86688</v>
      </c>
      <c r="Y1629" s="12">
        <f>[1]!cleaneddata[[#This Row],[Unit Price]]-[1]!cleaneddata[[#This Row],[Discount]]</f>
        <v>110.97</v>
      </c>
      <c r="Z1629" s="14" t="str">
        <f>_xlfn.IFS([1]!cleaneddata[[#This Row],[Region]]="Central","Chris",[1]!cleaneddata[[#This Row],[Region]]="East","Erin",[1]!cleaneddata[[#This Row],[Region]]="South","Sam",[1]!cleaneddata[[#This Row],[Region]]="West","William")</f>
        <v>Chris</v>
      </c>
    </row>
    <row r="1630" spans="1:26" x14ac:dyDescent="0.3">
      <c r="A1630" s="7">
        <v>1935</v>
      </c>
      <c r="B1630" s="8" t="s">
        <v>2082</v>
      </c>
      <c r="C1630" s="8" t="s">
        <v>24</v>
      </c>
      <c r="D1630" s="8">
        <v>0.05</v>
      </c>
      <c r="E1630" s="8">
        <v>3.95</v>
      </c>
      <c r="F1630" s="8">
        <v>2</v>
      </c>
      <c r="G1630" s="8" t="s">
        <v>66</v>
      </c>
      <c r="H1630" s="8" t="s">
        <v>50</v>
      </c>
      <c r="I1630" s="8" t="s">
        <v>25</v>
      </c>
      <c r="J1630" s="8" t="s">
        <v>156</v>
      </c>
      <c r="K1630" s="8" t="s">
        <v>27</v>
      </c>
      <c r="L1630" s="8" t="s">
        <v>1837</v>
      </c>
      <c r="M1630" s="8">
        <v>0.53</v>
      </c>
      <c r="N1630" s="8" t="s">
        <v>8</v>
      </c>
      <c r="O1630" s="8" t="s">
        <v>29</v>
      </c>
      <c r="P1630" s="8" t="s">
        <v>167</v>
      </c>
      <c r="Q1630" s="8" t="s">
        <v>2083</v>
      </c>
      <c r="R1630" s="8">
        <v>75051</v>
      </c>
      <c r="S1630" s="9">
        <v>42154</v>
      </c>
      <c r="T1630" s="9">
        <v>42162</v>
      </c>
      <c r="U1630" s="8">
        <v>1.004</v>
      </c>
      <c r="V1630" s="8">
        <v>23</v>
      </c>
      <c r="W1630" s="8">
        <v>96.6</v>
      </c>
      <c r="X1630" s="8">
        <v>86688</v>
      </c>
      <c r="Y1630" s="8">
        <f>[1]!cleaneddata[[#This Row],[Unit Price]]-[1]!cleaneddata[[#This Row],[Discount]]</f>
        <v>3.9000000000000004</v>
      </c>
      <c r="Z1630" s="10" t="str">
        <f>_xlfn.IFS([1]!cleaneddata[[#This Row],[Region]]="Central","Chris",[1]!cleaneddata[[#This Row],[Region]]="East","Erin",[1]!cleaneddata[[#This Row],[Region]]="South","Sam",[1]!cleaneddata[[#This Row],[Region]]="West","William")</f>
        <v>Chris</v>
      </c>
    </row>
    <row r="1631" spans="1:26" x14ac:dyDescent="0.3">
      <c r="A1631" s="11">
        <v>2980</v>
      </c>
      <c r="B1631" s="12" t="s">
        <v>801</v>
      </c>
      <c r="C1631" s="12" t="s">
        <v>24</v>
      </c>
      <c r="D1631" s="12">
        <v>0.04</v>
      </c>
      <c r="E1631" s="12">
        <v>2.88</v>
      </c>
      <c r="F1631" s="12">
        <v>1.01</v>
      </c>
      <c r="G1631" s="12" t="s">
        <v>15</v>
      </c>
      <c r="H1631" s="12" t="s">
        <v>73</v>
      </c>
      <c r="I1631" s="12" t="s">
        <v>25</v>
      </c>
      <c r="J1631" s="12" t="s">
        <v>26</v>
      </c>
      <c r="K1631" s="12" t="s">
        <v>27</v>
      </c>
      <c r="L1631" s="12" t="s">
        <v>999</v>
      </c>
      <c r="M1631" s="12">
        <v>0.55000000000000004</v>
      </c>
      <c r="N1631" s="12" t="s">
        <v>8</v>
      </c>
      <c r="O1631" s="12" t="s">
        <v>90</v>
      </c>
      <c r="P1631" s="12" t="s">
        <v>297</v>
      </c>
      <c r="Q1631" s="12" t="s">
        <v>803</v>
      </c>
      <c r="R1631" s="12">
        <v>44870</v>
      </c>
      <c r="S1631" s="13">
        <v>42154</v>
      </c>
      <c r="T1631" s="13">
        <v>42159</v>
      </c>
      <c r="U1631" s="12">
        <v>15.246</v>
      </c>
      <c r="V1631" s="12">
        <v>39</v>
      </c>
      <c r="W1631" s="12">
        <v>111.92</v>
      </c>
      <c r="X1631" s="12">
        <v>86548</v>
      </c>
      <c r="Y1631" s="12">
        <f>[1]!cleaneddata[[#This Row],[Unit Price]]-[1]!cleaneddata[[#This Row],[Discount]]</f>
        <v>2.84</v>
      </c>
      <c r="Z1631" s="14" t="str">
        <f>_xlfn.IFS([1]!cleaneddata[[#This Row],[Region]]="Central","Chris",[1]!cleaneddata[[#This Row],[Region]]="East","Erin",[1]!cleaneddata[[#This Row],[Region]]="South","Sam",[1]!cleaneddata[[#This Row],[Region]]="West","William")</f>
        <v>Erin</v>
      </c>
    </row>
    <row r="1632" spans="1:26" x14ac:dyDescent="0.3">
      <c r="A1632" s="7">
        <v>3124</v>
      </c>
      <c r="B1632" s="8" t="s">
        <v>2728</v>
      </c>
      <c r="C1632" s="8" t="s">
        <v>49</v>
      </c>
      <c r="D1632" s="8">
        <v>0.05</v>
      </c>
      <c r="E1632" s="8">
        <v>120.98</v>
      </c>
      <c r="F1632" s="8">
        <v>9.07</v>
      </c>
      <c r="G1632" s="8" t="s">
        <v>15</v>
      </c>
      <c r="H1632" s="8" t="s">
        <v>50</v>
      </c>
      <c r="I1632" s="8" t="s">
        <v>25</v>
      </c>
      <c r="J1632" s="8" t="s">
        <v>51</v>
      </c>
      <c r="K1632" s="8" t="s">
        <v>52</v>
      </c>
      <c r="L1632" s="8" t="s">
        <v>1431</v>
      </c>
      <c r="M1632" s="8">
        <v>0.35</v>
      </c>
      <c r="N1632" s="8" t="s">
        <v>8</v>
      </c>
      <c r="O1632" s="8" t="s">
        <v>29</v>
      </c>
      <c r="P1632" s="8" t="s">
        <v>82</v>
      </c>
      <c r="Q1632" s="8" t="s">
        <v>2729</v>
      </c>
      <c r="R1632" s="8">
        <v>61265</v>
      </c>
      <c r="S1632" s="9">
        <v>42154</v>
      </c>
      <c r="T1632" s="9">
        <v>42155</v>
      </c>
      <c r="U1632" s="8">
        <v>881.04719999999998</v>
      </c>
      <c r="V1632" s="8">
        <v>11</v>
      </c>
      <c r="W1632" s="8">
        <v>1276.8800000000001</v>
      </c>
      <c r="X1632" s="8">
        <v>87286</v>
      </c>
      <c r="Y1632" s="8">
        <f>[1]!cleaneddata[[#This Row],[Unit Price]]-[1]!cleaneddata[[#This Row],[Discount]]</f>
        <v>120.93</v>
      </c>
      <c r="Z1632" s="10" t="str">
        <f>_xlfn.IFS([1]!cleaneddata[[#This Row],[Region]]="Central","Chris",[1]!cleaneddata[[#This Row],[Region]]="East","Erin",[1]!cleaneddata[[#This Row],[Region]]="South","Sam",[1]!cleaneddata[[#This Row],[Region]]="West","William")</f>
        <v>Chris</v>
      </c>
    </row>
    <row r="1633" spans="1:26" x14ac:dyDescent="0.3">
      <c r="A1633" s="11">
        <v>1802</v>
      </c>
      <c r="B1633" s="12" t="s">
        <v>2730</v>
      </c>
      <c r="C1633" s="12" t="s">
        <v>1</v>
      </c>
      <c r="D1633" s="12">
        <v>0.04</v>
      </c>
      <c r="E1633" s="12">
        <v>3.68</v>
      </c>
      <c r="F1633" s="12">
        <v>1.32</v>
      </c>
      <c r="G1633" s="12" t="s">
        <v>15</v>
      </c>
      <c r="H1633" s="12" t="s">
        <v>73</v>
      </c>
      <c r="I1633" s="12" t="s">
        <v>25</v>
      </c>
      <c r="J1633" s="12" t="s">
        <v>548</v>
      </c>
      <c r="K1633" s="12" t="s">
        <v>27</v>
      </c>
      <c r="L1633" s="12" t="s">
        <v>2534</v>
      </c>
      <c r="M1633" s="12">
        <v>0.83</v>
      </c>
      <c r="N1633" s="12" t="s">
        <v>8</v>
      </c>
      <c r="O1633" s="12" t="s">
        <v>9</v>
      </c>
      <c r="P1633" s="12" t="s">
        <v>103</v>
      </c>
      <c r="Q1633" s="12" t="s">
        <v>693</v>
      </c>
      <c r="R1633" s="12">
        <v>34698</v>
      </c>
      <c r="S1633" s="13">
        <v>42156</v>
      </c>
      <c r="T1633" s="13">
        <v>42157</v>
      </c>
      <c r="U1633" s="12">
        <v>300.92579999999998</v>
      </c>
      <c r="V1633" s="12">
        <v>11</v>
      </c>
      <c r="W1633" s="12">
        <v>41.29</v>
      </c>
      <c r="X1633" s="12">
        <v>91543</v>
      </c>
      <c r="Y1633" s="12">
        <f>[1]!cleaneddata[[#This Row],[Unit Price]]-[1]!cleaneddata[[#This Row],[Discount]]</f>
        <v>3.64</v>
      </c>
      <c r="Z1633" s="14" t="str">
        <f>_xlfn.IFS([1]!cleaneddata[[#This Row],[Region]]="Central","Chris",[1]!cleaneddata[[#This Row],[Region]]="East","Erin",[1]!cleaneddata[[#This Row],[Region]]="South","Sam",[1]!cleaneddata[[#This Row],[Region]]="West","William")</f>
        <v>Sam</v>
      </c>
    </row>
    <row r="1634" spans="1:26" x14ac:dyDescent="0.3">
      <c r="A1634" s="7">
        <v>2817</v>
      </c>
      <c r="B1634" s="8" t="s">
        <v>2731</v>
      </c>
      <c r="C1634" s="8" t="s">
        <v>14</v>
      </c>
      <c r="D1634" s="8">
        <v>0.05</v>
      </c>
      <c r="E1634" s="8">
        <v>4.71</v>
      </c>
      <c r="F1634" s="8">
        <v>0.7</v>
      </c>
      <c r="G1634" s="8" t="s">
        <v>66</v>
      </c>
      <c r="H1634" s="8" t="s">
        <v>73</v>
      </c>
      <c r="I1634" s="8" t="s">
        <v>25</v>
      </c>
      <c r="J1634" s="8" t="s">
        <v>156</v>
      </c>
      <c r="K1634" s="8" t="s">
        <v>27</v>
      </c>
      <c r="L1634" s="8" t="s">
        <v>2732</v>
      </c>
      <c r="M1634" s="8">
        <v>0.8</v>
      </c>
      <c r="N1634" s="8" t="s">
        <v>8</v>
      </c>
      <c r="O1634" s="8" t="s">
        <v>90</v>
      </c>
      <c r="P1634" s="8" t="s">
        <v>297</v>
      </c>
      <c r="Q1634" s="8" t="s">
        <v>2733</v>
      </c>
      <c r="R1634" s="8">
        <v>43055</v>
      </c>
      <c r="S1634" s="9">
        <v>42156</v>
      </c>
      <c r="T1634" s="9">
        <v>42157</v>
      </c>
      <c r="U1634" s="8">
        <v>-2.3759999999999999</v>
      </c>
      <c r="V1634" s="8">
        <v>2</v>
      </c>
      <c r="W1634" s="8">
        <v>12.16</v>
      </c>
      <c r="X1634" s="8">
        <v>89743</v>
      </c>
      <c r="Y1634" s="8">
        <f>[1]!cleaneddata[[#This Row],[Unit Price]]-[1]!cleaneddata[[#This Row],[Discount]]</f>
        <v>4.66</v>
      </c>
      <c r="Z1634" s="10" t="str">
        <f>_xlfn.IFS([1]!cleaneddata[[#This Row],[Region]]="Central","Chris",[1]!cleaneddata[[#This Row],[Region]]="East","Erin",[1]!cleaneddata[[#This Row],[Region]]="South","Sam",[1]!cleaneddata[[#This Row],[Region]]="West","William")</f>
        <v>Erin</v>
      </c>
    </row>
    <row r="1635" spans="1:26" x14ac:dyDescent="0.3">
      <c r="A1635" s="11">
        <v>2817</v>
      </c>
      <c r="B1635" s="12" t="s">
        <v>2731</v>
      </c>
      <c r="C1635" s="12" t="s">
        <v>14</v>
      </c>
      <c r="D1635" s="12">
        <v>0.04</v>
      </c>
      <c r="E1635" s="12">
        <v>55.99</v>
      </c>
      <c r="F1635" s="12">
        <v>1.25</v>
      </c>
      <c r="G1635" s="12" t="s">
        <v>66</v>
      </c>
      <c r="H1635" s="12" t="s">
        <v>73</v>
      </c>
      <c r="I1635" s="12" t="s">
        <v>17</v>
      </c>
      <c r="J1635" s="12" t="s">
        <v>115</v>
      </c>
      <c r="K1635" s="12" t="s">
        <v>19</v>
      </c>
      <c r="L1635" s="12" t="s">
        <v>2734</v>
      </c>
      <c r="M1635" s="12">
        <v>0.35</v>
      </c>
      <c r="N1635" s="12" t="s">
        <v>8</v>
      </c>
      <c r="O1635" s="12" t="s">
        <v>90</v>
      </c>
      <c r="P1635" s="12" t="s">
        <v>297</v>
      </c>
      <c r="Q1635" s="12" t="s">
        <v>2733</v>
      </c>
      <c r="R1635" s="12">
        <v>43055</v>
      </c>
      <c r="S1635" s="13">
        <v>42156</v>
      </c>
      <c r="T1635" s="13">
        <v>42157</v>
      </c>
      <c r="U1635" s="12">
        <v>-18.3216</v>
      </c>
      <c r="V1635" s="12">
        <v>3</v>
      </c>
      <c r="W1635" s="12">
        <v>147.56</v>
      </c>
      <c r="X1635" s="12">
        <v>89743</v>
      </c>
      <c r="Y1635" s="12">
        <f>[1]!cleaneddata[[#This Row],[Unit Price]]-[1]!cleaneddata[[#This Row],[Discount]]</f>
        <v>55.95</v>
      </c>
      <c r="Z1635" s="14" t="str">
        <f>_xlfn.IFS([1]!cleaneddata[[#This Row],[Region]]="Central","Chris",[1]!cleaneddata[[#This Row],[Region]]="East","Erin",[1]!cleaneddata[[#This Row],[Region]]="South","Sam",[1]!cleaneddata[[#This Row],[Region]]="West","William")</f>
        <v>Erin</v>
      </c>
    </row>
    <row r="1636" spans="1:26" x14ac:dyDescent="0.3">
      <c r="A1636" s="7">
        <v>3069</v>
      </c>
      <c r="B1636" s="8" t="s">
        <v>1176</v>
      </c>
      <c r="C1636" s="8" t="s">
        <v>14</v>
      </c>
      <c r="D1636" s="8">
        <v>0.03</v>
      </c>
      <c r="E1636" s="8">
        <v>120.98</v>
      </c>
      <c r="F1636" s="8">
        <v>30</v>
      </c>
      <c r="G1636" s="8" t="s">
        <v>2</v>
      </c>
      <c r="H1636" s="8" t="s">
        <v>16</v>
      </c>
      <c r="I1636" s="8" t="s">
        <v>4</v>
      </c>
      <c r="J1636" s="8" t="s">
        <v>88</v>
      </c>
      <c r="K1636" s="8" t="s">
        <v>35</v>
      </c>
      <c r="L1636" s="8" t="s">
        <v>1133</v>
      </c>
      <c r="M1636" s="8">
        <v>0.64</v>
      </c>
      <c r="N1636" s="8" t="s">
        <v>8</v>
      </c>
      <c r="O1636" s="8" t="s">
        <v>29</v>
      </c>
      <c r="P1636" s="8" t="s">
        <v>63</v>
      </c>
      <c r="Q1636" s="8" t="s">
        <v>1178</v>
      </c>
      <c r="R1636" s="8">
        <v>55128</v>
      </c>
      <c r="S1636" s="9">
        <v>42156</v>
      </c>
      <c r="T1636" s="9">
        <v>42158</v>
      </c>
      <c r="U1636" s="8">
        <v>638.02800000000002</v>
      </c>
      <c r="V1636" s="8">
        <v>15</v>
      </c>
      <c r="W1636" s="8">
        <v>1894.45</v>
      </c>
      <c r="X1636" s="8">
        <v>88191</v>
      </c>
      <c r="Y1636" s="8">
        <f>[1]!cleaneddata[[#This Row],[Unit Price]]-[1]!cleaneddata[[#This Row],[Discount]]</f>
        <v>120.95</v>
      </c>
      <c r="Z1636" s="10" t="str">
        <f>_xlfn.IFS([1]!cleaneddata[[#This Row],[Region]]="Central","Chris",[1]!cleaneddata[[#This Row],[Region]]="East","Erin",[1]!cleaneddata[[#This Row],[Region]]="South","Sam",[1]!cleaneddata[[#This Row],[Region]]="West","William")</f>
        <v>Chris</v>
      </c>
    </row>
    <row r="1637" spans="1:26" x14ac:dyDescent="0.3">
      <c r="A1637" s="11">
        <v>3069</v>
      </c>
      <c r="B1637" s="12" t="s">
        <v>1176</v>
      </c>
      <c r="C1637" s="12" t="s">
        <v>14</v>
      </c>
      <c r="D1637" s="12">
        <v>0.01</v>
      </c>
      <c r="E1637" s="12">
        <v>15.68</v>
      </c>
      <c r="F1637" s="12">
        <v>3.73</v>
      </c>
      <c r="G1637" s="12" t="s">
        <v>15</v>
      </c>
      <c r="H1637" s="12" t="s">
        <v>16</v>
      </c>
      <c r="I1637" s="12" t="s">
        <v>4</v>
      </c>
      <c r="J1637" s="12" t="s">
        <v>106</v>
      </c>
      <c r="K1637" s="12" t="s">
        <v>19</v>
      </c>
      <c r="L1637" s="12" t="s">
        <v>2735</v>
      </c>
      <c r="M1637" s="12">
        <v>0.46</v>
      </c>
      <c r="N1637" s="12" t="s">
        <v>8</v>
      </c>
      <c r="O1637" s="12" t="s">
        <v>29</v>
      </c>
      <c r="P1637" s="12" t="s">
        <v>63</v>
      </c>
      <c r="Q1637" s="12" t="s">
        <v>1178</v>
      </c>
      <c r="R1637" s="12">
        <v>55128</v>
      </c>
      <c r="S1637" s="13">
        <v>42156</v>
      </c>
      <c r="T1637" s="13">
        <v>42158</v>
      </c>
      <c r="U1637" s="12">
        <v>138.49680000000001</v>
      </c>
      <c r="V1637" s="12">
        <v>12</v>
      </c>
      <c r="W1637" s="12">
        <v>200.72</v>
      </c>
      <c r="X1637" s="12">
        <v>88191</v>
      </c>
      <c r="Y1637" s="12">
        <f>[1]!cleaneddata[[#This Row],[Unit Price]]-[1]!cleaneddata[[#This Row],[Discount]]</f>
        <v>15.67</v>
      </c>
      <c r="Z1637" s="14" t="str">
        <f>_xlfn.IFS([1]!cleaneddata[[#This Row],[Region]]="Central","Chris",[1]!cleaneddata[[#This Row],[Region]]="East","Erin",[1]!cleaneddata[[#This Row],[Region]]="South","Sam",[1]!cleaneddata[[#This Row],[Region]]="West","William")</f>
        <v>Chris</v>
      </c>
    </row>
    <row r="1638" spans="1:26" x14ac:dyDescent="0.3">
      <c r="A1638" s="7">
        <v>3141</v>
      </c>
      <c r="B1638" s="8" t="s">
        <v>2736</v>
      </c>
      <c r="C1638" s="8" t="s">
        <v>24</v>
      </c>
      <c r="D1638" s="8">
        <v>0.09</v>
      </c>
      <c r="E1638" s="8">
        <v>6.84</v>
      </c>
      <c r="F1638" s="8">
        <v>8.3699999999999992</v>
      </c>
      <c r="G1638" s="8" t="s">
        <v>15</v>
      </c>
      <c r="H1638" s="8" t="s">
        <v>16</v>
      </c>
      <c r="I1638" s="8" t="s">
        <v>25</v>
      </c>
      <c r="J1638" s="8" t="s">
        <v>548</v>
      </c>
      <c r="K1638" s="8" t="s">
        <v>19</v>
      </c>
      <c r="L1638" s="8" t="s">
        <v>716</v>
      </c>
      <c r="M1638" s="8">
        <v>0.57999999999999996</v>
      </c>
      <c r="N1638" s="8" t="s">
        <v>8</v>
      </c>
      <c r="O1638" s="8" t="s">
        <v>29</v>
      </c>
      <c r="P1638" s="8" t="s">
        <v>167</v>
      </c>
      <c r="Q1638" s="8" t="s">
        <v>346</v>
      </c>
      <c r="R1638" s="8">
        <v>77506</v>
      </c>
      <c r="S1638" s="9">
        <v>42156</v>
      </c>
      <c r="T1638" s="9">
        <v>42163</v>
      </c>
      <c r="U1638" s="8">
        <v>-88.584999999999994</v>
      </c>
      <c r="V1638" s="8">
        <v>13</v>
      </c>
      <c r="W1638" s="8">
        <v>87.1</v>
      </c>
      <c r="X1638" s="8">
        <v>86369</v>
      </c>
      <c r="Y1638" s="8">
        <f>[1]!cleaneddata[[#This Row],[Unit Price]]-[1]!cleaneddata[[#This Row],[Discount]]</f>
        <v>6.75</v>
      </c>
      <c r="Z1638" s="10" t="str">
        <f>_xlfn.IFS([1]!cleaneddata[[#This Row],[Region]]="Central","Chris",[1]!cleaneddata[[#This Row],[Region]]="East","Erin",[1]!cleaneddata[[#This Row],[Region]]="South","Sam",[1]!cleaneddata[[#This Row],[Region]]="West","William")</f>
        <v>Chris</v>
      </c>
    </row>
    <row r="1639" spans="1:26" x14ac:dyDescent="0.3">
      <c r="A1639" s="11">
        <v>3141</v>
      </c>
      <c r="B1639" s="12" t="s">
        <v>2736</v>
      </c>
      <c r="C1639" s="12" t="s">
        <v>24</v>
      </c>
      <c r="D1639" s="12">
        <v>7.0000000000000007E-2</v>
      </c>
      <c r="E1639" s="12">
        <v>48.91</v>
      </c>
      <c r="F1639" s="12">
        <v>35</v>
      </c>
      <c r="G1639" s="12" t="s">
        <v>66</v>
      </c>
      <c r="H1639" s="12" t="s">
        <v>16</v>
      </c>
      <c r="I1639" s="12" t="s">
        <v>25</v>
      </c>
      <c r="J1639" s="12" t="s">
        <v>57</v>
      </c>
      <c r="K1639" s="12" t="s">
        <v>43</v>
      </c>
      <c r="L1639" s="12" t="s">
        <v>1829</v>
      </c>
      <c r="M1639" s="12">
        <v>0.83</v>
      </c>
      <c r="N1639" s="12" t="s">
        <v>8</v>
      </c>
      <c r="O1639" s="12" t="s">
        <v>29</v>
      </c>
      <c r="P1639" s="12" t="s">
        <v>167</v>
      </c>
      <c r="Q1639" s="12" t="s">
        <v>346</v>
      </c>
      <c r="R1639" s="12">
        <v>77506</v>
      </c>
      <c r="S1639" s="13">
        <v>42156</v>
      </c>
      <c r="T1639" s="13">
        <v>42158</v>
      </c>
      <c r="U1639" s="12">
        <v>-485.68</v>
      </c>
      <c r="V1639" s="12">
        <v>15</v>
      </c>
      <c r="W1639" s="12">
        <v>736.86</v>
      </c>
      <c r="X1639" s="12">
        <v>86369</v>
      </c>
      <c r="Y1639" s="12">
        <f>[1]!cleaneddata[[#This Row],[Unit Price]]-[1]!cleaneddata[[#This Row],[Discount]]</f>
        <v>48.839999999999996</v>
      </c>
      <c r="Z1639" s="14" t="str">
        <f>_xlfn.IFS([1]!cleaneddata[[#This Row],[Region]]="Central","Chris",[1]!cleaneddata[[#This Row],[Region]]="East","Erin",[1]!cleaneddata[[#This Row],[Region]]="South","Sam",[1]!cleaneddata[[#This Row],[Region]]="West","William")</f>
        <v>Chris</v>
      </c>
    </row>
    <row r="1640" spans="1:26" x14ac:dyDescent="0.3">
      <c r="A1640" s="7">
        <v>2737</v>
      </c>
      <c r="B1640" s="8" t="s">
        <v>2278</v>
      </c>
      <c r="C1640" s="8" t="s">
        <v>96</v>
      </c>
      <c r="D1640" s="8">
        <v>0.03</v>
      </c>
      <c r="E1640" s="8">
        <v>15.31</v>
      </c>
      <c r="F1640" s="8">
        <v>8.7799999999999994</v>
      </c>
      <c r="G1640" s="8" t="s">
        <v>15</v>
      </c>
      <c r="H1640" s="8" t="s">
        <v>3</v>
      </c>
      <c r="I1640" s="8" t="s">
        <v>25</v>
      </c>
      <c r="J1640" s="8" t="s">
        <v>57</v>
      </c>
      <c r="K1640" s="8" t="s">
        <v>52</v>
      </c>
      <c r="L1640" s="8" t="s">
        <v>2442</v>
      </c>
      <c r="M1640" s="8">
        <v>0.56999999999999995</v>
      </c>
      <c r="N1640" s="8" t="s">
        <v>8</v>
      </c>
      <c r="O1640" s="8" t="s">
        <v>90</v>
      </c>
      <c r="P1640" s="8" t="s">
        <v>613</v>
      </c>
      <c r="Q1640" s="8" t="s">
        <v>1954</v>
      </c>
      <c r="R1640" s="8">
        <v>5701</v>
      </c>
      <c r="S1640" s="9">
        <v>42156</v>
      </c>
      <c r="T1640" s="9">
        <v>42157</v>
      </c>
      <c r="U1640" s="8">
        <v>-57.56</v>
      </c>
      <c r="V1640" s="8">
        <v>12</v>
      </c>
      <c r="W1640" s="8">
        <v>194.08</v>
      </c>
      <c r="X1640" s="8">
        <v>89019</v>
      </c>
      <c r="Y1640" s="8">
        <f>[1]!cleaneddata[[#This Row],[Unit Price]]-[1]!cleaneddata[[#This Row],[Discount]]</f>
        <v>15.280000000000001</v>
      </c>
      <c r="Z1640" s="10" t="str">
        <f>_xlfn.IFS([1]!cleaneddata[[#This Row],[Region]]="Central","Chris",[1]!cleaneddata[[#This Row],[Region]]="East","Erin",[1]!cleaneddata[[#This Row],[Region]]="South","Sam",[1]!cleaneddata[[#This Row],[Region]]="West","William")</f>
        <v>Erin</v>
      </c>
    </row>
    <row r="1641" spans="1:26" x14ac:dyDescent="0.3">
      <c r="A1641" s="11">
        <v>2828</v>
      </c>
      <c r="B1641" s="12" t="s">
        <v>1267</v>
      </c>
      <c r="C1641" s="12" t="s">
        <v>96</v>
      </c>
      <c r="D1641" s="12">
        <v>7.0000000000000007E-2</v>
      </c>
      <c r="E1641" s="12">
        <v>39.479999999999997</v>
      </c>
      <c r="F1641" s="12">
        <v>1.99</v>
      </c>
      <c r="G1641" s="12" t="s">
        <v>15</v>
      </c>
      <c r="H1641" s="12" t="s">
        <v>73</v>
      </c>
      <c r="I1641" s="12" t="s">
        <v>17</v>
      </c>
      <c r="J1641" s="12" t="s">
        <v>18</v>
      </c>
      <c r="K1641" s="12" t="s">
        <v>19</v>
      </c>
      <c r="L1641" s="12" t="s">
        <v>1265</v>
      </c>
      <c r="M1641" s="12">
        <v>0.54</v>
      </c>
      <c r="N1641" s="12" t="s">
        <v>8</v>
      </c>
      <c r="O1641" s="12" t="s">
        <v>37</v>
      </c>
      <c r="P1641" s="12" t="s">
        <v>69</v>
      </c>
      <c r="Q1641" s="12" t="s">
        <v>1269</v>
      </c>
      <c r="R1641" s="12">
        <v>92243</v>
      </c>
      <c r="S1641" s="13">
        <v>42156</v>
      </c>
      <c r="T1641" s="13">
        <v>42157</v>
      </c>
      <c r="U1641" s="12">
        <v>322.25069999999999</v>
      </c>
      <c r="V1641" s="12">
        <v>12</v>
      </c>
      <c r="W1641" s="12">
        <v>467.03</v>
      </c>
      <c r="X1641" s="12">
        <v>87721</v>
      </c>
      <c r="Y1641" s="12">
        <f>[1]!cleaneddata[[#This Row],[Unit Price]]-[1]!cleaneddata[[#This Row],[Discount]]</f>
        <v>39.409999999999997</v>
      </c>
      <c r="Z1641" s="14" t="str">
        <f>_xlfn.IFS([1]!cleaneddata[[#This Row],[Region]]="Central","Chris",[1]!cleaneddata[[#This Row],[Region]]="East","Erin",[1]!cleaneddata[[#This Row],[Region]]="South","Sam",[1]!cleaneddata[[#This Row],[Region]]="West","William")</f>
        <v>William</v>
      </c>
    </row>
    <row r="1642" spans="1:26" x14ac:dyDescent="0.3">
      <c r="A1642" s="7">
        <v>797</v>
      </c>
      <c r="B1642" s="8" t="s">
        <v>1532</v>
      </c>
      <c r="C1642" s="8" t="s">
        <v>49</v>
      </c>
      <c r="D1642" s="8">
        <v>0.04</v>
      </c>
      <c r="E1642" s="8">
        <v>9.11</v>
      </c>
      <c r="F1642" s="8">
        <v>2.25</v>
      </c>
      <c r="G1642" s="8" t="s">
        <v>15</v>
      </c>
      <c r="H1642" s="8" t="s">
        <v>73</v>
      </c>
      <c r="I1642" s="8" t="s">
        <v>25</v>
      </c>
      <c r="J1642" s="8" t="s">
        <v>26</v>
      </c>
      <c r="K1642" s="8" t="s">
        <v>27</v>
      </c>
      <c r="L1642" s="8" t="s">
        <v>2737</v>
      </c>
      <c r="M1642" s="8">
        <v>0.52</v>
      </c>
      <c r="N1642" s="8" t="s">
        <v>8</v>
      </c>
      <c r="O1642" s="8" t="s">
        <v>37</v>
      </c>
      <c r="P1642" s="8" t="s">
        <v>126</v>
      </c>
      <c r="Q1642" s="8" t="s">
        <v>1534</v>
      </c>
      <c r="R1642" s="8">
        <v>84067</v>
      </c>
      <c r="S1642" s="9">
        <v>42156</v>
      </c>
      <c r="T1642" s="9">
        <v>42159</v>
      </c>
      <c r="U1642" s="8">
        <v>-3.496</v>
      </c>
      <c r="V1642" s="8">
        <v>2</v>
      </c>
      <c r="W1642" s="8">
        <v>18.59</v>
      </c>
      <c r="X1642" s="8">
        <v>86868</v>
      </c>
      <c r="Y1642" s="8">
        <f>[1]!cleaneddata[[#This Row],[Unit Price]]-[1]!cleaneddata[[#This Row],[Discount]]</f>
        <v>9.07</v>
      </c>
      <c r="Z1642" s="10" t="str">
        <f>_xlfn.IFS([1]!cleaneddata[[#This Row],[Region]]="Central","Chris",[1]!cleaneddata[[#This Row],[Region]]="East","Erin",[1]!cleaneddata[[#This Row],[Region]]="South","Sam",[1]!cleaneddata[[#This Row],[Region]]="West","William")</f>
        <v>William</v>
      </c>
    </row>
    <row r="1643" spans="1:26" x14ac:dyDescent="0.3">
      <c r="A1643" s="11">
        <v>797</v>
      </c>
      <c r="B1643" s="12" t="s">
        <v>1532</v>
      </c>
      <c r="C1643" s="12" t="s">
        <v>49</v>
      </c>
      <c r="D1643" s="12">
        <v>7.0000000000000007E-2</v>
      </c>
      <c r="E1643" s="12">
        <v>64.650000000000006</v>
      </c>
      <c r="F1643" s="12">
        <v>35</v>
      </c>
      <c r="G1643" s="12" t="s">
        <v>15</v>
      </c>
      <c r="H1643" s="12" t="s">
        <v>73</v>
      </c>
      <c r="I1643" s="12" t="s">
        <v>25</v>
      </c>
      <c r="J1643" s="12" t="s">
        <v>57</v>
      </c>
      <c r="K1643" s="12" t="s">
        <v>43</v>
      </c>
      <c r="L1643" s="12" t="s">
        <v>1021</v>
      </c>
      <c r="M1643" s="12">
        <v>0.8</v>
      </c>
      <c r="N1643" s="12" t="s">
        <v>8</v>
      </c>
      <c r="O1643" s="12" t="s">
        <v>37</v>
      </c>
      <c r="P1643" s="12" t="s">
        <v>126</v>
      </c>
      <c r="Q1643" s="12" t="s">
        <v>1534</v>
      </c>
      <c r="R1643" s="12">
        <v>84067</v>
      </c>
      <c r="S1643" s="13">
        <v>42156</v>
      </c>
      <c r="T1643" s="13">
        <v>42158</v>
      </c>
      <c r="U1643" s="12">
        <v>-717.072</v>
      </c>
      <c r="V1643" s="12">
        <v>13</v>
      </c>
      <c r="W1643" s="12">
        <v>834.08</v>
      </c>
      <c r="X1643" s="12">
        <v>86868</v>
      </c>
      <c r="Y1643" s="12">
        <f>[1]!cleaneddata[[#This Row],[Unit Price]]-[1]!cleaneddata[[#This Row],[Discount]]</f>
        <v>64.580000000000013</v>
      </c>
      <c r="Z1643" s="14" t="str">
        <f>_xlfn.IFS([1]!cleaneddata[[#This Row],[Region]]="Central","Chris",[1]!cleaneddata[[#This Row],[Region]]="East","Erin",[1]!cleaneddata[[#This Row],[Region]]="South","Sam",[1]!cleaneddata[[#This Row],[Region]]="West","William")</f>
        <v>William</v>
      </c>
    </row>
    <row r="1644" spans="1:26" x14ac:dyDescent="0.3">
      <c r="A1644" s="7">
        <v>1556</v>
      </c>
      <c r="B1644" s="8" t="s">
        <v>2738</v>
      </c>
      <c r="C1644" s="8" t="s">
        <v>49</v>
      </c>
      <c r="D1644" s="8">
        <v>0.06</v>
      </c>
      <c r="E1644" s="8">
        <v>2.89</v>
      </c>
      <c r="F1644" s="8">
        <v>0.99</v>
      </c>
      <c r="G1644" s="8" t="s">
        <v>15</v>
      </c>
      <c r="H1644" s="8" t="s">
        <v>16</v>
      </c>
      <c r="I1644" s="8" t="s">
        <v>25</v>
      </c>
      <c r="J1644" s="8" t="s">
        <v>132</v>
      </c>
      <c r="K1644" s="8" t="s">
        <v>52</v>
      </c>
      <c r="L1644" s="8" t="s">
        <v>2739</v>
      </c>
      <c r="M1644" s="8">
        <v>0.38</v>
      </c>
      <c r="N1644" s="8" t="s">
        <v>8</v>
      </c>
      <c r="O1644" s="8" t="s">
        <v>9</v>
      </c>
      <c r="P1644" s="8" t="s">
        <v>222</v>
      </c>
      <c r="Q1644" s="8" t="s">
        <v>2740</v>
      </c>
      <c r="R1644" s="8">
        <v>22304</v>
      </c>
      <c r="S1644" s="9">
        <v>42156</v>
      </c>
      <c r="T1644" s="9">
        <v>42158</v>
      </c>
      <c r="U1644" s="8">
        <v>-2.0097</v>
      </c>
      <c r="V1644" s="8">
        <v>6</v>
      </c>
      <c r="W1644" s="8">
        <v>16.670000000000002</v>
      </c>
      <c r="X1644" s="8">
        <v>87425</v>
      </c>
      <c r="Y1644" s="8">
        <f>[1]!cleaneddata[[#This Row],[Unit Price]]-[1]!cleaneddata[[#This Row],[Discount]]</f>
        <v>2.83</v>
      </c>
      <c r="Z1644" s="10" t="str">
        <f>_xlfn.IFS([1]!cleaneddata[[#This Row],[Region]]="Central","Chris",[1]!cleaneddata[[#This Row],[Region]]="East","Erin",[1]!cleaneddata[[#This Row],[Region]]="South","Sam",[1]!cleaneddata[[#This Row],[Region]]="West","William")</f>
        <v>Sam</v>
      </c>
    </row>
    <row r="1645" spans="1:26" x14ac:dyDescent="0.3">
      <c r="A1645" s="11">
        <v>1556</v>
      </c>
      <c r="B1645" s="12" t="s">
        <v>2738</v>
      </c>
      <c r="C1645" s="12" t="s">
        <v>49</v>
      </c>
      <c r="D1645" s="12">
        <v>0.08</v>
      </c>
      <c r="E1645" s="12">
        <v>22.84</v>
      </c>
      <c r="F1645" s="12">
        <v>11.54</v>
      </c>
      <c r="G1645" s="12" t="s">
        <v>15</v>
      </c>
      <c r="H1645" s="12" t="s">
        <v>16</v>
      </c>
      <c r="I1645" s="12" t="s">
        <v>25</v>
      </c>
      <c r="J1645" s="12" t="s">
        <v>67</v>
      </c>
      <c r="K1645" s="12" t="s">
        <v>52</v>
      </c>
      <c r="L1645" s="12" t="s">
        <v>1849</v>
      </c>
      <c r="M1645" s="12">
        <v>0.39</v>
      </c>
      <c r="N1645" s="12" t="s">
        <v>8</v>
      </c>
      <c r="O1645" s="12" t="s">
        <v>9</v>
      </c>
      <c r="P1645" s="12" t="s">
        <v>222</v>
      </c>
      <c r="Q1645" s="12" t="s">
        <v>2740</v>
      </c>
      <c r="R1645" s="12">
        <v>22304</v>
      </c>
      <c r="S1645" s="13">
        <v>42156</v>
      </c>
      <c r="T1645" s="13">
        <v>42158</v>
      </c>
      <c r="U1645" s="12">
        <v>-477.37200000000001</v>
      </c>
      <c r="V1645" s="12">
        <v>9</v>
      </c>
      <c r="W1645" s="12">
        <v>195.16</v>
      </c>
      <c r="X1645" s="12">
        <v>87425</v>
      </c>
      <c r="Y1645" s="12">
        <f>[1]!cleaneddata[[#This Row],[Unit Price]]-[1]!cleaneddata[[#This Row],[Discount]]</f>
        <v>22.76</v>
      </c>
      <c r="Z1645" s="14" t="str">
        <f>_xlfn.IFS([1]!cleaneddata[[#This Row],[Region]]="Central","Chris",[1]!cleaneddata[[#This Row],[Region]]="East","Erin",[1]!cleaneddata[[#This Row],[Region]]="South","Sam",[1]!cleaneddata[[#This Row],[Region]]="West","William")</f>
        <v>Sam</v>
      </c>
    </row>
    <row r="1646" spans="1:26" x14ac:dyDescent="0.3">
      <c r="A1646" s="7">
        <v>1690</v>
      </c>
      <c r="B1646" s="8" t="s">
        <v>730</v>
      </c>
      <c r="C1646" s="8" t="s">
        <v>49</v>
      </c>
      <c r="D1646" s="8">
        <v>0.09</v>
      </c>
      <c r="E1646" s="8">
        <v>95.43</v>
      </c>
      <c r="F1646" s="8">
        <v>19.989999999999998</v>
      </c>
      <c r="G1646" s="8" t="s">
        <v>15</v>
      </c>
      <c r="H1646" s="8" t="s">
        <v>73</v>
      </c>
      <c r="I1646" s="8" t="s">
        <v>25</v>
      </c>
      <c r="J1646" s="8" t="s">
        <v>57</v>
      </c>
      <c r="K1646" s="8" t="s">
        <v>52</v>
      </c>
      <c r="L1646" s="8" t="s">
        <v>1445</v>
      </c>
      <c r="M1646" s="8">
        <v>0.79</v>
      </c>
      <c r="N1646" s="8" t="s">
        <v>8</v>
      </c>
      <c r="O1646" s="8" t="s">
        <v>90</v>
      </c>
      <c r="P1646" s="8" t="s">
        <v>300</v>
      </c>
      <c r="Q1646" s="8" t="s">
        <v>732</v>
      </c>
      <c r="R1646" s="8">
        <v>17112</v>
      </c>
      <c r="S1646" s="9">
        <v>42156</v>
      </c>
      <c r="T1646" s="9">
        <v>42157</v>
      </c>
      <c r="U1646" s="8">
        <v>-143.23500000000001</v>
      </c>
      <c r="V1646" s="8">
        <v>22</v>
      </c>
      <c r="W1646" s="8">
        <v>2053.6</v>
      </c>
      <c r="X1646" s="8">
        <v>91078</v>
      </c>
      <c r="Y1646" s="8">
        <f>[1]!cleaneddata[[#This Row],[Unit Price]]-[1]!cleaneddata[[#This Row],[Discount]]</f>
        <v>95.34</v>
      </c>
      <c r="Z1646" s="10" t="str">
        <f>_xlfn.IFS([1]!cleaneddata[[#This Row],[Region]]="Central","Chris",[1]!cleaneddata[[#This Row],[Region]]="East","Erin",[1]!cleaneddata[[#This Row],[Region]]="South","Sam",[1]!cleaneddata[[#This Row],[Region]]="West","William")</f>
        <v>Erin</v>
      </c>
    </row>
    <row r="1647" spans="1:26" x14ac:dyDescent="0.3">
      <c r="A1647" s="11">
        <v>2443</v>
      </c>
      <c r="B1647" s="12" t="s">
        <v>601</v>
      </c>
      <c r="C1647" s="12" t="s">
        <v>49</v>
      </c>
      <c r="D1647" s="12">
        <v>0.06</v>
      </c>
      <c r="E1647" s="12">
        <v>2.2799999999999998</v>
      </c>
      <c r="F1647" s="12">
        <v>5.2</v>
      </c>
      <c r="G1647" s="12" t="s">
        <v>15</v>
      </c>
      <c r="H1647" s="12" t="s">
        <v>73</v>
      </c>
      <c r="I1647" s="12" t="s">
        <v>25</v>
      </c>
      <c r="J1647" s="12" t="s">
        <v>26</v>
      </c>
      <c r="K1647" s="12" t="s">
        <v>27</v>
      </c>
      <c r="L1647" s="12" t="s">
        <v>2741</v>
      </c>
      <c r="M1647" s="12">
        <v>0.41</v>
      </c>
      <c r="N1647" s="12" t="s">
        <v>8</v>
      </c>
      <c r="O1647" s="12" t="s">
        <v>9</v>
      </c>
      <c r="P1647" s="12" t="s">
        <v>103</v>
      </c>
      <c r="Q1647" s="12" t="s">
        <v>108</v>
      </c>
      <c r="R1647" s="12">
        <v>33142</v>
      </c>
      <c r="S1647" s="13">
        <v>42156</v>
      </c>
      <c r="T1647" s="13">
        <v>42158</v>
      </c>
      <c r="U1647" s="12">
        <v>-2002.6314</v>
      </c>
      <c r="V1647" s="12">
        <v>13</v>
      </c>
      <c r="W1647" s="12">
        <v>30.47</v>
      </c>
      <c r="X1647" s="12">
        <v>89301</v>
      </c>
      <c r="Y1647" s="12">
        <f>[1]!cleaneddata[[#This Row],[Unit Price]]-[1]!cleaneddata[[#This Row],[Discount]]</f>
        <v>2.2199999999999998</v>
      </c>
      <c r="Z1647" s="14" t="str">
        <f>_xlfn.IFS([1]!cleaneddata[[#This Row],[Region]]="Central","Chris",[1]!cleaneddata[[#This Row],[Region]]="East","Erin",[1]!cleaneddata[[#This Row],[Region]]="South","Sam",[1]!cleaneddata[[#This Row],[Region]]="West","William")</f>
        <v>Sam</v>
      </c>
    </row>
    <row r="1648" spans="1:26" x14ac:dyDescent="0.3">
      <c r="A1648" s="7">
        <v>142</v>
      </c>
      <c r="B1648" s="8" t="s">
        <v>2742</v>
      </c>
      <c r="C1648" s="8" t="s">
        <v>1</v>
      </c>
      <c r="D1648" s="8">
        <v>0.03</v>
      </c>
      <c r="E1648" s="8">
        <v>22.84</v>
      </c>
      <c r="F1648" s="8">
        <v>11.54</v>
      </c>
      <c r="G1648" s="8" t="s">
        <v>15</v>
      </c>
      <c r="H1648" s="8" t="s">
        <v>3</v>
      </c>
      <c r="I1648" s="8" t="s">
        <v>25</v>
      </c>
      <c r="J1648" s="8" t="s">
        <v>67</v>
      </c>
      <c r="K1648" s="8" t="s">
        <v>52</v>
      </c>
      <c r="L1648" s="8" t="s">
        <v>1849</v>
      </c>
      <c r="M1648" s="8">
        <v>0.39</v>
      </c>
      <c r="N1648" s="8" t="s">
        <v>8</v>
      </c>
      <c r="O1648" s="8" t="s">
        <v>90</v>
      </c>
      <c r="P1648" s="8" t="s">
        <v>228</v>
      </c>
      <c r="Q1648" s="8" t="s">
        <v>2743</v>
      </c>
      <c r="R1648" s="8">
        <v>6401</v>
      </c>
      <c r="S1648" s="9">
        <v>42157</v>
      </c>
      <c r="T1648" s="9">
        <v>42158</v>
      </c>
      <c r="U1648" s="8">
        <v>91.956000000000003</v>
      </c>
      <c r="V1648" s="8">
        <v>13</v>
      </c>
      <c r="W1648" s="8">
        <v>312.58999999999997</v>
      </c>
      <c r="X1648" s="8">
        <v>91087</v>
      </c>
      <c r="Y1648" s="8">
        <f>[1]!cleaneddata[[#This Row],[Unit Price]]-[1]!cleaneddata[[#This Row],[Discount]]</f>
        <v>22.81</v>
      </c>
      <c r="Z1648" s="10" t="str">
        <f>_xlfn.IFS([1]!cleaneddata[[#This Row],[Region]]="Central","Chris",[1]!cleaneddata[[#This Row],[Region]]="East","Erin",[1]!cleaneddata[[#This Row],[Region]]="South","Sam",[1]!cleaneddata[[#This Row],[Region]]="West","William")</f>
        <v>Erin</v>
      </c>
    </row>
    <row r="1649" spans="1:26" x14ac:dyDescent="0.3">
      <c r="A1649" s="11">
        <v>144</v>
      </c>
      <c r="B1649" s="12" t="s">
        <v>2744</v>
      </c>
      <c r="C1649" s="12" t="s">
        <v>1</v>
      </c>
      <c r="D1649" s="12">
        <v>0.05</v>
      </c>
      <c r="E1649" s="12">
        <v>10.98</v>
      </c>
      <c r="F1649" s="12">
        <v>3.37</v>
      </c>
      <c r="G1649" s="12" t="s">
        <v>15</v>
      </c>
      <c r="H1649" s="12" t="s">
        <v>3</v>
      </c>
      <c r="I1649" s="12" t="s">
        <v>25</v>
      </c>
      <c r="J1649" s="12" t="s">
        <v>548</v>
      </c>
      <c r="K1649" s="12" t="s">
        <v>19</v>
      </c>
      <c r="L1649" s="12" t="s">
        <v>2137</v>
      </c>
      <c r="M1649" s="12">
        <v>0.56999999999999995</v>
      </c>
      <c r="N1649" s="12" t="s">
        <v>8</v>
      </c>
      <c r="O1649" s="12" t="s">
        <v>90</v>
      </c>
      <c r="P1649" s="12" t="s">
        <v>383</v>
      </c>
      <c r="Q1649" s="12" t="s">
        <v>2745</v>
      </c>
      <c r="R1649" s="12">
        <v>2664</v>
      </c>
      <c r="S1649" s="13">
        <v>42157</v>
      </c>
      <c r="T1649" s="13">
        <v>42158</v>
      </c>
      <c r="U1649" s="12">
        <v>-2.544</v>
      </c>
      <c r="V1649" s="12">
        <v>6</v>
      </c>
      <c r="W1649" s="12">
        <v>64.400000000000006</v>
      </c>
      <c r="X1649" s="12">
        <v>91087</v>
      </c>
      <c r="Y1649" s="12">
        <f>[1]!cleaneddata[[#This Row],[Unit Price]]-[1]!cleaneddata[[#This Row],[Discount]]</f>
        <v>10.93</v>
      </c>
      <c r="Z1649" s="14" t="str">
        <f>_xlfn.IFS([1]!cleaneddata[[#This Row],[Region]]="Central","Chris",[1]!cleaneddata[[#This Row],[Region]]="East","Erin",[1]!cleaneddata[[#This Row],[Region]]="South","Sam",[1]!cleaneddata[[#This Row],[Region]]="West","William")</f>
        <v>Erin</v>
      </c>
    </row>
    <row r="1650" spans="1:26" x14ac:dyDescent="0.3">
      <c r="A1650" s="7">
        <v>1461</v>
      </c>
      <c r="B1650" s="8" t="s">
        <v>2746</v>
      </c>
      <c r="C1650" s="8" t="s">
        <v>14</v>
      </c>
      <c r="D1650" s="8">
        <v>0.05</v>
      </c>
      <c r="E1650" s="8">
        <v>12.95</v>
      </c>
      <c r="F1650" s="8">
        <v>4.9800000000000004</v>
      </c>
      <c r="G1650" s="8" t="s">
        <v>15</v>
      </c>
      <c r="H1650" s="8" t="s">
        <v>16</v>
      </c>
      <c r="I1650" s="8" t="s">
        <v>25</v>
      </c>
      <c r="J1650" s="8" t="s">
        <v>51</v>
      </c>
      <c r="K1650" s="8" t="s">
        <v>52</v>
      </c>
      <c r="L1650" s="8" t="s">
        <v>2747</v>
      </c>
      <c r="M1650" s="8">
        <v>0.4</v>
      </c>
      <c r="N1650" s="8" t="s">
        <v>8</v>
      </c>
      <c r="O1650" s="8" t="s">
        <v>29</v>
      </c>
      <c r="P1650" s="8" t="s">
        <v>30</v>
      </c>
      <c r="Q1650" s="8" t="s">
        <v>2037</v>
      </c>
      <c r="R1650" s="8">
        <v>47905</v>
      </c>
      <c r="S1650" s="9">
        <v>42157</v>
      </c>
      <c r="T1650" s="9">
        <v>42159</v>
      </c>
      <c r="U1650" s="8">
        <v>134.16825</v>
      </c>
      <c r="V1650" s="8">
        <v>19</v>
      </c>
      <c r="W1650" s="8">
        <v>252.36</v>
      </c>
      <c r="X1650" s="8">
        <v>86397</v>
      </c>
      <c r="Y1650" s="8">
        <f>[1]!cleaneddata[[#This Row],[Unit Price]]-[1]!cleaneddata[[#This Row],[Discount]]</f>
        <v>12.899999999999999</v>
      </c>
      <c r="Z1650" s="10" t="str">
        <f>_xlfn.IFS([1]!cleaneddata[[#This Row],[Region]]="Central","Chris",[1]!cleaneddata[[#This Row],[Region]]="East","Erin",[1]!cleaneddata[[#This Row],[Region]]="South","Sam",[1]!cleaneddata[[#This Row],[Region]]="West","William")</f>
        <v>Chris</v>
      </c>
    </row>
    <row r="1651" spans="1:26" x14ac:dyDescent="0.3">
      <c r="A1651" s="11">
        <v>1997</v>
      </c>
      <c r="B1651" s="12" t="s">
        <v>754</v>
      </c>
      <c r="C1651" s="12" t="s">
        <v>24</v>
      </c>
      <c r="D1651" s="12">
        <v>0</v>
      </c>
      <c r="E1651" s="12">
        <v>24.92</v>
      </c>
      <c r="F1651" s="12">
        <v>12.98</v>
      </c>
      <c r="G1651" s="12" t="s">
        <v>15</v>
      </c>
      <c r="H1651" s="12" t="s">
        <v>16</v>
      </c>
      <c r="I1651" s="12" t="s">
        <v>25</v>
      </c>
      <c r="J1651" s="12" t="s">
        <v>51</v>
      </c>
      <c r="K1651" s="12" t="s">
        <v>52</v>
      </c>
      <c r="L1651" s="12" t="s">
        <v>1739</v>
      </c>
      <c r="M1651" s="12">
        <v>0.39</v>
      </c>
      <c r="N1651" s="12" t="s">
        <v>8</v>
      </c>
      <c r="O1651" s="12" t="s">
        <v>9</v>
      </c>
      <c r="P1651" s="12" t="s">
        <v>251</v>
      </c>
      <c r="Q1651" s="12" t="s">
        <v>252</v>
      </c>
      <c r="R1651" s="12">
        <v>29915</v>
      </c>
      <c r="S1651" s="13">
        <v>42157</v>
      </c>
      <c r="T1651" s="13">
        <v>42157</v>
      </c>
      <c r="U1651" s="12">
        <v>-23.155999999999999</v>
      </c>
      <c r="V1651" s="12">
        <v>1</v>
      </c>
      <c r="W1651" s="12">
        <v>32.659999999999997</v>
      </c>
      <c r="X1651" s="12">
        <v>90335</v>
      </c>
      <c r="Y1651" s="12">
        <f>[1]!cleaneddata[[#This Row],[Unit Price]]-[1]!cleaneddata[[#This Row],[Discount]]</f>
        <v>24.92</v>
      </c>
      <c r="Z1651" s="14" t="str">
        <f>_xlfn.IFS([1]!cleaneddata[[#This Row],[Region]]="Central","Chris",[1]!cleaneddata[[#This Row],[Region]]="East","Erin",[1]!cleaneddata[[#This Row],[Region]]="South","Sam",[1]!cleaneddata[[#This Row],[Region]]="West","William")</f>
        <v>Sam</v>
      </c>
    </row>
    <row r="1652" spans="1:26" x14ac:dyDescent="0.3">
      <c r="A1652" s="7">
        <v>2334</v>
      </c>
      <c r="B1652" s="8" t="s">
        <v>2046</v>
      </c>
      <c r="C1652" s="8" t="s">
        <v>24</v>
      </c>
      <c r="D1652" s="8">
        <v>0.06</v>
      </c>
      <c r="E1652" s="8">
        <v>3.74</v>
      </c>
      <c r="F1652" s="8">
        <v>0.94</v>
      </c>
      <c r="G1652" s="8" t="s">
        <v>15</v>
      </c>
      <c r="H1652" s="8" t="s">
        <v>50</v>
      </c>
      <c r="I1652" s="8" t="s">
        <v>25</v>
      </c>
      <c r="J1652" s="8" t="s">
        <v>156</v>
      </c>
      <c r="K1652" s="8" t="s">
        <v>27</v>
      </c>
      <c r="L1652" s="8" t="s">
        <v>2748</v>
      </c>
      <c r="M1652" s="8">
        <v>0.83</v>
      </c>
      <c r="N1652" s="8" t="s">
        <v>8</v>
      </c>
      <c r="O1652" s="8" t="s">
        <v>29</v>
      </c>
      <c r="P1652" s="8" t="s">
        <v>337</v>
      </c>
      <c r="Q1652" s="8" t="s">
        <v>2047</v>
      </c>
      <c r="R1652" s="8">
        <v>53220</v>
      </c>
      <c r="S1652" s="9">
        <v>42157</v>
      </c>
      <c r="T1652" s="9">
        <v>42164</v>
      </c>
      <c r="U1652" s="8">
        <v>-7.6849999999999996</v>
      </c>
      <c r="V1652" s="8">
        <v>12</v>
      </c>
      <c r="W1652" s="8">
        <v>44.75</v>
      </c>
      <c r="X1652" s="8">
        <v>89610</v>
      </c>
      <c r="Y1652" s="8">
        <f>[1]!cleaneddata[[#This Row],[Unit Price]]-[1]!cleaneddata[[#This Row],[Discount]]</f>
        <v>3.68</v>
      </c>
      <c r="Z1652" s="10" t="str">
        <f>_xlfn.IFS([1]!cleaneddata[[#This Row],[Region]]="Central","Chris",[1]!cleaneddata[[#This Row],[Region]]="East","Erin",[1]!cleaneddata[[#This Row],[Region]]="South","Sam",[1]!cleaneddata[[#This Row],[Region]]="West","William")</f>
        <v>Chris</v>
      </c>
    </row>
    <row r="1653" spans="1:26" x14ac:dyDescent="0.3">
      <c r="A1653" s="11">
        <v>210</v>
      </c>
      <c r="B1653" s="12" t="s">
        <v>559</v>
      </c>
      <c r="C1653" s="12" t="s">
        <v>96</v>
      </c>
      <c r="D1653" s="12">
        <v>0.09</v>
      </c>
      <c r="E1653" s="12">
        <v>5.4</v>
      </c>
      <c r="F1653" s="12">
        <v>7.78</v>
      </c>
      <c r="G1653" s="12" t="s">
        <v>66</v>
      </c>
      <c r="H1653" s="12" t="s">
        <v>50</v>
      </c>
      <c r="I1653" s="12" t="s">
        <v>25</v>
      </c>
      <c r="J1653" s="12" t="s">
        <v>51</v>
      </c>
      <c r="K1653" s="12" t="s">
        <v>52</v>
      </c>
      <c r="L1653" s="12" t="s">
        <v>1492</v>
      </c>
      <c r="M1653" s="12">
        <v>0.37</v>
      </c>
      <c r="N1653" s="12" t="s">
        <v>8</v>
      </c>
      <c r="O1653" s="12" t="s">
        <v>90</v>
      </c>
      <c r="P1653" s="12" t="s">
        <v>91</v>
      </c>
      <c r="Q1653" s="12" t="s">
        <v>561</v>
      </c>
      <c r="R1653" s="12">
        <v>12180</v>
      </c>
      <c r="S1653" s="13">
        <v>42157</v>
      </c>
      <c r="T1653" s="13">
        <v>42157</v>
      </c>
      <c r="U1653" s="12">
        <v>-21.487749999999998</v>
      </c>
      <c r="V1653" s="12">
        <v>4</v>
      </c>
      <c r="W1653" s="12">
        <v>27.3</v>
      </c>
      <c r="X1653" s="12">
        <v>85966</v>
      </c>
      <c r="Y1653" s="12">
        <f>[1]!cleaneddata[[#This Row],[Unit Price]]-[1]!cleaneddata[[#This Row],[Discount]]</f>
        <v>5.3100000000000005</v>
      </c>
      <c r="Z1653" s="14" t="str">
        <f>_xlfn.IFS([1]!cleaneddata[[#This Row],[Region]]="Central","Chris",[1]!cleaneddata[[#This Row],[Region]]="East","Erin",[1]!cleaneddata[[#This Row],[Region]]="South","Sam",[1]!cleaneddata[[#This Row],[Region]]="West","William")</f>
        <v>Erin</v>
      </c>
    </row>
    <row r="1654" spans="1:26" x14ac:dyDescent="0.3">
      <c r="A1654" s="7">
        <v>210</v>
      </c>
      <c r="B1654" s="8" t="s">
        <v>559</v>
      </c>
      <c r="C1654" s="8" t="s">
        <v>96</v>
      </c>
      <c r="D1654" s="8">
        <v>0.02</v>
      </c>
      <c r="E1654" s="8">
        <v>20.28</v>
      </c>
      <c r="F1654" s="8">
        <v>6.68</v>
      </c>
      <c r="G1654" s="8" t="s">
        <v>15</v>
      </c>
      <c r="H1654" s="8" t="s">
        <v>50</v>
      </c>
      <c r="I1654" s="8" t="s">
        <v>4</v>
      </c>
      <c r="J1654" s="8" t="s">
        <v>106</v>
      </c>
      <c r="K1654" s="8" t="s">
        <v>52</v>
      </c>
      <c r="L1654" s="8" t="s">
        <v>2749</v>
      </c>
      <c r="M1654" s="8">
        <v>0.53</v>
      </c>
      <c r="N1654" s="8" t="s">
        <v>8</v>
      </c>
      <c r="O1654" s="8" t="s">
        <v>90</v>
      </c>
      <c r="P1654" s="8" t="s">
        <v>91</v>
      </c>
      <c r="Q1654" s="8" t="s">
        <v>561</v>
      </c>
      <c r="R1654" s="8">
        <v>12180</v>
      </c>
      <c r="S1654" s="9">
        <v>42157</v>
      </c>
      <c r="T1654" s="9">
        <v>42157</v>
      </c>
      <c r="U1654" s="8">
        <v>44.677500000000002</v>
      </c>
      <c r="V1654" s="8">
        <v>3</v>
      </c>
      <c r="W1654" s="8">
        <v>64.75</v>
      </c>
      <c r="X1654" s="8">
        <v>85966</v>
      </c>
      <c r="Y1654" s="8">
        <f>[1]!cleaneddata[[#This Row],[Unit Price]]-[1]!cleaneddata[[#This Row],[Discount]]</f>
        <v>20.260000000000002</v>
      </c>
      <c r="Z1654" s="10" t="str">
        <f>_xlfn.IFS([1]!cleaneddata[[#This Row],[Region]]="Central","Chris",[1]!cleaneddata[[#This Row],[Region]]="East","Erin",[1]!cleaneddata[[#This Row],[Region]]="South","Sam",[1]!cleaneddata[[#This Row],[Region]]="West","William")</f>
        <v>Erin</v>
      </c>
    </row>
    <row r="1655" spans="1:26" x14ac:dyDescent="0.3">
      <c r="A1655" s="11">
        <v>210</v>
      </c>
      <c r="B1655" s="12" t="s">
        <v>559</v>
      </c>
      <c r="C1655" s="12" t="s">
        <v>96</v>
      </c>
      <c r="D1655" s="12">
        <v>0</v>
      </c>
      <c r="E1655" s="12">
        <v>11.55</v>
      </c>
      <c r="F1655" s="12">
        <v>2.36</v>
      </c>
      <c r="G1655" s="12" t="s">
        <v>15</v>
      </c>
      <c r="H1655" s="12" t="s">
        <v>50</v>
      </c>
      <c r="I1655" s="12" t="s">
        <v>25</v>
      </c>
      <c r="J1655" s="12" t="s">
        <v>26</v>
      </c>
      <c r="K1655" s="12" t="s">
        <v>27</v>
      </c>
      <c r="L1655" s="12" t="s">
        <v>360</v>
      </c>
      <c r="M1655" s="12">
        <v>0.55000000000000004</v>
      </c>
      <c r="N1655" s="12" t="s">
        <v>8</v>
      </c>
      <c r="O1655" s="12" t="s">
        <v>90</v>
      </c>
      <c r="P1655" s="12" t="s">
        <v>91</v>
      </c>
      <c r="Q1655" s="12" t="s">
        <v>561</v>
      </c>
      <c r="R1655" s="12">
        <v>12180</v>
      </c>
      <c r="S1655" s="13">
        <v>42157</v>
      </c>
      <c r="T1655" s="13">
        <v>42158</v>
      </c>
      <c r="U1655" s="12">
        <v>23.594999999999999</v>
      </c>
      <c r="V1655" s="12">
        <v>5</v>
      </c>
      <c r="W1655" s="12">
        <v>62.98</v>
      </c>
      <c r="X1655" s="12">
        <v>85966</v>
      </c>
      <c r="Y1655" s="12">
        <f>[1]!cleaneddata[[#This Row],[Unit Price]]-[1]!cleaneddata[[#This Row],[Discount]]</f>
        <v>11.55</v>
      </c>
      <c r="Z1655" s="14" t="str">
        <f>_xlfn.IFS([1]!cleaneddata[[#This Row],[Region]]="Central","Chris",[1]!cleaneddata[[#This Row],[Region]]="East","Erin",[1]!cleaneddata[[#This Row],[Region]]="South","Sam",[1]!cleaneddata[[#This Row],[Region]]="West","William")</f>
        <v>Erin</v>
      </c>
    </row>
    <row r="1656" spans="1:26" x14ac:dyDescent="0.3">
      <c r="A1656" s="7">
        <v>211</v>
      </c>
      <c r="B1656" s="8" t="s">
        <v>242</v>
      </c>
      <c r="C1656" s="8" t="s">
        <v>96</v>
      </c>
      <c r="D1656" s="8">
        <v>0.05</v>
      </c>
      <c r="E1656" s="8">
        <v>2.08</v>
      </c>
      <c r="F1656" s="8">
        <v>2.56</v>
      </c>
      <c r="G1656" s="8" t="s">
        <v>15</v>
      </c>
      <c r="H1656" s="8" t="s">
        <v>50</v>
      </c>
      <c r="I1656" s="8" t="s">
        <v>25</v>
      </c>
      <c r="J1656" s="8" t="s">
        <v>548</v>
      </c>
      <c r="K1656" s="8" t="s">
        <v>19</v>
      </c>
      <c r="L1656" s="8" t="s">
        <v>1175</v>
      </c>
      <c r="M1656" s="8">
        <v>0.55000000000000004</v>
      </c>
      <c r="N1656" s="8" t="s">
        <v>8</v>
      </c>
      <c r="O1656" s="8" t="s">
        <v>90</v>
      </c>
      <c r="P1656" s="8" t="s">
        <v>91</v>
      </c>
      <c r="Q1656" s="8" t="s">
        <v>243</v>
      </c>
      <c r="R1656" s="8">
        <v>13501</v>
      </c>
      <c r="S1656" s="9">
        <v>42157</v>
      </c>
      <c r="T1656" s="9">
        <v>42158</v>
      </c>
      <c r="U1656" s="8">
        <v>-36.25</v>
      </c>
      <c r="V1656" s="8">
        <v>20</v>
      </c>
      <c r="W1656" s="8">
        <v>42.29</v>
      </c>
      <c r="X1656" s="8">
        <v>85966</v>
      </c>
      <c r="Y1656" s="8">
        <f>[1]!cleaneddata[[#This Row],[Unit Price]]-[1]!cleaneddata[[#This Row],[Discount]]</f>
        <v>2.0300000000000002</v>
      </c>
      <c r="Z1656" s="10" t="str">
        <f>_xlfn.IFS([1]!cleaneddata[[#This Row],[Region]]="Central","Chris",[1]!cleaneddata[[#This Row],[Region]]="East","Erin",[1]!cleaneddata[[#This Row],[Region]]="South","Sam",[1]!cleaneddata[[#This Row],[Region]]="West","William")</f>
        <v>Erin</v>
      </c>
    </row>
    <row r="1657" spans="1:26" x14ac:dyDescent="0.3">
      <c r="A1657" s="11">
        <v>3374</v>
      </c>
      <c r="B1657" s="12" t="s">
        <v>2750</v>
      </c>
      <c r="C1657" s="12" t="s">
        <v>96</v>
      </c>
      <c r="D1657" s="12">
        <v>0.01</v>
      </c>
      <c r="E1657" s="12">
        <v>179.29</v>
      </c>
      <c r="F1657" s="12">
        <v>29.21</v>
      </c>
      <c r="G1657" s="12" t="s">
        <v>2</v>
      </c>
      <c r="H1657" s="12" t="s">
        <v>73</v>
      </c>
      <c r="I1657" s="12" t="s">
        <v>4</v>
      </c>
      <c r="J1657" s="12" t="s">
        <v>5</v>
      </c>
      <c r="K1657" s="12" t="s">
        <v>6</v>
      </c>
      <c r="L1657" s="12" t="s">
        <v>523</v>
      </c>
      <c r="M1657" s="12">
        <v>0.76</v>
      </c>
      <c r="N1657" s="12" t="s">
        <v>8</v>
      </c>
      <c r="O1657" s="12" t="s">
        <v>90</v>
      </c>
      <c r="P1657" s="12" t="s">
        <v>398</v>
      </c>
      <c r="Q1657" s="12" t="s">
        <v>2751</v>
      </c>
      <c r="R1657" s="12">
        <v>21113</v>
      </c>
      <c r="S1657" s="13">
        <v>42157</v>
      </c>
      <c r="T1657" s="13">
        <v>42159</v>
      </c>
      <c r="U1657" s="12">
        <v>66.362219999999994</v>
      </c>
      <c r="V1657" s="12">
        <v>8</v>
      </c>
      <c r="W1657" s="12">
        <v>1487.9</v>
      </c>
      <c r="X1657" s="12">
        <v>87473</v>
      </c>
      <c r="Y1657" s="12">
        <f>[1]!cleaneddata[[#This Row],[Unit Price]]-[1]!cleaneddata[[#This Row],[Discount]]</f>
        <v>179.28</v>
      </c>
      <c r="Z1657" s="14" t="str">
        <f>_xlfn.IFS([1]!cleaneddata[[#This Row],[Region]]="Central","Chris",[1]!cleaneddata[[#This Row],[Region]]="East","Erin",[1]!cleaneddata[[#This Row],[Region]]="South","Sam",[1]!cleaneddata[[#This Row],[Region]]="West","William")</f>
        <v>Erin</v>
      </c>
    </row>
    <row r="1658" spans="1:26" x14ac:dyDescent="0.3">
      <c r="A1658" s="7">
        <v>1170</v>
      </c>
      <c r="B1658" s="8" t="s">
        <v>2752</v>
      </c>
      <c r="C1658" s="8" t="s">
        <v>49</v>
      </c>
      <c r="D1658" s="8">
        <v>0.09</v>
      </c>
      <c r="E1658" s="8">
        <v>9.7799999999999994</v>
      </c>
      <c r="F1658" s="8">
        <v>1.39</v>
      </c>
      <c r="G1658" s="8" t="s">
        <v>15</v>
      </c>
      <c r="H1658" s="8" t="s">
        <v>16</v>
      </c>
      <c r="I1658" s="8" t="s">
        <v>25</v>
      </c>
      <c r="J1658" s="8" t="s">
        <v>325</v>
      </c>
      <c r="K1658" s="8" t="s">
        <v>52</v>
      </c>
      <c r="L1658" s="8" t="s">
        <v>1519</v>
      </c>
      <c r="M1658" s="8">
        <v>0.39</v>
      </c>
      <c r="N1658" s="8" t="s">
        <v>8</v>
      </c>
      <c r="O1658" s="8" t="s">
        <v>90</v>
      </c>
      <c r="P1658" s="8" t="s">
        <v>1616</v>
      </c>
      <c r="Q1658" s="8" t="s">
        <v>2733</v>
      </c>
      <c r="R1658" s="8">
        <v>19711</v>
      </c>
      <c r="S1658" s="9">
        <v>42157</v>
      </c>
      <c r="T1658" s="9">
        <v>42158</v>
      </c>
      <c r="U1658" s="8">
        <v>125.20740000000001</v>
      </c>
      <c r="V1658" s="8">
        <v>19</v>
      </c>
      <c r="W1658" s="8">
        <v>181.46</v>
      </c>
      <c r="X1658" s="8">
        <v>87520</v>
      </c>
      <c r="Y1658" s="8">
        <f>[1]!cleaneddata[[#This Row],[Unit Price]]-[1]!cleaneddata[[#This Row],[Discount]]</f>
        <v>9.69</v>
      </c>
      <c r="Z1658" s="10" t="str">
        <f>_xlfn.IFS([1]!cleaneddata[[#This Row],[Region]]="Central","Chris",[1]!cleaneddata[[#This Row],[Region]]="East","Erin",[1]!cleaneddata[[#This Row],[Region]]="South","Sam",[1]!cleaneddata[[#This Row],[Region]]="West","William")</f>
        <v>Erin</v>
      </c>
    </row>
    <row r="1659" spans="1:26" x14ac:dyDescent="0.3">
      <c r="A1659" s="11">
        <v>1170</v>
      </c>
      <c r="B1659" s="12" t="s">
        <v>2752</v>
      </c>
      <c r="C1659" s="12" t="s">
        <v>49</v>
      </c>
      <c r="D1659" s="12">
        <v>0</v>
      </c>
      <c r="E1659" s="12">
        <v>200.99</v>
      </c>
      <c r="F1659" s="12">
        <v>8.08</v>
      </c>
      <c r="G1659" s="12" t="s">
        <v>15</v>
      </c>
      <c r="H1659" s="12" t="s">
        <v>16</v>
      </c>
      <c r="I1659" s="12" t="s">
        <v>17</v>
      </c>
      <c r="J1659" s="12" t="s">
        <v>115</v>
      </c>
      <c r="K1659" s="12" t="s">
        <v>52</v>
      </c>
      <c r="L1659" s="12" t="s">
        <v>2753</v>
      </c>
      <c r="M1659" s="12">
        <v>0.59</v>
      </c>
      <c r="N1659" s="12" t="s">
        <v>8</v>
      </c>
      <c r="O1659" s="12" t="s">
        <v>90</v>
      </c>
      <c r="P1659" s="12" t="s">
        <v>1616</v>
      </c>
      <c r="Q1659" s="12" t="s">
        <v>2733</v>
      </c>
      <c r="R1659" s="12">
        <v>19711</v>
      </c>
      <c r="S1659" s="13">
        <v>42157</v>
      </c>
      <c r="T1659" s="13">
        <v>42159</v>
      </c>
      <c r="U1659" s="12">
        <v>281.53440000000001</v>
      </c>
      <c r="V1659" s="12">
        <v>6</v>
      </c>
      <c r="W1659" s="12">
        <v>1076.3</v>
      </c>
      <c r="X1659" s="12">
        <v>87520</v>
      </c>
      <c r="Y1659" s="12">
        <f>[1]!cleaneddata[[#This Row],[Unit Price]]-[1]!cleaneddata[[#This Row],[Discount]]</f>
        <v>200.99</v>
      </c>
      <c r="Z1659" s="14" t="str">
        <f>_xlfn.IFS([1]!cleaneddata[[#This Row],[Region]]="Central","Chris",[1]!cleaneddata[[#This Row],[Region]]="East","Erin",[1]!cleaneddata[[#This Row],[Region]]="South","Sam",[1]!cleaneddata[[#This Row],[Region]]="West","William")</f>
        <v>Erin</v>
      </c>
    </row>
    <row r="1660" spans="1:26" x14ac:dyDescent="0.3">
      <c r="A1660" s="7">
        <v>2487</v>
      </c>
      <c r="B1660" s="8" t="s">
        <v>2754</v>
      </c>
      <c r="C1660" s="8" t="s">
        <v>49</v>
      </c>
      <c r="D1660" s="8">
        <v>0.02</v>
      </c>
      <c r="E1660" s="8">
        <v>136.97999999999999</v>
      </c>
      <c r="F1660" s="8">
        <v>24.49</v>
      </c>
      <c r="G1660" s="8" t="s">
        <v>66</v>
      </c>
      <c r="H1660" s="8" t="s">
        <v>3</v>
      </c>
      <c r="I1660" s="8" t="s">
        <v>4</v>
      </c>
      <c r="J1660" s="8" t="s">
        <v>106</v>
      </c>
      <c r="K1660" s="8" t="s">
        <v>43</v>
      </c>
      <c r="L1660" s="8" t="s">
        <v>409</v>
      </c>
      <c r="M1660" s="8">
        <v>0.59</v>
      </c>
      <c r="N1660" s="8" t="s">
        <v>8</v>
      </c>
      <c r="O1660" s="8" t="s">
        <v>9</v>
      </c>
      <c r="P1660" s="8" t="s">
        <v>54</v>
      </c>
      <c r="Q1660" s="8" t="s">
        <v>2755</v>
      </c>
      <c r="R1660" s="8">
        <v>30084</v>
      </c>
      <c r="S1660" s="9">
        <v>42157</v>
      </c>
      <c r="T1660" s="9">
        <v>42158</v>
      </c>
      <c r="U1660" s="8">
        <v>88.56</v>
      </c>
      <c r="V1660" s="8">
        <v>8</v>
      </c>
      <c r="W1660" s="8">
        <v>1140.95</v>
      </c>
      <c r="X1660" s="8">
        <v>91417</v>
      </c>
      <c r="Y1660" s="8">
        <f>[1]!cleaneddata[[#This Row],[Unit Price]]-[1]!cleaneddata[[#This Row],[Discount]]</f>
        <v>136.95999999999998</v>
      </c>
      <c r="Z1660" s="10" t="str">
        <f>_xlfn.IFS([1]!cleaneddata[[#This Row],[Region]]="Central","Chris",[1]!cleaneddata[[#This Row],[Region]]="East","Erin",[1]!cleaneddata[[#This Row],[Region]]="South","Sam",[1]!cleaneddata[[#This Row],[Region]]="West","William")</f>
        <v>Sam</v>
      </c>
    </row>
    <row r="1661" spans="1:26" x14ac:dyDescent="0.3">
      <c r="A1661" s="11">
        <v>1389</v>
      </c>
      <c r="B1661" s="12" t="s">
        <v>749</v>
      </c>
      <c r="C1661" s="12" t="s">
        <v>14</v>
      </c>
      <c r="D1661" s="12">
        <v>0.09</v>
      </c>
      <c r="E1661" s="12">
        <v>2.61</v>
      </c>
      <c r="F1661" s="12">
        <v>0.5</v>
      </c>
      <c r="G1661" s="12" t="s">
        <v>15</v>
      </c>
      <c r="H1661" s="12" t="s">
        <v>16</v>
      </c>
      <c r="I1661" s="12" t="s">
        <v>25</v>
      </c>
      <c r="J1661" s="12" t="s">
        <v>132</v>
      </c>
      <c r="K1661" s="12" t="s">
        <v>52</v>
      </c>
      <c r="L1661" s="12" t="s">
        <v>1375</v>
      </c>
      <c r="M1661" s="12">
        <v>0.39</v>
      </c>
      <c r="N1661" s="12" t="s">
        <v>8</v>
      </c>
      <c r="O1661" s="12" t="s">
        <v>37</v>
      </c>
      <c r="P1661" s="12" t="s">
        <v>69</v>
      </c>
      <c r="Q1661" s="12" t="s">
        <v>751</v>
      </c>
      <c r="R1661" s="12">
        <v>94025</v>
      </c>
      <c r="S1661" s="13">
        <v>42158</v>
      </c>
      <c r="T1661" s="13">
        <v>42160</v>
      </c>
      <c r="U1661" s="12">
        <v>29.380199999999999</v>
      </c>
      <c r="V1661" s="12">
        <v>17</v>
      </c>
      <c r="W1661" s="12">
        <v>42.58</v>
      </c>
      <c r="X1661" s="12">
        <v>88729</v>
      </c>
      <c r="Y1661" s="12">
        <f>[1]!cleaneddata[[#This Row],[Unit Price]]-[1]!cleaneddata[[#This Row],[Discount]]</f>
        <v>2.52</v>
      </c>
      <c r="Z1661" s="14" t="str">
        <f>_xlfn.IFS([1]!cleaneddata[[#This Row],[Region]]="Central","Chris",[1]!cleaneddata[[#This Row],[Region]]="East","Erin",[1]!cleaneddata[[#This Row],[Region]]="South","Sam",[1]!cleaneddata[[#This Row],[Region]]="West","William")</f>
        <v>William</v>
      </c>
    </row>
    <row r="1662" spans="1:26" x14ac:dyDescent="0.3">
      <c r="A1662" s="7">
        <v>87</v>
      </c>
      <c r="B1662" s="8" t="s">
        <v>1794</v>
      </c>
      <c r="C1662" s="8" t="s">
        <v>24</v>
      </c>
      <c r="D1662" s="8">
        <v>0.05</v>
      </c>
      <c r="E1662" s="8">
        <v>161.55000000000001</v>
      </c>
      <c r="F1662" s="8">
        <v>19.989999999999998</v>
      </c>
      <c r="G1662" s="8" t="s">
        <v>15</v>
      </c>
      <c r="H1662" s="8" t="s">
        <v>73</v>
      </c>
      <c r="I1662" s="8" t="s">
        <v>25</v>
      </c>
      <c r="J1662" s="8" t="s">
        <v>57</v>
      </c>
      <c r="K1662" s="8" t="s">
        <v>52</v>
      </c>
      <c r="L1662" s="8" t="s">
        <v>58</v>
      </c>
      <c r="M1662" s="8">
        <v>0.66</v>
      </c>
      <c r="N1662" s="8" t="s">
        <v>8</v>
      </c>
      <c r="O1662" s="8" t="s">
        <v>37</v>
      </c>
      <c r="P1662" s="8" t="s">
        <v>69</v>
      </c>
      <c r="Q1662" s="8" t="s">
        <v>1795</v>
      </c>
      <c r="R1662" s="8">
        <v>95687</v>
      </c>
      <c r="S1662" s="9">
        <v>42158</v>
      </c>
      <c r="T1662" s="9">
        <v>42163</v>
      </c>
      <c r="U1662" s="8">
        <v>1892.424</v>
      </c>
      <c r="V1662" s="8">
        <v>19</v>
      </c>
      <c r="W1662" s="8">
        <v>3127.69</v>
      </c>
      <c r="X1662" s="8">
        <v>90596</v>
      </c>
      <c r="Y1662" s="8">
        <f>[1]!cleaneddata[[#This Row],[Unit Price]]-[1]!cleaneddata[[#This Row],[Discount]]</f>
        <v>161.5</v>
      </c>
      <c r="Z1662" s="10" t="str">
        <f>_xlfn.IFS([1]!cleaneddata[[#This Row],[Region]]="Central","Chris",[1]!cleaneddata[[#This Row],[Region]]="East","Erin",[1]!cleaneddata[[#This Row],[Region]]="South","Sam",[1]!cleaneddata[[#This Row],[Region]]="West","William")</f>
        <v>William</v>
      </c>
    </row>
    <row r="1663" spans="1:26" x14ac:dyDescent="0.3">
      <c r="A1663" s="11">
        <v>2268</v>
      </c>
      <c r="B1663" s="12" t="s">
        <v>2756</v>
      </c>
      <c r="C1663" s="12" t="s">
        <v>24</v>
      </c>
      <c r="D1663" s="12">
        <v>0.08</v>
      </c>
      <c r="E1663" s="12">
        <v>259.70999999999998</v>
      </c>
      <c r="F1663" s="12">
        <v>66.67</v>
      </c>
      <c r="G1663" s="12" t="s">
        <v>2</v>
      </c>
      <c r="H1663" s="12" t="s">
        <v>3</v>
      </c>
      <c r="I1663" s="12" t="s">
        <v>4</v>
      </c>
      <c r="J1663" s="12" t="s">
        <v>5</v>
      </c>
      <c r="K1663" s="12" t="s">
        <v>6</v>
      </c>
      <c r="L1663" s="12" t="s">
        <v>1034</v>
      </c>
      <c r="M1663" s="12">
        <v>0.61</v>
      </c>
      <c r="N1663" s="12" t="s">
        <v>8</v>
      </c>
      <c r="O1663" s="12" t="s">
        <v>9</v>
      </c>
      <c r="P1663" s="12" t="s">
        <v>103</v>
      </c>
      <c r="Q1663" s="12" t="s">
        <v>2757</v>
      </c>
      <c r="R1663" s="12">
        <v>34639</v>
      </c>
      <c r="S1663" s="13">
        <v>42158</v>
      </c>
      <c r="T1663" s="13">
        <v>42162</v>
      </c>
      <c r="U1663" s="12">
        <v>138.22200000000001</v>
      </c>
      <c r="V1663" s="12">
        <v>17</v>
      </c>
      <c r="W1663" s="12">
        <v>4086.5</v>
      </c>
      <c r="X1663" s="12">
        <v>89571</v>
      </c>
      <c r="Y1663" s="12">
        <f>[1]!cleaneddata[[#This Row],[Unit Price]]-[1]!cleaneddata[[#This Row],[Discount]]</f>
        <v>259.63</v>
      </c>
      <c r="Z1663" s="14" t="str">
        <f>_xlfn.IFS([1]!cleaneddata[[#This Row],[Region]]="Central","Chris",[1]!cleaneddata[[#This Row],[Region]]="East","Erin",[1]!cleaneddata[[#This Row],[Region]]="South","Sam",[1]!cleaneddata[[#This Row],[Region]]="West","William")</f>
        <v>Sam</v>
      </c>
    </row>
    <row r="1664" spans="1:26" x14ac:dyDescent="0.3">
      <c r="A1664" s="7">
        <v>1357</v>
      </c>
      <c r="B1664" s="8" t="s">
        <v>2758</v>
      </c>
      <c r="C1664" s="8" t="s">
        <v>96</v>
      </c>
      <c r="D1664" s="8">
        <v>0.03</v>
      </c>
      <c r="E1664" s="8">
        <v>125.99</v>
      </c>
      <c r="F1664" s="8">
        <v>7.69</v>
      </c>
      <c r="G1664" s="8" t="s">
        <v>15</v>
      </c>
      <c r="H1664" s="8" t="s">
        <v>50</v>
      </c>
      <c r="I1664" s="8" t="s">
        <v>17</v>
      </c>
      <c r="J1664" s="8" t="s">
        <v>115</v>
      </c>
      <c r="K1664" s="8" t="s">
        <v>52</v>
      </c>
      <c r="L1664" s="8" t="s">
        <v>1057</v>
      </c>
      <c r="M1664" s="8">
        <v>0.57999999999999996</v>
      </c>
      <c r="N1664" s="8" t="s">
        <v>8</v>
      </c>
      <c r="O1664" s="8" t="s">
        <v>29</v>
      </c>
      <c r="P1664" s="8" t="s">
        <v>167</v>
      </c>
      <c r="Q1664" s="8" t="s">
        <v>2759</v>
      </c>
      <c r="R1664" s="8">
        <v>78596</v>
      </c>
      <c r="S1664" s="9">
        <v>42158</v>
      </c>
      <c r="T1664" s="9">
        <v>42160</v>
      </c>
      <c r="U1664" s="8">
        <v>500.95800000000003</v>
      </c>
      <c r="V1664" s="8">
        <v>9</v>
      </c>
      <c r="W1664" s="8">
        <v>981.65</v>
      </c>
      <c r="X1664" s="8">
        <v>88184</v>
      </c>
      <c r="Y1664" s="8">
        <f>[1]!cleaneddata[[#This Row],[Unit Price]]-[1]!cleaneddata[[#This Row],[Discount]]</f>
        <v>125.96</v>
      </c>
      <c r="Z1664" s="10" t="str">
        <f>_xlfn.IFS([1]!cleaneddata[[#This Row],[Region]]="Central","Chris",[1]!cleaneddata[[#This Row],[Region]]="East","Erin",[1]!cleaneddata[[#This Row],[Region]]="South","Sam",[1]!cleaneddata[[#This Row],[Region]]="West","William")</f>
        <v>Chris</v>
      </c>
    </row>
    <row r="1665" spans="1:26" x14ac:dyDescent="0.3">
      <c r="A1665" s="11">
        <v>1737</v>
      </c>
      <c r="B1665" s="12" t="s">
        <v>2760</v>
      </c>
      <c r="C1665" s="12" t="s">
        <v>49</v>
      </c>
      <c r="D1665" s="12">
        <v>0.09</v>
      </c>
      <c r="E1665" s="12">
        <v>30.93</v>
      </c>
      <c r="F1665" s="12">
        <v>3.92</v>
      </c>
      <c r="G1665" s="12" t="s">
        <v>15</v>
      </c>
      <c r="H1665" s="12" t="s">
        <v>73</v>
      </c>
      <c r="I1665" s="12" t="s">
        <v>4</v>
      </c>
      <c r="J1665" s="12" t="s">
        <v>106</v>
      </c>
      <c r="K1665" s="12" t="s">
        <v>19</v>
      </c>
      <c r="L1665" s="12" t="s">
        <v>1659</v>
      </c>
      <c r="M1665" s="12">
        <v>0.44</v>
      </c>
      <c r="N1665" s="12" t="s">
        <v>8</v>
      </c>
      <c r="O1665" s="12" t="s">
        <v>9</v>
      </c>
      <c r="P1665" s="12" t="s">
        <v>76</v>
      </c>
      <c r="Q1665" s="12" t="s">
        <v>1562</v>
      </c>
      <c r="R1665" s="12">
        <v>27529</v>
      </c>
      <c r="S1665" s="13">
        <v>42158</v>
      </c>
      <c r="T1665" s="13">
        <v>42160</v>
      </c>
      <c r="U1665" s="12">
        <v>-130.42400000000001</v>
      </c>
      <c r="V1665" s="12">
        <v>16</v>
      </c>
      <c r="W1665" s="12">
        <v>451.83</v>
      </c>
      <c r="X1665" s="12">
        <v>85866</v>
      </c>
      <c r="Y1665" s="12">
        <f>[1]!cleaneddata[[#This Row],[Unit Price]]-[1]!cleaneddata[[#This Row],[Discount]]</f>
        <v>30.84</v>
      </c>
      <c r="Z1665" s="14" t="str">
        <f>_xlfn.IFS([1]!cleaneddata[[#This Row],[Region]]="Central","Chris",[1]!cleaneddata[[#This Row],[Region]]="East","Erin",[1]!cleaneddata[[#This Row],[Region]]="South","Sam",[1]!cleaneddata[[#This Row],[Region]]="West","William")</f>
        <v>Sam</v>
      </c>
    </row>
    <row r="1666" spans="1:26" x14ac:dyDescent="0.3">
      <c r="A1666" s="7">
        <v>1737</v>
      </c>
      <c r="B1666" s="8" t="s">
        <v>2760</v>
      </c>
      <c r="C1666" s="8" t="s">
        <v>49</v>
      </c>
      <c r="D1666" s="8">
        <v>0.03</v>
      </c>
      <c r="E1666" s="8">
        <v>1.68</v>
      </c>
      <c r="F1666" s="8">
        <v>0.7</v>
      </c>
      <c r="G1666" s="8" t="s">
        <v>66</v>
      </c>
      <c r="H1666" s="8" t="s">
        <v>73</v>
      </c>
      <c r="I1666" s="8" t="s">
        <v>25</v>
      </c>
      <c r="J1666" s="8" t="s">
        <v>26</v>
      </c>
      <c r="K1666" s="8" t="s">
        <v>27</v>
      </c>
      <c r="L1666" s="8" t="s">
        <v>2761</v>
      </c>
      <c r="M1666" s="8">
        <v>0.6</v>
      </c>
      <c r="N1666" s="8" t="s">
        <v>8</v>
      </c>
      <c r="O1666" s="8" t="s">
        <v>9</v>
      </c>
      <c r="P1666" s="8" t="s">
        <v>76</v>
      </c>
      <c r="Q1666" s="8" t="s">
        <v>1562</v>
      </c>
      <c r="R1666" s="8">
        <v>27529</v>
      </c>
      <c r="S1666" s="9">
        <v>42158</v>
      </c>
      <c r="T1666" s="9">
        <v>42160</v>
      </c>
      <c r="U1666" s="8">
        <v>-106.42100000000001</v>
      </c>
      <c r="V1666" s="8">
        <v>11</v>
      </c>
      <c r="W1666" s="8">
        <v>20.239999999999998</v>
      </c>
      <c r="X1666" s="8">
        <v>85866</v>
      </c>
      <c r="Y1666" s="8">
        <f>[1]!cleaneddata[[#This Row],[Unit Price]]-[1]!cleaneddata[[#This Row],[Discount]]</f>
        <v>1.65</v>
      </c>
      <c r="Z1666" s="10" t="str">
        <f>_xlfn.IFS([1]!cleaneddata[[#This Row],[Region]]="Central","Chris",[1]!cleaneddata[[#This Row],[Region]]="East","Erin",[1]!cleaneddata[[#This Row],[Region]]="South","Sam",[1]!cleaneddata[[#This Row],[Region]]="West","William")</f>
        <v>Sam</v>
      </c>
    </row>
    <row r="1667" spans="1:26" x14ac:dyDescent="0.3">
      <c r="A1667" s="11">
        <v>1998</v>
      </c>
      <c r="B1667" s="12" t="s">
        <v>2762</v>
      </c>
      <c r="C1667" s="12" t="s">
        <v>49</v>
      </c>
      <c r="D1667" s="12">
        <v>0.06</v>
      </c>
      <c r="E1667" s="12">
        <v>4.42</v>
      </c>
      <c r="F1667" s="12">
        <v>4.99</v>
      </c>
      <c r="G1667" s="12" t="s">
        <v>15</v>
      </c>
      <c r="H1667" s="12" t="s">
        <v>73</v>
      </c>
      <c r="I1667" s="12" t="s">
        <v>25</v>
      </c>
      <c r="J1667" s="12" t="s">
        <v>325</v>
      </c>
      <c r="K1667" s="12" t="s">
        <v>52</v>
      </c>
      <c r="L1667" s="12" t="s">
        <v>2080</v>
      </c>
      <c r="M1667" s="12">
        <v>0.38</v>
      </c>
      <c r="N1667" s="12" t="s">
        <v>8</v>
      </c>
      <c r="O1667" s="12" t="s">
        <v>90</v>
      </c>
      <c r="P1667" s="12" t="s">
        <v>91</v>
      </c>
      <c r="Q1667" s="12" t="s">
        <v>2763</v>
      </c>
      <c r="R1667" s="12">
        <v>11758</v>
      </c>
      <c r="S1667" s="13">
        <v>42158</v>
      </c>
      <c r="T1667" s="13">
        <v>42160</v>
      </c>
      <c r="U1667" s="12">
        <v>-10.435</v>
      </c>
      <c r="V1667" s="12">
        <v>3</v>
      </c>
      <c r="W1667" s="12">
        <v>14.85</v>
      </c>
      <c r="X1667" s="12">
        <v>90568</v>
      </c>
      <c r="Y1667" s="12">
        <f>[1]!cleaneddata[[#This Row],[Unit Price]]-[1]!cleaneddata[[#This Row],[Discount]]</f>
        <v>4.3600000000000003</v>
      </c>
      <c r="Z1667" s="14" t="str">
        <f>_xlfn.IFS([1]!cleaneddata[[#This Row],[Region]]="Central","Chris",[1]!cleaneddata[[#This Row],[Region]]="East","Erin",[1]!cleaneddata[[#This Row],[Region]]="South","Sam",[1]!cleaneddata[[#This Row],[Region]]="West","William")</f>
        <v>Erin</v>
      </c>
    </row>
    <row r="1668" spans="1:26" x14ac:dyDescent="0.3">
      <c r="A1668" s="7">
        <v>3151</v>
      </c>
      <c r="B1668" s="8" t="s">
        <v>961</v>
      </c>
      <c r="C1668" s="8" t="s">
        <v>49</v>
      </c>
      <c r="D1668" s="8">
        <v>0.01</v>
      </c>
      <c r="E1668" s="8">
        <v>145.97999999999999</v>
      </c>
      <c r="F1668" s="8">
        <v>46.2</v>
      </c>
      <c r="G1668" s="8" t="s">
        <v>2</v>
      </c>
      <c r="H1668" s="8" t="s">
        <v>73</v>
      </c>
      <c r="I1668" s="8" t="s">
        <v>4</v>
      </c>
      <c r="J1668" s="8" t="s">
        <v>5</v>
      </c>
      <c r="K1668" s="8" t="s">
        <v>6</v>
      </c>
      <c r="L1668" s="8" t="s">
        <v>2764</v>
      </c>
      <c r="M1668" s="8">
        <v>0.69</v>
      </c>
      <c r="N1668" s="8" t="s">
        <v>8</v>
      </c>
      <c r="O1668" s="8" t="s">
        <v>37</v>
      </c>
      <c r="P1668" s="8" t="s">
        <v>69</v>
      </c>
      <c r="Q1668" s="8" t="s">
        <v>962</v>
      </c>
      <c r="R1668" s="8">
        <v>92277</v>
      </c>
      <c r="S1668" s="9">
        <v>42158</v>
      </c>
      <c r="T1668" s="9">
        <v>42158</v>
      </c>
      <c r="U1668" s="8">
        <v>-134.512</v>
      </c>
      <c r="V1668" s="8">
        <v>9</v>
      </c>
      <c r="W1668" s="8">
        <v>1370.79</v>
      </c>
      <c r="X1668" s="8">
        <v>88543</v>
      </c>
      <c r="Y1668" s="8">
        <f>[1]!cleaneddata[[#This Row],[Unit Price]]-[1]!cleaneddata[[#This Row],[Discount]]</f>
        <v>145.97</v>
      </c>
      <c r="Z1668" s="10" t="str">
        <f>_xlfn.IFS([1]!cleaneddata[[#This Row],[Region]]="Central","Chris",[1]!cleaneddata[[#This Row],[Region]]="East","Erin",[1]!cleaneddata[[#This Row],[Region]]="South","Sam",[1]!cleaneddata[[#This Row],[Region]]="West","William")</f>
        <v>William</v>
      </c>
    </row>
    <row r="1669" spans="1:26" x14ac:dyDescent="0.3">
      <c r="A1669" s="11">
        <v>754</v>
      </c>
      <c r="B1669" s="12" t="s">
        <v>2158</v>
      </c>
      <c r="C1669" s="12" t="s">
        <v>14</v>
      </c>
      <c r="D1669" s="12">
        <v>0.06</v>
      </c>
      <c r="E1669" s="12">
        <v>218.75</v>
      </c>
      <c r="F1669" s="12">
        <v>69.64</v>
      </c>
      <c r="G1669" s="12" t="s">
        <v>2</v>
      </c>
      <c r="H1669" s="12" t="s">
        <v>73</v>
      </c>
      <c r="I1669" s="12" t="s">
        <v>4</v>
      </c>
      <c r="J1669" s="12" t="s">
        <v>5</v>
      </c>
      <c r="K1669" s="12" t="s">
        <v>6</v>
      </c>
      <c r="L1669" s="12" t="s">
        <v>854</v>
      </c>
      <c r="M1669" s="12">
        <v>0.77</v>
      </c>
      <c r="N1669" s="12" t="s">
        <v>8</v>
      </c>
      <c r="O1669" s="12" t="s">
        <v>37</v>
      </c>
      <c r="P1669" s="12" t="s">
        <v>568</v>
      </c>
      <c r="Q1669" s="12" t="s">
        <v>2160</v>
      </c>
      <c r="R1669" s="12">
        <v>86314</v>
      </c>
      <c r="S1669" s="13">
        <v>42159</v>
      </c>
      <c r="T1669" s="13">
        <v>42160</v>
      </c>
      <c r="U1669" s="12">
        <v>-453.2</v>
      </c>
      <c r="V1669" s="12">
        <v>4</v>
      </c>
      <c r="W1669" s="12">
        <v>905.4</v>
      </c>
      <c r="X1669" s="12">
        <v>90437</v>
      </c>
      <c r="Y1669" s="12">
        <f>[1]!cleaneddata[[#This Row],[Unit Price]]-[1]!cleaneddata[[#This Row],[Discount]]</f>
        <v>218.69</v>
      </c>
      <c r="Z1669" s="14" t="str">
        <f>_xlfn.IFS([1]!cleaneddata[[#This Row],[Region]]="Central","Chris",[1]!cleaneddata[[#This Row],[Region]]="East","Erin",[1]!cleaneddata[[#This Row],[Region]]="South","Sam",[1]!cleaneddata[[#This Row],[Region]]="West","William")</f>
        <v>William</v>
      </c>
    </row>
    <row r="1670" spans="1:26" x14ac:dyDescent="0.3">
      <c r="A1670" s="7">
        <v>1233</v>
      </c>
      <c r="B1670" s="8" t="s">
        <v>2105</v>
      </c>
      <c r="C1670" s="8" t="s">
        <v>14</v>
      </c>
      <c r="D1670" s="8">
        <v>0.09</v>
      </c>
      <c r="E1670" s="8">
        <v>99.99</v>
      </c>
      <c r="F1670" s="8">
        <v>19.989999999999998</v>
      </c>
      <c r="G1670" s="8" t="s">
        <v>15</v>
      </c>
      <c r="H1670" s="8" t="s">
        <v>16</v>
      </c>
      <c r="I1670" s="8" t="s">
        <v>17</v>
      </c>
      <c r="J1670" s="8" t="s">
        <v>18</v>
      </c>
      <c r="K1670" s="8" t="s">
        <v>52</v>
      </c>
      <c r="L1670" s="8" t="s">
        <v>1588</v>
      </c>
      <c r="M1670" s="8">
        <v>0.52</v>
      </c>
      <c r="N1670" s="8" t="s">
        <v>8</v>
      </c>
      <c r="O1670" s="8" t="s">
        <v>29</v>
      </c>
      <c r="P1670" s="8" t="s">
        <v>167</v>
      </c>
      <c r="Q1670" s="8" t="s">
        <v>2106</v>
      </c>
      <c r="R1670" s="8">
        <v>75028</v>
      </c>
      <c r="S1670" s="9">
        <v>42159</v>
      </c>
      <c r="T1670" s="9">
        <v>42161</v>
      </c>
      <c r="U1670" s="8">
        <v>-161.47499999999999</v>
      </c>
      <c r="V1670" s="8">
        <v>1</v>
      </c>
      <c r="W1670" s="8">
        <v>97.65</v>
      </c>
      <c r="X1670" s="8">
        <v>89376</v>
      </c>
      <c r="Y1670" s="8">
        <f>[1]!cleaneddata[[#This Row],[Unit Price]]-[1]!cleaneddata[[#This Row],[Discount]]</f>
        <v>99.899999999999991</v>
      </c>
      <c r="Z1670" s="10" t="str">
        <f>_xlfn.IFS([1]!cleaneddata[[#This Row],[Region]]="Central","Chris",[1]!cleaneddata[[#This Row],[Region]]="East","Erin",[1]!cleaneddata[[#This Row],[Region]]="South","Sam",[1]!cleaneddata[[#This Row],[Region]]="West","William")</f>
        <v>Chris</v>
      </c>
    </row>
    <row r="1671" spans="1:26" x14ac:dyDescent="0.3">
      <c r="A1671" s="11">
        <v>1233</v>
      </c>
      <c r="B1671" s="12" t="s">
        <v>2105</v>
      </c>
      <c r="C1671" s="12" t="s">
        <v>14</v>
      </c>
      <c r="D1671" s="12">
        <v>0.04</v>
      </c>
      <c r="E1671" s="12">
        <v>205.99</v>
      </c>
      <c r="F1671" s="12">
        <v>5.26</v>
      </c>
      <c r="G1671" s="12" t="s">
        <v>15</v>
      </c>
      <c r="H1671" s="12" t="s">
        <v>16</v>
      </c>
      <c r="I1671" s="12" t="s">
        <v>17</v>
      </c>
      <c r="J1671" s="12" t="s">
        <v>115</v>
      </c>
      <c r="K1671" s="12" t="s">
        <v>52</v>
      </c>
      <c r="L1671" s="12" t="s">
        <v>1560</v>
      </c>
      <c r="M1671" s="12">
        <v>0.56000000000000005</v>
      </c>
      <c r="N1671" s="12" t="s">
        <v>8</v>
      </c>
      <c r="O1671" s="12" t="s">
        <v>29</v>
      </c>
      <c r="P1671" s="12" t="s">
        <v>167</v>
      </c>
      <c r="Q1671" s="12" t="s">
        <v>2106</v>
      </c>
      <c r="R1671" s="12">
        <v>75028</v>
      </c>
      <c r="S1671" s="13">
        <v>42159</v>
      </c>
      <c r="T1671" s="13">
        <v>42160</v>
      </c>
      <c r="U1671" s="12">
        <v>-0.81399999999999995</v>
      </c>
      <c r="V1671" s="12">
        <v>6</v>
      </c>
      <c r="W1671" s="12">
        <v>1018.61</v>
      </c>
      <c r="X1671" s="12">
        <v>89376</v>
      </c>
      <c r="Y1671" s="12">
        <f>[1]!cleaneddata[[#This Row],[Unit Price]]-[1]!cleaneddata[[#This Row],[Discount]]</f>
        <v>205.95000000000002</v>
      </c>
      <c r="Z1671" s="14" t="str">
        <f>_xlfn.IFS([1]!cleaneddata[[#This Row],[Region]]="Central","Chris",[1]!cleaneddata[[#This Row],[Region]]="East","Erin",[1]!cleaneddata[[#This Row],[Region]]="South","Sam",[1]!cleaneddata[[#This Row],[Region]]="West","William")</f>
        <v>Chris</v>
      </c>
    </row>
    <row r="1672" spans="1:26" x14ac:dyDescent="0.3">
      <c r="A1672" s="7">
        <v>3238</v>
      </c>
      <c r="B1672" s="8" t="s">
        <v>2765</v>
      </c>
      <c r="C1672" s="8" t="s">
        <v>24</v>
      </c>
      <c r="D1672" s="8">
        <v>0.06</v>
      </c>
      <c r="E1672" s="8">
        <v>115.99</v>
      </c>
      <c r="F1672" s="8">
        <v>5.92</v>
      </c>
      <c r="G1672" s="8" t="s">
        <v>15</v>
      </c>
      <c r="H1672" s="8" t="s">
        <v>73</v>
      </c>
      <c r="I1672" s="8" t="s">
        <v>17</v>
      </c>
      <c r="J1672" s="8" t="s">
        <v>115</v>
      </c>
      <c r="K1672" s="8" t="s">
        <v>52</v>
      </c>
      <c r="L1672" s="8" t="s">
        <v>692</v>
      </c>
      <c r="M1672" s="8">
        <v>0.57999999999999996</v>
      </c>
      <c r="N1672" s="8" t="s">
        <v>8</v>
      </c>
      <c r="O1672" s="8" t="s">
        <v>37</v>
      </c>
      <c r="P1672" s="8" t="s">
        <v>119</v>
      </c>
      <c r="Q1672" s="8" t="s">
        <v>2766</v>
      </c>
      <c r="R1672" s="8">
        <v>97330</v>
      </c>
      <c r="S1672" s="9">
        <v>42159</v>
      </c>
      <c r="T1672" s="9">
        <v>42161</v>
      </c>
      <c r="U1672" s="8">
        <v>-13.068</v>
      </c>
      <c r="V1672" s="8">
        <v>5</v>
      </c>
      <c r="W1672" s="8">
        <v>495.82</v>
      </c>
      <c r="X1672" s="8">
        <v>89564</v>
      </c>
      <c r="Y1672" s="8">
        <f>[1]!cleaneddata[[#This Row],[Unit Price]]-[1]!cleaneddata[[#This Row],[Discount]]</f>
        <v>115.92999999999999</v>
      </c>
      <c r="Z1672" s="10" t="str">
        <f>_xlfn.IFS([1]!cleaneddata[[#This Row],[Region]]="Central","Chris",[1]!cleaneddata[[#This Row],[Region]]="East","Erin",[1]!cleaneddata[[#This Row],[Region]]="South","Sam",[1]!cleaneddata[[#This Row],[Region]]="West","William")</f>
        <v>William</v>
      </c>
    </row>
    <row r="1673" spans="1:26" x14ac:dyDescent="0.3">
      <c r="A1673" s="11">
        <v>2391</v>
      </c>
      <c r="B1673" s="12" t="s">
        <v>2686</v>
      </c>
      <c r="C1673" s="12" t="s">
        <v>49</v>
      </c>
      <c r="D1673" s="12">
        <v>0</v>
      </c>
      <c r="E1673" s="12">
        <v>999.99</v>
      </c>
      <c r="F1673" s="12">
        <v>13.99</v>
      </c>
      <c r="G1673" s="12" t="s">
        <v>15</v>
      </c>
      <c r="H1673" s="12" t="s">
        <v>73</v>
      </c>
      <c r="I1673" s="12" t="s">
        <v>17</v>
      </c>
      <c r="J1673" s="12" t="s">
        <v>34</v>
      </c>
      <c r="K1673" s="12" t="s">
        <v>124</v>
      </c>
      <c r="L1673" s="12" t="s">
        <v>1024</v>
      </c>
      <c r="M1673" s="12">
        <v>0.36</v>
      </c>
      <c r="N1673" s="12" t="s">
        <v>8</v>
      </c>
      <c r="O1673" s="12" t="s">
        <v>90</v>
      </c>
      <c r="P1673" s="12" t="s">
        <v>91</v>
      </c>
      <c r="Q1673" s="12" t="s">
        <v>2688</v>
      </c>
      <c r="R1673" s="12">
        <v>11572</v>
      </c>
      <c r="S1673" s="13">
        <v>42159</v>
      </c>
      <c r="T1673" s="13">
        <v>42161</v>
      </c>
      <c r="U1673" s="12">
        <v>-1455.9972</v>
      </c>
      <c r="V1673" s="12">
        <v>1</v>
      </c>
      <c r="W1673" s="12">
        <v>1009.99</v>
      </c>
      <c r="X1673" s="12">
        <v>91123</v>
      </c>
      <c r="Y1673" s="12">
        <f>[1]!cleaneddata[[#This Row],[Unit Price]]-[1]!cleaneddata[[#This Row],[Discount]]</f>
        <v>999.99</v>
      </c>
      <c r="Z1673" s="14" t="str">
        <f>_xlfn.IFS([1]!cleaneddata[[#This Row],[Region]]="Central","Chris",[1]!cleaneddata[[#This Row],[Region]]="East","Erin",[1]!cleaneddata[[#This Row],[Region]]="South","Sam",[1]!cleaneddata[[#This Row],[Region]]="West","William")</f>
        <v>Erin</v>
      </c>
    </row>
    <row r="1674" spans="1:26" x14ac:dyDescent="0.3">
      <c r="A1674" s="7">
        <v>2391</v>
      </c>
      <c r="B1674" s="8" t="s">
        <v>2686</v>
      </c>
      <c r="C1674" s="8" t="s">
        <v>49</v>
      </c>
      <c r="D1674" s="8">
        <v>0.05</v>
      </c>
      <c r="E1674" s="8">
        <v>6.48</v>
      </c>
      <c r="F1674" s="8">
        <v>5.14</v>
      </c>
      <c r="G1674" s="8" t="s">
        <v>66</v>
      </c>
      <c r="H1674" s="8" t="s">
        <v>73</v>
      </c>
      <c r="I1674" s="8" t="s">
        <v>25</v>
      </c>
      <c r="J1674" s="8" t="s">
        <v>67</v>
      </c>
      <c r="K1674" s="8" t="s">
        <v>52</v>
      </c>
      <c r="L1674" s="8" t="s">
        <v>1753</v>
      </c>
      <c r="M1674" s="8">
        <v>0.37</v>
      </c>
      <c r="N1674" s="8" t="s">
        <v>8</v>
      </c>
      <c r="O1674" s="8" t="s">
        <v>90</v>
      </c>
      <c r="P1674" s="8" t="s">
        <v>91</v>
      </c>
      <c r="Q1674" s="8" t="s">
        <v>2688</v>
      </c>
      <c r="R1674" s="8">
        <v>11572</v>
      </c>
      <c r="S1674" s="9">
        <v>42159</v>
      </c>
      <c r="T1674" s="9">
        <v>42160</v>
      </c>
      <c r="U1674" s="8">
        <v>-22.56</v>
      </c>
      <c r="V1674" s="8">
        <v>13</v>
      </c>
      <c r="W1674" s="8">
        <v>92.16</v>
      </c>
      <c r="X1674" s="8">
        <v>91123</v>
      </c>
      <c r="Y1674" s="8">
        <f>[1]!cleaneddata[[#This Row],[Unit Price]]-[1]!cleaneddata[[#This Row],[Discount]]</f>
        <v>6.4300000000000006</v>
      </c>
      <c r="Z1674" s="10" t="str">
        <f>_xlfn.IFS([1]!cleaneddata[[#This Row],[Region]]="Central","Chris",[1]!cleaneddata[[#This Row],[Region]]="East","Erin",[1]!cleaneddata[[#This Row],[Region]]="South","Sam",[1]!cleaneddata[[#This Row],[Region]]="West","William")</f>
        <v>Erin</v>
      </c>
    </row>
    <row r="1675" spans="1:26" x14ac:dyDescent="0.3">
      <c r="A1675" s="11">
        <v>2548</v>
      </c>
      <c r="B1675" s="12" t="s">
        <v>1992</v>
      </c>
      <c r="C1675" s="12" t="s">
        <v>49</v>
      </c>
      <c r="D1675" s="12">
        <v>0.09</v>
      </c>
      <c r="E1675" s="12">
        <v>5.98</v>
      </c>
      <c r="F1675" s="12">
        <v>1.67</v>
      </c>
      <c r="G1675" s="12" t="s">
        <v>15</v>
      </c>
      <c r="H1675" s="12" t="s">
        <v>3</v>
      </c>
      <c r="I1675" s="12" t="s">
        <v>25</v>
      </c>
      <c r="J1675" s="12" t="s">
        <v>26</v>
      </c>
      <c r="K1675" s="12" t="s">
        <v>27</v>
      </c>
      <c r="L1675" s="12" t="s">
        <v>2767</v>
      </c>
      <c r="M1675" s="12">
        <v>0.51</v>
      </c>
      <c r="N1675" s="12" t="s">
        <v>8</v>
      </c>
      <c r="O1675" s="12" t="s">
        <v>37</v>
      </c>
      <c r="P1675" s="12" t="s">
        <v>69</v>
      </c>
      <c r="Q1675" s="12" t="s">
        <v>79</v>
      </c>
      <c r="R1675" s="12">
        <v>90068</v>
      </c>
      <c r="S1675" s="13">
        <v>42159</v>
      </c>
      <c r="T1675" s="13">
        <v>42162</v>
      </c>
      <c r="U1675" s="12">
        <v>23.87</v>
      </c>
      <c r="V1675" s="12">
        <v>81</v>
      </c>
      <c r="W1675" s="12">
        <v>448.26</v>
      </c>
      <c r="X1675" s="12">
        <v>29889</v>
      </c>
      <c r="Y1675" s="12">
        <f>[1]!cleaneddata[[#This Row],[Unit Price]]-[1]!cleaneddata[[#This Row],[Discount]]</f>
        <v>5.8900000000000006</v>
      </c>
      <c r="Z1675" s="14" t="str">
        <f>_xlfn.IFS([1]!cleaneddata[[#This Row],[Region]]="Central","Chris",[1]!cleaneddata[[#This Row],[Region]]="East","Erin",[1]!cleaneddata[[#This Row],[Region]]="South","Sam",[1]!cleaneddata[[#This Row],[Region]]="West","William")</f>
        <v>William</v>
      </c>
    </row>
    <row r="1676" spans="1:26" x14ac:dyDescent="0.3">
      <c r="A1676" s="7">
        <v>2549</v>
      </c>
      <c r="B1676" s="8" t="s">
        <v>2259</v>
      </c>
      <c r="C1676" s="8" t="s">
        <v>49</v>
      </c>
      <c r="D1676" s="8">
        <v>0.09</v>
      </c>
      <c r="E1676" s="8">
        <v>5.98</v>
      </c>
      <c r="F1676" s="8">
        <v>1.67</v>
      </c>
      <c r="G1676" s="8" t="s">
        <v>15</v>
      </c>
      <c r="H1676" s="8" t="s">
        <v>3</v>
      </c>
      <c r="I1676" s="8" t="s">
        <v>25</v>
      </c>
      <c r="J1676" s="8" t="s">
        <v>26</v>
      </c>
      <c r="K1676" s="8" t="s">
        <v>27</v>
      </c>
      <c r="L1676" s="8" t="s">
        <v>2767</v>
      </c>
      <c r="M1676" s="8">
        <v>0.51</v>
      </c>
      <c r="N1676" s="8" t="s">
        <v>8</v>
      </c>
      <c r="O1676" s="8" t="s">
        <v>90</v>
      </c>
      <c r="P1676" s="8" t="s">
        <v>297</v>
      </c>
      <c r="Q1676" s="8" t="s">
        <v>2260</v>
      </c>
      <c r="R1676" s="8">
        <v>43213</v>
      </c>
      <c r="S1676" s="9">
        <v>42159</v>
      </c>
      <c r="T1676" s="9">
        <v>42162</v>
      </c>
      <c r="U1676" s="8">
        <v>35.805</v>
      </c>
      <c r="V1676" s="8">
        <v>20</v>
      </c>
      <c r="W1676" s="8">
        <v>110.68</v>
      </c>
      <c r="X1676" s="8">
        <v>88658</v>
      </c>
      <c r="Y1676" s="8">
        <f>[1]!cleaneddata[[#This Row],[Unit Price]]-[1]!cleaneddata[[#This Row],[Discount]]</f>
        <v>5.8900000000000006</v>
      </c>
      <c r="Z1676" s="10" t="str">
        <f>_xlfn.IFS([1]!cleaneddata[[#This Row],[Region]]="Central","Chris",[1]!cleaneddata[[#This Row],[Region]]="East","Erin",[1]!cleaneddata[[#This Row],[Region]]="South","Sam",[1]!cleaneddata[[#This Row],[Region]]="West","William")</f>
        <v>Erin</v>
      </c>
    </row>
    <row r="1677" spans="1:26" x14ac:dyDescent="0.3">
      <c r="A1677" s="11">
        <v>2882</v>
      </c>
      <c r="B1677" s="12" t="s">
        <v>651</v>
      </c>
      <c r="C1677" s="12" t="s">
        <v>14</v>
      </c>
      <c r="D1677" s="12">
        <v>0.09</v>
      </c>
      <c r="E1677" s="12">
        <v>363.25</v>
      </c>
      <c r="F1677" s="12">
        <v>19.989999999999998</v>
      </c>
      <c r="G1677" s="12" t="s">
        <v>15</v>
      </c>
      <c r="H1677" s="12" t="s">
        <v>16</v>
      </c>
      <c r="I1677" s="12" t="s">
        <v>25</v>
      </c>
      <c r="J1677" s="12" t="s">
        <v>74</v>
      </c>
      <c r="K1677" s="12" t="s">
        <v>52</v>
      </c>
      <c r="L1677" s="12" t="s">
        <v>179</v>
      </c>
      <c r="M1677" s="12">
        <v>0.56999999999999995</v>
      </c>
      <c r="N1677" s="12" t="s">
        <v>8</v>
      </c>
      <c r="O1677" s="12" t="s">
        <v>9</v>
      </c>
      <c r="P1677" s="12" t="s">
        <v>76</v>
      </c>
      <c r="Q1677" s="12" t="s">
        <v>653</v>
      </c>
      <c r="R1677" s="12">
        <v>28206</v>
      </c>
      <c r="S1677" s="13">
        <v>42160</v>
      </c>
      <c r="T1677" s="13">
        <v>42161</v>
      </c>
      <c r="U1677" s="12">
        <v>732.26980000000003</v>
      </c>
      <c r="V1677" s="12">
        <v>21</v>
      </c>
      <c r="W1677" s="12">
        <v>7497.05</v>
      </c>
      <c r="X1677" s="12">
        <v>21958</v>
      </c>
      <c r="Y1677" s="12">
        <f>[1]!cleaneddata[[#This Row],[Unit Price]]-[1]!cleaneddata[[#This Row],[Discount]]</f>
        <v>363.16</v>
      </c>
      <c r="Z1677" s="14" t="str">
        <f>_xlfn.IFS([1]!cleaneddata[[#This Row],[Region]]="Central","Chris",[1]!cleaneddata[[#This Row],[Region]]="East","Erin",[1]!cleaneddata[[#This Row],[Region]]="South","Sam",[1]!cleaneddata[[#This Row],[Region]]="West","William")</f>
        <v>Sam</v>
      </c>
    </row>
    <row r="1678" spans="1:26" x14ac:dyDescent="0.3">
      <c r="A1678" s="7">
        <v>2884</v>
      </c>
      <c r="B1678" s="8" t="s">
        <v>1748</v>
      </c>
      <c r="C1678" s="8" t="s">
        <v>14</v>
      </c>
      <c r="D1678" s="8">
        <v>0.09</v>
      </c>
      <c r="E1678" s="8">
        <v>363.25</v>
      </c>
      <c r="F1678" s="8">
        <v>19.989999999999998</v>
      </c>
      <c r="G1678" s="8" t="s">
        <v>15</v>
      </c>
      <c r="H1678" s="8" t="s">
        <v>16</v>
      </c>
      <c r="I1678" s="8" t="s">
        <v>25</v>
      </c>
      <c r="J1678" s="8" t="s">
        <v>74</v>
      </c>
      <c r="K1678" s="8" t="s">
        <v>52</v>
      </c>
      <c r="L1678" s="8" t="s">
        <v>179</v>
      </c>
      <c r="M1678" s="8">
        <v>0.56999999999999995</v>
      </c>
      <c r="N1678" s="8" t="s">
        <v>8</v>
      </c>
      <c r="O1678" s="8" t="s">
        <v>90</v>
      </c>
      <c r="P1678" s="8" t="s">
        <v>297</v>
      </c>
      <c r="Q1678" s="8" t="s">
        <v>1749</v>
      </c>
      <c r="R1678" s="8">
        <v>44039</v>
      </c>
      <c r="S1678" s="9">
        <v>42160</v>
      </c>
      <c r="T1678" s="9">
        <v>42161</v>
      </c>
      <c r="U1678" s="8">
        <v>1231.6569</v>
      </c>
      <c r="V1678" s="8">
        <v>5</v>
      </c>
      <c r="W1678" s="8">
        <v>1785.01</v>
      </c>
      <c r="X1678" s="8">
        <v>87633</v>
      </c>
      <c r="Y1678" s="8">
        <f>[1]!cleaneddata[[#This Row],[Unit Price]]-[1]!cleaneddata[[#This Row],[Discount]]</f>
        <v>363.16</v>
      </c>
      <c r="Z1678" s="10" t="str">
        <f>_xlfn.IFS([1]!cleaneddata[[#This Row],[Region]]="Central","Chris",[1]!cleaneddata[[#This Row],[Region]]="East","Erin",[1]!cleaneddata[[#This Row],[Region]]="South","Sam",[1]!cleaneddata[[#This Row],[Region]]="West","William")</f>
        <v>Erin</v>
      </c>
    </row>
    <row r="1679" spans="1:26" x14ac:dyDescent="0.3">
      <c r="A1679" s="11">
        <v>269</v>
      </c>
      <c r="B1679" s="12" t="s">
        <v>2768</v>
      </c>
      <c r="C1679" s="12" t="s">
        <v>24</v>
      </c>
      <c r="D1679" s="12">
        <v>0.09</v>
      </c>
      <c r="E1679" s="12">
        <v>35.94</v>
      </c>
      <c r="F1679" s="12">
        <v>6.66</v>
      </c>
      <c r="G1679" s="12" t="s">
        <v>15</v>
      </c>
      <c r="H1679" s="12" t="s">
        <v>50</v>
      </c>
      <c r="I1679" s="12" t="s">
        <v>25</v>
      </c>
      <c r="J1679" s="12" t="s">
        <v>325</v>
      </c>
      <c r="K1679" s="12" t="s">
        <v>52</v>
      </c>
      <c r="L1679" s="12" t="s">
        <v>2130</v>
      </c>
      <c r="M1679" s="12">
        <v>0.4</v>
      </c>
      <c r="N1679" s="12" t="s">
        <v>8</v>
      </c>
      <c r="O1679" s="12" t="s">
        <v>37</v>
      </c>
      <c r="P1679" s="12" t="s">
        <v>568</v>
      </c>
      <c r="Q1679" s="12" t="s">
        <v>2769</v>
      </c>
      <c r="R1679" s="12">
        <v>85234</v>
      </c>
      <c r="S1679" s="13">
        <v>42160</v>
      </c>
      <c r="T1679" s="13">
        <v>42165</v>
      </c>
      <c r="U1679" s="12">
        <v>144.2928</v>
      </c>
      <c r="V1679" s="12">
        <v>6</v>
      </c>
      <c r="W1679" s="12">
        <v>209.12</v>
      </c>
      <c r="X1679" s="12">
        <v>88942</v>
      </c>
      <c r="Y1679" s="12">
        <f>[1]!cleaneddata[[#This Row],[Unit Price]]-[1]!cleaneddata[[#This Row],[Discount]]</f>
        <v>35.849999999999994</v>
      </c>
      <c r="Z1679" s="14" t="str">
        <f>_xlfn.IFS([1]!cleaneddata[[#This Row],[Region]]="Central","Chris",[1]!cleaneddata[[#This Row],[Region]]="East","Erin",[1]!cleaneddata[[#This Row],[Region]]="South","Sam",[1]!cleaneddata[[#This Row],[Region]]="West","William")</f>
        <v>William</v>
      </c>
    </row>
    <row r="1680" spans="1:26" x14ac:dyDescent="0.3">
      <c r="A1680" s="7">
        <v>269</v>
      </c>
      <c r="B1680" s="8" t="s">
        <v>2768</v>
      </c>
      <c r="C1680" s="8" t="s">
        <v>24</v>
      </c>
      <c r="D1680" s="8">
        <v>0</v>
      </c>
      <c r="E1680" s="8">
        <v>170.98</v>
      </c>
      <c r="F1680" s="8">
        <v>13.99</v>
      </c>
      <c r="G1680" s="8" t="s">
        <v>15</v>
      </c>
      <c r="H1680" s="8" t="s">
        <v>50</v>
      </c>
      <c r="I1680" s="8" t="s">
        <v>4</v>
      </c>
      <c r="J1680" s="8" t="s">
        <v>106</v>
      </c>
      <c r="K1680" s="8" t="s">
        <v>124</v>
      </c>
      <c r="L1680" s="8" t="s">
        <v>2770</v>
      </c>
      <c r="M1680" s="8">
        <v>0.75</v>
      </c>
      <c r="N1680" s="8" t="s">
        <v>8</v>
      </c>
      <c r="O1680" s="8" t="s">
        <v>37</v>
      </c>
      <c r="P1680" s="8" t="s">
        <v>568</v>
      </c>
      <c r="Q1680" s="8" t="s">
        <v>2769</v>
      </c>
      <c r="R1680" s="8">
        <v>85234</v>
      </c>
      <c r="S1680" s="9">
        <v>42160</v>
      </c>
      <c r="T1680" s="9">
        <v>42167</v>
      </c>
      <c r="U1680" s="8">
        <v>888.14729999999997</v>
      </c>
      <c r="V1680" s="8">
        <v>7</v>
      </c>
      <c r="W1680" s="8">
        <v>1287.17</v>
      </c>
      <c r="X1680" s="8">
        <v>88942</v>
      </c>
      <c r="Y1680" s="8">
        <f>[1]!cleaneddata[[#This Row],[Unit Price]]-[1]!cleaneddata[[#This Row],[Discount]]</f>
        <v>170.98</v>
      </c>
      <c r="Z1680" s="10" t="str">
        <f>_xlfn.IFS([1]!cleaneddata[[#This Row],[Region]]="Central","Chris",[1]!cleaneddata[[#This Row],[Region]]="East","Erin",[1]!cleaneddata[[#This Row],[Region]]="South","Sam",[1]!cleaneddata[[#This Row],[Region]]="West","William")</f>
        <v>William</v>
      </c>
    </row>
    <row r="1681" spans="1:26" x14ac:dyDescent="0.3">
      <c r="A1681" s="11">
        <v>269</v>
      </c>
      <c r="B1681" s="12" t="s">
        <v>2768</v>
      </c>
      <c r="C1681" s="12" t="s">
        <v>24</v>
      </c>
      <c r="D1681" s="12">
        <v>0.09</v>
      </c>
      <c r="E1681" s="12">
        <v>4.9800000000000004</v>
      </c>
      <c r="F1681" s="12">
        <v>7.44</v>
      </c>
      <c r="G1681" s="12" t="s">
        <v>15</v>
      </c>
      <c r="H1681" s="12" t="s">
        <v>50</v>
      </c>
      <c r="I1681" s="12" t="s">
        <v>25</v>
      </c>
      <c r="J1681" s="12" t="s">
        <v>67</v>
      </c>
      <c r="K1681" s="12" t="s">
        <v>52</v>
      </c>
      <c r="L1681" s="12" t="s">
        <v>2182</v>
      </c>
      <c r="M1681" s="12">
        <v>0.36</v>
      </c>
      <c r="N1681" s="12" t="s">
        <v>8</v>
      </c>
      <c r="O1681" s="12" t="s">
        <v>37</v>
      </c>
      <c r="P1681" s="12" t="s">
        <v>568</v>
      </c>
      <c r="Q1681" s="12" t="s">
        <v>2769</v>
      </c>
      <c r="R1681" s="12">
        <v>85234</v>
      </c>
      <c r="S1681" s="13">
        <v>42160</v>
      </c>
      <c r="T1681" s="13">
        <v>42162</v>
      </c>
      <c r="U1681" s="12">
        <v>-46.005000000000003</v>
      </c>
      <c r="V1681" s="12">
        <v>9</v>
      </c>
      <c r="W1681" s="12">
        <v>46.17</v>
      </c>
      <c r="X1681" s="12">
        <v>88942</v>
      </c>
      <c r="Y1681" s="12">
        <f>[1]!cleaneddata[[#This Row],[Unit Price]]-[1]!cleaneddata[[#This Row],[Discount]]</f>
        <v>4.8900000000000006</v>
      </c>
      <c r="Z1681" s="14" t="str">
        <f>_xlfn.IFS([1]!cleaneddata[[#This Row],[Region]]="Central","Chris",[1]!cleaneddata[[#This Row],[Region]]="East","Erin",[1]!cleaneddata[[#This Row],[Region]]="South","Sam",[1]!cleaneddata[[#This Row],[Region]]="West","William")</f>
        <v>William</v>
      </c>
    </row>
    <row r="1682" spans="1:26" x14ac:dyDescent="0.3">
      <c r="A1682" s="7">
        <v>272</v>
      </c>
      <c r="B1682" s="8" t="s">
        <v>2061</v>
      </c>
      <c r="C1682" s="8" t="s">
        <v>24</v>
      </c>
      <c r="D1682" s="8">
        <v>0.09</v>
      </c>
      <c r="E1682" s="8">
        <v>35.94</v>
      </c>
      <c r="F1682" s="8">
        <v>6.66</v>
      </c>
      <c r="G1682" s="8" t="s">
        <v>15</v>
      </c>
      <c r="H1682" s="8" t="s">
        <v>50</v>
      </c>
      <c r="I1682" s="8" t="s">
        <v>25</v>
      </c>
      <c r="J1682" s="8" t="s">
        <v>325</v>
      </c>
      <c r="K1682" s="8" t="s">
        <v>52</v>
      </c>
      <c r="L1682" s="8" t="s">
        <v>2130</v>
      </c>
      <c r="M1682" s="8">
        <v>0.4</v>
      </c>
      <c r="N1682" s="8" t="s">
        <v>8</v>
      </c>
      <c r="O1682" s="8" t="s">
        <v>9</v>
      </c>
      <c r="P1682" s="8" t="s">
        <v>76</v>
      </c>
      <c r="Q1682" s="8" t="s">
        <v>653</v>
      </c>
      <c r="R1682" s="8">
        <v>28204</v>
      </c>
      <c r="S1682" s="9">
        <v>42160</v>
      </c>
      <c r="T1682" s="9">
        <v>42165</v>
      </c>
      <c r="U1682" s="8">
        <v>72.1858</v>
      </c>
      <c r="V1682" s="8">
        <v>24</v>
      </c>
      <c r="W1682" s="8">
        <v>836.47</v>
      </c>
      <c r="X1682" s="8">
        <v>36069</v>
      </c>
      <c r="Y1682" s="8">
        <f>[1]!cleaneddata[[#This Row],[Unit Price]]-[1]!cleaneddata[[#This Row],[Discount]]</f>
        <v>35.849999999999994</v>
      </c>
      <c r="Z1682" s="10" t="str">
        <f>_xlfn.IFS([1]!cleaneddata[[#This Row],[Region]]="Central","Chris",[1]!cleaneddata[[#This Row],[Region]]="East","Erin",[1]!cleaneddata[[#This Row],[Region]]="South","Sam",[1]!cleaneddata[[#This Row],[Region]]="West","William")</f>
        <v>Sam</v>
      </c>
    </row>
    <row r="1683" spans="1:26" x14ac:dyDescent="0.3">
      <c r="A1683" s="11">
        <v>272</v>
      </c>
      <c r="B1683" s="12" t="s">
        <v>2061</v>
      </c>
      <c r="C1683" s="12" t="s">
        <v>24</v>
      </c>
      <c r="D1683" s="12">
        <v>0.09</v>
      </c>
      <c r="E1683" s="12">
        <v>4.9800000000000004</v>
      </c>
      <c r="F1683" s="12">
        <v>7.44</v>
      </c>
      <c r="G1683" s="12" t="s">
        <v>15</v>
      </c>
      <c r="H1683" s="12" t="s">
        <v>50</v>
      </c>
      <c r="I1683" s="12" t="s">
        <v>25</v>
      </c>
      <c r="J1683" s="12" t="s">
        <v>67</v>
      </c>
      <c r="K1683" s="12" t="s">
        <v>52</v>
      </c>
      <c r="L1683" s="12" t="s">
        <v>2182</v>
      </c>
      <c r="M1683" s="12">
        <v>0.36</v>
      </c>
      <c r="N1683" s="12" t="s">
        <v>8</v>
      </c>
      <c r="O1683" s="12" t="s">
        <v>9</v>
      </c>
      <c r="P1683" s="12" t="s">
        <v>76</v>
      </c>
      <c r="Q1683" s="12" t="s">
        <v>653</v>
      </c>
      <c r="R1683" s="12">
        <v>28204</v>
      </c>
      <c r="S1683" s="13">
        <v>42160</v>
      </c>
      <c r="T1683" s="13">
        <v>42162</v>
      </c>
      <c r="U1683" s="12">
        <v>-122.3733</v>
      </c>
      <c r="V1683" s="12">
        <v>37</v>
      </c>
      <c r="W1683" s="12">
        <v>189.83</v>
      </c>
      <c r="X1683" s="12">
        <v>36069</v>
      </c>
      <c r="Y1683" s="12">
        <f>[1]!cleaneddata[[#This Row],[Unit Price]]-[1]!cleaneddata[[#This Row],[Discount]]</f>
        <v>4.8900000000000006</v>
      </c>
      <c r="Z1683" s="14" t="str">
        <f>_xlfn.IFS([1]!cleaneddata[[#This Row],[Region]]="Central","Chris",[1]!cleaneddata[[#This Row],[Region]]="East","Erin",[1]!cleaneddata[[#This Row],[Region]]="South","Sam",[1]!cleaneddata[[#This Row],[Region]]="West","William")</f>
        <v>Sam</v>
      </c>
    </row>
    <row r="1684" spans="1:26" x14ac:dyDescent="0.3">
      <c r="A1684" s="7">
        <v>518</v>
      </c>
      <c r="B1684" s="8" t="s">
        <v>2771</v>
      </c>
      <c r="C1684" s="8" t="s">
        <v>24</v>
      </c>
      <c r="D1684" s="8">
        <v>7.0000000000000007E-2</v>
      </c>
      <c r="E1684" s="8">
        <v>12.64</v>
      </c>
      <c r="F1684" s="8">
        <v>4.9800000000000004</v>
      </c>
      <c r="G1684" s="8" t="s">
        <v>15</v>
      </c>
      <c r="H1684" s="8" t="s">
        <v>50</v>
      </c>
      <c r="I1684" s="8" t="s">
        <v>4</v>
      </c>
      <c r="J1684" s="8" t="s">
        <v>106</v>
      </c>
      <c r="K1684" s="8" t="s">
        <v>19</v>
      </c>
      <c r="L1684" s="8" t="s">
        <v>1781</v>
      </c>
      <c r="M1684" s="8">
        <v>0.48</v>
      </c>
      <c r="N1684" s="8" t="s">
        <v>8</v>
      </c>
      <c r="O1684" s="8" t="s">
        <v>29</v>
      </c>
      <c r="P1684" s="8" t="s">
        <v>59</v>
      </c>
      <c r="Q1684" s="8" t="s">
        <v>1514</v>
      </c>
      <c r="R1684" s="8">
        <v>63105</v>
      </c>
      <c r="S1684" s="9">
        <v>42160</v>
      </c>
      <c r="T1684" s="9">
        <v>42167</v>
      </c>
      <c r="U1684" s="8">
        <v>113.41500000000001</v>
      </c>
      <c r="V1684" s="8">
        <v>16</v>
      </c>
      <c r="W1684" s="8">
        <v>199.76</v>
      </c>
      <c r="X1684" s="8">
        <v>90867</v>
      </c>
      <c r="Y1684" s="8">
        <f>[1]!cleaneddata[[#This Row],[Unit Price]]-[1]!cleaneddata[[#This Row],[Discount]]</f>
        <v>12.57</v>
      </c>
      <c r="Z1684" s="10" t="str">
        <f>_xlfn.IFS([1]!cleaneddata[[#This Row],[Region]]="Central","Chris",[1]!cleaneddata[[#This Row],[Region]]="East","Erin",[1]!cleaneddata[[#This Row],[Region]]="South","Sam",[1]!cleaneddata[[#This Row],[Region]]="West","William")</f>
        <v>Chris</v>
      </c>
    </row>
    <row r="1685" spans="1:26" x14ac:dyDescent="0.3">
      <c r="A1685" s="11">
        <v>2506</v>
      </c>
      <c r="B1685" s="12" t="s">
        <v>2772</v>
      </c>
      <c r="C1685" s="12" t="s">
        <v>96</v>
      </c>
      <c r="D1685" s="12">
        <v>0.02</v>
      </c>
      <c r="E1685" s="12">
        <v>6.48</v>
      </c>
      <c r="F1685" s="12">
        <v>8.74</v>
      </c>
      <c r="G1685" s="12" t="s">
        <v>15</v>
      </c>
      <c r="H1685" s="12" t="s">
        <v>50</v>
      </c>
      <c r="I1685" s="12" t="s">
        <v>25</v>
      </c>
      <c r="J1685" s="12" t="s">
        <v>67</v>
      </c>
      <c r="K1685" s="12" t="s">
        <v>52</v>
      </c>
      <c r="L1685" s="12" t="s">
        <v>2773</v>
      </c>
      <c r="M1685" s="12">
        <v>0.36</v>
      </c>
      <c r="N1685" s="12" t="s">
        <v>8</v>
      </c>
      <c r="O1685" s="12" t="s">
        <v>90</v>
      </c>
      <c r="P1685" s="12" t="s">
        <v>228</v>
      </c>
      <c r="Q1685" s="12" t="s">
        <v>2774</v>
      </c>
      <c r="R1685" s="12">
        <v>6408</v>
      </c>
      <c r="S1685" s="13">
        <v>42160</v>
      </c>
      <c r="T1685" s="13">
        <v>42162</v>
      </c>
      <c r="U1685" s="12">
        <v>-6.835</v>
      </c>
      <c r="V1685" s="12">
        <v>1</v>
      </c>
      <c r="W1685" s="12">
        <v>10.72</v>
      </c>
      <c r="X1685" s="12">
        <v>87033</v>
      </c>
      <c r="Y1685" s="12">
        <f>[1]!cleaneddata[[#This Row],[Unit Price]]-[1]!cleaneddata[[#This Row],[Discount]]</f>
        <v>6.4600000000000009</v>
      </c>
      <c r="Z1685" s="14" t="str">
        <f>_xlfn.IFS([1]!cleaneddata[[#This Row],[Region]]="Central","Chris",[1]!cleaneddata[[#This Row],[Region]]="East","Erin",[1]!cleaneddata[[#This Row],[Region]]="South","Sam",[1]!cleaneddata[[#This Row],[Region]]="West","William")</f>
        <v>Erin</v>
      </c>
    </row>
    <row r="1686" spans="1:26" x14ac:dyDescent="0.3">
      <c r="A1686" s="7">
        <v>2507</v>
      </c>
      <c r="B1686" s="8" t="s">
        <v>2775</v>
      </c>
      <c r="C1686" s="8" t="s">
        <v>96</v>
      </c>
      <c r="D1686" s="8">
        <v>0.06</v>
      </c>
      <c r="E1686" s="8">
        <v>699.99</v>
      </c>
      <c r="F1686" s="8">
        <v>24.49</v>
      </c>
      <c r="G1686" s="8" t="s">
        <v>66</v>
      </c>
      <c r="H1686" s="8" t="s">
        <v>50</v>
      </c>
      <c r="I1686" s="8" t="s">
        <v>17</v>
      </c>
      <c r="J1686" s="8" t="s">
        <v>42</v>
      </c>
      <c r="K1686" s="8" t="s">
        <v>43</v>
      </c>
      <c r="L1686" s="8" t="s">
        <v>293</v>
      </c>
      <c r="M1686" s="8">
        <v>0.41</v>
      </c>
      <c r="N1686" s="8" t="s">
        <v>8</v>
      </c>
      <c r="O1686" s="8" t="s">
        <v>90</v>
      </c>
      <c r="P1686" s="8" t="s">
        <v>311</v>
      </c>
      <c r="Q1686" s="8" t="s">
        <v>867</v>
      </c>
      <c r="R1686" s="8">
        <v>4401</v>
      </c>
      <c r="S1686" s="9">
        <v>42160</v>
      </c>
      <c r="T1686" s="9">
        <v>42162</v>
      </c>
      <c r="U1686" s="8">
        <v>7024.2069000000001</v>
      </c>
      <c r="V1686" s="8">
        <v>15</v>
      </c>
      <c r="W1686" s="8">
        <v>10180.01</v>
      </c>
      <c r="X1686" s="8">
        <v>87033</v>
      </c>
      <c r="Y1686" s="8">
        <f>[1]!cleaneddata[[#This Row],[Unit Price]]-[1]!cleaneddata[[#This Row],[Discount]]</f>
        <v>699.93000000000006</v>
      </c>
      <c r="Z1686" s="10" t="str">
        <f>_xlfn.IFS([1]!cleaneddata[[#This Row],[Region]]="Central","Chris",[1]!cleaneddata[[#This Row],[Region]]="East","Erin",[1]!cleaneddata[[#This Row],[Region]]="South","Sam",[1]!cleaneddata[[#This Row],[Region]]="West","William")</f>
        <v>Erin</v>
      </c>
    </row>
    <row r="1687" spans="1:26" x14ac:dyDescent="0.3">
      <c r="A1687" s="11">
        <v>2516</v>
      </c>
      <c r="B1687" s="12" t="s">
        <v>2776</v>
      </c>
      <c r="C1687" s="12" t="s">
        <v>96</v>
      </c>
      <c r="D1687" s="12">
        <v>0.02</v>
      </c>
      <c r="E1687" s="12">
        <v>17.149999999999999</v>
      </c>
      <c r="F1687" s="12">
        <v>4.96</v>
      </c>
      <c r="G1687" s="12" t="s">
        <v>15</v>
      </c>
      <c r="H1687" s="12" t="s">
        <v>50</v>
      </c>
      <c r="I1687" s="12" t="s">
        <v>25</v>
      </c>
      <c r="J1687" s="12" t="s">
        <v>57</v>
      </c>
      <c r="K1687" s="12" t="s">
        <v>52</v>
      </c>
      <c r="L1687" s="12" t="s">
        <v>630</v>
      </c>
      <c r="M1687" s="12">
        <v>0.57999999999999996</v>
      </c>
      <c r="N1687" s="12" t="s">
        <v>8</v>
      </c>
      <c r="O1687" s="12" t="s">
        <v>90</v>
      </c>
      <c r="P1687" s="12" t="s">
        <v>377</v>
      </c>
      <c r="Q1687" s="12" t="s">
        <v>419</v>
      </c>
      <c r="R1687" s="12">
        <v>7631</v>
      </c>
      <c r="S1687" s="13">
        <v>42160</v>
      </c>
      <c r="T1687" s="13">
        <v>42162</v>
      </c>
      <c r="U1687" s="12">
        <v>36.494999999999997</v>
      </c>
      <c r="V1687" s="12">
        <v>11</v>
      </c>
      <c r="W1687" s="12">
        <v>190.85</v>
      </c>
      <c r="X1687" s="12">
        <v>87033</v>
      </c>
      <c r="Y1687" s="12">
        <f>[1]!cleaneddata[[#This Row],[Unit Price]]-[1]!cleaneddata[[#This Row],[Discount]]</f>
        <v>17.13</v>
      </c>
      <c r="Z1687" s="14" t="str">
        <f>_xlfn.IFS([1]!cleaneddata[[#This Row],[Region]]="Central","Chris",[1]!cleaneddata[[#This Row],[Region]]="East","Erin",[1]!cleaneddata[[#This Row],[Region]]="South","Sam",[1]!cleaneddata[[#This Row],[Region]]="West","William")</f>
        <v>Erin</v>
      </c>
    </row>
    <row r="1688" spans="1:26" x14ac:dyDescent="0.3">
      <c r="A1688" s="7">
        <v>2520</v>
      </c>
      <c r="B1688" s="8" t="s">
        <v>2777</v>
      </c>
      <c r="C1688" s="8" t="s">
        <v>96</v>
      </c>
      <c r="D1688" s="8">
        <v>7.0000000000000007E-2</v>
      </c>
      <c r="E1688" s="8">
        <v>30.98</v>
      </c>
      <c r="F1688" s="8">
        <v>8.74</v>
      </c>
      <c r="G1688" s="8" t="s">
        <v>15</v>
      </c>
      <c r="H1688" s="8" t="s">
        <v>50</v>
      </c>
      <c r="I1688" s="8" t="s">
        <v>25</v>
      </c>
      <c r="J1688" s="8" t="s">
        <v>67</v>
      </c>
      <c r="K1688" s="8" t="s">
        <v>52</v>
      </c>
      <c r="L1688" s="8" t="s">
        <v>2594</v>
      </c>
      <c r="M1688" s="8">
        <v>0.4</v>
      </c>
      <c r="N1688" s="8" t="s">
        <v>8</v>
      </c>
      <c r="O1688" s="8" t="s">
        <v>90</v>
      </c>
      <c r="P1688" s="8" t="s">
        <v>564</v>
      </c>
      <c r="Q1688" s="8" t="s">
        <v>2778</v>
      </c>
      <c r="R1688" s="8">
        <v>2908</v>
      </c>
      <c r="S1688" s="9">
        <v>42160</v>
      </c>
      <c r="T1688" s="9">
        <v>42161</v>
      </c>
      <c r="U1688" s="8">
        <v>255.76920000000001</v>
      </c>
      <c r="V1688" s="8">
        <v>12</v>
      </c>
      <c r="W1688" s="8">
        <v>370.68</v>
      </c>
      <c r="X1688" s="8">
        <v>87033</v>
      </c>
      <c r="Y1688" s="8">
        <f>[1]!cleaneddata[[#This Row],[Unit Price]]-[1]!cleaneddata[[#This Row],[Discount]]</f>
        <v>30.91</v>
      </c>
      <c r="Z1688" s="10" t="str">
        <f>_xlfn.IFS([1]!cleaneddata[[#This Row],[Region]]="Central","Chris",[1]!cleaneddata[[#This Row],[Region]]="East","Erin",[1]!cleaneddata[[#This Row],[Region]]="South","Sam",[1]!cleaneddata[[#This Row],[Region]]="West","William")</f>
        <v>Erin</v>
      </c>
    </row>
    <row r="1689" spans="1:26" x14ac:dyDescent="0.3">
      <c r="A1689" s="11">
        <v>2522</v>
      </c>
      <c r="B1689" s="12" t="s">
        <v>2779</v>
      </c>
      <c r="C1689" s="12" t="s">
        <v>96</v>
      </c>
      <c r="D1689" s="12">
        <v>0.04</v>
      </c>
      <c r="E1689" s="12">
        <v>1360.14</v>
      </c>
      <c r="F1689" s="12">
        <v>14.7</v>
      </c>
      <c r="G1689" s="12" t="s">
        <v>2</v>
      </c>
      <c r="H1689" s="12" t="s">
        <v>50</v>
      </c>
      <c r="I1689" s="12" t="s">
        <v>17</v>
      </c>
      <c r="J1689" s="12" t="s">
        <v>34</v>
      </c>
      <c r="K1689" s="12" t="s">
        <v>35</v>
      </c>
      <c r="L1689" s="12" t="s">
        <v>2780</v>
      </c>
      <c r="M1689" s="12">
        <v>0.59</v>
      </c>
      <c r="N1689" s="12" t="s">
        <v>8</v>
      </c>
      <c r="O1689" s="12" t="s">
        <v>90</v>
      </c>
      <c r="P1689" s="12" t="s">
        <v>613</v>
      </c>
      <c r="Q1689" s="12" t="s">
        <v>936</v>
      </c>
      <c r="R1689" s="12">
        <v>5401</v>
      </c>
      <c r="S1689" s="13">
        <v>42160</v>
      </c>
      <c r="T1689" s="13">
        <v>42163</v>
      </c>
      <c r="U1689" s="12">
        <v>2639.01</v>
      </c>
      <c r="V1689" s="12">
        <v>6</v>
      </c>
      <c r="W1689" s="12">
        <v>7303.05</v>
      </c>
      <c r="X1689" s="12">
        <v>87033</v>
      </c>
      <c r="Y1689" s="12">
        <f>[1]!cleaneddata[[#This Row],[Unit Price]]-[1]!cleaneddata[[#This Row],[Discount]]</f>
        <v>1360.1000000000001</v>
      </c>
      <c r="Z1689" s="14" t="str">
        <f>_xlfn.IFS([1]!cleaneddata[[#This Row],[Region]]="Central","Chris",[1]!cleaneddata[[#This Row],[Region]]="East","Erin",[1]!cleaneddata[[#This Row],[Region]]="South","Sam",[1]!cleaneddata[[#This Row],[Region]]="West","William")</f>
        <v>Erin</v>
      </c>
    </row>
    <row r="1690" spans="1:26" x14ac:dyDescent="0.3">
      <c r="A1690" s="7">
        <v>699</v>
      </c>
      <c r="B1690" s="8" t="s">
        <v>841</v>
      </c>
      <c r="C1690" s="8" t="s">
        <v>1</v>
      </c>
      <c r="D1690" s="8">
        <v>0.02</v>
      </c>
      <c r="E1690" s="8">
        <v>6.47</v>
      </c>
      <c r="F1690" s="8">
        <v>1.22</v>
      </c>
      <c r="G1690" s="8" t="s">
        <v>15</v>
      </c>
      <c r="H1690" s="8" t="s">
        <v>16</v>
      </c>
      <c r="I1690" s="8" t="s">
        <v>25</v>
      </c>
      <c r="J1690" s="8" t="s">
        <v>26</v>
      </c>
      <c r="K1690" s="8" t="s">
        <v>27</v>
      </c>
      <c r="L1690" s="8" t="s">
        <v>2781</v>
      </c>
      <c r="M1690" s="8">
        <v>0.4</v>
      </c>
      <c r="N1690" s="8" t="s">
        <v>8</v>
      </c>
      <c r="O1690" s="8" t="s">
        <v>37</v>
      </c>
      <c r="P1690" s="8" t="s">
        <v>69</v>
      </c>
      <c r="Q1690" s="8" t="s">
        <v>79</v>
      </c>
      <c r="R1690" s="8">
        <v>90041</v>
      </c>
      <c r="S1690" s="9">
        <v>42161</v>
      </c>
      <c r="T1690" s="9">
        <v>42162</v>
      </c>
      <c r="U1690" s="8">
        <v>40.200000000000003</v>
      </c>
      <c r="V1690" s="8">
        <v>30</v>
      </c>
      <c r="W1690" s="8">
        <v>193.95</v>
      </c>
      <c r="X1690" s="8">
        <v>55392</v>
      </c>
      <c r="Y1690" s="8">
        <f>[1]!cleaneddata[[#This Row],[Unit Price]]-[1]!cleaneddata[[#This Row],[Discount]]</f>
        <v>6.45</v>
      </c>
      <c r="Z1690" s="10" t="str">
        <f>_xlfn.IFS([1]!cleaneddata[[#This Row],[Region]]="Central","Chris",[1]!cleaneddata[[#This Row],[Region]]="East","Erin",[1]!cleaneddata[[#This Row],[Region]]="South","Sam",[1]!cleaneddata[[#This Row],[Region]]="West","William")</f>
        <v>William</v>
      </c>
    </row>
    <row r="1691" spans="1:26" x14ac:dyDescent="0.3">
      <c r="A1691" s="11">
        <v>699</v>
      </c>
      <c r="B1691" s="12" t="s">
        <v>841</v>
      </c>
      <c r="C1691" s="12" t="s">
        <v>1</v>
      </c>
      <c r="D1691" s="12">
        <v>7.0000000000000007E-2</v>
      </c>
      <c r="E1691" s="12">
        <v>2.84</v>
      </c>
      <c r="F1691" s="12">
        <v>0.93</v>
      </c>
      <c r="G1691" s="12" t="s">
        <v>15</v>
      </c>
      <c r="H1691" s="12" t="s">
        <v>16</v>
      </c>
      <c r="I1691" s="12" t="s">
        <v>25</v>
      </c>
      <c r="J1691" s="12" t="s">
        <v>26</v>
      </c>
      <c r="K1691" s="12" t="s">
        <v>27</v>
      </c>
      <c r="L1691" s="12" t="s">
        <v>272</v>
      </c>
      <c r="M1691" s="12">
        <v>0.54</v>
      </c>
      <c r="N1691" s="12" t="s">
        <v>8</v>
      </c>
      <c r="O1691" s="12" t="s">
        <v>37</v>
      </c>
      <c r="P1691" s="12" t="s">
        <v>69</v>
      </c>
      <c r="Q1691" s="12" t="s">
        <v>79</v>
      </c>
      <c r="R1691" s="12">
        <v>90041</v>
      </c>
      <c r="S1691" s="13">
        <v>42161</v>
      </c>
      <c r="T1691" s="13">
        <v>42163</v>
      </c>
      <c r="U1691" s="12">
        <v>3.21</v>
      </c>
      <c r="V1691" s="12">
        <v>59</v>
      </c>
      <c r="W1691" s="12">
        <v>158.80000000000001</v>
      </c>
      <c r="X1691" s="12">
        <v>55392</v>
      </c>
      <c r="Y1691" s="12">
        <f>[1]!cleaneddata[[#This Row],[Unit Price]]-[1]!cleaneddata[[#This Row],[Discount]]</f>
        <v>2.77</v>
      </c>
      <c r="Z1691" s="14" t="str">
        <f>_xlfn.IFS([1]!cleaneddata[[#This Row],[Region]]="Central","Chris",[1]!cleaneddata[[#This Row],[Region]]="East","Erin",[1]!cleaneddata[[#This Row],[Region]]="South","Sam",[1]!cleaneddata[[#This Row],[Region]]="West","William")</f>
        <v>William</v>
      </c>
    </row>
    <row r="1692" spans="1:26" x14ac:dyDescent="0.3">
      <c r="A1692" s="7">
        <v>711</v>
      </c>
      <c r="B1692" s="8" t="s">
        <v>2782</v>
      </c>
      <c r="C1692" s="8" t="s">
        <v>1</v>
      </c>
      <c r="D1692" s="8">
        <v>7.0000000000000007E-2</v>
      </c>
      <c r="E1692" s="8">
        <v>2.84</v>
      </c>
      <c r="F1692" s="8">
        <v>0.93</v>
      </c>
      <c r="G1692" s="8" t="s">
        <v>15</v>
      </c>
      <c r="H1692" s="8" t="s">
        <v>16</v>
      </c>
      <c r="I1692" s="8" t="s">
        <v>25</v>
      </c>
      <c r="J1692" s="8" t="s">
        <v>26</v>
      </c>
      <c r="K1692" s="8" t="s">
        <v>27</v>
      </c>
      <c r="L1692" s="8" t="s">
        <v>272</v>
      </c>
      <c r="M1692" s="8">
        <v>0.54</v>
      </c>
      <c r="N1692" s="8" t="s">
        <v>8</v>
      </c>
      <c r="O1692" s="8" t="s">
        <v>90</v>
      </c>
      <c r="P1692" s="8" t="s">
        <v>383</v>
      </c>
      <c r="Q1692" s="8" t="s">
        <v>2783</v>
      </c>
      <c r="R1692" s="8">
        <v>2152</v>
      </c>
      <c r="S1692" s="9">
        <v>42161</v>
      </c>
      <c r="T1692" s="9">
        <v>42163</v>
      </c>
      <c r="U1692" s="8">
        <v>3.8519999999999999</v>
      </c>
      <c r="V1692" s="8">
        <v>15</v>
      </c>
      <c r="W1692" s="8">
        <v>40.369999999999997</v>
      </c>
      <c r="X1692" s="8">
        <v>87978</v>
      </c>
      <c r="Y1692" s="8">
        <f>[1]!cleaneddata[[#This Row],[Unit Price]]-[1]!cleaneddata[[#This Row],[Discount]]</f>
        <v>2.77</v>
      </c>
      <c r="Z1692" s="10" t="str">
        <f>_xlfn.IFS([1]!cleaneddata[[#This Row],[Region]]="Central","Chris",[1]!cleaneddata[[#This Row],[Region]]="East","Erin",[1]!cleaneddata[[#This Row],[Region]]="South","Sam",[1]!cleaneddata[[#This Row],[Region]]="West","William")</f>
        <v>Erin</v>
      </c>
    </row>
    <row r="1693" spans="1:26" x14ac:dyDescent="0.3">
      <c r="A1693" s="11">
        <v>3045</v>
      </c>
      <c r="B1693" s="12" t="s">
        <v>2784</v>
      </c>
      <c r="C1693" s="12" t="s">
        <v>14</v>
      </c>
      <c r="D1693" s="12">
        <v>0</v>
      </c>
      <c r="E1693" s="12">
        <v>6.48</v>
      </c>
      <c r="F1693" s="12">
        <v>5.19</v>
      </c>
      <c r="G1693" s="12" t="s">
        <v>15</v>
      </c>
      <c r="H1693" s="12" t="s">
        <v>3</v>
      </c>
      <c r="I1693" s="12" t="s">
        <v>25</v>
      </c>
      <c r="J1693" s="12" t="s">
        <v>67</v>
      </c>
      <c r="K1693" s="12" t="s">
        <v>52</v>
      </c>
      <c r="L1693" s="12" t="s">
        <v>2785</v>
      </c>
      <c r="M1693" s="12">
        <v>0.37</v>
      </c>
      <c r="N1693" s="12" t="s">
        <v>8</v>
      </c>
      <c r="O1693" s="12" t="s">
        <v>29</v>
      </c>
      <c r="P1693" s="12" t="s">
        <v>517</v>
      </c>
      <c r="Q1693" s="12" t="s">
        <v>2786</v>
      </c>
      <c r="R1693" s="12">
        <v>66048</v>
      </c>
      <c r="S1693" s="13">
        <v>42161</v>
      </c>
      <c r="T1693" s="13">
        <v>42162</v>
      </c>
      <c r="U1693" s="12">
        <v>-14.074999999999999</v>
      </c>
      <c r="V1693" s="12">
        <v>12</v>
      </c>
      <c r="W1693" s="12">
        <v>84.04</v>
      </c>
      <c r="X1693" s="12">
        <v>86104</v>
      </c>
      <c r="Y1693" s="12">
        <f>[1]!cleaneddata[[#This Row],[Unit Price]]-[1]!cleaneddata[[#This Row],[Discount]]</f>
        <v>6.48</v>
      </c>
      <c r="Z1693" s="14" t="str">
        <f>_xlfn.IFS([1]!cleaneddata[[#This Row],[Region]]="Central","Chris",[1]!cleaneddata[[#This Row],[Region]]="East","Erin",[1]!cleaneddata[[#This Row],[Region]]="South","Sam",[1]!cleaneddata[[#This Row],[Region]]="West","William")</f>
        <v>Chris</v>
      </c>
    </row>
    <row r="1694" spans="1:26" x14ac:dyDescent="0.3">
      <c r="A1694" s="7">
        <v>1142</v>
      </c>
      <c r="B1694" s="8" t="s">
        <v>178</v>
      </c>
      <c r="C1694" s="8" t="s">
        <v>96</v>
      </c>
      <c r="D1694" s="8">
        <v>0.01</v>
      </c>
      <c r="E1694" s="8">
        <v>18.97</v>
      </c>
      <c r="F1694" s="8">
        <v>9.5399999999999991</v>
      </c>
      <c r="G1694" s="8" t="s">
        <v>15</v>
      </c>
      <c r="H1694" s="8" t="s">
        <v>50</v>
      </c>
      <c r="I1694" s="8" t="s">
        <v>25</v>
      </c>
      <c r="J1694" s="8" t="s">
        <v>67</v>
      </c>
      <c r="K1694" s="8" t="s">
        <v>52</v>
      </c>
      <c r="L1694" s="8" t="s">
        <v>459</v>
      </c>
      <c r="M1694" s="8">
        <v>0.37</v>
      </c>
      <c r="N1694" s="8" t="s">
        <v>8</v>
      </c>
      <c r="O1694" s="8" t="s">
        <v>29</v>
      </c>
      <c r="P1694" s="8" t="s">
        <v>167</v>
      </c>
      <c r="Q1694" s="8" t="s">
        <v>180</v>
      </c>
      <c r="R1694" s="8">
        <v>76706</v>
      </c>
      <c r="S1694" s="9">
        <v>42161</v>
      </c>
      <c r="T1694" s="9">
        <v>42164</v>
      </c>
      <c r="U1694" s="8">
        <v>85.875</v>
      </c>
      <c r="V1694" s="8">
        <v>11</v>
      </c>
      <c r="W1694" s="8">
        <v>227.67</v>
      </c>
      <c r="X1694" s="8">
        <v>86575</v>
      </c>
      <c r="Y1694" s="8">
        <f>[1]!cleaneddata[[#This Row],[Unit Price]]-[1]!cleaneddata[[#This Row],[Discount]]</f>
        <v>18.959999999999997</v>
      </c>
      <c r="Z1694" s="10" t="str">
        <f>_xlfn.IFS([1]!cleaneddata[[#This Row],[Region]]="Central","Chris",[1]!cleaneddata[[#This Row],[Region]]="East","Erin",[1]!cleaneddata[[#This Row],[Region]]="South","Sam",[1]!cleaneddata[[#This Row],[Region]]="West","William")</f>
        <v>Chris</v>
      </c>
    </row>
    <row r="1695" spans="1:26" x14ac:dyDescent="0.3">
      <c r="A1695" s="11">
        <v>2107</v>
      </c>
      <c r="B1695" s="12" t="s">
        <v>2787</v>
      </c>
      <c r="C1695" s="12" t="s">
        <v>96</v>
      </c>
      <c r="D1695" s="12">
        <v>0.05</v>
      </c>
      <c r="E1695" s="12">
        <v>399.98</v>
      </c>
      <c r="F1695" s="12">
        <v>12.06</v>
      </c>
      <c r="G1695" s="12" t="s">
        <v>2</v>
      </c>
      <c r="H1695" s="12" t="s">
        <v>73</v>
      </c>
      <c r="I1695" s="12" t="s">
        <v>17</v>
      </c>
      <c r="J1695" s="12" t="s">
        <v>34</v>
      </c>
      <c r="K1695" s="12" t="s">
        <v>6</v>
      </c>
      <c r="L1695" s="12" t="s">
        <v>163</v>
      </c>
      <c r="M1695" s="12">
        <v>0.56000000000000005</v>
      </c>
      <c r="N1695" s="12" t="s">
        <v>8</v>
      </c>
      <c r="O1695" s="12" t="s">
        <v>29</v>
      </c>
      <c r="P1695" s="12" t="s">
        <v>82</v>
      </c>
      <c r="Q1695" s="12" t="s">
        <v>513</v>
      </c>
      <c r="R1695" s="12">
        <v>60601</v>
      </c>
      <c r="S1695" s="13">
        <v>42161</v>
      </c>
      <c r="T1695" s="13">
        <v>42161</v>
      </c>
      <c r="U1695" s="12">
        <v>567.59</v>
      </c>
      <c r="V1695" s="12">
        <v>24</v>
      </c>
      <c r="W1695" s="12">
        <v>9666.7199999999993</v>
      </c>
      <c r="X1695" s="12">
        <v>39015</v>
      </c>
      <c r="Y1695" s="12">
        <f>[1]!cleaneddata[[#This Row],[Unit Price]]-[1]!cleaneddata[[#This Row],[Discount]]</f>
        <v>399.93</v>
      </c>
      <c r="Z1695" s="14" t="str">
        <f>_xlfn.IFS([1]!cleaneddata[[#This Row],[Region]]="Central","Chris",[1]!cleaneddata[[#This Row],[Region]]="East","Erin",[1]!cleaneddata[[#This Row],[Region]]="South","Sam",[1]!cleaneddata[[#This Row],[Region]]="West","William")</f>
        <v>Chris</v>
      </c>
    </row>
    <row r="1696" spans="1:26" x14ac:dyDescent="0.3">
      <c r="A1696" s="7">
        <v>2107</v>
      </c>
      <c r="B1696" s="8" t="s">
        <v>2787</v>
      </c>
      <c r="C1696" s="8" t="s">
        <v>96</v>
      </c>
      <c r="D1696" s="8">
        <v>7.0000000000000007E-2</v>
      </c>
      <c r="E1696" s="8">
        <v>6.48</v>
      </c>
      <c r="F1696" s="8">
        <v>5.74</v>
      </c>
      <c r="G1696" s="8" t="s">
        <v>15</v>
      </c>
      <c r="H1696" s="8" t="s">
        <v>73</v>
      </c>
      <c r="I1696" s="8" t="s">
        <v>25</v>
      </c>
      <c r="J1696" s="8" t="s">
        <v>67</v>
      </c>
      <c r="K1696" s="8" t="s">
        <v>52</v>
      </c>
      <c r="L1696" s="8" t="s">
        <v>2788</v>
      </c>
      <c r="M1696" s="8">
        <v>0.37</v>
      </c>
      <c r="N1696" s="8" t="s">
        <v>8</v>
      </c>
      <c r="O1696" s="8" t="s">
        <v>29</v>
      </c>
      <c r="P1696" s="8" t="s">
        <v>82</v>
      </c>
      <c r="Q1696" s="8" t="s">
        <v>513</v>
      </c>
      <c r="R1696" s="8">
        <v>60601</v>
      </c>
      <c r="S1696" s="9">
        <v>42161</v>
      </c>
      <c r="T1696" s="9">
        <v>42161</v>
      </c>
      <c r="U1696" s="8">
        <v>-28.45</v>
      </c>
      <c r="V1696" s="8">
        <v>20</v>
      </c>
      <c r="W1696" s="8">
        <v>134.58000000000001</v>
      </c>
      <c r="X1696" s="8">
        <v>39015</v>
      </c>
      <c r="Y1696" s="8">
        <f>[1]!cleaneddata[[#This Row],[Unit Price]]-[1]!cleaneddata[[#This Row],[Discount]]</f>
        <v>6.41</v>
      </c>
      <c r="Z1696" s="10" t="str">
        <f>_xlfn.IFS([1]!cleaneddata[[#This Row],[Region]]="Central","Chris",[1]!cleaneddata[[#This Row],[Region]]="East","Erin",[1]!cleaneddata[[#This Row],[Region]]="South","Sam",[1]!cleaneddata[[#This Row],[Region]]="West","William")</f>
        <v>Chris</v>
      </c>
    </row>
    <row r="1697" spans="1:26" x14ac:dyDescent="0.3">
      <c r="A1697" s="11">
        <v>2108</v>
      </c>
      <c r="B1697" s="12" t="s">
        <v>2789</v>
      </c>
      <c r="C1697" s="12" t="s">
        <v>96</v>
      </c>
      <c r="D1697" s="12">
        <v>7.0000000000000007E-2</v>
      </c>
      <c r="E1697" s="12">
        <v>6.48</v>
      </c>
      <c r="F1697" s="12">
        <v>5.74</v>
      </c>
      <c r="G1697" s="12" t="s">
        <v>15</v>
      </c>
      <c r="H1697" s="12" t="s">
        <v>73</v>
      </c>
      <c r="I1697" s="12" t="s">
        <v>25</v>
      </c>
      <c r="J1697" s="12" t="s">
        <v>67</v>
      </c>
      <c r="K1697" s="12" t="s">
        <v>52</v>
      </c>
      <c r="L1697" s="12" t="s">
        <v>2788</v>
      </c>
      <c r="M1697" s="12">
        <v>0.37</v>
      </c>
      <c r="N1697" s="12" t="s">
        <v>8</v>
      </c>
      <c r="O1697" s="12" t="s">
        <v>29</v>
      </c>
      <c r="P1697" s="12" t="s">
        <v>59</v>
      </c>
      <c r="Q1697" s="12" t="s">
        <v>2790</v>
      </c>
      <c r="R1697" s="12">
        <v>63129</v>
      </c>
      <c r="S1697" s="13">
        <v>42161</v>
      </c>
      <c r="T1697" s="13">
        <v>42161</v>
      </c>
      <c r="U1697" s="12">
        <v>-14.225</v>
      </c>
      <c r="V1697" s="12">
        <v>5</v>
      </c>
      <c r="W1697" s="12">
        <v>33.65</v>
      </c>
      <c r="X1697" s="12">
        <v>87862</v>
      </c>
      <c r="Y1697" s="12">
        <f>[1]!cleaneddata[[#This Row],[Unit Price]]-[1]!cleaneddata[[#This Row],[Discount]]</f>
        <v>6.41</v>
      </c>
      <c r="Z1697" s="14" t="str">
        <f>_xlfn.IFS([1]!cleaneddata[[#This Row],[Region]]="Central","Chris",[1]!cleaneddata[[#This Row],[Region]]="East","Erin",[1]!cleaneddata[[#This Row],[Region]]="South","Sam",[1]!cleaneddata[[#This Row],[Region]]="West","William")</f>
        <v>Chris</v>
      </c>
    </row>
    <row r="1698" spans="1:26" x14ac:dyDescent="0.3">
      <c r="A1698" s="7">
        <v>2848</v>
      </c>
      <c r="B1698" s="8" t="s">
        <v>2791</v>
      </c>
      <c r="C1698" s="8" t="s">
        <v>96</v>
      </c>
      <c r="D1698" s="8">
        <v>0</v>
      </c>
      <c r="E1698" s="8">
        <v>49.99</v>
      </c>
      <c r="F1698" s="8">
        <v>19.989999999999998</v>
      </c>
      <c r="G1698" s="8" t="s">
        <v>15</v>
      </c>
      <c r="H1698" s="8" t="s">
        <v>73</v>
      </c>
      <c r="I1698" s="8" t="s">
        <v>17</v>
      </c>
      <c r="J1698" s="8" t="s">
        <v>18</v>
      </c>
      <c r="K1698" s="8" t="s">
        <v>52</v>
      </c>
      <c r="L1698" s="8" t="s">
        <v>1296</v>
      </c>
      <c r="M1698" s="8">
        <v>0.41</v>
      </c>
      <c r="N1698" s="8" t="s">
        <v>8</v>
      </c>
      <c r="O1698" s="8" t="s">
        <v>9</v>
      </c>
      <c r="P1698" s="8" t="s">
        <v>380</v>
      </c>
      <c r="Q1698" s="8" t="s">
        <v>1645</v>
      </c>
      <c r="R1698" s="8">
        <v>38401</v>
      </c>
      <c r="S1698" s="9">
        <v>42161</v>
      </c>
      <c r="T1698" s="9">
        <v>42163</v>
      </c>
      <c r="U1698" s="8">
        <v>38.886000000000003</v>
      </c>
      <c r="V1698" s="8">
        <v>16</v>
      </c>
      <c r="W1698" s="8">
        <v>832.97</v>
      </c>
      <c r="X1698" s="8">
        <v>85929</v>
      </c>
      <c r="Y1698" s="8">
        <f>[1]!cleaneddata[[#This Row],[Unit Price]]-[1]!cleaneddata[[#This Row],[Discount]]</f>
        <v>49.99</v>
      </c>
      <c r="Z1698" s="10" t="str">
        <f>_xlfn.IFS([1]!cleaneddata[[#This Row],[Region]]="Central","Chris",[1]!cleaneddata[[#This Row],[Region]]="East","Erin",[1]!cleaneddata[[#This Row],[Region]]="South","Sam",[1]!cleaneddata[[#This Row],[Region]]="West","William")</f>
        <v>Sam</v>
      </c>
    </row>
    <row r="1699" spans="1:26" x14ac:dyDescent="0.3">
      <c r="A1699" s="11">
        <v>1106</v>
      </c>
      <c r="B1699" s="12" t="s">
        <v>2589</v>
      </c>
      <c r="C1699" s="12" t="s">
        <v>49</v>
      </c>
      <c r="D1699" s="12">
        <v>0.08</v>
      </c>
      <c r="E1699" s="12">
        <v>140.81</v>
      </c>
      <c r="F1699" s="12">
        <v>24.49</v>
      </c>
      <c r="G1699" s="12" t="s">
        <v>15</v>
      </c>
      <c r="H1699" s="12" t="s">
        <v>16</v>
      </c>
      <c r="I1699" s="12" t="s">
        <v>4</v>
      </c>
      <c r="J1699" s="12" t="s">
        <v>88</v>
      </c>
      <c r="K1699" s="12" t="s">
        <v>43</v>
      </c>
      <c r="L1699" s="12" t="s">
        <v>2792</v>
      </c>
      <c r="M1699" s="12">
        <v>0.56999999999999995</v>
      </c>
      <c r="N1699" s="12" t="s">
        <v>8</v>
      </c>
      <c r="O1699" s="12" t="s">
        <v>29</v>
      </c>
      <c r="P1699" s="12" t="s">
        <v>167</v>
      </c>
      <c r="Q1699" s="12" t="s">
        <v>534</v>
      </c>
      <c r="R1699" s="12">
        <v>75220</v>
      </c>
      <c r="S1699" s="13">
        <v>42161</v>
      </c>
      <c r="T1699" s="13">
        <v>42163</v>
      </c>
      <c r="U1699" s="12">
        <v>1232.79</v>
      </c>
      <c r="V1699" s="12">
        <v>81</v>
      </c>
      <c r="W1699" s="12">
        <v>11272.77</v>
      </c>
      <c r="X1699" s="12">
        <v>45824</v>
      </c>
      <c r="Y1699" s="12">
        <f>[1]!cleaneddata[[#This Row],[Unit Price]]-[1]!cleaneddata[[#This Row],[Discount]]</f>
        <v>140.72999999999999</v>
      </c>
      <c r="Z1699" s="14" t="str">
        <f>_xlfn.IFS([1]!cleaneddata[[#This Row],[Region]]="Central","Chris",[1]!cleaneddata[[#This Row],[Region]]="East","Erin",[1]!cleaneddata[[#This Row],[Region]]="South","Sam",[1]!cleaneddata[[#This Row],[Region]]="West","William")</f>
        <v>Chris</v>
      </c>
    </row>
    <row r="1700" spans="1:26" x14ac:dyDescent="0.3">
      <c r="A1700" s="7">
        <v>1340</v>
      </c>
      <c r="B1700" s="8" t="s">
        <v>1092</v>
      </c>
      <c r="C1700" s="8" t="s">
        <v>49</v>
      </c>
      <c r="D1700" s="8">
        <v>7.0000000000000007E-2</v>
      </c>
      <c r="E1700" s="8">
        <v>3.98</v>
      </c>
      <c r="F1700" s="8">
        <v>0.83</v>
      </c>
      <c r="G1700" s="8" t="s">
        <v>15</v>
      </c>
      <c r="H1700" s="8" t="s">
        <v>50</v>
      </c>
      <c r="I1700" s="8" t="s">
        <v>25</v>
      </c>
      <c r="J1700" s="8" t="s">
        <v>26</v>
      </c>
      <c r="K1700" s="8" t="s">
        <v>27</v>
      </c>
      <c r="L1700" s="8" t="s">
        <v>2793</v>
      </c>
      <c r="M1700" s="8">
        <v>0.51</v>
      </c>
      <c r="N1700" s="8" t="s">
        <v>8</v>
      </c>
      <c r="O1700" s="8" t="s">
        <v>90</v>
      </c>
      <c r="P1700" s="8" t="s">
        <v>91</v>
      </c>
      <c r="Q1700" s="8" t="s">
        <v>92</v>
      </c>
      <c r="R1700" s="8">
        <v>10170</v>
      </c>
      <c r="S1700" s="9">
        <v>42161</v>
      </c>
      <c r="T1700" s="9">
        <v>42164</v>
      </c>
      <c r="U1700" s="8">
        <v>27.38</v>
      </c>
      <c r="V1700" s="8">
        <v>76</v>
      </c>
      <c r="W1700" s="8">
        <v>282.85000000000002</v>
      </c>
      <c r="X1700" s="8">
        <v>24455</v>
      </c>
      <c r="Y1700" s="8">
        <f>[1]!cleaneddata[[#This Row],[Unit Price]]-[1]!cleaneddata[[#This Row],[Discount]]</f>
        <v>3.91</v>
      </c>
      <c r="Z1700" s="10" t="str">
        <f>_xlfn.IFS([1]!cleaneddata[[#This Row],[Region]]="Central","Chris",[1]!cleaneddata[[#This Row],[Region]]="East","Erin",[1]!cleaneddata[[#This Row],[Region]]="South","Sam",[1]!cleaneddata[[#This Row],[Region]]="West","William")</f>
        <v>Erin</v>
      </c>
    </row>
    <row r="1701" spans="1:26" x14ac:dyDescent="0.3">
      <c r="A1701" s="11">
        <v>1341</v>
      </c>
      <c r="B1701" s="12" t="s">
        <v>1094</v>
      </c>
      <c r="C1701" s="12" t="s">
        <v>49</v>
      </c>
      <c r="D1701" s="12">
        <v>0</v>
      </c>
      <c r="E1701" s="12">
        <v>20.89</v>
      </c>
      <c r="F1701" s="12">
        <v>1.99</v>
      </c>
      <c r="G1701" s="12" t="s">
        <v>15</v>
      </c>
      <c r="H1701" s="12" t="s">
        <v>50</v>
      </c>
      <c r="I1701" s="12" t="s">
        <v>17</v>
      </c>
      <c r="J1701" s="12" t="s">
        <v>18</v>
      </c>
      <c r="K1701" s="12" t="s">
        <v>19</v>
      </c>
      <c r="L1701" s="12" t="s">
        <v>2794</v>
      </c>
      <c r="M1701" s="12">
        <v>0.48</v>
      </c>
      <c r="N1701" s="12" t="s">
        <v>8</v>
      </c>
      <c r="O1701" s="12" t="s">
        <v>90</v>
      </c>
      <c r="P1701" s="12" t="s">
        <v>300</v>
      </c>
      <c r="Q1701" s="12" t="s">
        <v>1095</v>
      </c>
      <c r="R1701" s="12">
        <v>17201</v>
      </c>
      <c r="S1701" s="13">
        <v>42161</v>
      </c>
      <c r="T1701" s="13">
        <v>42163</v>
      </c>
      <c r="U1701" s="12">
        <v>-5.2949999999999999</v>
      </c>
      <c r="V1701" s="12">
        <v>4</v>
      </c>
      <c r="W1701" s="12">
        <v>84.56</v>
      </c>
      <c r="X1701" s="12">
        <v>91245</v>
      </c>
      <c r="Y1701" s="12">
        <f>[1]!cleaneddata[[#This Row],[Unit Price]]-[1]!cleaneddata[[#This Row],[Discount]]</f>
        <v>20.89</v>
      </c>
      <c r="Z1701" s="14" t="str">
        <f>_xlfn.IFS([1]!cleaneddata[[#This Row],[Region]]="Central","Chris",[1]!cleaneddata[[#This Row],[Region]]="East","Erin",[1]!cleaneddata[[#This Row],[Region]]="South","Sam",[1]!cleaneddata[[#This Row],[Region]]="West","William")</f>
        <v>Erin</v>
      </c>
    </row>
    <row r="1702" spans="1:26" x14ac:dyDescent="0.3">
      <c r="A1702" s="7">
        <v>1341</v>
      </c>
      <c r="B1702" s="8" t="s">
        <v>1094</v>
      </c>
      <c r="C1702" s="8" t="s">
        <v>49</v>
      </c>
      <c r="D1702" s="8">
        <v>7.0000000000000007E-2</v>
      </c>
      <c r="E1702" s="8">
        <v>3.98</v>
      </c>
      <c r="F1702" s="8">
        <v>0.83</v>
      </c>
      <c r="G1702" s="8" t="s">
        <v>15</v>
      </c>
      <c r="H1702" s="8" t="s">
        <v>50</v>
      </c>
      <c r="I1702" s="8" t="s">
        <v>25</v>
      </c>
      <c r="J1702" s="8" t="s">
        <v>26</v>
      </c>
      <c r="K1702" s="8" t="s">
        <v>27</v>
      </c>
      <c r="L1702" s="8" t="s">
        <v>2793</v>
      </c>
      <c r="M1702" s="8">
        <v>0.51</v>
      </c>
      <c r="N1702" s="8" t="s">
        <v>8</v>
      </c>
      <c r="O1702" s="8" t="s">
        <v>90</v>
      </c>
      <c r="P1702" s="8" t="s">
        <v>300</v>
      </c>
      <c r="Q1702" s="8" t="s">
        <v>1095</v>
      </c>
      <c r="R1702" s="8">
        <v>17201</v>
      </c>
      <c r="S1702" s="9">
        <v>42161</v>
      </c>
      <c r="T1702" s="9">
        <v>42164</v>
      </c>
      <c r="U1702" s="8">
        <v>41.07</v>
      </c>
      <c r="V1702" s="8">
        <v>19</v>
      </c>
      <c r="W1702" s="8">
        <v>70.709999999999994</v>
      </c>
      <c r="X1702" s="8">
        <v>91245</v>
      </c>
      <c r="Y1702" s="8">
        <f>[1]!cleaneddata[[#This Row],[Unit Price]]-[1]!cleaneddata[[#This Row],[Discount]]</f>
        <v>3.91</v>
      </c>
      <c r="Z1702" s="10" t="str">
        <f>_xlfn.IFS([1]!cleaneddata[[#This Row],[Region]]="Central","Chris",[1]!cleaneddata[[#This Row],[Region]]="East","Erin",[1]!cleaneddata[[#This Row],[Region]]="South","Sam",[1]!cleaneddata[[#This Row],[Region]]="West","William")</f>
        <v>Erin</v>
      </c>
    </row>
    <row r="1703" spans="1:26" x14ac:dyDescent="0.3">
      <c r="A1703" s="11">
        <v>2432</v>
      </c>
      <c r="B1703" s="12" t="s">
        <v>2579</v>
      </c>
      <c r="C1703" s="12" t="s">
        <v>49</v>
      </c>
      <c r="D1703" s="12">
        <v>0.09</v>
      </c>
      <c r="E1703" s="12">
        <v>5.4</v>
      </c>
      <c r="F1703" s="12">
        <v>7.78</v>
      </c>
      <c r="G1703" s="12" t="s">
        <v>66</v>
      </c>
      <c r="H1703" s="12" t="s">
        <v>16</v>
      </c>
      <c r="I1703" s="12" t="s">
        <v>25</v>
      </c>
      <c r="J1703" s="12" t="s">
        <v>51</v>
      </c>
      <c r="K1703" s="12" t="s">
        <v>52</v>
      </c>
      <c r="L1703" s="12" t="s">
        <v>1492</v>
      </c>
      <c r="M1703" s="12">
        <v>0.37</v>
      </c>
      <c r="N1703" s="12" t="s">
        <v>8</v>
      </c>
      <c r="O1703" s="12" t="s">
        <v>29</v>
      </c>
      <c r="P1703" s="12" t="s">
        <v>187</v>
      </c>
      <c r="Q1703" s="12" t="s">
        <v>2580</v>
      </c>
      <c r="R1703" s="12">
        <v>73110</v>
      </c>
      <c r="S1703" s="13">
        <v>42161</v>
      </c>
      <c r="T1703" s="13">
        <v>42163</v>
      </c>
      <c r="U1703" s="12">
        <v>-34.764499999999998</v>
      </c>
      <c r="V1703" s="12">
        <v>6</v>
      </c>
      <c r="W1703" s="12">
        <v>37.380000000000003</v>
      </c>
      <c r="X1703" s="12">
        <v>89097</v>
      </c>
      <c r="Y1703" s="12">
        <f>[1]!cleaneddata[[#This Row],[Unit Price]]-[1]!cleaneddata[[#This Row],[Discount]]</f>
        <v>5.3100000000000005</v>
      </c>
      <c r="Z1703" s="14" t="str">
        <f>_xlfn.IFS([1]!cleaneddata[[#This Row],[Region]]="Central","Chris",[1]!cleaneddata[[#This Row],[Region]]="East","Erin",[1]!cleaneddata[[#This Row],[Region]]="South","Sam",[1]!cleaneddata[[#This Row],[Region]]="West","William")</f>
        <v>Chris</v>
      </c>
    </row>
    <row r="1704" spans="1:26" x14ac:dyDescent="0.3">
      <c r="A1704" s="7">
        <v>1374</v>
      </c>
      <c r="B1704" s="8" t="s">
        <v>2795</v>
      </c>
      <c r="C1704" s="8" t="s">
        <v>1</v>
      </c>
      <c r="D1704" s="8">
        <v>0.06</v>
      </c>
      <c r="E1704" s="8">
        <v>44.01</v>
      </c>
      <c r="F1704" s="8">
        <v>3.5</v>
      </c>
      <c r="G1704" s="8" t="s">
        <v>15</v>
      </c>
      <c r="H1704" s="8" t="s">
        <v>50</v>
      </c>
      <c r="I1704" s="8" t="s">
        <v>25</v>
      </c>
      <c r="J1704" s="8" t="s">
        <v>74</v>
      </c>
      <c r="K1704" s="8" t="s">
        <v>52</v>
      </c>
      <c r="L1704" s="8" t="s">
        <v>2796</v>
      </c>
      <c r="M1704" s="8">
        <v>0.59</v>
      </c>
      <c r="N1704" s="8" t="s">
        <v>8</v>
      </c>
      <c r="O1704" s="8" t="s">
        <v>37</v>
      </c>
      <c r="P1704" s="8" t="s">
        <v>69</v>
      </c>
      <c r="Q1704" s="8" t="s">
        <v>2541</v>
      </c>
      <c r="R1704" s="8">
        <v>95207</v>
      </c>
      <c r="S1704" s="9">
        <v>42162</v>
      </c>
      <c r="T1704" s="9">
        <v>42163</v>
      </c>
      <c r="U1704" s="8">
        <v>-21.231999999999999</v>
      </c>
      <c r="V1704" s="8">
        <v>1</v>
      </c>
      <c r="W1704" s="8">
        <v>46.94</v>
      </c>
      <c r="X1704" s="8">
        <v>88212</v>
      </c>
      <c r="Y1704" s="8">
        <f>[1]!cleaneddata[[#This Row],[Unit Price]]-[1]!cleaneddata[[#This Row],[Discount]]</f>
        <v>43.949999999999996</v>
      </c>
      <c r="Z1704" s="10" t="str">
        <f>_xlfn.IFS([1]!cleaneddata[[#This Row],[Region]]="Central","Chris",[1]!cleaneddata[[#This Row],[Region]]="East","Erin",[1]!cleaneddata[[#This Row],[Region]]="South","Sam",[1]!cleaneddata[[#This Row],[Region]]="West","William")</f>
        <v>William</v>
      </c>
    </row>
    <row r="1705" spans="1:26" x14ac:dyDescent="0.3">
      <c r="A1705" s="11">
        <v>2794</v>
      </c>
      <c r="B1705" s="12" t="s">
        <v>1777</v>
      </c>
      <c r="C1705" s="12" t="s">
        <v>14</v>
      </c>
      <c r="D1705" s="12">
        <v>7.0000000000000007E-2</v>
      </c>
      <c r="E1705" s="12">
        <v>4.76</v>
      </c>
      <c r="F1705" s="12">
        <v>0.88</v>
      </c>
      <c r="G1705" s="12" t="s">
        <v>15</v>
      </c>
      <c r="H1705" s="12" t="s">
        <v>73</v>
      </c>
      <c r="I1705" s="12" t="s">
        <v>25</v>
      </c>
      <c r="J1705" s="12" t="s">
        <v>67</v>
      </c>
      <c r="K1705" s="12" t="s">
        <v>27</v>
      </c>
      <c r="L1705" s="12" t="s">
        <v>2450</v>
      </c>
      <c r="M1705" s="12">
        <v>0.39</v>
      </c>
      <c r="N1705" s="12" t="s">
        <v>8</v>
      </c>
      <c r="O1705" s="12" t="s">
        <v>29</v>
      </c>
      <c r="P1705" s="12" t="s">
        <v>193</v>
      </c>
      <c r="Q1705" s="12" t="s">
        <v>1778</v>
      </c>
      <c r="R1705" s="12">
        <v>50158</v>
      </c>
      <c r="S1705" s="13">
        <v>42162</v>
      </c>
      <c r="T1705" s="13">
        <v>42162</v>
      </c>
      <c r="U1705" s="12">
        <v>15.8148</v>
      </c>
      <c r="V1705" s="12">
        <v>5</v>
      </c>
      <c r="W1705" s="12">
        <v>22.92</v>
      </c>
      <c r="X1705" s="12">
        <v>87555</v>
      </c>
      <c r="Y1705" s="12">
        <f>[1]!cleaneddata[[#This Row],[Unit Price]]-[1]!cleaneddata[[#This Row],[Discount]]</f>
        <v>4.6899999999999995</v>
      </c>
      <c r="Z1705" s="14" t="str">
        <f>_xlfn.IFS([1]!cleaneddata[[#This Row],[Region]]="Central","Chris",[1]!cleaneddata[[#This Row],[Region]]="East","Erin",[1]!cleaneddata[[#This Row],[Region]]="South","Sam",[1]!cleaneddata[[#This Row],[Region]]="West","William")</f>
        <v>Chris</v>
      </c>
    </row>
    <row r="1706" spans="1:26" x14ac:dyDescent="0.3">
      <c r="A1706" s="7">
        <v>737</v>
      </c>
      <c r="B1706" s="8" t="s">
        <v>2797</v>
      </c>
      <c r="C1706" s="8" t="s">
        <v>24</v>
      </c>
      <c r="D1706" s="8">
        <v>0.02</v>
      </c>
      <c r="E1706" s="8">
        <v>48.04</v>
      </c>
      <c r="F1706" s="8">
        <v>5.79</v>
      </c>
      <c r="G1706" s="8" t="s">
        <v>15</v>
      </c>
      <c r="H1706" s="8" t="s">
        <v>16</v>
      </c>
      <c r="I1706" s="8" t="s">
        <v>25</v>
      </c>
      <c r="J1706" s="8" t="s">
        <v>67</v>
      </c>
      <c r="K1706" s="8" t="s">
        <v>52</v>
      </c>
      <c r="L1706" s="8" t="s">
        <v>2209</v>
      </c>
      <c r="M1706" s="8">
        <v>0.37</v>
      </c>
      <c r="N1706" s="8" t="s">
        <v>8</v>
      </c>
      <c r="O1706" s="8" t="s">
        <v>90</v>
      </c>
      <c r="P1706" s="8" t="s">
        <v>377</v>
      </c>
      <c r="Q1706" s="8" t="s">
        <v>2798</v>
      </c>
      <c r="R1706" s="8">
        <v>7003</v>
      </c>
      <c r="S1706" s="9">
        <v>42162</v>
      </c>
      <c r="T1706" s="9">
        <v>42169</v>
      </c>
      <c r="U1706" s="8">
        <v>422.45249999999999</v>
      </c>
      <c r="V1706" s="8">
        <v>12</v>
      </c>
      <c r="W1706" s="8">
        <v>612.25</v>
      </c>
      <c r="X1706" s="8">
        <v>90360</v>
      </c>
      <c r="Y1706" s="8">
        <f>[1]!cleaneddata[[#This Row],[Unit Price]]-[1]!cleaneddata[[#This Row],[Discount]]</f>
        <v>48.019999999999996</v>
      </c>
      <c r="Z1706" s="10" t="str">
        <f>_xlfn.IFS([1]!cleaneddata[[#This Row],[Region]]="Central","Chris",[1]!cleaneddata[[#This Row],[Region]]="East","Erin",[1]!cleaneddata[[#This Row],[Region]]="South","Sam",[1]!cleaneddata[[#This Row],[Region]]="West","William")</f>
        <v>Erin</v>
      </c>
    </row>
    <row r="1707" spans="1:26" x14ac:dyDescent="0.3">
      <c r="A1707" s="11">
        <v>1384</v>
      </c>
      <c r="B1707" s="12" t="s">
        <v>2799</v>
      </c>
      <c r="C1707" s="12" t="s">
        <v>24</v>
      </c>
      <c r="D1707" s="12">
        <v>0.02</v>
      </c>
      <c r="E1707" s="12">
        <v>70.97</v>
      </c>
      <c r="F1707" s="12">
        <v>3.5</v>
      </c>
      <c r="G1707" s="12" t="s">
        <v>15</v>
      </c>
      <c r="H1707" s="12" t="s">
        <v>16</v>
      </c>
      <c r="I1707" s="12" t="s">
        <v>25</v>
      </c>
      <c r="J1707" s="12" t="s">
        <v>74</v>
      </c>
      <c r="K1707" s="12" t="s">
        <v>52</v>
      </c>
      <c r="L1707" s="12" t="s">
        <v>2185</v>
      </c>
      <c r="M1707" s="12">
        <v>0.59</v>
      </c>
      <c r="N1707" s="12" t="s">
        <v>8</v>
      </c>
      <c r="O1707" s="12" t="s">
        <v>9</v>
      </c>
      <c r="P1707" s="12" t="s">
        <v>222</v>
      </c>
      <c r="Q1707" s="12" t="s">
        <v>2740</v>
      </c>
      <c r="R1707" s="12">
        <v>22304</v>
      </c>
      <c r="S1707" s="13">
        <v>42162</v>
      </c>
      <c r="T1707" s="13">
        <v>42169</v>
      </c>
      <c r="U1707" s="12">
        <v>23.616</v>
      </c>
      <c r="V1707" s="12">
        <v>21</v>
      </c>
      <c r="W1707" s="12">
        <v>1533.59</v>
      </c>
      <c r="X1707" s="12">
        <v>89408</v>
      </c>
      <c r="Y1707" s="12">
        <f>[1]!cleaneddata[[#This Row],[Unit Price]]-[1]!cleaneddata[[#This Row],[Discount]]</f>
        <v>70.95</v>
      </c>
      <c r="Z1707" s="14" t="str">
        <f>_xlfn.IFS([1]!cleaneddata[[#This Row],[Region]]="Central","Chris",[1]!cleaneddata[[#This Row],[Region]]="East","Erin",[1]!cleaneddata[[#This Row],[Region]]="South","Sam",[1]!cleaneddata[[#This Row],[Region]]="West","William")</f>
        <v>Sam</v>
      </c>
    </row>
    <row r="1708" spans="1:26" x14ac:dyDescent="0.3">
      <c r="A1708" s="7">
        <v>1672</v>
      </c>
      <c r="B1708" s="8" t="s">
        <v>2800</v>
      </c>
      <c r="C1708" s="8" t="s">
        <v>24</v>
      </c>
      <c r="D1708" s="8">
        <v>0.02</v>
      </c>
      <c r="E1708" s="8">
        <v>284.98</v>
      </c>
      <c r="F1708" s="8">
        <v>69.55</v>
      </c>
      <c r="G1708" s="8" t="s">
        <v>2</v>
      </c>
      <c r="H1708" s="8" t="s">
        <v>3</v>
      </c>
      <c r="I1708" s="8" t="s">
        <v>4</v>
      </c>
      <c r="J1708" s="8" t="s">
        <v>88</v>
      </c>
      <c r="K1708" s="8" t="s">
        <v>35</v>
      </c>
      <c r="L1708" s="8" t="s">
        <v>1423</v>
      </c>
      <c r="M1708" s="8">
        <v>0.6</v>
      </c>
      <c r="N1708" s="8" t="s">
        <v>8</v>
      </c>
      <c r="O1708" s="8" t="s">
        <v>9</v>
      </c>
      <c r="P1708" s="8" t="s">
        <v>222</v>
      </c>
      <c r="Q1708" s="8" t="s">
        <v>2801</v>
      </c>
      <c r="R1708" s="8">
        <v>22901</v>
      </c>
      <c r="S1708" s="9">
        <v>42162</v>
      </c>
      <c r="T1708" s="9">
        <v>42167</v>
      </c>
      <c r="U1708" s="8">
        <v>15.528</v>
      </c>
      <c r="V1708" s="8">
        <v>3</v>
      </c>
      <c r="W1708" s="8">
        <v>926.3</v>
      </c>
      <c r="X1708" s="8">
        <v>86723</v>
      </c>
      <c r="Y1708" s="8">
        <f>[1]!cleaneddata[[#This Row],[Unit Price]]-[1]!cleaneddata[[#This Row],[Discount]]</f>
        <v>284.96000000000004</v>
      </c>
      <c r="Z1708" s="10" t="str">
        <f>_xlfn.IFS([1]!cleaneddata[[#This Row],[Region]]="Central","Chris",[1]!cleaneddata[[#This Row],[Region]]="East","Erin",[1]!cleaneddata[[#This Row],[Region]]="South","Sam",[1]!cleaneddata[[#This Row],[Region]]="West","William")</f>
        <v>Sam</v>
      </c>
    </row>
    <row r="1709" spans="1:26" x14ac:dyDescent="0.3">
      <c r="A1709" s="11">
        <v>1672</v>
      </c>
      <c r="B1709" s="12" t="s">
        <v>2800</v>
      </c>
      <c r="C1709" s="12" t="s">
        <v>24</v>
      </c>
      <c r="D1709" s="12">
        <v>0.08</v>
      </c>
      <c r="E1709" s="12">
        <v>55.48</v>
      </c>
      <c r="F1709" s="12">
        <v>14.3</v>
      </c>
      <c r="G1709" s="12" t="s">
        <v>15</v>
      </c>
      <c r="H1709" s="12" t="s">
        <v>3</v>
      </c>
      <c r="I1709" s="12" t="s">
        <v>25</v>
      </c>
      <c r="J1709" s="12" t="s">
        <v>67</v>
      </c>
      <c r="K1709" s="12" t="s">
        <v>52</v>
      </c>
      <c r="L1709" s="12" t="s">
        <v>827</v>
      </c>
      <c r="M1709" s="12">
        <v>0.37</v>
      </c>
      <c r="N1709" s="12" t="s">
        <v>8</v>
      </c>
      <c r="O1709" s="12" t="s">
        <v>9</v>
      </c>
      <c r="P1709" s="12" t="s">
        <v>222</v>
      </c>
      <c r="Q1709" s="12" t="s">
        <v>2801</v>
      </c>
      <c r="R1709" s="12">
        <v>22901</v>
      </c>
      <c r="S1709" s="13">
        <v>42162</v>
      </c>
      <c r="T1709" s="13">
        <v>42164</v>
      </c>
      <c r="U1709" s="12">
        <v>-225.56379999999999</v>
      </c>
      <c r="V1709" s="12">
        <v>17</v>
      </c>
      <c r="W1709" s="12">
        <v>942.53</v>
      </c>
      <c r="X1709" s="12">
        <v>86723</v>
      </c>
      <c r="Y1709" s="12">
        <f>[1]!cleaneddata[[#This Row],[Unit Price]]-[1]!cleaneddata[[#This Row],[Discount]]</f>
        <v>55.4</v>
      </c>
      <c r="Z1709" s="14" t="str">
        <f>_xlfn.IFS([1]!cleaneddata[[#This Row],[Region]]="Central","Chris",[1]!cleaneddata[[#This Row],[Region]]="East","Erin",[1]!cleaneddata[[#This Row],[Region]]="South","Sam",[1]!cleaneddata[[#This Row],[Region]]="West","William")</f>
        <v>Sam</v>
      </c>
    </row>
    <row r="1710" spans="1:26" x14ac:dyDescent="0.3">
      <c r="A1710" s="7">
        <v>3397</v>
      </c>
      <c r="B1710" s="8" t="s">
        <v>1592</v>
      </c>
      <c r="C1710" s="8" t="s">
        <v>24</v>
      </c>
      <c r="D1710" s="8">
        <v>0</v>
      </c>
      <c r="E1710" s="8">
        <v>1270.99</v>
      </c>
      <c r="F1710" s="8">
        <v>19.989999999999998</v>
      </c>
      <c r="G1710" s="8" t="s">
        <v>15</v>
      </c>
      <c r="H1710" s="8" t="s">
        <v>3</v>
      </c>
      <c r="I1710" s="8" t="s">
        <v>25</v>
      </c>
      <c r="J1710" s="8" t="s">
        <v>51</v>
      </c>
      <c r="K1710" s="8" t="s">
        <v>52</v>
      </c>
      <c r="L1710" s="8" t="s">
        <v>632</v>
      </c>
      <c r="M1710" s="8">
        <v>0.35</v>
      </c>
      <c r="N1710" s="8" t="s">
        <v>8</v>
      </c>
      <c r="O1710" s="8" t="s">
        <v>29</v>
      </c>
      <c r="P1710" s="8" t="s">
        <v>82</v>
      </c>
      <c r="Q1710" s="8" t="s">
        <v>1594</v>
      </c>
      <c r="R1710" s="8">
        <v>61832</v>
      </c>
      <c r="S1710" s="9">
        <v>42162</v>
      </c>
      <c r="T1710" s="9">
        <v>42164</v>
      </c>
      <c r="U1710" s="8">
        <v>6384.4389000000001</v>
      </c>
      <c r="V1710" s="8">
        <v>7</v>
      </c>
      <c r="W1710" s="8">
        <v>9252.81</v>
      </c>
      <c r="X1710" s="8">
        <v>87535</v>
      </c>
      <c r="Y1710" s="8">
        <f>[1]!cleaneddata[[#This Row],[Unit Price]]-[1]!cleaneddata[[#This Row],[Discount]]</f>
        <v>1270.99</v>
      </c>
      <c r="Z1710" s="10" t="str">
        <f>_xlfn.IFS([1]!cleaneddata[[#This Row],[Region]]="Central","Chris",[1]!cleaneddata[[#This Row],[Region]]="East","Erin",[1]!cleaneddata[[#This Row],[Region]]="South","Sam",[1]!cleaneddata[[#This Row],[Region]]="West","William")</f>
        <v>Chris</v>
      </c>
    </row>
    <row r="1711" spans="1:26" x14ac:dyDescent="0.3">
      <c r="A1711" s="11">
        <v>92</v>
      </c>
      <c r="B1711" s="12" t="s">
        <v>2551</v>
      </c>
      <c r="C1711" s="12" t="s">
        <v>96</v>
      </c>
      <c r="D1711" s="12">
        <v>0.04</v>
      </c>
      <c r="E1711" s="12">
        <v>12.98</v>
      </c>
      <c r="F1711" s="12">
        <v>3.14</v>
      </c>
      <c r="G1711" s="12" t="s">
        <v>66</v>
      </c>
      <c r="H1711" s="12" t="s">
        <v>73</v>
      </c>
      <c r="I1711" s="12" t="s">
        <v>25</v>
      </c>
      <c r="J1711" s="12" t="s">
        <v>548</v>
      </c>
      <c r="K1711" s="12" t="s">
        <v>19</v>
      </c>
      <c r="L1711" s="12" t="s">
        <v>549</v>
      </c>
      <c r="M1711" s="12">
        <v>0.6</v>
      </c>
      <c r="N1711" s="12" t="s">
        <v>8</v>
      </c>
      <c r="O1711" s="12" t="s">
        <v>9</v>
      </c>
      <c r="P1711" s="12" t="s">
        <v>148</v>
      </c>
      <c r="Q1711" s="12" t="s">
        <v>2553</v>
      </c>
      <c r="R1711" s="12">
        <v>70056</v>
      </c>
      <c r="S1711" s="13">
        <v>42162</v>
      </c>
      <c r="T1711" s="13">
        <v>42164</v>
      </c>
      <c r="U1711" s="12">
        <v>22.818000000000001</v>
      </c>
      <c r="V1711" s="12">
        <v>16</v>
      </c>
      <c r="W1711" s="12">
        <v>216.04</v>
      </c>
      <c r="X1711" s="12">
        <v>87178</v>
      </c>
      <c r="Y1711" s="12">
        <f>[1]!cleaneddata[[#This Row],[Unit Price]]-[1]!cleaneddata[[#This Row],[Discount]]</f>
        <v>12.940000000000001</v>
      </c>
      <c r="Z1711" s="14" t="str">
        <f>_xlfn.IFS([1]!cleaneddata[[#This Row],[Region]]="Central","Chris",[1]!cleaneddata[[#This Row],[Region]]="East","Erin",[1]!cleaneddata[[#This Row],[Region]]="South","Sam",[1]!cleaneddata[[#This Row],[Region]]="West","William")</f>
        <v>Sam</v>
      </c>
    </row>
    <row r="1712" spans="1:26" x14ac:dyDescent="0.3">
      <c r="A1712" s="7">
        <v>2583</v>
      </c>
      <c r="B1712" s="8" t="s">
        <v>2802</v>
      </c>
      <c r="C1712" s="8" t="s">
        <v>96</v>
      </c>
      <c r="D1712" s="8">
        <v>0.04</v>
      </c>
      <c r="E1712" s="8">
        <v>510.14</v>
      </c>
      <c r="F1712" s="8">
        <v>14.7</v>
      </c>
      <c r="G1712" s="8" t="s">
        <v>2</v>
      </c>
      <c r="H1712" s="8" t="s">
        <v>50</v>
      </c>
      <c r="I1712" s="8" t="s">
        <v>17</v>
      </c>
      <c r="J1712" s="8" t="s">
        <v>34</v>
      </c>
      <c r="K1712" s="8" t="s">
        <v>35</v>
      </c>
      <c r="L1712" s="8" t="s">
        <v>2803</v>
      </c>
      <c r="M1712" s="8">
        <v>0.56000000000000005</v>
      </c>
      <c r="N1712" s="8" t="s">
        <v>8</v>
      </c>
      <c r="O1712" s="8" t="s">
        <v>29</v>
      </c>
      <c r="P1712" s="8" t="s">
        <v>269</v>
      </c>
      <c r="Q1712" s="8" t="s">
        <v>2804</v>
      </c>
      <c r="R1712" s="8">
        <v>49423</v>
      </c>
      <c r="S1712" s="9">
        <v>42162</v>
      </c>
      <c r="T1712" s="9">
        <v>42164</v>
      </c>
      <c r="U1712" s="8">
        <v>-251.40389999999999</v>
      </c>
      <c r="V1712" s="8">
        <v>3</v>
      </c>
      <c r="W1712" s="8">
        <v>1527.97</v>
      </c>
      <c r="X1712" s="8">
        <v>89657</v>
      </c>
      <c r="Y1712" s="8">
        <f>[1]!cleaneddata[[#This Row],[Unit Price]]-[1]!cleaneddata[[#This Row],[Discount]]</f>
        <v>510.09999999999997</v>
      </c>
      <c r="Z1712" s="10" t="str">
        <f>_xlfn.IFS([1]!cleaneddata[[#This Row],[Region]]="Central","Chris",[1]!cleaneddata[[#This Row],[Region]]="East","Erin",[1]!cleaneddata[[#This Row],[Region]]="South","Sam",[1]!cleaneddata[[#This Row],[Region]]="West","William")</f>
        <v>Chris</v>
      </c>
    </row>
    <row r="1713" spans="1:26" x14ac:dyDescent="0.3">
      <c r="A1713" s="11">
        <v>2583</v>
      </c>
      <c r="B1713" s="12" t="s">
        <v>2802</v>
      </c>
      <c r="C1713" s="12" t="s">
        <v>96</v>
      </c>
      <c r="D1713" s="12">
        <v>0</v>
      </c>
      <c r="E1713" s="12">
        <v>4.76</v>
      </c>
      <c r="F1713" s="12">
        <v>3.01</v>
      </c>
      <c r="G1713" s="12" t="s">
        <v>15</v>
      </c>
      <c r="H1713" s="12" t="s">
        <v>50</v>
      </c>
      <c r="I1713" s="12" t="s">
        <v>25</v>
      </c>
      <c r="J1713" s="12" t="s">
        <v>67</v>
      </c>
      <c r="K1713" s="12" t="s">
        <v>27</v>
      </c>
      <c r="L1713" s="12" t="s">
        <v>2805</v>
      </c>
      <c r="M1713" s="12">
        <v>0.36</v>
      </c>
      <c r="N1713" s="12" t="s">
        <v>8</v>
      </c>
      <c r="O1713" s="12" t="s">
        <v>29</v>
      </c>
      <c r="P1713" s="12" t="s">
        <v>269</v>
      </c>
      <c r="Q1713" s="12" t="s">
        <v>2804</v>
      </c>
      <c r="R1713" s="12">
        <v>49423</v>
      </c>
      <c r="S1713" s="13">
        <v>42162</v>
      </c>
      <c r="T1713" s="13">
        <v>42164</v>
      </c>
      <c r="U1713" s="12">
        <v>-2.3450000000000002</v>
      </c>
      <c r="V1713" s="12">
        <v>23</v>
      </c>
      <c r="W1713" s="12">
        <v>110.86</v>
      </c>
      <c r="X1713" s="12">
        <v>89657</v>
      </c>
      <c r="Y1713" s="12">
        <f>[1]!cleaneddata[[#This Row],[Unit Price]]-[1]!cleaneddata[[#This Row],[Discount]]</f>
        <v>4.76</v>
      </c>
      <c r="Z1713" s="14" t="str">
        <f>_xlfn.IFS([1]!cleaneddata[[#This Row],[Region]]="Central","Chris",[1]!cleaneddata[[#This Row],[Region]]="East","Erin",[1]!cleaneddata[[#This Row],[Region]]="South","Sam",[1]!cleaneddata[[#This Row],[Region]]="West","William")</f>
        <v>Chris</v>
      </c>
    </row>
    <row r="1714" spans="1:26" x14ac:dyDescent="0.3">
      <c r="A1714" s="7">
        <v>2920</v>
      </c>
      <c r="B1714" s="8" t="s">
        <v>2806</v>
      </c>
      <c r="C1714" s="8" t="s">
        <v>96</v>
      </c>
      <c r="D1714" s="8">
        <v>0.05</v>
      </c>
      <c r="E1714" s="8">
        <v>535.64</v>
      </c>
      <c r="F1714" s="8">
        <v>14.7</v>
      </c>
      <c r="G1714" s="8" t="s">
        <v>2</v>
      </c>
      <c r="H1714" s="8" t="s">
        <v>50</v>
      </c>
      <c r="I1714" s="8" t="s">
        <v>17</v>
      </c>
      <c r="J1714" s="8" t="s">
        <v>34</v>
      </c>
      <c r="K1714" s="8" t="s">
        <v>35</v>
      </c>
      <c r="L1714" s="8" t="s">
        <v>1474</v>
      </c>
      <c r="M1714" s="8">
        <v>0.59</v>
      </c>
      <c r="N1714" s="8" t="s">
        <v>8</v>
      </c>
      <c r="O1714" s="8" t="s">
        <v>29</v>
      </c>
      <c r="P1714" s="8" t="s">
        <v>82</v>
      </c>
      <c r="Q1714" s="8" t="s">
        <v>513</v>
      </c>
      <c r="R1714" s="8">
        <v>60603</v>
      </c>
      <c r="S1714" s="9">
        <v>42162</v>
      </c>
      <c r="T1714" s="9">
        <v>42164</v>
      </c>
      <c r="U1714" s="8">
        <v>-1220.9145000000001</v>
      </c>
      <c r="V1714" s="8">
        <v>2</v>
      </c>
      <c r="W1714" s="8">
        <v>1068.5999999999999</v>
      </c>
      <c r="X1714" s="8">
        <v>59365</v>
      </c>
      <c r="Y1714" s="8">
        <f>[1]!cleaneddata[[#This Row],[Unit Price]]-[1]!cleaneddata[[#This Row],[Discount]]</f>
        <v>535.59</v>
      </c>
      <c r="Z1714" s="10" t="str">
        <f>_xlfn.IFS([1]!cleaneddata[[#This Row],[Region]]="Central","Chris",[1]!cleaneddata[[#This Row],[Region]]="East","Erin",[1]!cleaneddata[[#This Row],[Region]]="South","Sam",[1]!cleaneddata[[#This Row],[Region]]="West","William")</f>
        <v>Chris</v>
      </c>
    </row>
    <row r="1715" spans="1:26" x14ac:dyDescent="0.3">
      <c r="A1715" s="11">
        <v>3005</v>
      </c>
      <c r="B1715" s="12" t="s">
        <v>2807</v>
      </c>
      <c r="C1715" s="12" t="s">
        <v>1</v>
      </c>
      <c r="D1715" s="12">
        <v>0.05</v>
      </c>
      <c r="E1715" s="12">
        <v>122.99</v>
      </c>
      <c r="F1715" s="12">
        <v>19.989999999999998</v>
      </c>
      <c r="G1715" s="12" t="s">
        <v>66</v>
      </c>
      <c r="H1715" s="12" t="s">
        <v>73</v>
      </c>
      <c r="I1715" s="12" t="s">
        <v>25</v>
      </c>
      <c r="J1715" s="12" t="s">
        <v>51</v>
      </c>
      <c r="K1715" s="12" t="s">
        <v>52</v>
      </c>
      <c r="L1715" s="12" t="s">
        <v>2432</v>
      </c>
      <c r="M1715" s="12">
        <v>0.37</v>
      </c>
      <c r="N1715" s="12" t="s">
        <v>8</v>
      </c>
      <c r="O1715" s="12" t="s">
        <v>37</v>
      </c>
      <c r="P1715" s="12" t="s">
        <v>470</v>
      </c>
      <c r="Q1715" s="12" t="s">
        <v>1516</v>
      </c>
      <c r="R1715" s="12">
        <v>83814</v>
      </c>
      <c r="S1715" s="13">
        <v>42163</v>
      </c>
      <c r="T1715" s="13">
        <v>42166</v>
      </c>
      <c r="U1715" s="12">
        <v>1039.7541000000001</v>
      </c>
      <c r="V1715" s="12">
        <v>12</v>
      </c>
      <c r="W1715" s="12">
        <v>1506.89</v>
      </c>
      <c r="X1715" s="12">
        <v>91389</v>
      </c>
      <c r="Y1715" s="12">
        <f>[1]!cleaneddata[[#This Row],[Unit Price]]-[1]!cleaneddata[[#This Row],[Discount]]</f>
        <v>122.94</v>
      </c>
      <c r="Z1715" s="14" t="str">
        <f>_xlfn.IFS([1]!cleaneddata[[#This Row],[Region]]="Central","Chris",[1]!cleaneddata[[#This Row],[Region]]="East","Erin",[1]!cleaneddata[[#This Row],[Region]]="South","Sam",[1]!cleaneddata[[#This Row],[Region]]="West","William")</f>
        <v>William</v>
      </c>
    </row>
    <row r="1716" spans="1:26" x14ac:dyDescent="0.3">
      <c r="A1716" s="7">
        <v>2638</v>
      </c>
      <c r="B1716" s="8" t="s">
        <v>2808</v>
      </c>
      <c r="C1716" s="8" t="s">
        <v>24</v>
      </c>
      <c r="D1716" s="8">
        <v>0.05</v>
      </c>
      <c r="E1716" s="8">
        <v>100.97</v>
      </c>
      <c r="F1716" s="8">
        <v>7.18</v>
      </c>
      <c r="G1716" s="8" t="s">
        <v>66</v>
      </c>
      <c r="H1716" s="8" t="s">
        <v>16</v>
      </c>
      <c r="I1716" s="8" t="s">
        <v>17</v>
      </c>
      <c r="J1716" s="8" t="s">
        <v>18</v>
      </c>
      <c r="K1716" s="8" t="s">
        <v>52</v>
      </c>
      <c r="L1716" s="8" t="s">
        <v>2809</v>
      </c>
      <c r="M1716" s="8">
        <v>0.46</v>
      </c>
      <c r="N1716" s="8" t="s">
        <v>8</v>
      </c>
      <c r="O1716" s="8" t="s">
        <v>37</v>
      </c>
      <c r="P1716" s="8" t="s">
        <v>470</v>
      </c>
      <c r="Q1716" s="8" t="s">
        <v>2587</v>
      </c>
      <c r="R1716" s="8">
        <v>83704</v>
      </c>
      <c r="S1716" s="9">
        <v>42163</v>
      </c>
      <c r="T1716" s="9">
        <v>42163</v>
      </c>
      <c r="U1716" s="8">
        <v>881.46810000000005</v>
      </c>
      <c r="V1716" s="8">
        <v>13</v>
      </c>
      <c r="W1716" s="8">
        <v>1277.49</v>
      </c>
      <c r="X1716" s="8">
        <v>90951</v>
      </c>
      <c r="Y1716" s="8">
        <f>[1]!cleaneddata[[#This Row],[Unit Price]]-[1]!cleaneddata[[#This Row],[Discount]]</f>
        <v>100.92</v>
      </c>
      <c r="Z1716" s="10" t="str">
        <f>_xlfn.IFS([1]!cleaneddata[[#This Row],[Region]]="Central","Chris",[1]!cleaneddata[[#This Row],[Region]]="East","Erin",[1]!cleaneddata[[#This Row],[Region]]="South","Sam",[1]!cleaneddata[[#This Row],[Region]]="West","William")</f>
        <v>William</v>
      </c>
    </row>
    <row r="1717" spans="1:26" x14ac:dyDescent="0.3">
      <c r="A1717" s="11">
        <v>3137</v>
      </c>
      <c r="B1717" s="12" t="s">
        <v>2810</v>
      </c>
      <c r="C1717" s="12" t="s">
        <v>49</v>
      </c>
      <c r="D1717" s="12">
        <v>0.09</v>
      </c>
      <c r="E1717" s="12">
        <v>304.99</v>
      </c>
      <c r="F1717" s="12">
        <v>19.989999999999998</v>
      </c>
      <c r="G1717" s="12" t="s">
        <v>15</v>
      </c>
      <c r="H1717" s="12" t="s">
        <v>73</v>
      </c>
      <c r="I1717" s="12" t="s">
        <v>25</v>
      </c>
      <c r="J1717" s="12" t="s">
        <v>51</v>
      </c>
      <c r="K1717" s="12" t="s">
        <v>52</v>
      </c>
      <c r="L1717" s="12" t="s">
        <v>2811</v>
      </c>
      <c r="M1717" s="12">
        <v>0.4</v>
      </c>
      <c r="N1717" s="12" t="s">
        <v>8</v>
      </c>
      <c r="O1717" s="12" t="s">
        <v>90</v>
      </c>
      <c r="P1717" s="12" t="s">
        <v>1364</v>
      </c>
      <c r="Q1717" s="12" t="s">
        <v>2812</v>
      </c>
      <c r="R1717" s="12">
        <v>3246</v>
      </c>
      <c r="S1717" s="13">
        <v>42163</v>
      </c>
      <c r="T1717" s="13">
        <v>42164</v>
      </c>
      <c r="U1717" s="12">
        <v>1623.9494999999999</v>
      </c>
      <c r="V1717" s="12">
        <v>8</v>
      </c>
      <c r="W1717" s="12">
        <v>2353.5500000000002</v>
      </c>
      <c r="X1717" s="12">
        <v>86795</v>
      </c>
      <c r="Y1717" s="12">
        <f>[1]!cleaneddata[[#This Row],[Unit Price]]-[1]!cleaneddata[[#This Row],[Discount]]</f>
        <v>304.90000000000003</v>
      </c>
      <c r="Z1717" s="14" t="str">
        <f>_xlfn.IFS([1]!cleaneddata[[#This Row],[Region]]="Central","Chris",[1]!cleaneddata[[#This Row],[Region]]="East","Erin",[1]!cleaneddata[[#This Row],[Region]]="South","Sam",[1]!cleaneddata[[#This Row],[Region]]="West","William")</f>
        <v>Erin</v>
      </c>
    </row>
    <row r="1718" spans="1:26" x14ac:dyDescent="0.3">
      <c r="A1718" s="7">
        <v>349</v>
      </c>
      <c r="B1718" s="8" t="s">
        <v>105</v>
      </c>
      <c r="C1718" s="8" t="s">
        <v>1</v>
      </c>
      <c r="D1718" s="8">
        <v>0</v>
      </c>
      <c r="E1718" s="8">
        <v>8.34</v>
      </c>
      <c r="F1718" s="8">
        <v>2.64</v>
      </c>
      <c r="G1718" s="8" t="s">
        <v>66</v>
      </c>
      <c r="H1718" s="8" t="s">
        <v>50</v>
      </c>
      <c r="I1718" s="8" t="s">
        <v>25</v>
      </c>
      <c r="J1718" s="8" t="s">
        <v>548</v>
      </c>
      <c r="K1718" s="8" t="s">
        <v>19</v>
      </c>
      <c r="L1718" s="8" t="s">
        <v>863</v>
      </c>
      <c r="M1718" s="8">
        <v>0.59</v>
      </c>
      <c r="N1718" s="8" t="s">
        <v>8</v>
      </c>
      <c r="O1718" s="8" t="s">
        <v>9</v>
      </c>
      <c r="P1718" s="8" t="s">
        <v>103</v>
      </c>
      <c r="Q1718" s="8" t="s">
        <v>108</v>
      </c>
      <c r="R1718" s="8">
        <v>33132</v>
      </c>
      <c r="S1718" s="9">
        <v>42164</v>
      </c>
      <c r="T1718" s="9">
        <v>42166</v>
      </c>
      <c r="U1718" s="8">
        <v>5.8624999999999998</v>
      </c>
      <c r="V1718" s="8">
        <v>23</v>
      </c>
      <c r="W1718" s="8">
        <v>212.89</v>
      </c>
      <c r="X1718" s="8">
        <v>17446</v>
      </c>
      <c r="Y1718" s="8">
        <f>[1]!cleaneddata[[#This Row],[Unit Price]]-[1]!cleaneddata[[#This Row],[Discount]]</f>
        <v>8.34</v>
      </c>
      <c r="Z1718" s="10" t="str">
        <f>_xlfn.IFS([1]!cleaneddata[[#This Row],[Region]]="Central","Chris",[1]!cleaneddata[[#This Row],[Region]]="East","Erin",[1]!cleaneddata[[#This Row],[Region]]="South","Sam",[1]!cleaneddata[[#This Row],[Region]]="West","William")</f>
        <v>Sam</v>
      </c>
    </row>
    <row r="1719" spans="1:26" x14ac:dyDescent="0.3">
      <c r="A1719" s="11">
        <v>351</v>
      </c>
      <c r="B1719" s="12" t="s">
        <v>109</v>
      </c>
      <c r="C1719" s="12" t="s">
        <v>1</v>
      </c>
      <c r="D1719" s="12">
        <v>0</v>
      </c>
      <c r="E1719" s="12">
        <v>8.34</v>
      </c>
      <c r="F1719" s="12">
        <v>2.64</v>
      </c>
      <c r="G1719" s="12" t="s">
        <v>66</v>
      </c>
      <c r="H1719" s="12" t="s">
        <v>50</v>
      </c>
      <c r="I1719" s="12" t="s">
        <v>25</v>
      </c>
      <c r="J1719" s="12" t="s">
        <v>548</v>
      </c>
      <c r="K1719" s="12" t="s">
        <v>19</v>
      </c>
      <c r="L1719" s="12" t="s">
        <v>863</v>
      </c>
      <c r="M1719" s="12">
        <v>0.59</v>
      </c>
      <c r="N1719" s="12" t="s">
        <v>8</v>
      </c>
      <c r="O1719" s="12" t="s">
        <v>90</v>
      </c>
      <c r="P1719" s="12" t="s">
        <v>91</v>
      </c>
      <c r="Q1719" s="12" t="s">
        <v>110</v>
      </c>
      <c r="R1719" s="12">
        <v>13601</v>
      </c>
      <c r="S1719" s="13">
        <v>42164</v>
      </c>
      <c r="T1719" s="13">
        <v>42166</v>
      </c>
      <c r="U1719" s="12">
        <v>10.5</v>
      </c>
      <c r="V1719" s="12">
        <v>6</v>
      </c>
      <c r="W1719" s="12">
        <v>55.54</v>
      </c>
      <c r="X1719" s="12">
        <v>88685</v>
      </c>
      <c r="Y1719" s="12">
        <f>[1]!cleaneddata[[#This Row],[Unit Price]]-[1]!cleaneddata[[#This Row],[Discount]]</f>
        <v>8.34</v>
      </c>
      <c r="Z1719" s="14" t="str">
        <f>_xlfn.IFS([1]!cleaneddata[[#This Row],[Region]]="Central","Chris",[1]!cleaneddata[[#This Row],[Region]]="East","Erin",[1]!cleaneddata[[#This Row],[Region]]="South","Sam",[1]!cleaneddata[[#This Row],[Region]]="West","William")</f>
        <v>Erin</v>
      </c>
    </row>
    <row r="1720" spans="1:26" x14ac:dyDescent="0.3">
      <c r="A1720" s="7">
        <v>2584</v>
      </c>
      <c r="B1720" s="8" t="s">
        <v>2813</v>
      </c>
      <c r="C1720" s="8" t="s">
        <v>1</v>
      </c>
      <c r="D1720" s="8">
        <v>0.04</v>
      </c>
      <c r="E1720" s="8">
        <v>6.3</v>
      </c>
      <c r="F1720" s="8">
        <v>0.5</v>
      </c>
      <c r="G1720" s="8" t="s">
        <v>15</v>
      </c>
      <c r="H1720" s="8" t="s">
        <v>50</v>
      </c>
      <c r="I1720" s="8" t="s">
        <v>25</v>
      </c>
      <c r="J1720" s="8" t="s">
        <v>132</v>
      </c>
      <c r="K1720" s="8" t="s">
        <v>52</v>
      </c>
      <c r="L1720" s="8" t="s">
        <v>806</v>
      </c>
      <c r="M1720" s="8">
        <v>0.39</v>
      </c>
      <c r="N1720" s="8" t="s">
        <v>8</v>
      </c>
      <c r="O1720" s="8" t="s">
        <v>29</v>
      </c>
      <c r="P1720" s="8" t="s">
        <v>269</v>
      </c>
      <c r="Q1720" s="8" t="s">
        <v>2814</v>
      </c>
      <c r="R1720" s="8">
        <v>48141</v>
      </c>
      <c r="S1720" s="9">
        <v>42164</v>
      </c>
      <c r="T1720" s="9">
        <v>42166</v>
      </c>
      <c r="U1720" s="8">
        <v>67.606200000000001</v>
      </c>
      <c r="V1720" s="8">
        <v>15</v>
      </c>
      <c r="W1720" s="8">
        <v>97.98</v>
      </c>
      <c r="X1720" s="8">
        <v>89658</v>
      </c>
      <c r="Y1720" s="8">
        <f>[1]!cleaneddata[[#This Row],[Unit Price]]-[1]!cleaneddata[[#This Row],[Discount]]</f>
        <v>6.26</v>
      </c>
      <c r="Z1720" s="10" t="str">
        <f>_xlfn.IFS([1]!cleaneddata[[#This Row],[Region]]="Central","Chris",[1]!cleaneddata[[#This Row],[Region]]="East","Erin",[1]!cleaneddata[[#This Row],[Region]]="South","Sam",[1]!cleaneddata[[#This Row],[Region]]="West","William")</f>
        <v>Chris</v>
      </c>
    </row>
    <row r="1721" spans="1:26" x14ac:dyDescent="0.3">
      <c r="A1721" s="11">
        <v>1151</v>
      </c>
      <c r="B1721" s="12" t="s">
        <v>2815</v>
      </c>
      <c r="C1721" s="12" t="s">
        <v>24</v>
      </c>
      <c r="D1721" s="12">
        <v>0.05</v>
      </c>
      <c r="E1721" s="12">
        <v>7.59</v>
      </c>
      <c r="F1721" s="12">
        <v>4</v>
      </c>
      <c r="G1721" s="12" t="s">
        <v>15</v>
      </c>
      <c r="H1721" s="12" t="s">
        <v>73</v>
      </c>
      <c r="I1721" s="12" t="s">
        <v>4</v>
      </c>
      <c r="J1721" s="12" t="s">
        <v>106</v>
      </c>
      <c r="K1721" s="12" t="s">
        <v>27</v>
      </c>
      <c r="L1721" s="12" t="s">
        <v>1695</v>
      </c>
      <c r="M1721" s="12">
        <v>0.42</v>
      </c>
      <c r="N1721" s="12" t="s">
        <v>8</v>
      </c>
      <c r="O1721" s="12" t="s">
        <v>90</v>
      </c>
      <c r="P1721" s="12" t="s">
        <v>383</v>
      </c>
      <c r="Q1721" s="12" t="s">
        <v>2816</v>
      </c>
      <c r="R1721" s="12">
        <v>1075</v>
      </c>
      <c r="S1721" s="13">
        <v>42164</v>
      </c>
      <c r="T1721" s="13">
        <v>42164</v>
      </c>
      <c r="U1721" s="12">
        <v>6.0926999999999998</v>
      </c>
      <c r="V1721" s="12">
        <v>1</v>
      </c>
      <c r="W1721" s="12">
        <v>8.83</v>
      </c>
      <c r="X1721" s="12">
        <v>91344</v>
      </c>
      <c r="Y1721" s="12">
        <f>[1]!cleaneddata[[#This Row],[Unit Price]]-[1]!cleaneddata[[#This Row],[Discount]]</f>
        <v>7.54</v>
      </c>
      <c r="Z1721" s="14" t="str">
        <f>_xlfn.IFS([1]!cleaneddata[[#This Row],[Region]]="Central","Chris",[1]!cleaneddata[[#This Row],[Region]]="East","Erin",[1]!cleaneddata[[#This Row],[Region]]="South","Sam",[1]!cleaneddata[[#This Row],[Region]]="West","William")</f>
        <v>Erin</v>
      </c>
    </row>
    <row r="1722" spans="1:26" x14ac:dyDescent="0.3">
      <c r="A1722" s="7">
        <v>218</v>
      </c>
      <c r="B1722" s="8" t="s">
        <v>2817</v>
      </c>
      <c r="C1722" s="8" t="s">
        <v>96</v>
      </c>
      <c r="D1722" s="8">
        <v>0.05</v>
      </c>
      <c r="E1722" s="8">
        <v>119.99</v>
      </c>
      <c r="F1722" s="8">
        <v>56.14</v>
      </c>
      <c r="G1722" s="8" t="s">
        <v>2</v>
      </c>
      <c r="H1722" s="8" t="s">
        <v>16</v>
      </c>
      <c r="I1722" s="8" t="s">
        <v>17</v>
      </c>
      <c r="J1722" s="8" t="s">
        <v>34</v>
      </c>
      <c r="K1722" s="8" t="s">
        <v>6</v>
      </c>
      <c r="L1722" s="8" t="s">
        <v>567</v>
      </c>
      <c r="M1722" s="8">
        <v>0.39</v>
      </c>
      <c r="N1722" s="8" t="s">
        <v>8</v>
      </c>
      <c r="O1722" s="8" t="s">
        <v>37</v>
      </c>
      <c r="P1722" s="8" t="s">
        <v>126</v>
      </c>
      <c r="Q1722" s="8" t="s">
        <v>957</v>
      </c>
      <c r="R1722" s="8">
        <v>84107</v>
      </c>
      <c r="S1722" s="9">
        <v>42164</v>
      </c>
      <c r="T1722" s="9">
        <v>42166</v>
      </c>
      <c r="U1722" s="8">
        <v>-102.5121</v>
      </c>
      <c r="V1722" s="8">
        <v>6</v>
      </c>
      <c r="W1722" s="8">
        <v>730.37</v>
      </c>
      <c r="X1722" s="8">
        <v>88048</v>
      </c>
      <c r="Y1722" s="8">
        <f>[1]!cleaneddata[[#This Row],[Unit Price]]-[1]!cleaneddata[[#This Row],[Discount]]</f>
        <v>119.94</v>
      </c>
      <c r="Z1722" s="10" t="str">
        <f>_xlfn.IFS([1]!cleaneddata[[#This Row],[Region]]="Central","Chris",[1]!cleaneddata[[#This Row],[Region]]="East","Erin",[1]!cleaneddata[[#This Row],[Region]]="South","Sam",[1]!cleaneddata[[#This Row],[Region]]="West","William")</f>
        <v>William</v>
      </c>
    </row>
    <row r="1723" spans="1:26" x14ac:dyDescent="0.3">
      <c r="A1723" s="11">
        <v>3361</v>
      </c>
      <c r="B1723" s="12" t="s">
        <v>790</v>
      </c>
      <c r="C1723" s="12" t="s">
        <v>96</v>
      </c>
      <c r="D1723" s="12">
        <v>0.03</v>
      </c>
      <c r="E1723" s="12">
        <v>4.9800000000000004</v>
      </c>
      <c r="F1723" s="12">
        <v>4.95</v>
      </c>
      <c r="G1723" s="12" t="s">
        <v>15</v>
      </c>
      <c r="H1723" s="12" t="s">
        <v>50</v>
      </c>
      <c r="I1723" s="12" t="s">
        <v>25</v>
      </c>
      <c r="J1723" s="12" t="s">
        <v>51</v>
      </c>
      <c r="K1723" s="12" t="s">
        <v>52</v>
      </c>
      <c r="L1723" s="12" t="s">
        <v>2627</v>
      </c>
      <c r="M1723" s="12">
        <v>0.37</v>
      </c>
      <c r="N1723" s="12" t="s">
        <v>8</v>
      </c>
      <c r="O1723" s="12" t="s">
        <v>29</v>
      </c>
      <c r="P1723" s="12" t="s">
        <v>337</v>
      </c>
      <c r="Q1723" s="12" t="s">
        <v>792</v>
      </c>
      <c r="R1723" s="12">
        <v>53095</v>
      </c>
      <c r="S1723" s="13">
        <v>42164</v>
      </c>
      <c r="T1723" s="13">
        <v>42166</v>
      </c>
      <c r="U1723" s="12">
        <v>-47.995249999999999</v>
      </c>
      <c r="V1723" s="12">
        <v>19</v>
      </c>
      <c r="W1723" s="12">
        <v>95</v>
      </c>
      <c r="X1723" s="12">
        <v>91438</v>
      </c>
      <c r="Y1723" s="12">
        <f>[1]!cleaneddata[[#This Row],[Unit Price]]-[1]!cleaneddata[[#This Row],[Discount]]</f>
        <v>4.95</v>
      </c>
      <c r="Z1723" s="14" t="str">
        <f>_xlfn.IFS([1]!cleaneddata[[#This Row],[Region]]="Central","Chris",[1]!cleaneddata[[#This Row],[Region]]="East","Erin",[1]!cleaneddata[[#This Row],[Region]]="South","Sam",[1]!cleaneddata[[#This Row],[Region]]="West","William")</f>
        <v>Chris</v>
      </c>
    </row>
    <row r="1724" spans="1:26" x14ac:dyDescent="0.3">
      <c r="A1724" s="7">
        <v>326</v>
      </c>
      <c r="B1724" s="8" t="s">
        <v>2818</v>
      </c>
      <c r="C1724" s="8" t="s">
        <v>49</v>
      </c>
      <c r="D1724" s="8">
        <v>0.06</v>
      </c>
      <c r="E1724" s="8">
        <v>7.99</v>
      </c>
      <c r="F1724" s="8">
        <v>5.03</v>
      </c>
      <c r="G1724" s="8" t="s">
        <v>15</v>
      </c>
      <c r="H1724" s="8" t="s">
        <v>16</v>
      </c>
      <c r="I1724" s="8" t="s">
        <v>17</v>
      </c>
      <c r="J1724" s="8" t="s">
        <v>115</v>
      </c>
      <c r="K1724" s="8" t="s">
        <v>124</v>
      </c>
      <c r="L1724" s="8" t="s">
        <v>445</v>
      </c>
      <c r="M1724" s="8">
        <v>0.6</v>
      </c>
      <c r="N1724" s="8" t="s">
        <v>8</v>
      </c>
      <c r="O1724" s="8" t="s">
        <v>29</v>
      </c>
      <c r="P1724" s="8" t="s">
        <v>82</v>
      </c>
      <c r="Q1724" s="8" t="s">
        <v>2203</v>
      </c>
      <c r="R1724" s="8">
        <v>60510</v>
      </c>
      <c r="S1724" s="9">
        <v>42164</v>
      </c>
      <c r="T1724" s="9">
        <v>42165</v>
      </c>
      <c r="U1724" s="8">
        <v>-29.172000000000001</v>
      </c>
      <c r="V1724" s="8">
        <v>4</v>
      </c>
      <c r="W1724" s="8">
        <v>28.46</v>
      </c>
      <c r="X1724" s="8">
        <v>90973</v>
      </c>
      <c r="Y1724" s="8">
        <f>[1]!cleaneddata[[#This Row],[Unit Price]]-[1]!cleaneddata[[#This Row],[Discount]]</f>
        <v>7.9300000000000006</v>
      </c>
      <c r="Z1724" s="10" t="str">
        <f>_xlfn.IFS([1]!cleaneddata[[#This Row],[Region]]="Central","Chris",[1]!cleaneddata[[#This Row],[Region]]="East","Erin",[1]!cleaneddata[[#This Row],[Region]]="South","Sam",[1]!cleaneddata[[#This Row],[Region]]="West","William")</f>
        <v>Chris</v>
      </c>
    </row>
    <row r="1725" spans="1:26" x14ac:dyDescent="0.3">
      <c r="A1725" s="11">
        <v>3079</v>
      </c>
      <c r="B1725" s="12" t="s">
        <v>299</v>
      </c>
      <c r="C1725" s="12" t="s">
        <v>1</v>
      </c>
      <c r="D1725" s="12">
        <v>0</v>
      </c>
      <c r="E1725" s="12">
        <v>2.21</v>
      </c>
      <c r="F1725" s="12">
        <v>1</v>
      </c>
      <c r="G1725" s="12" t="s">
        <v>66</v>
      </c>
      <c r="H1725" s="12" t="s">
        <v>3</v>
      </c>
      <c r="I1725" s="12" t="s">
        <v>25</v>
      </c>
      <c r="J1725" s="12" t="s">
        <v>26</v>
      </c>
      <c r="K1725" s="12" t="s">
        <v>27</v>
      </c>
      <c r="L1725" s="12" t="s">
        <v>2819</v>
      </c>
      <c r="M1725" s="12">
        <v>0.38</v>
      </c>
      <c r="N1725" s="12" t="s">
        <v>8</v>
      </c>
      <c r="O1725" s="12" t="s">
        <v>90</v>
      </c>
      <c r="P1725" s="12" t="s">
        <v>300</v>
      </c>
      <c r="Q1725" s="12" t="s">
        <v>301</v>
      </c>
      <c r="R1725" s="12">
        <v>19112</v>
      </c>
      <c r="S1725" s="13">
        <v>42165</v>
      </c>
      <c r="T1725" s="13">
        <v>42166</v>
      </c>
      <c r="U1725" s="12">
        <v>10.01</v>
      </c>
      <c r="V1725" s="12">
        <v>33</v>
      </c>
      <c r="W1725" s="12">
        <v>87.18</v>
      </c>
      <c r="X1725" s="12">
        <v>48483</v>
      </c>
      <c r="Y1725" s="12">
        <f>[1]!cleaneddata[[#This Row],[Unit Price]]-[1]!cleaneddata[[#This Row],[Discount]]</f>
        <v>2.21</v>
      </c>
      <c r="Z1725" s="14" t="str">
        <f>_xlfn.IFS([1]!cleaneddata[[#This Row],[Region]]="Central","Chris",[1]!cleaneddata[[#This Row],[Region]]="East","Erin",[1]!cleaneddata[[#This Row],[Region]]="South","Sam",[1]!cleaneddata[[#This Row],[Region]]="West","William")</f>
        <v>Erin</v>
      </c>
    </row>
    <row r="1726" spans="1:26" x14ac:dyDescent="0.3">
      <c r="A1726" s="7">
        <v>3243</v>
      </c>
      <c r="B1726" s="8" t="s">
        <v>2820</v>
      </c>
      <c r="C1726" s="8" t="s">
        <v>14</v>
      </c>
      <c r="D1726" s="8">
        <v>0</v>
      </c>
      <c r="E1726" s="8">
        <v>7.28</v>
      </c>
      <c r="F1726" s="8">
        <v>3.52</v>
      </c>
      <c r="G1726" s="8" t="s">
        <v>15</v>
      </c>
      <c r="H1726" s="8" t="s">
        <v>3</v>
      </c>
      <c r="I1726" s="8" t="s">
        <v>17</v>
      </c>
      <c r="J1726" s="8" t="s">
        <v>18</v>
      </c>
      <c r="K1726" s="8" t="s">
        <v>19</v>
      </c>
      <c r="L1726" s="8" t="s">
        <v>2821</v>
      </c>
      <c r="M1726" s="8">
        <v>0.68</v>
      </c>
      <c r="N1726" s="8" t="s">
        <v>8</v>
      </c>
      <c r="O1726" s="8" t="s">
        <v>90</v>
      </c>
      <c r="P1726" s="8" t="s">
        <v>228</v>
      </c>
      <c r="Q1726" s="8" t="s">
        <v>229</v>
      </c>
      <c r="R1726" s="8">
        <v>6010</v>
      </c>
      <c r="S1726" s="9">
        <v>42165</v>
      </c>
      <c r="T1726" s="9">
        <v>42165</v>
      </c>
      <c r="U1726" s="8">
        <v>-25.103999999999999</v>
      </c>
      <c r="V1726" s="8">
        <v>3</v>
      </c>
      <c r="W1726" s="8">
        <v>24.44</v>
      </c>
      <c r="X1726" s="8">
        <v>88329</v>
      </c>
      <c r="Y1726" s="8">
        <f>[1]!cleaneddata[[#This Row],[Unit Price]]-[1]!cleaneddata[[#This Row],[Discount]]</f>
        <v>7.28</v>
      </c>
      <c r="Z1726" s="10" t="str">
        <f>_xlfn.IFS([1]!cleaneddata[[#This Row],[Region]]="Central","Chris",[1]!cleaneddata[[#This Row],[Region]]="East","Erin",[1]!cleaneddata[[#This Row],[Region]]="South","Sam",[1]!cleaneddata[[#This Row],[Region]]="West","William")</f>
        <v>Erin</v>
      </c>
    </row>
    <row r="1727" spans="1:26" x14ac:dyDescent="0.3">
      <c r="A1727" s="11">
        <v>254</v>
      </c>
      <c r="B1727" s="12" t="s">
        <v>2822</v>
      </c>
      <c r="C1727" s="12" t="s">
        <v>96</v>
      </c>
      <c r="D1727" s="12">
        <v>0.1</v>
      </c>
      <c r="E1727" s="12">
        <v>280.98</v>
      </c>
      <c r="F1727" s="12">
        <v>35.67</v>
      </c>
      <c r="G1727" s="12" t="s">
        <v>2</v>
      </c>
      <c r="H1727" s="12" t="s">
        <v>50</v>
      </c>
      <c r="I1727" s="12" t="s">
        <v>4</v>
      </c>
      <c r="J1727" s="12" t="s">
        <v>5</v>
      </c>
      <c r="K1727" s="12" t="s">
        <v>6</v>
      </c>
      <c r="L1727" s="12" t="s">
        <v>2823</v>
      </c>
      <c r="M1727" s="12">
        <v>0.66</v>
      </c>
      <c r="N1727" s="12" t="s">
        <v>8</v>
      </c>
      <c r="O1727" s="12" t="s">
        <v>37</v>
      </c>
      <c r="P1727" s="12" t="s">
        <v>38</v>
      </c>
      <c r="Q1727" s="12" t="s">
        <v>2824</v>
      </c>
      <c r="R1727" s="12">
        <v>80126</v>
      </c>
      <c r="S1727" s="13">
        <v>42165</v>
      </c>
      <c r="T1727" s="13">
        <v>42166</v>
      </c>
      <c r="U1727" s="12">
        <v>-53.744999999999997</v>
      </c>
      <c r="V1727" s="12">
        <v>5</v>
      </c>
      <c r="W1727" s="12">
        <v>1332.82</v>
      </c>
      <c r="X1727" s="12">
        <v>86268</v>
      </c>
      <c r="Y1727" s="12">
        <f>[1]!cleaneddata[[#This Row],[Unit Price]]-[1]!cleaneddata[[#This Row],[Discount]]</f>
        <v>280.88</v>
      </c>
      <c r="Z1727" s="14" t="str">
        <f>_xlfn.IFS([1]!cleaneddata[[#This Row],[Region]]="Central","Chris",[1]!cleaneddata[[#This Row],[Region]]="East","Erin",[1]!cleaneddata[[#This Row],[Region]]="South","Sam",[1]!cleaneddata[[#This Row],[Region]]="West","William")</f>
        <v>William</v>
      </c>
    </row>
    <row r="1728" spans="1:26" x14ac:dyDescent="0.3">
      <c r="A1728" s="7">
        <v>597</v>
      </c>
      <c r="B1728" s="8" t="s">
        <v>2825</v>
      </c>
      <c r="C1728" s="8" t="s">
        <v>49</v>
      </c>
      <c r="D1728" s="8">
        <v>0.1</v>
      </c>
      <c r="E1728" s="8">
        <v>6.48</v>
      </c>
      <c r="F1728" s="8">
        <v>5.9</v>
      </c>
      <c r="G1728" s="8" t="s">
        <v>15</v>
      </c>
      <c r="H1728" s="8" t="s">
        <v>3</v>
      </c>
      <c r="I1728" s="8" t="s">
        <v>25</v>
      </c>
      <c r="J1728" s="8" t="s">
        <v>67</v>
      </c>
      <c r="K1728" s="8" t="s">
        <v>52</v>
      </c>
      <c r="L1728" s="8" t="s">
        <v>1759</v>
      </c>
      <c r="M1728" s="8">
        <v>0.37</v>
      </c>
      <c r="N1728" s="8" t="s">
        <v>8</v>
      </c>
      <c r="O1728" s="8" t="s">
        <v>29</v>
      </c>
      <c r="P1728" s="8" t="s">
        <v>30</v>
      </c>
      <c r="Q1728" s="8" t="s">
        <v>1491</v>
      </c>
      <c r="R1728" s="8">
        <v>47201</v>
      </c>
      <c r="S1728" s="9">
        <v>42165</v>
      </c>
      <c r="T1728" s="9">
        <v>42165</v>
      </c>
      <c r="U1728" s="8">
        <v>-51.634999999999998</v>
      </c>
      <c r="V1728" s="8">
        <v>19</v>
      </c>
      <c r="W1728" s="8">
        <v>116.8</v>
      </c>
      <c r="X1728" s="8">
        <v>86310</v>
      </c>
      <c r="Y1728" s="8">
        <f>[1]!cleaneddata[[#This Row],[Unit Price]]-[1]!cleaneddata[[#This Row],[Discount]]</f>
        <v>6.3800000000000008</v>
      </c>
      <c r="Z1728" s="10" t="str">
        <f>_xlfn.IFS([1]!cleaneddata[[#This Row],[Region]]="Central","Chris",[1]!cleaneddata[[#This Row],[Region]]="East","Erin",[1]!cleaneddata[[#This Row],[Region]]="South","Sam",[1]!cleaneddata[[#This Row],[Region]]="West","William")</f>
        <v>Chris</v>
      </c>
    </row>
    <row r="1729" spans="1:26" x14ac:dyDescent="0.3">
      <c r="A1729" s="11">
        <v>2431</v>
      </c>
      <c r="B1729" s="12" t="s">
        <v>2578</v>
      </c>
      <c r="C1729" s="12" t="s">
        <v>49</v>
      </c>
      <c r="D1729" s="12">
        <v>0.05</v>
      </c>
      <c r="E1729" s="12">
        <v>8.85</v>
      </c>
      <c r="F1729" s="12">
        <v>5.6</v>
      </c>
      <c r="G1729" s="12" t="s">
        <v>15</v>
      </c>
      <c r="H1729" s="12" t="s">
        <v>16</v>
      </c>
      <c r="I1729" s="12" t="s">
        <v>25</v>
      </c>
      <c r="J1729" s="12" t="s">
        <v>51</v>
      </c>
      <c r="K1729" s="12" t="s">
        <v>52</v>
      </c>
      <c r="L1729" s="12" t="s">
        <v>2826</v>
      </c>
      <c r="M1729" s="12">
        <v>0.36</v>
      </c>
      <c r="N1729" s="12" t="s">
        <v>8</v>
      </c>
      <c r="O1729" s="12" t="s">
        <v>37</v>
      </c>
      <c r="P1729" s="12" t="s">
        <v>69</v>
      </c>
      <c r="Q1729" s="12" t="s">
        <v>79</v>
      </c>
      <c r="R1729" s="12">
        <v>90004</v>
      </c>
      <c r="S1729" s="13">
        <v>42165</v>
      </c>
      <c r="T1729" s="13">
        <v>42166</v>
      </c>
      <c r="U1729" s="12">
        <v>-9.1769999999999996</v>
      </c>
      <c r="V1729" s="12">
        <v>21</v>
      </c>
      <c r="W1729" s="12">
        <v>199.08</v>
      </c>
      <c r="X1729" s="12">
        <v>24869</v>
      </c>
      <c r="Y1729" s="12">
        <f>[1]!cleaneddata[[#This Row],[Unit Price]]-[1]!cleaneddata[[#This Row],[Discount]]</f>
        <v>8.7999999999999989</v>
      </c>
      <c r="Z1729" s="14" t="str">
        <f>_xlfn.IFS([1]!cleaneddata[[#This Row],[Region]]="Central","Chris",[1]!cleaneddata[[#This Row],[Region]]="East","Erin",[1]!cleaneddata[[#This Row],[Region]]="South","Sam",[1]!cleaneddata[[#This Row],[Region]]="West","William")</f>
        <v>William</v>
      </c>
    </row>
    <row r="1730" spans="1:26" x14ac:dyDescent="0.3">
      <c r="A1730" s="7">
        <v>2433</v>
      </c>
      <c r="B1730" s="8" t="s">
        <v>2827</v>
      </c>
      <c r="C1730" s="8" t="s">
        <v>49</v>
      </c>
      <c r="D1730" s="8">
        <v>0.05</v>
      </c>
      <c r="E1730" s="8">
        <v>8.85</v>
      </c>
      <c r="F1730" s="8">
        <v>5.6</v>
      </c>
      <c r="G1730" s="8" t="s">
        <v>15</v>
      </c>
      <c r="H1730" s="8" t="s">
        <v>16</v>
      </c>
      <c r="I1730" s="8" t="s">
        <v>25</v>
      </c>
      <c r="J1730" s="8" t="s">
        <v>51</v>
      </c>
      <c r="K1730" s="8" t="s">
        <v>52</v>
      </c>
      <c r="L1730" s="8" t="s">
        <v>2826</v>
      </c>
      <c r="M1730" s="8">
        <v>0.36</v>
      </c>
      <c r="N1730" s="8" t="s">
        <v>8</v>
      </c>
      <c r="O1730" s="8" t="s">
        <v>29</v>
      </c>
      <c r="P1730" s="8" t="s">
        <v>187</v>
      </c>
      <c r="Q1730" s="8" t="s">
        <v>591</v>
      </c>
      <c r="R1730" s="8">
        <v>73160</v>
      </c>
      <c r="S1730" s="9">
        <v>42165</v>
      </c>
      <c r="T1730" s="9">
        <v>42166</v>
      </c>
      <c r="U1730" s="8">
        <v>-7.3415999999999997</v>
      </c>
      <c r="V1730" s="8">
        <v>5</v>
      </c>
      <c r="W1730" s="8">
        <v>47.4</v>
      </c>
      <c r="X1730" s="8">
        <v>89095</v>
      </c>
      <c r="Y1730" s="8">
        <f>[1]!cleaneddata[[#This Row],[Unit Price]]-[1]!cleaneddata[[#This Row],[Discount]]</f>
        <v>8.7999999999999989</v>
      </c>
      <c r="Z1730" s="10" t="str">
        <f>_xlfn.IFS([1]!cleaneddata[[#This Row],[Region]]="Central","Chris",[1]!cleaneddata[[#This Row],[Region]]="East","Erin",[1]!cleaneddata[[#This Row],[Region]]="South","Sam",[1]!cleaneddata[[#This Row],[Region]]="West","William")</f>
        <v>Chris</v>
      </c>
    </row>
    <row r="1731" spans="1:26" x14ac:dyDescent="0.3">
      <c r="A1731" s="11">
        <v>1265</v>
      </c>
      <c r="B1731" s="12" t="s">
        <v>2828</v>
      </c>
      <c r="C1731" s="12" t="s">
        <v>1</v>
      </c>
      <c r="D1731" s="12">
        <v>0.05</v>
      </c>
      <c r="E1731" s="12">
        <v>5.28</v>
      </c>
      <c r="F1731" s="12">
        <v>6.26</v>
      </c>
      <c r="G1731" s="12" t="s">
        <v>15</v>
      </c>
      <c r="H1731" s="12" t="s">
        <v>50</v>
      </c>
      <c r="I1731" s="12" t="s">
        <v>25</v>
      </c>
      <c r="J1731" s="12" t="s">
        <v>67</v>
      </c>
      <c r="K1731" s="12" t="s">
        <v>52</v>
      </c>
      <c r="L1731" s="12" t="s">
        <v>2466</v>
      </c>
      <c r="M1731" s="12">
        <v>0.4</v>
      </c>
      <c r="N1731" s="12" t="s">
        <v>8</v>
      </c>
      <c r="O1731" s="12" t="s">
        <v>29</v>
      </c>
      <c r="P1731" s="12" t="s">
        <v>187</v>
      </c>
      <c r="Q1731" s="12" t="s">
        <v>2829</v>
      </c>
      <c r="R1731" s="12">
        <v>73521</v>
      </c>
      <c r="S1731" s="13">
        <v>42166</v>
      </c>
      <c r="T1731" s="13">
        <v>42167</v>
      </c>
      <c r="U1731" s="12">
        <v>-11.375999999999999</v>
      </c>
      <c r="V1731" s="12">
        <v>1</v>
      </c>
      <c r="W1731" s="12">
        <v>7.15</v>
      </c>
      <c r="X1731" s="12">
        <v>89729</v>
      </c>
      <c r="Y1731" s="12">
        <f>[1]!cleaneddata[[#This Row],[Unit Price]]-[1]!cleaneddata[[#This Row],[Discount]]</f>
        <v>5.23</v>
      </c>
      <c r="Z1731" s="14" t="str">
        <f>_xlfn.IFS([1]!cleaneddata[[#This Row],[Region]]="Central","Chris",[1]!cleaneddata[[#This Row],[Region]]="East","Erin",[1]!cleaneddata[[#This Row],[Region]]="South","Sam",[1]!cleaneddata[[#This Row],[Region]]="West","William")</f>
        <v>Chris</v>
      </c>
    </row>
    <row r="1732" spans="1:26" x14ac:dyDescent="0.3">
      <c r="A1732" s="7">
        <v>2779</v>
      </c>
      <c r="B1732" s="8" t="s">
        <v>2830</v>
      </c>
      <c r="C1732" s="8" t="s">
        <v>1</v>
      </c>
      <c r="D1732" s="8">
        <v>0.01</v>
      </c>
      <c r="E1732" s="8">
        <v>35.99</v>
      </c>
      <c r="F1732" s="8">
        <v>5.99</v>
      </c>
      <c r="G1732" s="8" t="s">
        <v>15</v>
      </c>
      <c r="H1732" s="8" t="s">
        <v>73</v>
      </c>
      <c r="I1732" s="8" t="s">
        <v>17</v>
      </c>
      <c r="J1732" s="8" t="s">
        <v>115</v>
      </c>
      <c r="K1732" s="8" t="s">
        <v>27</v>
      </c>
      <c r="L1732" s="8" t="s">
        <v>1380</v>
      </c>
      <c r="M1732" s="8">
        <v>0.38</v>
      </c>
      <c r="N1732" s="8" t="s">
        <v>8</v>
      </c>
      <c r="O1732" s="8" t="s">
        <v>9</v>
      </c>
      <c r="P1732" s="8" t="s">
        <v>76</v>
      </c>
      <c r="Q1732" s="8" t="s">
        <v>2831</v>
      </c>
      <c r="R1732" s="8">
        <v>27893</v>
      </c>
      <c r="S1732" s="9">
        <v>42166</v>
      </c>
      <c r="T1732" s="9">
        <v>42167</v>
      </c>
      <c r="U1732" s="8">
        <v>-60.704000000000001</v>
      </c>
      <c r="V1732" s="8">
        <v>11</v>
      </c>
      <c r="W1732" s="8">
        <v>345.07</v>
      </c>
      <c r="X1732" s="8">
        <v>87161</v>
      </c>
      <c r="Y1732" s="8">
        <f>[1]!cleaneddata[[#This Row],[Unit Price]]-[1]!cleaneddata[[#This Row],[Discount]]</f>
        <v>35.980000000000004</v>
      </c>
      <c r="Z1732" s="10" t="str">
        <f>_xlfn.IFS([1]!cleaneddata[[#This Row],[Region]]="Central","Chris",[1]!cleaneddata[[#This Row],[Region]]="East","Erin",[1]!cleaneddata[[#This Row],[Region]]="South","Sam",[1]!cleaneddata[[#This Row],[Region]]="West","William")</f>
        <v>Sam</v>
      </c>
    </row>
    <row r="1733" spans="1:26" x14ac:dyDescent="0.3">
      <c r="A1733" s="11">
        <v>3251</v>
      </c>
      <c r="B1733" s="12" t="s">
        <v>2832</v>
      </c>
      <c r="C1733" s="12" t="s">
        <v>1</v>
      </c>
      <c r="D1733" s="12">
        <v>0.02</v>
      </c>
      <c r="E1733" s="12">
        <v>5.28</v>
      </c>
      <c r="F1733" s="12">
        <v>6.26</v>
      </c>
      <c r="G1733" s="12" t="s">
        <v>15</v>
      </c>
      <c r="H1733" s="12" t="s">
        <v>73</v>
      </c>
      <c r="I1733" s="12" t="s">
        <v>25</v>
      </c>
      <c r="J1733" s="12" t="s">
        <v>67</v>
      </c>
      <c r="K1733" s="12" t="s">
        <v>52</v>
      </c>
      <c r="L1733" s="12" t="s">
        <v>2466</v>
      </c>
      <c r="M1733" s="12">
        <v>0.4</v>
      </c>
      <c r="N1733" s="12" t="s">
        <v>8</v>
      </c>
      <c r="O1733" s="12" t="s">
        <v>90</v>
      </c>
      <c r="P1733" s="12" t="s">
        <v>91</v>
      </c>
      <c r="Q1733" s="12" t="s">
        <v>92</v>
      </c>
      <c r="R1733" s="12">
        <v>10112</v>
      </c>
      <c r="S1733" s="13">
        <v>42166</v>
      </c>
      <c r="T1733" s="13">
        <v>42167</v>
      </c>
      <c r="U1733" s="12">
        <v>-131.16</v>
      </c>
      <c r="V1733" s="12">
        <v>76</v>
      </c>
      <c r="W1733" s="12">
        <v>412.72</v>
      </c>
      <c r="X1733" s="12">
        <v>39076</v>
      </c>
      <c r="Y1733" s="12">
        <f>[1]!cleaneddata[[#This Row],[Unit Price]]-[1]!cleaneddata[[#This Row],[Discount]]</f>
        <v>5.2600000000000007</v>
      </c>
      <c r="Z1733" s="14" t="str">
        <f>_xlfn.IFS([1]!cleaneddata[[#This Row],[Region]]="Central","Chris",[1]!cleaneddata[[#This Row],[Region]]="East","Erin",[1]!cleaneddata[[#This Row],[Region]]="South","Sam",[1]!cleaneddata[[#This Row],[Region]]="West","William")</f>
        <v>Erin</v>
      </c>
    </row>
    <row r="1734" spans="1:26" x14ac:dyDescent="0.3">
      <c r="A1734" s="7">
        <v>3252</v>
      </c>
      <c r="B1734" s="8" t="s">
        <v>1931</v>
      </c>
      <c r="C1734" s="8" t="s">
        <v>1</v>
      </c>
      <c r="D1734" s="8">
        <v>0.02</v>
      </c>
      <c r="E1734" s="8">
        <v>5.28</v>
      </c>
      <c r="F1734" s="8">
        <v>6.26</v>
      </c>
      <c r="G1734" s="8" t="s">
        <v>15</v>
      </c>
      <c r="H1734" s="8" t="s">
        <v>73</v>
      </c>
      <c r="I1734" s="8" t="s">
        <v>25</v>
      </c>
      <c r="J1734" s="8" t="s">
        <v>67</v>
      </c>
      <c r="K1734" s="8" t="s">
        <v>52</v>
      </c>
      <c r="L1734" s="8" t="s">
        <v>2466</v>
      </c>
      <c r="M1734" s="8">
        <v>0.4</v>
      </c>
      <c r="N1734" s="8" t="s">
        <v>8</v>
      </c>
      <c r="O1734" s="8" t="s">
        <v>90</v>
      </c>
      <c r="P1734" s="8" t="s">
        <v>91</v>
      </c>
      <c r="Q1734" s="8" t="s">
        <v>1932</v>
      </c>
      <c r="R1734" s="8">
        <v>12306</v>
      </c>
      <c r="S1734" s="9">
        <v>42166</v>
      </c>
      <c r="T1734" s="9">
        <v>42167</v>
      </c>
      <c r="U1734" s="8">
        <v>-65.58</v>
      </c>
      <c r="V1734" s="8">
        <v>19</v>
      </c>
      <c r="W1734" s="8">
        <v>103.18</v>
      </c>
      <c r="X1734" s="8">
        <v>87299</v>
      </c>
      <c r="Y1734" s="8">
        <f>[1]!cleaneddata[[#This Row],[Unit Price]]-[1]!cleaneddata[[#This Row],[Discount]]</f>
        <v>5.2600000000000007</v>
      </c>
      <c r="Z1734" s="10" t="str">
        <f>_xlfn.IFS([1]!cleaneddata[[#This Row],[Region]]="Central","Chris",[1]!cleaneddata[[#This Row],[Region]]="East","Erin",[1]!cleaneddata[[#This Row],[Region]]="South","Sam",[1]!cleaneddata[[#This Row],[Region]]="West","William")</f>
        <v>Erin</v>
      </c>
    </row>
    <row r="1735" spans="1:26" x14ac:dyDescent="0.3">
      <c r="A1735" s="11">
        <v>1466</v>
      </c>
      <c r="B1735" s="12" t="s">
        <v>2833</v>
      </c>
      <c r="C1735" s="12" t="s">
        <v>14</v>
      </c>
      <c r="D1735" s="12">
        <v>0</v>
      </c>
      <c r="E1735" s="12">
        <v>65.989999999999995</v>
      </c>
      <c r="F1735" s="12">
        <v>8.99</v>
      </c>
      <c r="G1735" s="12" t="s">
        <v>15</v>
      </c>
      <c r="H1735" s="12" t="s">
        <v>3</v>
      </c>
      <c r="I1735" s="12" t="s">
        <v>17</v>
      </c>
      <c r="J1735" s="12" t="s">
        <v>115</v>
      </c>
      <c r="K1735" s="12" t="s">
        <v>52</v>
      </c>
      <c r="L1735" s="12" t="s">
        <v>2602</v>
      </c>
      <c r="M1735" s="12">
        <v>0.56000000000000005</v>
      </c>
      <c r="N1735" s="12" t="s">
        <v>8</v>
      </c>
      <c r="O1735" s="12" t="s">
        <v>29</v>
      </c>
      <c r="P1735" s="12" t="s">
        <v>113</v>
      </c>
      <c r="Q1735" s="12" t="s">
        <v>1491</v>
      </c>
      <c r="R1735" s="12">
        <v>68601</v>
      </c>
      <c r="S1735" s="13">
        <v>42166</v>
      </c>
      <c r="T1735" s="13">
        <v>42168</v>
      </c>
      <c r="U1735" s="12">
        <v>253.3032</v>
      </c>
      <c r="V1735" s="12">
        <v>10</v>
      </c>
      <c r="W1735" s="12">
        <v>575.07000000000005</v>
      </c>
      <c r="X1735" s="12">
        <v>91115</v>
      </c>
      <c r="Y1735" s="12">
        <f>[1]!cleaneddata[[#This Row],[Unit Price]]-[1]!cleaneddata[[#This Row],[Discount]]</f>
        <v>65.989999999999995</v>
      </c>
      <c r="Z1735" s="14" t="str">
        <f>_xlfn.IFS([1]!cleaneddata[[#This Row],[Region]]="Central","Chris",[1]!cleaneddata[[#This Row],[Region]]="East","Erin",[1]!cleaneddata[[#This Row],[Region]]="South","Sam",[1]!cleaneddata[[#This Row],[Region]]="West","William")</f>
        <v>Chris</v>
      </c>
    </row>
    <row r="1736" spans="1:26" x14ac:dyDescent="0.3">
      <c r="A1736" s="7">
        <v>2649</v>
      </c>
      <c r="B1736" s="8" t="s">
        <v>2834</v>
      </c>
      <c r="C1736" s="8" t="s">
        <v>14</v>
      </c>
      <c r="D1736" s="8">
        <v>0.01</v>
      </c>
      <c r="E1736" s="8">
        <v>39.979999999999997</v>
      </c>
      <c r="F1736" s="8">
        <v>4</v>
      </c>
      <c r="G1736" s="8" t="s">
        <v>15</v>
      </c>
      <c r="H1736" s="8" t="s">
        <v>73</v>
      </c>
      <c r="I1736" s="8" t="s">
        <v>17</v>
      </c>
      <c r="J1736" s="8" t="s">
        <v>18</v>
      </c>
      <c r="K1736" s="8" t="s">
        <v>52</v>
      </c>
      <c r="L1736" s="8" t="s">
        <v>1935</v>
      </c>
      <c r="M1736" s="8">
        <v>0.7</v>
      </c>
      <c r="N1736" s="8" t="s">
        <v>8</v>
      </c>
      <c r="O1736" s="8" t="s">
        <v>90</v>
      </c>
      <c r="P1736" s="8" t="s">
        <v>398</v>
      </c>
      <c r="Q1736" s="8" t="s">
        <v>2338</v>
      </c>
      <c r="R1736" s="8">
        <v>21040</v>
      </c>
      <c r="S1736" s="9">
        <v>42166</v>
      </c>
      <c r="T1736" s="9">
        <v>42167</v>
      </c>
      <c r="U1736" s="8">
        <v>-30.808</v>
      </c>
      <c r="V1736" s="8">
        <v>5</v>
      </c>
      <c r="W1736" s="8">
        <v>203.29</v>
      </c>
      <c r="X1736" s="8">
        <v>88814</v>
      </c>
      <c r="Y1736" s="8">
        <f>[1]!cleaneddata[[#This Row],[Unit Price]]-[1]!cleaneddata[[#This Row],[Discount]]</f>
        <v>39.97</v>
      </c>
      <c r="Z1736" s="10" t="str">
        <f>_xlfn.IFS([1]!cleaneddata[[#This Row],[Region]]="Central","Chris",[1]!cleaneddata[[#This Row],[Region]]="East","Erin",[1]!cleaneddata[[#This Row],[Region]]="South","Sam",[1]!cleaneddata[[#This Row],[Region]]="West","William")</f>
        <v>Erin</v>
      </c>
    </row>
    <row r="1737" spans="1:26" x14ac:dyDescent="0.3">
      <c r="A1737" s="11">
        <v>3008</v>
      </c>
      <c r="B1737" s="12" t="s">
        <v>1526</v>
      </c>
      <c r="C1737" s="12" t="s">
        <v>14</v>
      </c>
      <c r="D1737" s="12">
        <v>0.01</v>
      </c>
      <c r="E1737" s="12">
        <v>12.28</v>
      </c>
      <c r="F1737" s="12">
        <v>6.47</v>
      </c>
      <c r="G1737" s="12" t="s">
        <v>15</v>
      </c>
      <c r="H1737" s="12" t="s">
        <v>50</v>
      </c>
      <c r="I1737" s="12" t="s">
        <v>25</v>
      </c>
      <c r="J1737" s="12" t="s">
        <v>67</v>
      </c>
      <c r="K1737" s="12" t="s">
        <v>52</v>
      </c>
      <c r="L1737" s="12" t="s">
        <v>2566</v>
      </c>
      <c r="M1737" s="12">
        <v>0.38</v>
      </c>
      <c r="N1737" s="12" t="s">
        <v>8</v>
      </c>
      <c r="O1737" s="12" t="s">
        <v>29</v>
      </c>
      <c r="P1737" s="12" t="s">
        <v>63</v>
      </c>
      <c r="Q1737" s="12" t="s">
        <v>1528</v>
      </c>
      <c r="R1737" s="12">
        <v>55343</v>
      </c>
      <c r="S1737" s="13">
        <v>42166</v>
      </c>
      <c r="T1737" s="13">
        <v>42167</v>
      </c>
      <c r="U1737" s="12">
        <v>47.61</v>
      </c>
      <c r="V1737" s="12">
        <v>12</v>
      </c>
      <c r="W1737" s="12">
        <v>160.66</v>
      </c>
      <c r="X1737" s="12">
        <v>89415</v>
      </c>
      <c r="Y1737" s="12">
        <f>[1]!cleaneddata[[#This Row],[Unit Price]]-[1]!cleaneddata[[#This Row],[Discount]]</f>
        <v>12.27</v>
      </c>
      <c r="Z1737" s="14" t="str">
        <f>_xlfn.IFS([1]!cleaneddata[[#This Row],[Region]]="Central","Chris",[1]!cleaneddata[[#This Row],[Region]]="East","Erin",[1]!cleaneddata[[#This Row],[Region]]="South","Sam",[1]!cleaneddata[[#This Row],[Region]]="West","William")</f>
        <v>Chris</v>
      </c>
    </row>
    <row r="1738" spans="1:26" x14ac:dyDescent="0.3">
      <c r="A1738" s="7">
        <v>2543</v>
      </c>
      <c r="B1738" s="8" t="s">
        <v>2835</v>
      </c>
      <c r="C1738" s="8" t="s">
        <v>96</v>
      </c>
      <c r="D1738" s="8">
        <v>0.05</v>
      </c>
      <c r="E1738" s="8">
        <v>15.68</v>
      </c>
      <c r="F1738" s="8">
        <v>3.73</v>
      </c>
      <c r="G1738" s="8" t="s">
        <v>15</v>
      </c>
      <c r="H1738" s="8" t="s">
        <v>3</v>
      </c>
      <c r="I1738" s="8" t="s">
        <v>4</v>
      </c>
      <c r="J1738" s="8" t="s">
        <v>106</v>
      </c>
      <c r="K1738" s="8" t="s">
        <v>19</v>
      </c>
      <c r="L1738" s="8" t="s">
        <v>2735</v>
      </c>
      <c r="M1738" s="8">
        <v>0.46</v>
      </c>
      <c r="N1738" s="8" t="s">
        <v>8</v>
      </c>
      <c r="O1738" s="8" t="s">
        <v>9</v>
      </c>
      <c r="P1738" s="8" t="s">
        <v>222</v>
      </c>
      <c r="Q1738" s="8" t="s">
        <v>2440</v>
      </c>
      <c r="R1738" s="8">
        <v>23223</v>
      </c>
      <c r="S1738" s="9">
        <v>42166</v>
      </c>
      <c r="T1738" s="9">
        <v>42167</v>
      </c>
      <c r="U1738" s="8">
        <v>3.54</v>
      </c>
      <c r="V1738" s="8">
        <v>17</v>
      </c>
      <c r="W1738" s="8">
        <v>257.48</v>
      </c>
      <c r="X1738" s="8">
        <v>87917</v>
      </c>
      <c r="Y1738" s="8">
        <f>[1]!cleaneddata[[#This Row],[Unit Price]]-[1]!cleaneddata[[#This Row],[Discount]]</f>
        <v>15.629999999999999</v>
      </c>
      <c r="Z1738" s="10" t="str">
        <f>_xlfn.IFS([1]!cleaneddata[[#This Row],[Region]]="Central","Chris",[1]!cleaneddata[[#This Row],[Region]]="East","Erin",[1]!cleaneddata[[#This Row],[Region]]="South","Sam",[1]!cleaneddata[[#This Row],[Region]]="West","William")</f>
        <v>Sam</v>
      </c>
    </row>
    <row r="1739" spans="1:26" x14ac:dyDescent="0.3">
      <c r="A1739" s="11">
        <v>2543</v>
      </c>
      <c r="B1739" s="12" t="s">
        <v>2835</v>
      </c>
      <c r="C1739" s="12" t="s">
        <v>96</v>
      </c>
      <c r="D1739" s="12">
        <v>0.02</v>
      </c>
      <c r="E1739" s="12">
        <v>195.99</v>
      </c>
      <c r="F1739" s="12">
        <v>4.2</v>
      </c>
      <c r="G1739" s="12" t="s">
        <v>15</v>
      </c>
      <c r="H1739" s="12" t="s">
        <v>3</v>
      </c>
      <c r="I1739" s="12" t="s">
        <v>17</v>
      </c>
      <c r="J1739" s="12" t="s">
        <v>115</v>
      </c>
      <c r="K1739" s="12" t="s">
        <v>52</v>
      </c>
      <c r="L1739" s="12" t="s">
        <v>2836</v>
      </c>
      <c r="M1739" s="12">
        <v>0.56000000000000005</v>
      </c>
      <c r="N1739" s="12" t="s">
        <v>8</v>
      </c>
      <c r="O1739" s="12" t="s">
        <v>9</v>
      </c>
      <c r="P1739" s="12" t="s">
        <v>222</v>
      </c>
      <c r="Q1739" s="12" t="s">
        <v>2440</v>
      </c>
      <c r="R1739" s="12">
        <v>23223</v>
      </c>
      <c r="S1739" s="13">
        <v>42166</v>
      </c>
      <c r="T1739" s="13">
        <v>42167</v>
      </c>
      <c r="U1739" s="12">
        <v>40.283999999999999</v>
      </c>
      <c r="V1739" s="12">
        <v>19</v>
      </c>
      <c r="W1739" s="12">
        <v>3194.99</v>
      </c>
      <c r="X1739" s="12">
        <v>87917</v>
      </c>
      <c r="Y1739" s="12">
        <f>[1]!cleaneddata[[#This Row],[Unit Price]]-[1]!cleaneddata[[#This Row],[Discount]]</f>
        <v>195.97</v>
      </c>
      <c r="Z1739" s="14" t="str">
        <f>_xlfn.IFS([1]!cleaneddata[[#This Row],[Region]]="Central","Chris",[1]!cleaneddata[[#This Row],[Region]]="East","Erin",[1]!cleaneddata[[#This Row],[Region]]="South","Sam",[1]!cleaneddata[[#This Row],[Region]]="West","William")</f>
        <v>Sam</v>
      </c>
    </row>
    <row r="1740" spans="1:26" x14ac:dyDescent="0.3">
      <c r="A1740" s="7">
        <v>2840</v>
      </c>
      <c r="B1740" s="8" t="s">
        <v>1745</v>
      </c>
      <c r="C1740" s="8" t="s">
        <v>96</v>
      </c>
      <c r="D1740" s="8">
        <v>0.05</v>
      </c>
      <c r="E1740" s="8">
        <v>15.68</v>
      </c>
      <c r="F1740" s="8">
        <v>3.73</v>
      </c>
      <c r="G1740" s="8" t="s">
        <v>15</v>
      </c>
      <c r="H1740" s="8" t="s">
        <v>73</v>
      </c>
      <c r="I1740" s="8" t="s">
        <v>4</v>
      </c>
      <c r="J1740" s="8" t="s">
        <v>106</v>
      </c>
      <c r="K1740" s="8" t="s">
        <v>19</v>
      </c>
      <c r="L1740" s="8" t="s">
        <v>2735</v>
      </c>
      <c r="M1740" s="8">
        <v>0.46</v>
      </c>
      <c r="N1740" s="8" t="s">
        <v>8</v>
      </c>
      <c r="O1740" s="8" t="s">
        <v>9</v>
      </c>
      <c r="P1740" s="8" t="s">
        <v>103</v>
      </c>
      <c r="Q1740" s="8" t="s">
        <v>1747</v>
      </c>
      <c r="R1740" s="8">
        <v>33161</v>
      </c>
      <c r="S1740" s="9">
        <v>42166</v>
      </c>
      <c r="T1740" s="9">
        <v>42168</v>
      </c>
      <c r="U1740" s="8">
        <v>1166.6279999999999</v>
      </c>
      <c r="V1740" s="8">
        <v>17</v>
      </c>
      <c r="W1740" s="8">
        <v>260.01</v>
      </c>
      <c r="X1740" s="8">
        <v>87885</v>
      </c>
      <c r="Y1740" s="8">
        <f>[1]!cleaneddata[[#This Row],[Unit Price]]-[1]!cleaneddata[[#This Row],[Discount]]</f>
        <v>15.629999999999999</v>
      </c>
      <c r="Z1740" s="10" t="str">
        <f>_xlfn.IFS([1]!cleaneddata[[#This Row],[Region]]="Central","Chris",[1]!cleaneddata[[#This Row],[Region]]="East","Erin",[1]!cleaneddata[[#This Row],[Region]]="South","Sam",[1]!cleaneddata[[#This Row],[Region]]="West","William")</f>
        <v>Sam</v>
      </c>
    </row>
    <row r="1741" spans="1:26" x14ac:dyDescent="0.3">
      <c r="A1741" s="11">
        <v>2840</v>
      </c>
      <c r="B1741" s="12" t="s">
        <v>1745</v>
      </c>
      <c r="C1741" s="12" t="s">
        <v>96</v>
      </c>
      <c r="D1741" s="12">
        <v>0</v>
      </c>
      <c r="E1741" s="12">
        <v>14.98</v>
      </c>
      <c r="F1741" s="12">
        <v>8.99</v>
      </c>
      <c r="G1741" s="12" t="s">
        <v>15</v>
      </c>
      <c r="H1741" s="12" t="s">
        <v>73</v>
      </c>
      <c r="I1741" s="12" t="s">
        <v>4</v>
      </c>
      <c r="J1741" s="12" t="s">
        <v>106</v>
      </c>
      <c r="K1741" s="12" t="s">
        <v>19</v>
      </c>
      <c r="L1741" s="12" t="s">
        <v>1494</v>
      </c>
      <c r="M1741" s="12">
        <v>0.39</v>
      </c>
      <c r="N1741" s="12" t="s">
        <v>8</v>
      </c>
      <c r="O1741" s="12" t="s">
        <v>9</v>
      </c>
      <c r="P1741" s="12" t="s">
        <v>103</v>
      </c>
      <c r="Q1741" s="12" t="s">
        <v>1747</v>
      </c>
      <c r="R1741" s="12">
        <v>33161</v>
      </c>
      <c r="S1741" s="13">
        <v>42166</v>
      </c>
      <c r="T1741" s="13">
        <v>42167</v>
      </c>
      <c r="U1741" s="12">
        <v>-40.604199999999999</v>
      </c>
      <c r="V1741" s="12">
        <v>18</v>
      </c>
      <c r="W1741" s="12">
        <v>273.79000000000002</v>
      </c>
      <c r="X1741" s="12">
        <v>87885</v>
      </c>
      <c r="Y1741" s="12">
        <f>[1]!cleaneddata[[#This Row],[Unit Price]]-[1]!cleaneddata[[#This Row],[Discount]]</f>
        <v>14.98</v>
      </c>
      <c r="Z1741" s="14" t="str">
        <f>_xlfn.IFS([1]!cleaneddata[[#This Row],[Region]]="Central","Chris",[1]!cleaneddata[[#This Row],[Region]]="East","Erin",[1]!cleaneddata[[#This Row],[Region]]="South","Sam",[1]!cleaneddata[[#This Row],[Region]]="West","William")</f>
        <v>Sam</v>
      </c>
    </row>
    <row r="1742" spans="1:26" x14ac:dyDescent="0.3">
      <c r="A1742" s="7">
        <v>2840</v>
      </c>
      <c r="B1742" s="8" t="s">
        <v>1745</v>
      </c>
      <c r="C1742" s="8" t="s">
        <v>96</v>
      </c>
      <c r="D1742" s="8">
        <v>0.02</v>
      </c>
      <c r="E1742" s="8">
        <v>38.76</v>
      </c>
      <c r="F1742" s="8">
        <v>13.26</v>
      </c>
      <c r="G1742" s="8" t="s">
        <v>15</v>
      </c>
      <c r="H1742" s="8" t="s">
        <v>73</v>
      </c>
      <c r="I1742" s="8" t="s">
        <v>25</v>
      </c>
      <c r="J1742" s="8" t="s">
        <v>67</v>
      </c>
      <c r="K1742" s="8" t="s">
        <v>52</v>
      </c>
      <c r="L1742" s="8" t="s">
        <v>2837</v>
      </c>
      <c r="M1742" s="8">
        <v>0.36</v>
      </c>
      <c r="N1742" s="8" t="s">
        <v>8</v>
      </c>
      <c r="O1742" s="8" t="s">
        <v>9</v>
      </c>
      <c r="P1742" s="8" t="s">
        <v>103</v>
      </c>
      <c r="Q1742" s="8" t="s">
        <v>1747</v>
      </c>
      <c r="R1742" s="8">
        <v>33161</v>
      </c>
      <c r="S1742" s="9">
        <v>42166</v>
      </c>
      <c r="T1742" s="9">
        <v>42167</v>
      </c>
      <c r="U1742" s="8">
        <v>-294.084</v>
      </c>
      <c r="V1742" s="8">
        <v>1</v>
      </c>
      <c r="W1742" s="8">
        <v>44.62</v>
      </c>
      <c r="X1742" s="8">
        <v>87885</v>
      </c>
      <c r="Y1742" s="8">
        <f>[1]!cleaneddata[[#This Row],[Unit Price]]-[1]!cleaneddata[[#This Row],[Discount]]</f>
        <v>38.739999999999995</v>
      </c>
      <c r="Z1742" s="10" t="str">
        <f>_xlfn.IFS([1]!cleaneddata[[#This Row],[Region]]="Central","Chris",[1]!cleaneddata[[#This Row],[Region]]="East","Erin",[1]!cleaneddata[[#This Row],[Region]]="South","Sam",[1]!cleaneddata[[#This Row],[Region]]="West","William")</f>
        <v>Sam</v>
      </c>
    </row>
    <row r="1743" spans="1:26" x14ac:dyDescent="0.3">
      <c r="A1743" s="11">
        <v>3078</v>
      </c>
      <c r="B1743" s="12" t="s">
        <v>2838</v>
      </c>
      <c r="C1743" s="12" t="s">
        <v>49</v>
      </c>
      <c r="D1743" s="12">
        <v>0.04</v>
      </c>
      <c r="E1743" s="12">
        <v>35.44</v>
      </c>
      <c r="F1743" s="12">
        <v>5.09</v>
      </c>
      <c r="G1743" s="12" t="s">
        <v>15</v>
      </c>
      <c r="H1743" s="12" t="s">
        <v>3</v>
      </c>
      <c r="I1743" s="12" t="s">
        <v>25</v>
      </c>
      <c r="J1743" s="12" t="s">
        <v>67</v>
      </c>
      <c r="K1743" s="12" t="s">
        <v>52</v>
      </c>
      <c r="L1743" s="12" t="s">
        <v>2086</v>
      </c>
      <c r="M1743" s="12">
        <v>0.38</v>
      </c>
      <c r="N1743" s="12" t="s">
        <v>8</v>
      </c>
      <c r="O1743" s="12" t="s">
        <v>90</v>
      </c>
      <c r="P1743" s="12" t="s">
        <v>297</v>
      </c>
      <c r="Q1743" s="12" t="s">
        <v>2839</v>
      </c>
      <c r="R1743" s="12">
        <v>43615</v>
      </c>
      <c r="S1743" s="13">
        <v>42166</v>
      </c>
      <c r="T1743" s="13">
        <v>42166</v>
      </c>
      <c r="U1743" s="12">
        <v>118.6317</v>
      </c>
      <c r="V1743" s="12">
        <v>5</v>
      </c>
      <c r="W1743" s="12">
        <v>171.93</v>
      </c>
      <c r="X1743" s="12">
        <v>88240</v>
      </c>
      <c r="Y1743" s="12">
        <f>[1]!cleaneddata[[#This Row],[Unit Price]]-[1]!cleaneddata[[#This Row],[Discount]]</f>
        <v>35.4</v>
      </c>
      <c r="Z1743" s="14" t="str">
        <f>_xlfn.IFS([1]!cleaneddata[[#This Row],[Region]]="Central","Chris",[1]!cleaneddata[[#This Row],[Region]]="East","Erin",[1]!cleaneddata[[#This Row],[Region]]="South","Sam",[1]!cleaneddata[[#This Row],[Region]]="West","William")</f>
        <v>Erin</v>
      </c>
    </row>
    <row r="1744" spans="1:26" x14ac:dyDescent="0.3">
      <c r="A1744" s="7">
        <v>3078</v>
      </c>
      <c r="B1744" s="8" t="s">
        <v>2838</v>
      </c>
      <c r="C1744" s="8" t="s">
        <v>49</v>
      </c>
      <c r="D1744" s="8">
        <v>0.08</v>
      </c>
      <c r="E1744" s="8">
        <v>3.98</v>
      </c>
      <c r="F1744" s="8">
        <v>0.7</v>
      </c>
      <c r="G1744" s="8" t="s">
        <v>15</v>
      </c>
      <c r="H1744" s="8" t="s">
        <v>3</v>
      </c>
      <c r="I1744" s="8" t="s">
        <v>25</v>
      </c>
      <c r="J1744" s="8" t="s">
        <v>26</v>
      </c>
      <c r="K1744" s="8" t="s">
        <v>27</v>
      </c>
      <c r="L1744" s="8" t="s">
        <v>328</v>
      </c>
      <c r="M1744" s="8">
        <v>0.52</v>
      </c>
      <c r="N1744" s="8" t="s">
        <v>8</v>
      </c>
      <c r="O1744" s="8" t="s">
        <v>90</v>
      </c>
      <c r="P1744" s="8" t="s">
        <v>297</v>
      </c>
      <c r="Q1744" s="8" t="s">
        <v>2839</v>
      </c>
      <c r="R1744" s="8">
        <v>43615</v>
      </c>
      <c r="S1744" s="9">
        <v>42166</v>
      </c>
      <c r="T1744" s="9">
        <v>42169</v>
      </c>
      <c r="U1744" s="8">
        <v>23.303999999999998</v>
      </c>
      <c r="V1744" s="8">
        <v>9</v>
      </c>
      <c r="W1744" s="8">
        <v>35.19</v>
      </c>
      <c r="X1744" s="8">
        <v>88240</v>
      </c>
      <c r="Y1744" s="8">
        <f>[1]!cleaneddata[[#This Row],[Unit Price]]-[1]!cleaneddata[[#This Row],[Discount]]</f>
        <v>3.9</v>
      </c>
      <c r="Z1744" s="10" t="str">
        <f>_xlfn.IFS([1]!cleaneddata[[#This Row],[Region]]="Central","Chris",[1]!cleaneddata[[#This Row],[Region]]="East","Erin",[1]!cleaneddata[[#This Row],[Region]]="South","Sam",[1]!cleaneddata[[#This Row],[Region]]="West","William")</f>
        <v>Erin</v>
      </c>
    </row>
    <row r="1745" spans="1:26" x14ac:dyDescent="0.3">
      <c r="A1745" s="11">
        <v>3079</v>
      </c>
      <c r="B1745" s="12" t="s">
        <v>299</v>
      </c>
      <c r="C1745" s="12" t="s">
        <v>49</v>
      </c>
      <c r="D1745" s="12">
        <v>0.04</v>
      </c>
      <c r="E1745" s="12">
        <v>35.44</v>
      </c>
      <c r="F1745" s="12">
        <v>5.09</v>
      </c>
      <c r="G1745" s="12" t="s">
        <v>15</v>
      </c>
      <c r="H1745" s="12" t="s">
        <v>3</v>
      </c>
      <c r="I1745" s="12" t="s">
        <v>25</v>
      </c>
      <c r="J1745" s="12" t="s">
        <v>67</v>
      </c>
      <c r="K1745" s="12" t="s">
        <v>52</v>
      </c>
      <c r="L1745" s="12" t="s">
        <v>2086</v>
      </c>
      <c r="M1745" s="12">
        <v>0.38</v>
      </c>
      <c r="N1745" s="12" t="s">
        <v>8</v>
      </c>
      <c r="O1745" s="12" t="s">
        <v>90</v>
      </c>
      <c r="P1745" s="12" t="s">
        <v>300</v>
      </c>
      <c r="Q1745" s="12" t="s">
        <v>301</v>
      </c>
      <c r="R1745" s="12">
        <v>19112</v>
      </c>
      <c r="S1745" s="13">
        <v>42166</v>
      </c>
      <c r="T1745" s="13">
        <v>42166</v>
      </c>
      <c r="U1745" s="12">
        <v>150.72</v>
      </c>
      <c r="V1745" s="12">
        <v>21</v>
      </c>
      <c r="W1745" s="12">
        <v>722.1</v>
      </c>
      <c r="X1745" s="12">
        <v>53476</v>
      </c>
      <c r="Y1745" s="12">
        <f>[1]!cleaneddata[[#This Row],[Unit Price]]-[1]!cleaneddata[[#This Row],[Discount]]</f>
        <v>35.4</v>
      </c>
      <c r="Z1745" s="14" t="str">
        <f>_xlfn.IFS([1]!cleaneddata[[#This Row],[Region]]="Central","Chris",[1]!cleaneddata[[#This Row],[Region]]="East","Erin",[1]!cleaneddata[[#This Row],[Region]]="South","Sam",[1]!cleaneddata[[#This Row],[Region]]="West","William")</f>
        <v>Erin</v>
      </c>
    </row>
    <row r="1746" spans="1:26" x14ac:dyDescent="0.3">
      <c r="A1746" s="7">
        <v>3079</v>
      </c>
      <c r="B1746" s="8" t="s">
        <v>299</v>
      </c>
      <c r="C1746" s="8" t="s">
        <v>49</v>
      </c>
      <c r="D1746" s="8">
        <v>0.08</v>
      </c>
      <c r="E1746" s="8">
        <v>3.98</v>
      </c>
      <c r="F1746" s="8">
        <v>0.7</v>
      </c>
      <c r="G1746" s="8" t="s">
        <v>15</v>
      </c>
      <c r="H1746" s="8" t="s">
        <v>3</v>
      </c>
      <c r="I1746" s="8" t="s">
        <v>25</v>
      </c>
      <c r="J1746" s="8" t="s">
        <v>26</v>
      </c>
      <c r="K1746" s="8" t="s">
        <v>27</v>
      </c>
      <c r="L1746" s="8" t="s">
        <v>328</v>
      </c>
      <c r="M1746" s="8">
        <v>0.52</v>
      </c>
      <c r="N1746" s="8" t="s">
        <v>8</v>
      </c>
      <c r="O1746" s="8" t="s">
        <v>90</v>
      </c>
      <c r="P1746" s="8" t="s">
        <v>300</v>
      </c>
      <c r="Q1746" s="8" t="s">
        <v>301</v>
      </c>
      <c r="R1746" s="8">
        <v>19112</v>
      </c>
      <c r="S1746" s="9">
        <v>42166</v>
      </c>
      <c r="T1746" s="9">
        <v>42169</v>
      </c>
      <c r="U1746" s="8">
        <v>19.420000000000002</v>
      </c>
      <c r="V1746" s="8">
        <v>36</v>
      </c>
      <c r="W1746" s="8">
        <v>140.78</v>
      </c>
      <c r="X1746" s="8">
        <v>53476</v>
      </c>
      <c r="Y1746" s="8">
        <f>[1]!cleaneddata[[#This Row],[Unit Price]]-[1]!cleaneddata[[#This Row],[Discount]]</f>
        <v>3.9</v>
      </c>
      <c r="Z1746" s="10" t="str">
        <f>_xlfn.IFS([1]!cleaneddata[[#This Row],[Region]]="Central","Chris",[1]!cleaneddata[[#This Row],[Region]]="East","Erin",[1]!cleaneddata[[#This Row],[Region]]="South","Sam",[1]!cleaneddata[[#This Row],[Region]]="West","William")</f>
        <v>Erin</v>
      </c>
    </row>
    <row r="1747" spans="1:26" x14ac:dyDescent="0.3">
      <c r="A1747" s="11">
        <v>3079</v>
      </c>
      <c r="B1747" s="12" t="s">
        <v>299</v>
      </c>
      <c r="C1747" s="12" t="s">
        <v>49</v>
      </c>
      <c r="D1747" s="12">
        <v>0.01</v>
      </c>
      <c r="E1747" s="12">
        <v>1.76</v>
      </c>
      <c r="F1747" s="12">
        <v>0.7</v>
      </c>
      <c r="G1747" s="12" t="s">
        <v>15</v>
      </c>
      <c r="H1747" s="12" t="s">
        <v>3</v>
      </c>
      <c r="I1747" s="12" t="s">
        <v>25</v>
      </c>
      <c r="J1747" s="12" t="s">
        <v>26</v>
      </c>
      <c r="K1747" s="12" t="s">
        <v>27</v>
      </c>
      <c r="L1747" s="12" t="s">
        <v>1671</v>
      </c>
      <c r="M1747" s="12">
        <v>0.56000000000000005</v>
      </c>
      <c r="N1747" s="12" t="s">
        <v>8</v>
      </c>
      <c r="O1747" s="12" t="s">
        <v>90</v>
      </c>
      <c r="P1747" s="12" t="s">
        <v>300</v>
      </c>
      <c r="Q1747" s="12" t="s">
        <v>301</v>
      </c>
      <c r="R1747" s="12">
        <v>19112</v>
      </c>
      <c r="S1747" s="13">
        <v>42166</v>
      </c>
      <c r="T1747" s="13">
        <v>42167</v>
      </c>
      <c r="U1747" s="12">
        <v>3.13</v>
      </c>
      <c r="V1747" s="12">
        <v>71</v>
      </c>
      <c r="W1747" s="12">
        <v>129.72</v>
      </c>
      <c r="X1747" s="12">
        <v>53476</v>
      </c>
      <c r="Y1747" s="12">
        <f>[1]!cleaneddata[[#This Row],[Unit Price]]-[1]!cleaneddata[[#This Row],[Discount]]</f>
        <v>1.75</v>
      </c>
      <c r="Z1747" s="14" t="str">
        <f>_xlfn.IFS([1]!cleaneddata[[#This Row],[Region]]="Central","Chris",[1]!cleaneddata[[#This Row],[Region]]="East","Erin",[1]!cleaneddata[[#This Row],[Region]]="South","Sam",[1]!cleaneddata[[#This Row],[Region]]="West","William")</f>
        <v>Erin</v>
      </c>
    </row>
    <row r="1748" spans="1:26" x14ac:dyDescent="0.3">
      <c r="A1748" s="7">
        <v>3079</v>
      </c>
      <c r="B1748" s="8" t="s">
        <v>299</v>
      </c>
      <c r="C1748" s="8" t="s">
        <v>49</v>
      </c>
      <c r="D1748" s="8">
        <v>0.01</v>
      </c>
      <c r="E1748" s="8">
        <v>193.17</v>
      </c>
      <c r="F1748" s="8">
        <v>19.989999999999998</v>
      </c>
      <c r="G1748" s="8" t="s">
        <v>66</v>
      </c>
      <c r="H1748" s="8" t="s">
        <v>3</v>
      </c>
      <c r="I1748" s="8" t="s">
        <v>25</v>
      </c>
      <c r="J1748" s="8" t="s">
        <v>57</v>
      </c>
      <c r="K1748" s="8" t="s">
        <v>52</v>
      </c>
      <c r="L1748" s="8" t="s">
        <v>1590</v>
      </c>
      <c r="M1748" s="8">
        <v>0.71</v>
      </c>
      <c r="N1748" s="8" t="s">
        <v>8</v>
      </c>
      <c r="O1748" s="8" t="s">
        <v>90</v>
      </c>
      <c r="P1748" s="8" t="s">
        <v>300</v>
      </c>
      <c r="Q1748" s="8" t="s">
        <v>301</v>
      </c>
      <c r="R1748" s="8">
        <v>19112</v>
      </c>
      <c r="S1748" s="9">
        <v>42166</v>
      </c>
      <c r="T1748" s="9">
        <v>42166</v>
      </c>
      <c r="U1748" s="8">
        <v>1141.07</v>
      </c>
      <c r="V1748" s="8">
        <v>63</v>
      </c>
      <c r="W1748" s="8">
        <v>12190.98</v>
      </c>
      <c r="X1748" s="8">
        <v>53476</v>
      </c>
      <c r="Y1748" s="8">
        <f>[1]!cleaneddata[[#This Row],[Unit Price]]-[1]!cleaneddata[[#This Row],[Discount]]</f>
        <v>193.16</v>
      </c>
      <c r="Z1748" s="10" t="str">
        <f>_xlfn.IFS([1]!cleaneddata[[#This Row],[Region]]="Central","Chris",[1]!cleaneddata[[#This Row],[Region]]="East","Erin",[1]!cleaneddata[[#This Row],[Region]]="South","Sam",[1]!cleaneddata[[#This Row],[Region]]="West","William")</f>
        <v>Erin</v>
      </c>
    </row>
    <row r="1749" spans="1:26" x14ac:dyDescent="0.3">
      <c r="A1749" s="11">
        <v>2046</v>
      </c>
      <c r="B1749" s="12" t="s">
        <v>2840</v>
      </c>
      <c r="C1749" s="12" t="s">
        <v>1</v>
      </c>
      <c r="D1749" s="12">
        <v>0.04</v>
      </c>
      <c r="E1749" s="12">
        <v>4.28</v>
      </c>
      <c r="F1749" s="12">
        <v>5.68</v>
      </c>
      <c r="G1749" s="12" t="s">
        <v>15</v>
      </c>
      <c r="H1749" s="12" t="s">
        <v>73</v>
      </c>
      <c r="I1749" s="12" t="s">
        <v>25</v>
      </c>
      <c r="J1749" s="12" t="s">
        <v>67</v>
      </c>
      <c r="K1749" s="12" t="s">
        <v>52</v>
      </c>
      <c r="L1749" s="12" t="s">
        <v>2841</v>
      </c>
      <c r="M1749" s="12">
        <v>0.4</v>
      </c>
      <c r="N1749" s="12" t="s">
        <v>8</v>
      </c>
      <c r="O1749" s="12" t="s">
        <v>29</v>
      </c>
      <c r="P1749" s="12" t="s">
        <v>517</v>
      </c>
      <c r="Q1749" s="12" t="s">
        <v>2842</v>
      </c>
      <c r="R1749" s="12">
        <v>67901</v>
      </c>
      <c r="S1749" s="13">
        <v>42167</v>
      </c>
      <c r="T1749" s="13">
        <v>42169</v>
      </c>
      <c r="U1749" s="12">
        <v>-27.375</v>
      </c>
      <c r="V1749" s="12">
        <v>7</v>
      </c>
      <c r="W1749" s="12">
        <v>31.54</v>
      </c>
      <c r="X1749" s="12">
        <v>88219</v>
      </c>
      <c r="Y1749" s="12">
        <f>[1]!cleaneddata[[#This Row],[Unit Price]]-[1]!cleaneddata[[#This Row],[Discount]]</f>
        <v>4.24</v>
      </c>
      <c r="Z1749" s="14" t="str">
        <f>_xlfn.IFS([1]!cleaneddata[[#This Row],[Region]]="Central","Chris",[1]!cleaneddata[[#This Row],[Region]]="East","Erin",[1]!cleaneddata[[#This Row],[Region]]="South","Sam",[1]!cleaneddata[[#This Row],[Region]]="West","William")</f>
        <v>Chris</v>
      </c>
    </row>
    <row r="1750" spans="1:26" x14ac:dyDescent="0.3">
      <c r="A1750" s="7">
        <v>2046</v>
      </c>
      <c r="B1750" s="8" t="s">
        <v>2840</v>
      </c>
      <c r="C1750" s="8" t="s">
        <v>1</v>
      </c>
      <c r="D1750" s="8">
        <v>0.06</v>
      </c>
      <c r="E1750" s="8">
        <v>376.13</v>
      </c>
      <c r="F1750" s="8">
        <v>85.63</v>
      </c>
      <c r="G1750" s="8" t="s">
        <v>2</v>
      </c>
      <c r="H1750" s="8" t="s">
        <v>73</v>
      </c>
      <c r="I1750" s="8" t="s">
        <v>4</v>
      </c>
      <c r="J1750" s="8" t="s">
        <v>5</v>
      </c>
      <c r="K1750" s="8" t="s">
        <v>6</v>
      </c>
      <c r="L1750" s="8" t="s">
        <v>2843</v>
      </c>
      <c r="M1750" s="8">
        <v>0.74</v>
      </c>
      <c r="N1750" s="8" t="s">
        <v>8</v>
      </c>
      <c r="O1750" s="8" t="s">
        <v>29</v>
      </c>
      <c r="P1750" s="8" t="s">
        <v>517</v>
      </c>
      <c r="Q1750" s="8" t="s">
        <v>2842</v>
      </c>
      <c r="R1750" s="8">
        <v>67901</v>
      </c>
      <c r="S1750" s="9">
        <v>42167</v>
      </c>
      <c r="T1750" s="9">
        <v>42169</v>
      </c>
      <c r="U1750" s="8">
        <v>-435.75749999999999</v>
      </c>
      <c r="V1750" s="8">
        <v>13</v>
      </c>
      <c r="W1750" s="8">
        <v>4634.6899999999996</v>
      </c>
      <c r="X1750" s="8">
        <v>88219</v>
      </c>
      <c r="Y1750" s="8">
        <f>[1]!cleaneddata[[#This Row],[Unit Price]]-[1]!cleaneddata[[#This Row],[Discount]]</f>
        <v>376.07</v>
      </c>
      <c r="Z1750" s="10" t="str">
        <f>_xlfn.IFS([1]!cleaneddata[[#This Row],[Region]]="Central","Chris",[1]!cleaneddata[[#This Row],[Region]]="East","Erin",[1]!cleaneddata[[#This Row],[Region]]="South","Sam",[1]!cleaneddata[[#This Row],[Region]]="West","William")</f>
        <v>Chris</v>
      </c>
    </row>
    <row r="1751" spans="1:26" x14ac:dyDescent="0.3">
      <c r="A1751" s="11">
        <v>2046</v>
      </c>
      <c r="B1751" s="12" t="s">
        <v>2840</v>
      </c>
      <c r="C1751" s="12" t="s">
        <v>1</v>
      </c>
      <c r="D1751" s="12">
        <v>0.06</v>
      </c>
      <c r="E1751" s="12">
        <v>424.21</v>
      </c>
      <c r="F1751" s="12">
        <v>110.2</v>
      </c>
      <c r="G1751" s="12" t="s">
        <v>2</v>
      </c>
      <c r="H1751" s="12" t="s">
        <v>73</v>
      </c>
      <c r="I1751" s="12" t="s">
        <v>4</v>
      </c>
      <c r="J1751" s="12" t="s">
        <v>5</v>
      </c>
      <c r="K1751" s="12" t="s">
        <v>6</v>
      </c>
      <c r="L1751" s="12" t="s">
        <v>923</v>
      </c>
      <c r="M1751" s="12">
        <v>0.67</v>
      </c>
      <c r="N1751" s="12" t="s">
        <v>8</v>
      </c>
      <c r="O1751" s="12" t="s">
        <v>29</v>
      </c>
      <c r="P1751" s="12" t="s">
        <v>517</v>
      </c>
      <c r="Q1751" s="12" t="s">
        <v>2842</v>
      </c>
      <c r="R1751" s="12">
        <v>67901</v>
      </c>
      <c r="S1751" s="13">
        <v>42167</v>
      </c>
      <c r="T1751" s="13">
        <v>42168</v>
      </c>
      <c r="U1751" s="12">
        <v>682.53</v>
      </c>
      <c r="V1751" s="12">
        <v>17</v>
      </c>
      <c r="W1751" s="12">
        <v>7304.03</v>
      </c>
      <c r="X1751" s="12">
        <v>88219</v>
      </c>
      <c r="Y1751" s="12">
        <f>[1]!cleaneddata[[#This Row],[Unit Price]]-[1]!cleaneddata[[#This Row],[Discount]]</f>
        <v>424.15</v>
      </c>
      <c r="Z1751" s="14" t="str">
        <f>_xlfn.IFS([1]!cleaneddata[[#This Row],[Region]]="Central","Chris",[1]!cleaneddata[[#This Row],[Region]]="East","Erin",[1]!cleaneddata[[#This Row],[Region]]="South","Sam",[1]!cleaneddata[[#This Row],[Region]]="West","William")</f>
        <v>Chris</v>
      </c>
    </row>
    <row r="1752" spans="1:26" x14ac:dyDescent="0.3">
      <c r="A1752" s="7">
        <v>2046</v>
      </c>
      <c r="B1752" s="8" t="s">
        <v>2840</v>
      </c>
      <c r="C1752" s="8" t="s">
        <v>1</v>
      </c>
      <c r="D1752" s="8">
        <v>0.06</v>
      </c>
      <c r="E1752" s="8">
        <v>195.99</v>
      </c>
      <c r="F1752" s="8">
        <v>8.99</v>
      </c>
      <c r="G1752" s="8" t="s">
        <v>15</v>
      </c>
      <c r="H1752" s="8" t="s">
        <v>73</v>
      </c>
      <c r="I1752" s="8" t="s">
        <v>17</v>
      </c>
      <c r="J1752" s="8" t="s">
        <v>115</v>
      </c>
      <c r="K1752" s="8" t="s">
        <v>52</v>
      </c>
      <c r="L1752" s="8" t="s">
        <v>1351</v>
      </c>
      <c r="M1752" s="8">
        <v>0.6</v>
      </c>
      <c r="N1752" s="8" t="s">
        <v>8</v>
      </c>
      <c r="O1752" s="8" t="s">
        <v>29</v>
      </c>
      <c r="P1752" s="8" t="s">
        <v>517</v>
      </c>
      <c r="Q1752" s="8" t="s">
        <v>2842</v>
      </c>
      <c r="R1752" s="8">
        <v>67901</v>
      </c>
      <c r="S1752" s="9">
        <v>42167</v>
      </c>
      <c r="T1752" s="9">
        <v>42169</v>
      </c>
      <c r="U1752" s="8">
        <v>-277.22199999999998</v>
      </c>
      <c r="V1752" s="8">
        <v>4</v>
      </c>
      <c r="W1752" s="8">
        <v>632.65</v>
      </c>
      <c r="X1752" s="8">
        <v>88219</v>
      </c>
      <c r="Y1752" s="8">
        <f>[1]!cleaneddata[[#This Row],[Unit Price]]-[1]!cleaneddata[[#This Row],[Discount]]</f>
        <v>195.93</v>
      </c>
      <c r="Z1752" s="10" t="str">
        <f>_xlfn.IFS([1]!cleaneddata[[#This Row],[Region]]="Central","Chris",[1]!cleaneddata[[#This Row],[Region]]="East","Erin",[1]!cleaneddata[[#This Row],[Region]]="South","Sam",[1]!cleaneddata[[#This Row],[Region]]="West","William")</f>
        <v>Chris</v>
      </c>
    </row>
    <row r="1753" spans="1:26" x14ac:dyDescent="0.3">
      <c r="A1753" s="11">
        <v>62</v>
      </c>
      <c r="B1753" s="12" t="s">
        <v>2475</v>
      </c>
      <c r="C1753" s="12" t="s">
        <v>14</v>
      </c>
      <c r="D1753" s="12">
        <v>0.04</v>
      </c>
      <c r="E1753" s="12">
        <v>29.14</v>
      </c>
      <c r="F1753" s="12">
        <v>4.8600000000000003</v>
      </c>
      <c r="G1753" s="12" t="s">
        <v>15</v>
      </c>
      <c r="H1753" s="12" t="s">
        <v>73</v>
      </c>
      <c r="I1753" s="12" t="s">
        <v>25</v>
      </c>
      <c r="J1753" s="12" t="s">
        <v>67</v>
      </c>
      <c r="K1753" s="12" t="s">
        <v>27</v>
      </c>
      <c r="L1753" s="12" t="s">
        <v>2844</v>
      </c>
      <c r="M1753" s="12">
        <v>0.38</v>
      </c>
      <c r="N1753" s="12" t="s">
        <v>8</v>
      </c>
      <c r="O1753" s="12" t="s">
        <v>29</v>
      </c>
      <c r="P1753" s="12" t="s">
        <v>167</v>
      </c>
      <c r="Q1753" s="12" t="s">
        <v>2477</v>
      </c>
      <c r="R1753" s="12">
        <v>78664</v>
      </c>
      <c r="S1753" s="13">
        <v>42167</v>
      </c>
      <c r="T1753" s="13">
        <v>42169</v>
      </c>
      <c r="U1753" s="12">
        <v>349.40910000000002</v>
      </c>
      <c r="V1753" s="12">
        <v>17</v>
      </c>
      <c r="W1753" s="12">
        <v>506.39</v>
      </c>
      <c r="X1753" s="12">
        <v>87408</v>
      </c>
      <c r="Y1753" s="12">
        <f>[1]!cleaneddata[[#This Row],[Unit Price]]-[1]!cleaneddata[[#This Row],[Discount]]</f>
        <v>29.1</v>
      </c>
      <c r="Z1753" s="14" t="str">
        <f>_xlfn.IFS([1]!cleaneddata[[#This Row],[Region]]="Central","Chris",[1]!cleaneddata[[#This Row],[Region]]="East","Erin",[1]!cleaneddata[[#This Row],[Region]]="South","Sam",[1]!cleaneddata[[#This Row],[Region]]="West","William")</f>
        <v>Chris</v>
      </c>
    </row>
    <row r="1754" spans="1:26" x14ac:dyDescent="0.3">
      <c r="A1754" s="7">
        <v>387</v>
      </c>
      <c r="B1754" s="8" t="s">
        <v>2845</v>
      </c>
      <c r="C1754" s="8" t="s">
        <v>14</v>
      </c>
      <c r="D1754" s="8">
        <v>0.1</v>
      </c>
      <c r="E1754" s="8">
        <v>8.8800000000000008</v>
      </c>
      <c r="F1754" s="8">
        <v>6.28</v>
      </c>
      <c r="G1754" s="8" t="s">
        <v>66</v>
      </c>
      <c r="H1754" s="8" t="s">
        <v>73</v>
      </c>
      <c r="I1754" s="8" t="s">
        <v>25</v>
      </c>
      <c r="J1754" s="8" t="s">
        <v>51</v>
      </c>
      <c r="K1754" s="8" t="s">
        <v>52</v>
      </c>
      <c r="L1754" s="8" t="s">
        <v>200</v>
      </c>
      <c r="M1754" s="8">
        <v>0.35</v>
      </c>
      <c r="N1754" s="8" t="s">
        <v>8</v>
      </c>
      <c r="O1754" s="8" t="s">
        <v>29</v>
      </c>
      <c r="P1754" s="8" t="s">
        <v>113</v>
      </c>
      <c r="Q1754" s="8" t="s">
        <v>2846</v>
      </c>
      <c r="R1754" s="8">
        <v>68801</v>
      </c>
      <c r="S1754" s="9">
        <v>42167</v>
      </c>
      <c r="T1754" s="9">
        <v>42169</v>
      </c>
      <c r="U1754" s="8">
        <v>-27.283750000000001</v>
      </c>
      <c r="V1754" s="8">
        <v>15</v>
      </c>
      <c r="W1754" s="8">
        <v>126.9</v>
      </c>
      <c r="X1754" s="8">
        <v>90339</v>
      </c>
      <c r="Y1754" s="8">
        <f>[1]!cleaneddata[[#This Row],[Unit Price]]-[1]!cleaneddata[[#This Row],[Discount]]</f>
        <v>8.7800000000000011</v>
      </c>
      <c r="Z1754" s="10" t="str">
        <f>_xlfn.IFS([1]!cleaneddata[[#This Row],[Region]]="Central","Chris",[1]!cleaneddata[[#This Row],[Region]]="East","Erin",[1]!cleaneddata[[#This Row],[Region]]="South","Sam",[1]!cleaneddata[[#This Row],[Region]]="West","William")</f>
        <v>Chris</v>
      </c>
    </row>
    <row r="1755" spans="1:26" x14ac:dyDescent="0.3">
      <c r="A1755" s="11">
        <v>1016</v>
      </c>
      <c r="B1755" s="12" t="s">
        <v>2847</v>
      </c>
      <c r="C1755" s="12" t="s">
        <v>14</v>
      </c>
      <c r="D1755" s="12">
        <v>0.02</v>
      </c>
      <c r="E1755" s="12">
        <v>6.48</v>
      </c>
      <c r="F1755" s="12">
        <v>7.86</v>
      </c>
      <c r="G1755" s="12" t="s">
        <v>66</v>
      </c>
      <c r="H1755" s="12" t="s">
        <v>50</v>
      </c>
      <c r="I1755" s="12" t="s">
        <v>25</v>
      </c>
      <c r="J1755" s="12" t="s">
        <v>67</v>
      </c>
      <c r="K1755" s="12" t="s">
        <v>52</v>
      </c>
      <c r="L1755" s="12" t="s">
        <v>840</v>
      </c>
      <c r="M1755" s="12">
        <v>0.37</v>
      </c>
      <c r="N1755" s="12" t="s">
        <v>8</v>
      </c>
      <c r="O1755" s="12" t="s">
        <v>9</v>
      </c>
      <c r="P1755" s="12" t="s">
        <v>76</v>
      </c>
      <c r="Q1755" s="12" t="s">
        <v>2848</v>
      </c>
      <c r="R1755" s="12">
        <v>28806</v>
      </c>
      <c r="S1755" s="13">
        <v>42167</v>
      </c>
      <c r="T1755" s="13">
        <v>42168</v>
      </c>
      <c r="U1755" s="12">
        <v>111.22199999999999</v>
      </c>
      <c r="V1755" s="12">
        <v>1</v>
      </c>
      <c r="W1755" s="12">
        <v>11.41</v>
      </c>
      <c r="X1755" s="12">
        <v>88389</v>
      </c>
      <c r="Y1755" s="12">
        <f>[1]!cleaneddata[[#This Row],[Unit Price]]-[1]!cleaneddata[[#This Row],[Discount]]</f>
        <v>6.4600000000000009</v>
      </c>
      <c r="Z1755" s="14" t="str">
        <f>_xlfn.IFS([1]!cleaneddata[[#This Row],[Region]]="Central","Chris",[1]!cleaneddata[[#This Row],[Region]]="East","Erin",[1]!cleaneddata[[#This Row],[Region]]="South","Sam",[1]!cleaneddata[[#This Row],[Region]]="West","William")</f>
        <v>Sam</v>
      </c>
    </row>
    <row r="1756" spans="1:26" x14ac:dyDescent="0.3">
      <c r="A1756" s="7">
        <v>1745</v>
      </c>
      <c r="B1756" s="8" t="s">
        <v>339</v>
      </c>
      <c r="C1756" s="8" t="s">
        <v>14</v>
      </c>
      <c r="D1756" s="8">
        <v>0.04</v>
      </c>
      <c r="E1756" s="8">
        <v>124.49</v>
      </c>
      <c r="F1756" s="8">
        <v>51.94</v>
      </c>
      <c r="G1756" s="8" t="s">
        <v>2</v>
      </c>
      <c r="H1756" s="8" t="s">
        <v>16</v>
      </c>
      <c r="I1756" s="8" t="s">
        <v>4</v>
      </c>
      <c r="J1756" s="8" t="s">
        <v>5</v>
      </c>
      <c r="K1756" s="8" t="s">
        <v>6</v>
      </c>
      <c r="L1756" s="8" t="s">
        <v>1157</v>
      </c>
      <c r="M1756" s="8">
        <v>0.63</v>
      </c>
      <c r="N1756" s="8" t="s">
        <v>8</v>
      </c>
      <c r="O1756" s="8" t="s">
        <v>9</v>
      </c>
      <c r="P1756" s="8" t="s">
        <v>54</v>
      </c>
      <c r="Q1756" s="8" t="s">
        <v>341</v>
      </c>
      <c r="R1756" s="8">
        <v>30305</v>
      </c>
      <c r="S1756" s="9">
        <v>42167</v>
      </c>
      <c r="T1756" s="9">
        <v>42169</v>
      </c>
      <c r="U1756" s="8">
        <v>-247.55157</v>
      </c>
      <c r="V1756" s="8">
        <v>4</v>
      </c>
      <c r="W1756" s="8">
        <v>605.82000000000005</v>
      </c>
      <c r="X1756" s="8">
        <v>12224</v>
      </c>
      <c r="Y1756" s="8">
        <f>[1]!cleaneddata[[#This Row],[Unit Price]]-[1]!cleaneddata[[#This Row],[Discount]]</f>
        <v>124.44999999999999</v>
      </c>
      <c r="Z1756" s="10" t="str">
        <f>_xlfn.IFS([1]!cleaneddata[[#This Row],[Region]]="Central","Chris",[1]!cleaneddata[[#This Row],[Region]]="East","Erin",[1]!cleaneddata[[#This Row],[Region]]="South","Sam",[1]!cleaneddata[[#This Row],[Region]]="West","William")</f>
        <v>Sam</v>
      </c>
    </row>
    <row r="1757" spans="1:26" x14ac:dyDescent="0.3">
      <c r="A1757" s="11">
        <v>1745</v>
      </c>
      <c r="B1757" s="12" t="s">
        <v>339</v>
      </c>
      <c r="C1757" s="12" t="s">
        <v>14</v>
      </c>
      <c r="D1757" s="12">
        <v>0.1</v>
      </c>
      <c r="E1757" s="12">
        <v>35.99</v>
      </c>
      <c r="F1757" s="12">
        <v>5</v>
      </c>
      <c r="G1757" s="12" t="s">
        <v>15</v>
      </c>
      <c r="H1757" s="12" t="s">
        <v>16</v>
      </c>
      <c r="I1757" s="12" t="s">
        <v>17</v>
      </c>
      <c r="J1757" s="12" t="s">
        <v>115</v>
      </c>
      <c r="K1757" s="12" t="s">
        <v>27</v>
      </c>
      <c r="L1757" s="12" t="s">
        <v>1857</v>
      </c>
      <c r="M1757" s="12">
        <v>0.82</v>
      </c>
      <c r="N1757" s="12" t="s">
        <v>8</v>
      </c>
      <c r="O1757" s="12" t="s">
        <v>9</v>
      </c>
      <c r="P1757" s="12" t="s">
        <v>54</v>
      </c>
      <c r="Q1757" s="12" t="s">
        <v>341</v>
      </c>
      <c r="R1757" s="12">
        <v>30305</v>
      </c>
      <c r="S1757" s="13">
        <v>42167</v>
      </c>
      <c r="T1757" s="13">
        <v>42167</v>
      </c>
      <c r="U1757" s="12">
        <v>-277.20924000000002</v>
      </c>
      <c r="V1757" s="12">
        <v>54</v>
      </c>
      <c r="W1757" s="12">
        <v>1569</v>
      </c>
      <c r="X1757" s="12">
        <v>12224</v>
      </c>
      <c r="Y1757" s="12">
        <f>[1]!cleaneddata[[#This Row],[Unit Price]]-[1]!cleaneddata[[#This Row],[Discount]]</f>
        <v>35.89</v>
      </c>
      <c r="Z1757" s="14" t="str">
        <f>_xlfn.IFS([1]!cleaneddata[[#This Row],[Region]]="Central","Chris",[1]!cleaneddata[[#This Row],[Region]]="East","Erin",[1]!cleaneddata[[#This Row],[Region]]="South","Sam",[1]!cleaneddata[[#This Row],[Region]]="West","William")</f>
        <v>Sam</v>
      </c>
    </row>
    <row r="1758" spans="1:26" x14ac:dyDescent="0.3">
      <c r="A1758" s="7">
        <v>1748</v>
      </c>
      <c r="B1758" s="8" t="s">
        <v>2849</v>
      </c>
      <c r="C1758" s="8" t="s">
        <v>14</v>
      </c>
      <c r="D1758" s="8">
        <v>0.04</v>
      </c>
      <c r="E1758" s="8">
        <v>124.49</v>
      </c>
      <c r="F1758" s="8">
        <v>51.94</v>
      </c>
      <c r="G1758" s="8" t="s">
        <v>2</v>
      </c>
      <c r="H1758" s="8" t="s">
        <v>16</v>
      </c>
      <c r="I1758" s="8" t="s">
        <v>4</v>
      </c>
      <c r="J1758" s="8" t="s">
        <v>5</v>
      </c>
      <c r="K1758" s="8" t="s">
        <v>6</v>
      </c>
      <c r="L1758" s="8" t="s">
        <v>1157</v>
      </c>
      <c r="M1758" s="8">
        <v>0.63</v>
      </c>
      <c r="N1758" s="8" t="s">
        <v>8</v>
      </c>
      <c r="O1758" s="8" t="s">
        <v>29</v>
      </c>
      <c r="P1758" s="8" t="s">
        <v>187</v>
      </c>
      <c r="Q1758" s="8" t="s">
        <v>2850</v>
      </c>
      <c r="R1758" s="8">
        <v>73703</v>
      </c>
      <c r="S1758" s="9">
        <v>42167</v>
      </c>
      <c r="T1758" s="9">
        <v>42169</v>
      </c>
      <c r="U1758" s="8">
        <v>-93.064499999999995</v>
      </c>
      <c r="V1758" s="8">
        <v>1</v>
      </c>
      <c r="W1758" s="8">
        <v>151.46</v>
      </c>
      <c r="X1758" s="8">
        <v>87245</v>
      </c>
      <c r="Y1758" s="8">
        <f>[1]!cleaneddata[[#This Row],[Unit Price]]-[1]!cleaneddata[[#This Row],[Discount]]</f>
        <v>124.44999999999999</v>
      </c>
      <c r="Z1758" s="10" t="str">
        <f>_xlfn.IFS([1]!cleaneddata[[#This Row],[Region]]="Central","Chris",[1]!cleaneddata[[#This Row],[Region]]="East","Erin",[1]!cleaneddata[[#This Row],[Region]]="South","Sam",[1]!cleaneddata[[#This Row],[Region]]="West","William")</f>
        <v>Chris</v>
      </c>
    </row>
    <row r="1759" spans="1:26" x14ac:dyDescent="0.3">
      <c r="A1759" s="11">
        <v>1781</v>
      </c>
      <c r="B1759" s="12" t="s">
        <v>279</v>
      </c>
      <c r="C1759" s="12" t="s">
        <v>14</v>
      </c>
      <c r="D1759" s="12">
        <v>0</v>
      </c>
      <c r="E1759" s="12">
        <v>55.48</v>
      </c>
      <c r="F1759" s="12">
        <v>14.3</v>
      </c>
      <c r="G1759" s="12" t="s">
        <v>15</v>
      </c>
      <c r="H1759" s="12" t="s">
        <v>73</v>
      </c>
      <c r="I1759" s="12" t="s">
        <v>25</v>
      </c>
      <c r="J1759" s="12" t="s">
        <v>67</v>
      </c>
      <c r="K1759" s="12" t="s">
        <v>52</v>
      </c>
      <c r="L1759" s="12" t="s">
        <v>827</v>
      </c>
      <c r="M1759" s="12">
        <v>0.37</v>
      </c>
      <c r="N1759" s="12" t="s">
        <v>8</v>
      </c>
      <c r="O1759" s="12" t="s">
        <v>37</v>
      </c>
      <c r="P1759" s="12" t="s">
        <v>69</v>
      </c>
      <c r="Q1759" s="12" t="s">
        <v>281</v>
      </c>
      <c r="R1759" s="12">
        <v>94070</v>
      </c>
      <c r="S1759" s="13">
        <v>42167</v>
      </c>
      <c r="T1759" s="13">
        <v>42169</v>
      </c>
      <c r="U1759" s="12">
        <v>454.44779999999997</v>
      </c>
      <c r="V1759" s="12">
        <v>11</v>
      </c>
      <c r="W1759" s="12">
        <v>658.62</v>
      </c>
      <c r="X1759" s="12">
        <v>89857</v>
      </c>
      <c r="Y1759" s="12">
        <f>[1]!cleaneddata[[#This Row],[Unit Price]]-[1]!cleaneddata[[#This Row],[Discount]]</f>
        <v>55.48</v>
      </c>
      <c r="Z1759" s="14" t="str">
        <f>_xlfn.IFS([1]!cleaneddata[[#This Row],[Region]]="Central","Chris",[1]!cleaneddata[[#This Row],[Region]]="East","Erin",[1]!cleaneddata[[#This Row],[Region]]="South","Sam",[1]!cleaneddata[[#This Row],[Region]]="West","William")</f>
        <v>William</v>
      </c>
    </row>
    <row r="1760" spans="1:26" x14ac:dyDescent="0.3">
      <c r="A1760" s="7">
        <v>2257</v>
      </c>
      <c r="B1760" s="8" t="s">
        <v>2851</v>
      </c>
      <c r="C1760" s="8" t="s">
        <v>14</v>
      </c>
      <c r="D1760" s="8">
        <v>0.06</v>
      </c>
      <c r="E1760" s="8">
        <v>6.68</v>
      </c>
      <c r="F1760" s="8">
        <v>6.93</v>
      </c>
      <c r="G1760" s="8" t="s">
        <v>15</v>
      </c>
      <c r="H1760" s="8" t="s">
        <v>73</v>
      </c>
      <c r="I1760" s="8" t="s">
        <v>25</v>
      </c>
      <c r="J1760" s="8" t="s">
        <v>67</v>
      </c>
      <c r="K1760" s="8" t="s">
        <v>52</v>
      </c>
      <c r="L1760" s="8" t="s">
        <v>984</v>
      </c>
      <c r="M1760" s="8">
        <v>0.37</v>
      </c>
      <c r="N1760" s="8" t="s">
        <v>8</v>
      </c>
      <c r="O1760" s="8" t="s">
        <v>9</v>
      </c>
      <c r="P1760" s="8" t="s">
        <v>76</v>
      </c>
      <c r="Q1760" s="8" t="s">
        <v>2852</v>
      </c>
      <c r="R1760" s="8">
        <v>27604</v>
      </c>
      <c r="S1760" s="9">
        <v>42167</v>
      </c>
      <c r="T1760" s="9">
        <v>42168</v>
      </c>
      <c r="U1760" s="8">
        <v>7.6245000000000003</v>
      </c>
      <c r="V1760" s="8">
        <v>14</v>
      </c>
      <c r="W1760" s="8">
        <v>91.92</v>
      </c>
      <c r="X1760" s="8">
        <v>87965</v>
      </c>
      <c r="Y1760" s="8">
        <f>[1]!cleaneddata[[#This Row],[Unit Price]]-[1]!cleaneddata[[#This Row],[Discount]]</f>
        <v>6.62</v>
      </c>
      <c r="Z1760" s="10" t="str">
        <f>_xlfn.IFS([1]!cleaneddata[[#This Row],[Region]]="Central","Chris",[1]!cleaneddata[[#This Row],[Region]]="East","Erin",[1]!cleaneddata[[#This Row],[Region]]="South","Sam",[1]!cleaneddata[[#This Row],[Region]]="West","William")</f>
        <v>Sam</v>
      </c>
    </row>
    <row r="1761" spans="1:26" x14ac:dyDescent="0.3">
      <c r="A1761" s="11">
        <v>1466</v>
      </c>
      <c r="B1761" s="12" t="s">
        <v>2833</v>
      </c>
      <c r="C1761" s="12" t="s">
        <v>24</v>
      </c>
      <c r="D1761" s="12">
        <v>0.04</v>
      </c>
      <c r="E1761" s="12">
        <v>130.97999999999999</v>
      </c>
      <c r="F1761" s="12">
        <v>54.74</v>
      </c>
      <c r="G1761" s="12" t="s">
        <v>2</v>
      </c>
      <c r="H1761" s="12" t="s">
        <v>3</v>
      </c>
      <c r="I1761" s="12" t="s">
        <v>4</v>
      </c>
      <c r="J1761" s="12" t="s">
        <v>97</v>
      </c>
      <c r="K1761" s="12" t="s">
        <v>6</v>
      </c>
      <c r="L1761" s="12" t="s">
        <v>1411</v>
      </c>
      <c r="M1761" s="12">
        <v>0.69</v>
      </c>
      <c r="N1761" s="12" t="s">
        <v>8</v>
      </c>
      <c r="O1761" s="12" t="s">
        <v>29</v>
      </c>
      <c r="P1761" s="12" t="s">
        <v>113</v>
      </c>
      <c r="Q1761" s="12" t="s">
        <v>1491</v>
      </c>
      <c r="R1761" s="12">
        <v>68601</v>
      </c>
      <c r="S1761" s="13">
        <v>42167</v>
      </c>
      <c r="T1761" s="13">
        <v>42167</v>
      </c>
      <c r="U1761" s="12">
        <v>-723.78399999999999</v>
      </c>
      <c r="V1761" s="12">
        <v>14</v>
      </c>
      <c r="W1761" s="12">
        <v>1781.66</v>
      </c>
      <c r="X1761" s="12">
        <v>91116</v>
      </c>
      <c r="Y1761" s="12">
        <f>[1]!cleaneddata[[#This Row],[Unit Price]]-[1]!cleaneddata[[#This Row],[Discount]]</f>
        <v>130.94</v>
      </c>
      <c r="Z1761" s="14" t="str">
        <f>_xlfn.IFS([1]!cleaneddata[[#This Row],[Region]]="Central","Chris",[1]!cleaneddata[[#This Row],[Region]]="East","Erin",[1]!cleaneddata[[#This Row],[Region]]="South","Sam",[1]!cleaneddata[[#This Row],[Region]]="West","William")</f>
        <v>Chris</v>
      </c>
    </row>
    <row r="1762" spans="1:26" x14ac:dyDescent="0.3">
      <c r="A1762" s="7">
        <v>1469</v>
      </c>
      <c r="B1762" s="8" t="s">
        <v>2853</v>
      </c>
      <c r="C1762" s="8" t="s">
        <v>24</v>
      </c>
      <c r="D1762" s="8">
        <v>0.04</v>
      </c>
      <c r="E1762" s="8">
        <v>105.29</v>
      </c>
      <c r="F1762" s="8">
        <v>10.119999999999999</v>
      </c>
      <c r="G1762" s="8" t="s">
        <v>15</v>
      </c>
      <c r="H1762" s="8" t="s">
        <v>3</v>
      </c>
      <c r="I1762" s="8" t="s">
        <v>4</v>
      </c>
      <c r="J1762" s="8" t="s">
        <v>106</v>
      </c>
      <c r="K1762" s="8" t="s">
        <v>43</v>
      </c>
      <c r="L1762" s="8" t="s">
        <v>174</v>
      </c>
      <c r="M1762" s="8">
        <v>0.79</v>
      </c>
      <c r="N1762" s="8" t="s">
        <v>8</v>
      </c>
      <c r="O1762" s="8" t="s">
        <v>37</v>
      </c>
      <c r="P1762" s="8" t="s">
        <v>126</v>
      </c>
      <c r="Q1762" s="8" t="s">
        <v>2854</v>
      </c>
      <c r="R1762" s="8">
        <v>84015</v>
      </c>
      <c r="S1762" s="9">
        <v>42167</v>
      </c>
      <c r="T1762" s="9">
        <v>42171</v>
      </c>
      <c r="U1762" s="8">
        <v>589.18799999999999</v>
      </c>
      <c r="V1762" s="8">
        <v>9</v>
      </c>
      <c r="W1762" s="8">
        <v>940.64</v>
      </c>
      <c r="X1762" s="8">
        <v>91116</v>
      </c>
      <c r="Y1762" s="8">
        <f>[1]!cleaneddata[[#This Row],[Unit Price]]-[1]!cleaneddata[[#This Row],[Discount]]</f>
        <v>105.25</v>
      </c>
      <c r="Z1762" s="10" t="str">
        <f>_xlfn.IFS([1]!cleaneddata[[#This Row],[Region]]="Central","Chris",[1]!cleaneddata[[#This Row],[Region]]="East","Erin",[1]!cleaneddata[[#This Row],[Region]]="South","Sam",[1]!cleaneddata[[#This Row],[Region]]="West","William")</f>
        <v>William</v>
      </c>
    </row>
    <row r="1763" spans="1:26" x14ac:dyDescent="0.3">
      <c r="A1763" s="11">
        <v>1469</v>
      </c>
      <c r="B1763" s="12" t="s">
        <v>2853</v>
      </c>
      <c r="C1763" s="12" t="s">
        <v>24</v>
      </c>
      <c r="D1763" s="12">
        <v>7.0000000000000007E-2</v>
      </c>
      <c r="E1763" s="12">
        <v>31.76</v>
      </c>
      <c r="F1763" s="12">
        <v>45.51</v>
      </c>
      <c r="G1763" s="12" t="s">
        <v>2</v>
      </c>
      <c r="H1763" s="12" t="s">
        <v>3</v>
      </c>
      <c r="I1763" s="12" t="s">
        <v>4</v>
      </c>
      <c r="J1763" s="12" t="s">
        <v>5</v>
      </c>
      <c r="K1763" s="12" t="s">
        <v>6</v>
      </c>
      <c r="L1763" s="12" t="s">
        <v>646</v>
      </c>
      <c r="M1763" s="12">
        <v>0.65</v>
      </c>
      <c r="N1763" s="12" t="s">
        <v>8</v>
      </c>
      <c r="O1763" s="12" t="s">
        <v>37</v>
      </c>
      <c r="P1763" s="12" t="s">
        <v>126</v>
      </c>
      <c r="Q1763" s="12" t="s">
        <v>2854</v>
      </c>
      <c r="R1763" s="12">
        <v>84015</v>
      </c>
      <c r="S1763" s="13">
        <v>42167</v>
      </c>
      <c r="T1763" s="13">
        <v>42169</v>
      </c>
      <c r="U1763" s="12">
        <v>-1314.992</v>
      </c>
      <c r="V1763" s="12">
        <v>18</v>
      </c>
      <c r="W1763" s="12">
        <v>439.27</v>
      </c>
      <c r="X1763" s="12">
        <v>91116</v>
      </c>
      <c r="Y1763" s="12">
        <f>[1]!cleaneddata[[#This Row],[Unit Price]]-[1]!cleaneddata[[#This Row],[Discount]]</f>
        <v>31.69</v>
      </c>
      <c r="Z1763" s="14" t="str">
        <f>_xlfn.IFS([1]!cleaneddata[[#This Row],[Region]]="Central","Chris",[1]!cleaneddata[[#This Row],[Region]]="East","Erin",[1]!cleaneddata[[#This Row],[Region]]="South","Sam",[1]!cleaneddata[[#This Row],[Region]]="West","William")</f>
        <v>William</v>
      </c>
    </row>
    <row r="1764" spans="1:26" x14ac:dyDescent="0.3">
      <c r="A1764" s="7">
        <v>3179</v>
      </c>
      <c r="B1764" s="8" t="s">
        <v>2855</v>
      </c>
      <c r="C1764" s="8" t="s">
        <v>24</v>
      </c>
      <c r="D1764" s="8">
        <v>7.0000000000000007E-2</v>
      </c>
      <c r="E1764" s="8">
        <v>35.44</v>
      </c>
      <c r="F1764" s="8">
        <v>7.5</v>
      </c>
      <c r="G1764" s="8" t="s">
        <v>15</v>
      </c>
      <c r="H1764" s="8" t="s">
        <v>73</v>
      </c>
      <c r="I1764" s="8" t="s">
        <v>25</v>
      </c>
      <c r="J1764" s="8" t="s">
        <v>67</v>
      </c>
      <c r="K1764" s="8" t="s">
        <v>52</v>
      </c>
      <c r="L1764" s="8" t="s">
        <v>547</v>
      </c>
      <c r="M1764" s="8">
        <v>0.38</v>
      </c>
      <c r="N1764" s="8" t="s">
        <v>8</v>
      </c>
      <c r="O1764" s="8" t="s">
        <v>29</v>
      </c>
      <c r="P1764" s="8" t="s">
        <v>63</v>
      </c>
      <c r="Q1764" s="8" t="s">
        <v>2856</v>
      </c>
      <c r="R1764" s="8">
        <v>55060</v>
      </c>
      <c r="S1764" s="9">
        <v>42167</v>
      </c>
      <c r="T1764" s="9">
        <v>42174</v>
      </c>
      <c r="U1764" s="8">
        <v>262.2</v>
      </c>
      <c r="V1764" s="8">
        <v>11</v>
      </c>
      <c r="W1764" s="8">
        <v>380</v>
      </c>
      <c r="X1764" s="8">
        <v>86989</v>
      </c>
      <c r="Y1764" s="8">
        <f>[1]!cleaneddata[[#This Row],[Unit Price]]-[1]!cleaneddata[[#This Row],[Discount]]</f>
        <v>35.369999999999997</v>
      </c>
      <c r="Z1764" s="10" t="str">
        <f>_xlfn.IFS([1]!cleaneddata[[#This Row],[Region]]="Central","Chris",[1]!cleaneddata[[#This Row],[Region]]="East","Erin",[1]!cleaneddata[[#This Row],[Region]]="South","Sam",[1]!cleaneddata[[#This Row],[Region]]="West","William")</f>
        <v>Chris</v>
      </c>
    </row>
    <row r="1765" spans="1:26" x14ac:dyDescent="0.3">
      <c r="A1765" s="11">
        <v>550</v>
      </c>
      <c r="B1765" s="12" t="s">
        <v>852</v>
      </c>
      <c r="C1765" s="12" t="s">
        <v>96</v>
      </c>
      <c r="D1765" s="12">
        <v>0.06</v>
      </c>
      <c r="E1765" s="12">
        <v>549.99</v>
      </c>
      <c r="F1765" s="12">
        <v>49</v>
      </c>
      <c r="G1765" s="12" t="s">
        <v>2</v>
      </c>
      <c r="H1765" s="12" t="s">
        <v>73</v>
      </c>
      <c r="I1765" s="12" t="s">
        <v>17</v>
      </c>
      <c r="J1765" s="12" t="s">
        <v>42</v>
      </c>
      <c r="K1765" s="12" t="s">
        <v>35</v>
      </c>
      <c r="L1765" s="12" t="s">
        <v>1252</v>
      </c>
      <c r="M1765" s="12">
        <v>0.35</v>
      </c>
      <c r="N1765" s="12" t="s">
        <v>8</v>
      </c>
      <c r="O1765" s="12" t="s">
        <v>29</v>
      </c>
      <c r="P1765" s="12" t="s">
        <v>167</v>
      </c>
      <c r="Q1765" s="12" t="s">
        <v>853</v>
      </c>
      <c r="R1765" s="12">
        <v>78155</v>
      </c>
      <c r="S1765" s="13">
        <v>42167</v>
      </c>
      <c r="T1765" s="13">
        <v>42168</v>
      </c>
      <c r="U1765" s="12">
        <v>4637.4071999999996</v>
      </c>
      <c r="V1765" s="12">
        <v>13</v>
      </c>
      <c r="W1765" s="12">
        <v>6720.88</v>
      </c>
      <c r="X1765" s="12">
        <v>90910</v>
      </c>
      <c r="Y1765" s="12">
        <f>[1]!cleaneddata[[#This Row],[Unit Price]]-[1]!cleaneddata[[#This Row],[Discount]]</f>
        <v>549.93000000000006</v>
      </c>
      <c r="Z1765" s="14" t="str">
        <f>_xlfn.IFS([1]!cleaneddata[[#This Row],[Region]]="Central","Chris",[1]!cleaneddata[[#This Row],[Region]]="East","Erin",[1]!cleaneddata[[#This Row],[Region]]="South","Sam",[1]!cleaneddata[[#This Row],[Region]]="West","William")</f>
        <v>Chris</v>
      </c>
    </row>
    <row r="1766" spans="1:26" x14ac:dyDescent="0.3">
      <c r="A1766" s="7">
        <v>550</v>
      </c>
      <c r="B1766" s="8" t="s">
        <v>852</v>
      </c>
      <c r="C1766" s="8" t="s">
        <v>96</v>
      </c>
      <c r="D1766" s="8">
        <v>0.08</v>
      </c>
      <c r="E1766" s="8">
        <v>115.99</v>
      </c>
      <c r="F1766" s="8">
        <v>5.99</v>
      </c>
      <c r="G1766" s="8" t="s">
        <v>66</v>
      </c>
      <c r="H1766" s="8" t="s">
        <v>73</v>
      </c>
      <c r="I1766" s="8" t="s">
        <v>17</v>
      </c>
      <c r="J1766" s="8" t="s">
        <v>115</v>
      </c>
      <c r="K1766" s="8" t="s">
        <v>52</v>
      </c>
      <c r="L1766" s="8" t="s">
        <v>2857</v>
      </c>
      <c r="M1766" s="8">
        <v>0.56999999999999995</v>
      </c>
      <c r="N1766" s="8" t="s">
        <v>8</v>
      </c>
      <c r="O1766" s="8" t="s">
        <v>29</v>
      </c>
      <c r="P1766" s="8" t="s">
        <v>167</v>
      </c>
      <c r="Q1766" s="8" t="s">
        <v>853</v>
      </c>
      <c r="R1766" s="8">
        <v>78155</v>
      </c>
      <c r="S1766" s="9">
        <v>42167</v>
      </c>
      <c r="T1766" s="9">
        <v>42168</v>
      </c>
      <c r="U1766" s="8">
        <v>-239.54150000000001</v>
      </c>
      <c r="V1766" s="8">
        <v>1</v>
      </c>
      <c r="W1766" s="8">
        <v>102.21</v>
      </c>
      <c r="X1766" s="8">
        <v>90910</v>
      </c>
      <c r="Y1766" s="8">
        <f>[1]!cleaneddata[[#This Row],[Unit Price]]-[1]!cleaneddata[[#This Row],[Discount]]</f>
        <v>115.91</v>
      </c>
      <c r="Z1766" s="10" t="str">
        <f>_xlfn.IFS([1]!cleaneddata[[#This Row],[Region]]="Central","Chris",[1]!cleaneddata[[#This Row],[Region]]="East","Erin",[1]!cleaneddata[[#This Row],[Region]]="South","Sam",[1]!cleaneddata[[#This Row],[Region]]="West","William")</f>
        <v>Chris</v>
      </c>
    </row>
    <row r="1767" spans="1:26" x14ac:dyDescent="0.3">
      <c r="A1767" s="11">
        <v>3230</v>
      </c>
      <c r="B1767" s="12" t="s">
        <v>680</v>
      </c>
      <c r="C1767" s="12" t="s">
        <v>1</v>
      </c>
      <c r="D1767" s="12">
        <v>0.06</v>
      </c>
      <c r="E1767" s="12">
        <v>4.91</v>
      </c>
      <c r="F1767" s="12">
        <v>5.68</v>
      </c>
      <c r="G1767" s="12" t="s">
        <v>66</v>
      </c>
      <c r="H1767" s="12" t="s">
        <v>3</v>
      </c>
      <c r="I1767" s="12" t="s">
        <v>25</v>
      </c>
      <c r="J1767" s="12" t="s">
        <v>51</v>
      </c>
      <c r="K1767" s="12" t="s">
        <v>52</v>
      </c>
      <c r="L1767" s="12" t="s">
        <v>1941</v>
      </c>
      <c r="M1767" s="12">
        <v>0.36</v>
      </c>
      <c r="N1767" s="12" t="s">
        <v>8</v>
      </c>
      <c r="O1767" s="12" t="s">
        <v>29</v>
      </c>
      <c r="P1767" s="12" t="s">
        <v>337</v>
      </c>
      <c r="Q1767" s="12" t="s">
        <v>682</v>
      </c>
      <c r="R1767" s="12">
        <v>53186</v>
      </c>
      <c r="S1767" s="13">
        <v>42168</v>
      </c>
      <c r="T1767" s="13">
        <v>42168</v>
      </c>
      <c r="U1767" s="12">
        <v>-31.68825</v>
      </c>
      <c r="V1767" s="12">
        <v>10</v>
      </c>
      <c r="W1767" s="12">
        <v>53.89</v>
      </c>
      <c r="X1767" s="12">
        <v>87436</v>
      </c>
      <c r="Y1767" s="12">
        <f>[1]!cleaneddata[[#This Row],[Unit Price]]-[1]!cleaneddata[[#This Row],[Discount]]</f>
        <v>4.8500000000000005</v>
      </c>
      <c r="Z1767" s="14" t="str">
        <f>_xlfn.IFS([1]!cleaneddata[[#This Row],[Region]]="Central","Chris",[1]!cleaneddata[[#This Row],[Region]]="East","Erin",[1]!cleaneddata[[#This Row],[Region]]="South","Sam",[1]!cleaneddata[[#This Row],[Region]]="West","William")</f>
        <v>Chris</v>
      </c>
    </row>
    <row r="1768" spans="1:26" x14ac:dyDescent="0.3">
      <c r="A1768" s="7">
        <v>3230</v>
      </c>
      <c r="B1768" s="8" t="s">
        <v>680</v>
      </c>
      <c r="C1768" s="8" t="s">
        <v>1</v>
      </c>
      <c r="D1768" s="8">
        <v>7.0000000000000007E-2</v>
      </c>
      <c r="E1768" s="8">
        <v>48.94</v>
      </c>
      <c r="F1768" s="8">
        <v>5.86</v>
      </c>
      <c r="G1768" s="8" t="s">
        <v>66</v>
      </c>
      <c r="H1768" s="8" t="s">
        <v>3</v>
      </c>
      <c r="I1768" s="8" t="s">
        <v>25</v>
      </c>
      <c r="J1768" s="8" t="s">
        <v>67</v>
      </c>
      <c r="K1768" s="8" t="s">
        <v>52</v>
      </c>
      <c r="L1768" s="8" t="s">
        <v>2858</v>
      </c>
      <c r="M1768" s="8">
        <v>0.35</v>
      </c>
      <c r="N1768" s="8" t="s">
        <v>8</v>
      </c>
      <c r="O1768" s="8" t="s">
        <v>29</v>
      </c>
      <c r="P1768" s="8" t="s">
        <v>337</v>
      </c>
      <c r="Q1768" s="8" t="s">
        <v>682</v>
      </c>
      <c r="R1768" s="8">
        <v>53186</v>
      </c>
      <c r="S1768" s="9">
        <v>42168</v>
      </c>
      <c r="T1768" s="9">
        <v>42169</v>
      </c>
      <c r="U1768" s="8">
        <v>690.7038</v>
      </c>
      <c r="V1768" s="8">
        <v>21</v>
      </c>
      <c r="W1768" s="8">
        <v>1001.02</v>
      </c>
      <c r="X1768" s="8">
        <v>87436</v>
      </c>
      <c r="Y1768" s="8">
        <f>[1]!cleaneddata[[#This Row],[Unit Price]]-[1]!cleaneddata[[#This Row],[Discount]]</f>
        <v>48.87</v>
      </c>
      <c r="Z1768" s="10" t="str">
        <f>_xlfn.IFS([1]!cleaneddata[[#This Row],[Region]]="Central","Chris",[1]!cleaneddata[[#This Row],[Region]]="East","Erin",[1]!cleaneddata[[#This Row],[Region]]="South","Sam",[1]!cleaneddata[[#This Row],[Region]]="West","William")</f>
        <v>Chris</v>
      </c>
    </row>
    <row r="1769" spans="1:26" x14ac:dyDescent="0.3">
      <c r="A1769" s="11">
        <v>2143</v>
      </c>
      <c r="B1769" s="12" t="s">
        <v>2859</v>
      </c>
      <c r="C1769" s="12" t="s">
        <v>14</v>
      </c>
      <c r="D1769" s="12">
        <v>0.08</v>
      </c>
      <c r="E1769" s="12">
        <v>17.149999999999999</v>
      </c>
      <c r="F1769" s="12">
        <v>4.96</v>
      </c>
      <c r="G1769" s="12" t="s">
        <v>15</v>
      </c>
      <c r="H1769" s="12" t="s">
        <v>50</v>
      </c>
      <c r="I1769" s="12" t="s">
        <v>25</v>
      </c>
      <c r="J1769" s="12" t="s">
        <v>57</v>
      </c>
      <c r="K1769" s="12" t="s">
        <v>52</v>
      </c>
      <c r="L1769" s="12" t="s">
        <v>630</v>
      </c>
      <c r="M1769" s="12">
        <v>0.57999999999999996</v>
      </c>
      <c r="N1769" s="12" t="s">
        <v>8</v>
      </c>
      <c r="O1769" s="12" t="s">
        <v>9</v>
      </c>
      <c r="P1769" s="12" t="s">
        <v>222</v>
      </c>
      <c r="Q1769" s="12" t="s">
        <v>241</v>
      </c>
      <c r="R1769" s="12">
        <v>20151</v>
      </c>
      <c r="S1769" s="13">
        <v>42168</v>
      </c>
      <c r="T1769" s="13">
        <v>42171</v>
      </c>
      <c r="U1769" s="12">
        <v>33.659999999999997</v>
      </c>
      <c r="V1769" s="12">
        <v>12</v>
      </c>
      <c r="W1769" s="12">
        <v>200.61</v>
      </c>
      <c r="X1769" s="12">
        <v>87569</v>
      </c>
      <c r="Y1769" s="12">
        <f>[1]!cleaneddata[[#This Row],[Unit Price]]-[1]!cleaneddata[[#This Row],[Discount]]</f>
        <v>17.07</v>
      </c>
      <c r="Z1769" s="14" t="str">
        <f>_xlfn.IFS([1]!cleaneddata[[#This Row],[Region]]="Central","Chris",[1]!cleaneddata[[#This Row],[Region]]="East","Erin",[1]!cleaneddata[[#This Row],[Region]]="South","Sam",[1]!cleaneddata[[#This Row],[Region]]="West","William")</f>
        <v>Sam</v>
      </c>
    </row>
    <row r="1770" spans="1:26" x14ac:dyDescent="0.3">
      <c r="A1770" s="7">
        <v>2771</v>
      </c>
      <c r="B1770" s="8" t="s">
        <v>2860</v>
      </c>
      <c r="C1770" s="8" t="s">
        <v>14</v>
      </c>
      <c r="D1770" s="8">
        <v>7.0000000000000007E-2</v>
      </c>
      <c r="E1770" s="8">
        <v>177.98</v>
      </c>
      <c r="F1770" s="8">
        <v>0.99</v>
      </c>
      <c r="G1770" s="8" t="s">
        <v>15</v>
      </c>
      <c r="H1770" s="8" t="s">
        <v>73</v>
      </c>
      <c r="I1770" s="8" t="s">
        <v>25</v>
      </c>
      <c r="J1770" s="8" t="s">
        <v>74</v>
      </c>
      <c r="K1770" s="8" t="s">
        <v>52</v>
      </c>
      <c r="L1770" s="8" t="s">
        <v>2861</v>
      </c>
      <c r="M1770" s="8">
        <v>0.56000000000000005</v>
      </c>
      <c r="N1770" s="8" t="s">
        <v>8</v>
      </c>
      <c r="O1770" s="8" t="s">
        <v>9</v>
      </c>
      <c r="P1770" s="8" t="s">
        <v>54</v>
      </c>
      <c r="Q1770" s="8" t="s">
        <v>2862</v>
      </c>
      <c r="R1770" s="8">
        <v>30344</v>
      </c>
      <c r="S1770" s="9">
        <v>42168</v>
      </c>
      <c r="T1770" s="9">
        <v>42168</v>
      </c>
      <c r="U1770" s="8">
        <v>-191.548</v>
      </c>
      <c r="V1770" s="8">
        <v>3</v>
      </c>
      <c r="W1770" s="8">
        <v>536.29</v>
      </c>
      <c r="X1770" s="8">
        <v>88974</v>
      </c>
      <c r="Y1770" s="8">
        <f>[1]!cleaneddata[[#This Row],[Unit Price]]-[1]!cleaneddata[[#This Row],[Discount]]</f>
        <v>177.91</v>
      </c>
      <c r="Z1770" s="10" t="str">
        <f>_xlfn.IFS([1]!cleaneddata[[#This Row],[Region]]="Central","Chris",[1]!cleaneddata[[#This Row],[Region]]="East","Erin",[1]!cleaneddata[[#This Row],[Region]]="South","Sam",[1]!cleaneddata[[#This Row],[Region]]="West","William")</f>
        <v>Sam</v>
      </c>
    </row>
    <row r="1771" spans="1:26" x14ac:dyDescent="0.3">
      <c r="A1771" s="11">
        <v>1129</v>
      </c>
      <c r="B1771" s="12" t="s">
        <v>766</v>
      </c>
      <c r="C1771" s="12" t="s">
        <v>24</v>
      </c>
      <c r="D1771" s="12">
        <v>0.03</v>
      </c>
      <c r="E1771" s="12">
        <v>30.98</v>
      </c>
      <c r="F1771" s="12">
        <v>6.5</v>
      </c>
      <c r="G1771" s="12" t="s">
        <v>15</v>
      </c>
      <c r="H1771" s="12" t="s">
        <v>73</v>
      </c>
      <c r="I1771" s="12" t="s">
        <v>17</v>
      </c>
      <c r="J1771" s="12" t="s">
        <v>18</v>
      </c>
      <c r="K1771" s="12" t="s">
        <v>52</v>
      </c>
      <c r="L1771" s="12" t="s">
        <v>2863</v>
      </c>
      <c r="M1771" s="12">
        <v>0.79</v>
      </c>
      <c r="N1771" s="12" t="s">
        <v>8</v>
      </c>
      <c r="O1771" s="12" t="s">
        <v>90</v>
      </c>
      <c r="P1771" s="12" t="s">
        <v>383</v>
      </c>
      <c r="Q1771" s="12" t="s">
        <v>768</v>
      </c>
      <c r="R1771" s="12">
        <v>2118</v>
      </c>
      <c r="S1771" s="13">
        <v>42168</v>
      </c>
      <c r="T1771" s="13">
        <v>42172</v>
      </c>
      <c r="U1771" s="12">
        <v>-144.19999999999999</v>
      </c>
      <c r="V1771" s="12">
        <v>44</v>
      </c>
      <c r="W1771" s="12">
        <v>1332.09</v>
      </c>
      <c r="X1771" s="12">
        <v>39430</v>
      </c>
      <c r="Y1771" s="12">
        <f>[1]!cleaneddata[[#This Row],[Unit Price]]-[1]!cleaneddata[[#This Row],[Discount]]</f>
        <v>30.95</v>
      </c>
      <c r="Z1771" s="14" t="str">
        <f>_xlfn.IFS([1]!cleaneddata[[#This Row],[Region]]="Central","Chris",[1]!cleaneddata[[#This Row],[Region]]="East","Erin",[1]!cleaneddata[[#This Row],[Region]]="South","Sam",[1]!cleaneddata[[#This Row],[Region]]="West","William")</f>
        <v>Erin</v>
      </c>
    </row>
    <row r="1772" spans="1:26" x14ac:dyDescent="0.3">
      <c r="A1772" s="7">
        <v>1132</v>
      </c>
      <c r="B1772" s="8" t="s">
        <v>1101</v>
      </c>
      <c r="C1772" s="8" t="s">
        <v>24</v>
      </c>
      <c r="D1772" s="8">
        <v>0.03</v>
      </c>
      <c r="E1772" s="8">
        <v>30.98</v>
      </c>
      <c r="F1772" s="8">
        <v>6.5</v>
      </c>
      <c r="G1772" s="8" t="s">
        <v>15</v>
      </c>
      <c r="H1772" s="8" t="s">
        <v>73</v>
      </c>
      <c r="I1772" s="8" t="s">
        <v>17</v>
      </c>
      <c r="J1772" s="8" t="s">
        <v>18</v>
      </c>
      <c r="K1772" s="8" t="s">
        <v>52</v>
      </c>
      <c r="L1772" s="8" t="s">
        <v>2863</v>
      </c>
      <c r="M1772" s="8">
        <v>0.79</v>
      </c>
      <c r="N1772" s="8" t="s">
        <v>8</v>
      </c>
      <c r="O1772" s="8" t="s">
        <v>29</v>
      </c>
      <c r="P1772" s="8" t="s">
        <v>167</v>
      </c>
      <c r="Q1772" s="8" t="s">
        <v>1102</v>
      </c>
      <c r="R1772" s="8">
        <v>76039</v>
      </c>
      <c r="S1772" s="9">
        <v>42168</v>
      </c>
      <c r="T1772" s="9">
        <v>42172</v>
      </c>
      <c r="U1772" s="8">
        <v>-115.36</v>
      </c>
      <c r="V1772" s="8">
        <v>11</v>
      </c>
      <c r="W1772" s="8">
        <v>333.02</v>
      </c>
      <c r="X1772" s="8">
        <v>88104</v>
      </c>
      <c r="Y1772" s="8">
        <f>[1]!cleaneddata[[#This Row],[Unit Price]]-[1]!cleaneddata[[#This Row],[Discount]]</f>
        <v>30.95</v>
      </c>
      <c r="Z1772" s="10" t="str">
        <f>_xlfn.IFS([1]!cleaneddata[[#This Row],[Region]]="Central","Chris",[1]!cleaneddata[[#This Row],[Region]]="East","Erin",[1]!cleaneddata[[#This Row],[Region]]="South","Sam",[1]!cleaneddata[[#This Row],[Region]]="West","William")</f>
        <v>Chris</v>
      </c>
    </row>
    <row r="1773" spans="1:26" x14ac:dyDescent="0.3">
      <c r="A1773" s="11">
        <v>1505</v>
      </c>
      <c r="B1773" s="12" t="s">
        <v>2864</v>
      </c>
      <c r="C1773" s="12" t="s">
        <v>24</v>
      </c>
      <c r="D1773" s="12">
        <v>0</v>
      </c>
      <c r="E1773" s="12">
        <v>85.99</v>
      </c>
      <c r="F1773" s="12">
        <v>0.99</v>
      </c>
      <c r="G1773" s="12" t="s">
        <v>15</v>
      </c>
      <c r="H1773" s="12" t="s">
        <v>3</v>
      </c>
      <c r="I1773" s="12" t="s">
        <v>17</v>
      </c>
      <c r="J1773" s="12" t="s">
        <v>115</v>
      </c>
      <c r="K1773" s="12" t="s">
        <v>27</v>
      </c>
      <c r="L1773" s="12" t="s">
        <v>1604</v>
      </c>
      <c r="M1773" s="12">
        <v>0.85</v>
      </c>
      <c r="N1773" s="12" t="s">
        <v>8</v>
      </c>
      <c r="O1773" s="12" t="s">
        <v>29</v>
      </c>
      <c r="P1773" s="12" t="s">
        <v>167</v>
      </c>
      <c r="Q1773" s="12" t="s">
        <v>2865</v>
      </c>
      <c r="R1773" s="12">
        <v>77840</v>
      </c>
      <c r="S1773" s="13">
        <v>42168</v>
      </c>
      <c r="T1773" s="13">
        <v>42173</v>
      </c>
      <c r="U1773" s="12">
        <v>-138.0368</v>
      </c>
      <c r="V1773" s="12">
        <v>6</v>
      </c>
      <c r="W1773" s="12">
        <v>464.86</v>
      </c>
      <c r="X1773" s="12">
        <v>86181</v>
      </c>
      <c r="Y1773" s="12">
        <f>[1]!cleaneddata[[#This Row],[Unit Price]]-[1]!cleaneddata[[#This Row],[Discount]]</f>
        <v>85.99</v>
      </c>
      <c r="Z1773" s="14" t="str">
        <f>_xlfn.IFS([1]!cleaneddata[[#This Row],[Region]]="Central","Chris",[1]!cleaneddata[[#This Row],[Region]]="East","Erin",[1]!cleaneddata[[#This Row],[Region]]="South","Sam",[1]!cleaneddata[[#This Row],[Region]]="West","William")</f>
        <v>Chris</v>
      </c>
    </row>
    <row r="1774" spans="1:26" x14ac:dyDescent="0.3">
      <c r="A1774" s="7">
        <v>5</v>
      </c>
      <c r="B1774" s="8" t="s">
        <v>2866</v>
      </c>
      <c r="C1774" s="8" t="s">
        <v>49</v>
      </c>
      <c r="D1774" s="8">
        <v>0.02</v>
      </c>
      <c r="E1774" s="8">
        <v>500.98</v>
      </c>
      <c r="F1774" s="8">
        <v>26</v>
      </c>
      <c r="G1774" s="8" t="s">
        <v>2</v>
      </c>
      <c r="H1774" s="8" t="s">
        <v>50</v>
      </c>
      <c r="I1774" s="8" t="s">
        <v>4</v>
      </c>
      <c r="J1774" s="8" t="s">
        <v>88</v>
      </c>
      <c r="K1774" s="8" t="s">
        <v>35</v>
      </c>
      <c r="L1774" s="8" t="s">
        <v>2304</v>
      </c>
      <c r="M1774" s="8">
        <v>0.6</v>
      </c>
      <c r="N1774" s="8" t="s">
        <v>8</v>
      </c>
      <c r="O1774" s="8" t="s">
        <v>37</v>
      </c>
      <c r="P1774" s="8" t="s">
        <v>69</v>
      </c>
      <c r="Q1774" s="8" t="s">
        <v>2224</v>
      </c>
      <c r="R1774" s="8">
        <v>91776</v>
      </c>
      <c r="S1774" s="9">
        <v>42168</v>
      </c>
      <c r="T1774" s="9">
        <v>42170</v>
      </c>
      <c r="U1774" s="8">
        <v>4390.3665000000001</v>
      </c>
      <c r="V1774" s="8">
        <v>12</v>
      </c>
      <c r="W1774" s="8">
        <v>6362.85</v>
      </c>
      <c r="X1774" s="8">
        <v>90193</v>
      </c>
      <c r="Y1774" s="8">
        <f>[1]!cleaneddata[[#This Row],[Unit Price]]-[1]!cleaneddata[[#This Row],[Discount]]</f>
        <v>500.96000000000004</v>
      </c>
      <c r="Z1774" s="10" t="str">
        <f>_xlfn.IFS([1]!cleaneddata[[#This Row],[Region]]="Central","Chris",[1]!cleaneddata[[#This Row],[Region]]="East","Erin",[1]!cleaneddata[[#This Row],[Region]]="South","Sam",[1]!cleaneddata[[#This Row],[Region]]="West","William")</f>
        <v>William</v>
      </c>
    </row>
    <row r="1775" spans="1:26" x14ac:dyDescent="0.3">
      <c r="A1775" s="11">
        <v>1044</v>
      </c>
      <c r="B1775" s="12" t="s">
        <v>1408</v>
      </c>
      <c r="C1775" s="12" t="s">
        <v>1</v>
      </c>
      <c r="D1775" s="12">
        <v>0.02</v>
      </c>
      <c r="E1775" s="12">
        <v>209.84</v>
      </c>
      <c r="F1775" s="12">
        <v>21.21</v>
      </c>
      <c r="G1775" s="12" t="s">
        <v>15</v>
      </c>
      <c r="H1775" s="12" t="s">
        <v>50</v>
      </c>
      <c r="I1775" s="12" t="s">
        <v>4</v>
      </c>
      <c r="J1775" s="12" t="s">
        <v>106</v>
      </c>
      <c r="K1775" s="12" t="s">
        <v>43</v>
      </c>
      <c r="L1775" s="12" t="s">
        <v>189</v>
      </c>
      <c r="M1775" s="12">
        <v>0.59</v>
      </c>
      <c r="N1775" s="12" t="s">
        <v>8</v>
      </c>
      <c r="O1775" s="12" t="s">
        <v>37</v>
      </c>
      <c r="P1775" s="12" t="s">
        <v>69</v>
      </c>
      <c r="Q1775" s="12" t="s">
        <v>79</v>
      </c>
      <c r="R1775" s="12">
        <v>90004</v>
      </c>
      <c r="S1775" s="13">
        <v>42169</v>
      </c>
      <c r="T1775" s="13">
        <v>42169</v>
      </c>
      <c r="U1775" s="12">
        <v>2593.14</v>
      </c>
      <c r="V1775" s="12">
        <v>62</v>
      </c>
      <c r="W1775" s="12">
        <v>13546.94</v>
      </c>
      <c r="X1775" s="12">
        <v>28001</v>
      </c>
      <c r="Y1775" s="12">
        <f>[1]!cleaneddata[[#This Row],[Unit Price]]-[1]!cleaneddata[[#This Row],[Discount]]</f>
        <v>209.82</v>
      </c>
      <c r="Z1775" s="14" t="str">
        <f>_xlfn.IFS([1]!cleaneddata[[#This Row],[Region]]="Central","Chris",[1]!cleaneddata[[#This Row],[Region]]="East","Erin",[1]!cleaneddata[[#This Row],[Region]]="South","Sam",[1]!cleaneddata[[#This Row],[Region]]="West","William")</f>
        <v>William</v>
      </c>
    </row>
    <row r="1776" spans="1:26" x14ac:dyDescent="0.3">
      <c r="A1776" s="7">
        <v>1044</v>
      </c>
      <c r="B1776" s="8" t="s">
        <v>1408</v>
      </c>
      <c r="C1776" s="8" t="s">
        <v>1</v>
      </c>
      <c r="D1776" s="8">
        <v>0.01</v>
      </c>
      <c r="E1776" s="8">
        <v>194.3</v>
      </c>
      <c r="F1776" s="8">
        <v>11.54</v>
      </c>
      <c r="G1776" s="8" t="s">
        <v>15</v>
      </c>
      <c r="H1776" s="8" t="s">
        <v>50</v>
      </c>
      <c r="I1776" s="8" t="s">
        <v>4</v>
      </c>
      <c r="J1776" s="8" t="s">
        <v>106</v>
      </c>
      <c r="K1776" s="8" t="s">
        <v>43</v>
      </c>
      <c r="L1776" s="8" t="s">
        <v>186</v>
      </c>
      <c r="M1776" s="8">
        <v>0.59</v>
      </c>
      <c r="N1776" s="8" t="s">
        <v>8</v>
      </c>
      <c r="O1776" s="8" t="s">
        <v>37</v>
      </c>
      <c r="P1776" s="8" t="s">
        <v>69</v>
      </c>
      <c r="Q1776" s="8" t="s">
        <v>79</v>
      </c>
      <c r="R1776" s="8">
        <v>90004</v>
      </c>
      <c r="S1776" s="9">
        <v>42169</v>
      </c>
      <c r="T1776" s="9">
        <v>42171</v>
      </c>
      <c r="U1776" s="8">
        <v>1162.76</v>
      </c>
      <c r="V1776" s="8">
        <v>32</v>
      </c>
      <c r="W1776" s="8">
        <v>6401.65</v>
      </c>
      <c r="X1776" s="8">
        <v>28001</v>
      </c>
      <c r="Y1776" s="8">
        <f>[1]!cleaneddata[[#This Row],[Unit Price]]-[1]!cleaneddata[[#This Row],[Discount]]</f>
        <v>194.29000000000002</v>
      </c>
      <c r="Z1776" s="10" t="str">
        <f>_xlfn.IFS([1]!cleaneddata[[#This Row],[Region]]="Central","Chris",[1]!cleaneddata[[#This Row],[Region]]="East","Erin",[1]!cleaneddata[[#This Row],[Region]]="South","Sam",[1]!cleaneddata[[#This Row],[Region]]="West","William")</f>
        <v>William</v>
      </c>
    </row>
    <row r="1777" spans="1:26" x14ac:dyDescent="0.3">
      <c r="A1777" s="11">
        <v>1519</v>
      </c>
      <c r="B1777" s="12" t="s">
        <v>2867</v>
      </c>
      <c r="C1777" s="12" t="s">
        <v>1</v>
      </c>
      <c r="D1777" s="12">
        <v>0.06</v>
      </c>
      <c r="E1777" s="12">
        <v>55.48</v>
      </c>
      <c r="F1777" s="12">
        <v>4.8499999999999996</v>
      </c>
      <c r="G1777" s="12" t="s">
        <v>15</v>
      </c>
      <c r="H1777" s="12" t="s">
        <v>16</v>
      </c>
      <c r="I1777" s="12" t="s">
        <v>25</v>
      </c>
      <c r="J1777" s="12" t="s">
        <v>67</v>
      </c>
      <c r="K1777" s="12" t="s">
        <v>52</v>
      </c>
      <c r="L1777" s="12" t="s">
        <v>2868</v>
      </c>
      <c r="M1777" s="12">
        <v>0.37</v>
      </c>
      <c r="N1777" s="12" t="s">
        <v>8</v>
      </c>
      <c r="O1777" s="12" t="s">
        <v>90</v>
      </c>
      <c r="P1777" s="12" t="s">
        <v>311</v>
      </c>
      <c r="Q1777" s="12" t="s">
        <v>1212</v>
      </c>
      <c r="R1777" s="12">
        <v>4210</v>
      </c>
      <c r="S1777" s="13">
        <v>42169</v>
      </c>
      <c r="T1777" s="13">
        <v>42169</v>
      </c>
      <c r="U1777" s="12">
        <v>711.05190000000005</v>
      </c>
      <c r="V1777" s="12">
        <v>19</v>
      </c>
      <c r="W1777" s="12">
        <v>1030.51</v>
      </c>
      <c r="X1777" s="12">
        <v>89957</v>
      </c>
      <c r="Y1777" s="12">
        <f>[1]!cleaneddata[[#This Row],[Unit Price]]-[1]!cleaneddata[[#This Row],[Discount]]</f>
        <v>55.419999999999995</v>
      </c>
      <c r="Z1777" s="14" t="str">
        <f>_xlfn.IFS([1]!cleaneddata[[#This Row],[Region]]="Central","Chris",[1]!cleaneddata[[#This Row],[Region]]="East","Erin",[1]!cleaneddata[[#This Row],[Region]]="South","Sam",[1]!cleaneddata[[#This Row],[Region]]="West","William")</f>
        <v>Erin</v>
      </c>
    </row>
    <row r="1778" spans="1:26" x14ac:dyDescent="0.3">
      <c r="A1778" s="7">
        <v>1522</v>
      </c>
      <c r="B1778" s="8" t="s">
        <v>2869</v>
      </c>
      <c r="C1778" s="8" t="s">
        <v>1</v>
      </c>
      <c r="D1778" s="8">
        <v>0.1</v>
      </c>
      <c r="E1778" s="8">
        <v>122.99</v>
      </c>
      <c r="F1778" s="8">
        <v>70.2</v>
      </c>
      <c r="G1778" s="8" t="s">
        <v>2</v>
      </c>
      <c r="H1778" s="8" t="s">
        <v>16</v>
      </c>
      <c r="I1778" s="8" t="s">
        <v>4</v>
      </c>
      <c r="J1778" s="8" t="s">
        <v>88</v>
      </c>
      <c r="K1778" s="8" t="s">
        <v>35</v>
      </c>
      <c r="L1778" s="8" t="s">
        <v>784</v>
      </c>
      <c r="M1778" s="8">
        <v>0.74</v>
      </c>
      <c r="N1778" s="8" t="s">
        <v>8</v>
      </c>
      <c r="O1778" s="8" t="s">
        <v>29</v>
      </c>
      <c r="P1778" s="8" t="s">
        <v>63</v>
      </c>
      <c r="Q1778" s="8" t="s">
        <v>2870</v>
      </c>
      <c r="R1778" s="8">
        <v>55305</v>
      </c>
      <c r="S1778" s="9">
        <v>42169</v>
      </c>
      <c r="T1778" s="9">
        <v>42170</v>
      </c>
      <c r="U1778" s="8">
        <v>-899.67499999999995</v>
      </c>
      <c r="V1778" s="8">
        <v>17</v>
      </c>
      <c r="W1778" s="8">
        <v>2026.91</v>
      </c>
      <c r="X1778" s="8">
        <v>89957</v>
      </c>
      <c r="Y1778" s="8">
        <f>[1]!cleaneddata[[#This Row],[Unit Price]]-[1]!cleaneddata[[#This Row],[Discount]]</f>
        <v>122.89</v>
      </c>
      <c r="Z1778" s="10" t="str">
        <f>_xlfn.IFS([1]!cleaneddata[[#This Row],[Region]]="Central","Chris",[1]!cleaneddata[[#This Row],[Region]]="East","Erin",[1]!cleaneddata[[#This Row],[Region]]="South","Sam",[1]!cleaneddata[[#This Row],[Region]]="West","William")</f>
        <v>Chris</v>
      </c>
    </row>
    <row r="1779" spans="1:26" x14ac:dyDescent="0.3">
      <c r="A1779" s="11">
        <v>3339</v>
      </c>
      <c r="B1779" s="12" t="s">
        <v>2871</v>
      </c>
      <c r="C1779" s="12" t="s">
        <v>14</v>
      </c>
      <c r="D1779" s="12">
        <v>0.03</v>
      </c>
      <c r="E1779" s="12">
        <v>2.61</v>
      </c>
      <c r="F1779" s="12">
        <v>0.5</v>
      </c>
      <c r="G1779" s="12" t="s">
        <v>15</v>
      </c>
      <c r="H1779" s="12" t="s">
        <v>16</v>
      </c>
      <c r="I1779" s="12" t="s">
        <v>25</v>
      </c>
      <c r="J1779" s="12" t="s">
        <v>132</v>
      </c>
      <c r="K1779" s="12" t="s">
        <v>52</v>
      </c>
      <c r="L1779" s="12" t="s">
        <v>1375</v>
      </c>
      <c r="M1779" s="12">
        <v>0.39</v>
      </c>
      <c r="N1779" s="12" t="s">
        <v>8</v>
      </c>
      <c r="O1779" s="12" t="s">
        <v>9</v>
      </c>
      <c r="P1779" s="12" t="s">
        <v>103</v>
      </c>
      <c r="Q1779" s="12" t="s">
        <v>2872</v>
      </c>
      <c r="R1779" s="12">
        <v>32780</v>
      </c>
      <c r="S1779" s="13">
        <v>42169</v>
      </c>
      <c r="T1779" s="13">
        <v>42170</v>
      </c>
      <c r="U1779" s="12">
        <v>4.0442999999999998</v>
      </c>
      <c r="V1779" s="12">
        <v>7</v>
      </c>
      <c r="W1779" s="12">
        <v>19.02</v>
      </c>
      <c r="X1779" s="12">
        <v>85981</v>
      </c>
      <c r="Y1779" s="12">
        <f>[1]!cleaneddata[[#This Row],[Unit Price]]-[1]!cleaneddata[[#This Row],[Discount]]</f>
        <v>2.58</v>
      </c>
      <c r="Z1779" s="14" t="str">
        <f>_xlfn.IFS([1]!cleaneddata[[#This Row],[Region]]="Central","Chris",[1]!cleaneddata[[#This Row],[Region]]="East","Erin",[1]!cleaneddata[[#This Row],[Region]]="South","Sam",[1]!cleaneddata[[#This Row],[Region]]="West","William")</f>
        <v>Sam</v>
      </c>
    </row>
    <row r="1780" spans="1:26" x14ac:dyDescent="0.3">
      <c r="A1780" s="7">
        <v>3339</v>
      </c>
      <c r="B1780" s="8" t="s">
        <v>2871</v>
      </c>
      <c r="C1780" s="8" t="s">
        <v>14</v>
      </c>
      <c r="D1780" s="8">
        <v>0.01</v>
      </c>
      <c r="E1780" s="8">
        <v>11.66</v>
      </c>
      <c r="F1780" s="8">
        <v>7.95</v>
      </c>
      <c r="G1780" s="8" t="s">
        <v>15</v>
      </c>
      <c r="H1780" s="8" t="s">
        <v>16</v>
      </c>
      <c r="I1780" s="8" t="s">
        <v>25</v>
      </c>
      <c r="J1780" s="8" t="s">
        <v>26</v>
      </c>
      <c r="K1780" s="8" t="s">
        <v>19</v>
      </c>
      <c r="L1780" s="8" t="s">
        <v>2146</v>
      </c>
      <c r="M1780" s="8">
        <v>0.57999999999999996</v>
      </c>
      <c r="N1780" s="8" t="s">
        <v>8</v>
      </c>
      <c r="O1780" s="8" t="s">
        <v>9</v>
      </c>
      <c r="P1780" s="8" t="s">
        <v>103</v>
      </c>
      <c r="Q1780" s="8" t="s">
        <v>2872</v>
      </c>
      <c r="R1780" s="8">
        <v>32780</v>
      </c>
      <c r="S1780" s="9">
        <v>42169</v>
      </c>
      <c r="T1780" s="9">
        <v>42170</v>
      </c>
      <c r="U1780" s="8">
        <v>-10.368399999999999</v>
      </c>
      <c r="V1780" s="8">
        <v>16</v>
      </c>
      <c r="W1780" s="8">
        <v>193.87</v>
      </c>
      <c r="X1780" s="8">
        <v>85981</v>
      </c>
      <c r="Y1780" s="8">
        <f>[1]!cleaneddata[[#This Row],[Unit Price]]-[1]!cleaneddata[[#This Row],[Discount]]</f>
        <v>11.65</v>
      </c>
      <c r="Z1780" s="10" t="str">
        <f>_xlfn.IFS([1]!cleaneddata[[#This Row],[Region]]="Central","Chris",[1]!cleaneddata[[#This Row],[Region]]="East","Erin",[1]!cleaneddata[[#This Row],[Region]]="South","Sam",[1]!cleaneddata[[#This Row],[Region]]="West","William")</f>
        <v>Sam</v>
      </c>
    </row>
    <row r="1781" spans="1:26" x14ac:dyDescent="0.3">
      <c r="A1781" s="11">
        <v>1644</v>
      </c>
      <c r="B1781" s="12" t="s">
        <v>2873</v>
      </c>
      <c r="C1781" s="12" t="s">
        <v>24</v>
      </c>
      <c r="D1781" s="12">
        <v>0.09</v>
      </c>
      <c r="E1781" s="12">
        <v>107.53</v>
      </c>
      <c r="F1781" s="12">
        <v>5.81</v>
      </c>
      <c r="G1781" s="12" t="s">
        <v>15</v>
      </c>
      <c r="H1781" s="12" t="s">
        <v>3</v>
      </c>
      <c r="I1781" s="12" t="s">
        <v>4</v>
      </c>
      <c r="J1781" s="12" t="s">
        <v>106</v>
      </c>
      <c r="K1781" s="12" t="s">
        <v>124</v>
      </c>
      <c r="L1781" s="12" t="s">
        <v>1503</v>
      </c>
      <c r="M1781" s="12">
        <v>0.65</v>
      </c>
      <c r="N1781" s="12" t="s">
        <v>8</v>
      </c>
      <c r="O1781" s="12" t="s">
        <v>29</v>
      </c>
      <c r="P1781" s="12" t="s">
        <v>167</v>
      </c>
      <c r="Q1781" s="12" t="s">
        <v>1139</v>
      </c>
      <c r="R1781" s="12">
        <v>77546</v>
      </c>
      <c r="S1781" s="13">
        <v>42169</v>
      </c>
      <c r="T1781" s="13">
        <v>42171</v>
      </c>
      <c r="U1781" s="12">
        <v>69.545100000000005</v>
      </c>
      <c r="V1781" s="12">
        <v>1</v>
      </c>
      <c r="W1781" s="12">
        <v>100.79</v>
      </c>
      <c r="X1781" s="12">
        <v>87342</v>
      </c>
      <c r="Y1781" s="12">
        <f>[1]!cleaneddata[[#This Row],[Unit Price]]-[1]!cleaneddata[[#This Row],[Discount]]</f>
        <v>107.44</v>
      </c>
      <c r="Z1781" s="14" t="str">
        <f>_xlfn.IFS([1]!cleaneddata[[#This Row],[Region]]="Central","Chris",[1]!cleaneddata[[#This Row],[Region]]="East","Erin",[1]!cleaneddata[[#This Row],[Region]]="South","Sam",[1]!cleaneddata[[#This Row],[Region]]="West","William")</f>
        <v>Chris</v>
      </c>
    </row>
    <row r="1782" spans="1:26" x14ac:dyDescent="0.3">
      <c r="A1782" s="7">
        <v>1738</v>
      </c>
      <c r="B1782" s="8" t="s">
        <v>1909</v>
      </c>
      <c r="C1782" s="8" t="s">
        <v>24</v>
      </c>
      <c r="D1782" s="8">
        <v>0.04</v>
      </c>
      <c r="E1782" s="8">
        <v>35.44</v>
      </c>
      <c r="F1782" s="8">
        <v>19.989999999999998</v>
      </c>
      <c r="G1782" s="8" t="s">
        <v>15</v>
      </c>
      <c r="H1782" s="8" t="s">
        <v>73</v>
      </c>
      <c r="I1782" s="8" t="s">
        <v>25</v>
      </c>
      <c r="J1782" s="8" t="s">
        <v>67</v>
      </c>
      <c r="K1782" s="8" t="s">
        <v>52</v>
      </c>
      <c r="L1782" s="8" t="s">
        <v>2265</v>
      </c>
      <c r="M1782" s="8">
        <v>0.38</v>
      </c>
      <c r="N1782" s="8" t="s">
        <v>8</v>
      </c>
      <c r="O1782" s="8" t="s">
        <v>9</v>
      </c>
      <c r="P1782" s="8" t="s">
        <v>76</v>
      </c>
      <c r="Q1782" s="8" t="s">
        <v>1910</v>
      </c>
      <c r="R1782" s="8">
        <v>28052</v>
      </c>
      <c r="S1782" s="9">
        <v>42169</v>
      </c>
      <c r="T1782" s="9">
        <v>42176</v>
      </c>
      <c r="U1782" s="8">
        <v>-108.27249999999999</v>
      </c>
      <c r="V1782" s="8">
        <v>11</v>
      </c>
      <c r="W1782" s="8">
        <v>406.26</v>
      </c>
      <c r="X1782" s="8">
        <v>85868</v>
      </c>
      <c r="Y1782" s="8">
        <f>[1]!cleaneddata[[#This Row],[Unit Price]]-[1]!cleaneddata[[#This Row],[Discount]]</f>
        <v>35.4</v>
      </c>
      <c r="Z1782" s="10" t="str">
        <f>_xlfn.IFS([1]!cleaneddata[[#This Row],[Region]]="Central","Chris",[1]!cleaneddata[[#This Row],[Region]]="East","Erin",[1]!cleaneddata[[#This Row],[Region]]="South","Sam",[1]!cleaneddata[[#This Row],[Region]]="West","William")</f>
        <v>Sam</v>
      </c>
    </row>
    <row r="1783" spans="1:26" x14ac:dyDescent="0.3">
      <c r="A1783" s="11">
        <v>1775</v>
      </c>
      <c r="B1783" s="12" t="s">
        <v>2874</v>
      </c>
      <c r="C1783" s="12" t="s">
        <v>24</v>
      </c>
      <c r="D1783" s="12">
        <v>0.09</v>
      </c>
      <c r="E1783" s="12">
        <v>12.95</v>
      </c>
      <c r="F1783" s="12">
        <v>4.9800000000000004</v>
      </c>
      <c r="G1783" s="12" t="s">
        <v>15</v>
      </c>
      <c r="H1783" s="12" t="s">
        <v>16</v>
      </c>
      <c r="I1783" s="12" t="s">
        <v>25</v>
      </c>
      <c r="J1783" s="12" t="s">
        <v>51</v>
      </c>
      <c r="K1783" s="12" t="s">
        <v>52</v>
      </c>
      <c r="L1783" s="12" t="s">
        <v>2747</v>
      </c>
      <c r="M1783" s="12">
        <v>0.4</v>
      </c>
      <c r="N1783" s="12" t="s">
        <v>8</v>
      </c>
      <c r="O1783" s="12" t="s">
        <v>29</v>
      </c>
      <c r="P1783" s="12" t="s">
        <v>30</v>
      </c>
      <c r="Q1783" s="12" t="s">
        <v>2875</v>
      </c>
      <c r="R1783" s="12">
        <v>46614</v>
      </c>
      <c r="S1783" s="13">
        <v>42169</v>
      </c>
      <c r="T1783" s="13">
        <v>42176</v>
      </c>
      <c r="U1783" s="12">
        <v>123.89175</v>
      </c>
      <c r="V1783" s="12">
        <v>21</v>
      </c>
      <c r="W1783" s="12">
        <v>269.54000000000002</v>
      </c>
      <c r="X1783" s="12">
        <v>89944</v>
      </c>
      <c r="Y1783" s="12">
        <f>[1]!cleaneddata[[#This Row],[Unit Price]]-[1]!cleaneddata[[#This Row],[Discount]]</f>
        <v>12.86</v>
      </c>
      <c r="Z1783" s="14" t="str">
        <f>_xlfn.IFS([1]!cleaneddata[[#This Row],[Region]]="Central","Chris",[1]!cleaneddata[[#This Row],[Region]]="East","Erin",[1]!cleaneddata[[#This Row],[Region]]="South","Sam",[1]!cleaneddata[[#This Row],[Region]]="West","William")</f>
        <v>Chris</v>
      </c>
    </row>
    <row r="1784" spans="1:26" x14ac:dyDescent="0.3">
      <c r="A1784" s="7">
        <v>547</v>
      </c>
      <c r="B1784" s="8" t="s">
        <v>2876</v>
      </c>
      <c r="C1784" s="8" t="s">
        <v>49</v>
      </c>
      <c r="D1784" s="8">
        <v>0.03</v>
      </c>
      <c r="E1784" s="8">
        <v>13.73</v>
      </c>
      <c r="F1784" s="8">
        <v>6.85</v>
      </c>
      <c r="G1784" s="8" t="s">
        <v>66</v>
      </c>
      <c r="H1784" s="8" t="s">
        <v>73</v>
      </c>
      <c r="I1784" s="8" t="s">
        <v>4</v>
      </c>
      <c r="J1784" s="8" t="s">
        <v>106</v>
      </c>
      <c r="K1784" s="8" t="s">
        <v>27</v>
      </c>
      <c r="L1784" s="8" t="s">
        <v>1775</v>
      </c>
      <c r="M1784" s="8">
        <v>0.54</v>
      </c>
      <c r="N1784" s="8" t="s">
        <v>8</v>
      </c>
      <c r="O1784" s="8" t="s">
        <v>90</v>
      </c>
      <c r="P1784" s="8" t="s">
        <v>883</v>
      </c>
      <c r="Q1784" s="8" t="s">
        <v>2877</v>
      </c>
      <c r="R1784" s="8">
        <v>26501</v>
      </c>
      <c r="S1784" s="9">
        <v>42169</v>
      </c>
      <c r="T1784" s="9">
        <v>42170</v>
      </c>
      <c r="U1784" s="8">
        <v>39.585299999999997</v>
      </c>
      <c r="V1784" s="8">
        <v>4</v>
      </c>
      <c r="W1784" s="8">
        <v>57.37</v>
      </c>
      <c r="X1784" s="8">
        <v>86250</v>
      </c>
      <c r="Y1784" s="8">
        <f>[1]!cleaneddata[[#This Row],[Unit Price]]-[1]!cleaneddata[[#This Row],[Discount]]</f>
        <v>13.700000000000001</v>
      </c>
      <c r="Z1784" s="10" t="str">
        <f>_xlfn.IFS([1]!cleaneddata[[#This Row],[Region]]="Central","Chris",[1]!cleaneddata[[#This Row],[Region]]="East","Erin",[1]!cleaneddata[[#This Row],[Region]]="South","Sam",[1]!cleaneddata[[#This Row],[Region]]="West","William")</f>
        <v>Erin</v>
      </c>
    </row>
    <row r="1785" spans="1:26" x14ac:dyDescent="0.3">
      <c r="A1785" s="11">
        <v>2979</v>
      </c>
      <c r="B1785" s="12" t="s">
        <v>798</v>
      </c>
      <c r="C1785" s="12" t="s">
        <v>49</v>
      </c>
      <c r="D1785" s="12">
        <v>0.01</v>
      </c>
      <c r="E1785" s="12">
        <v>5.84</v>
      </c>
      <c r="F1785" s="12">
        <v>0.83</v>
      </c>
      <c r="G1785" s="12" t="s">
        <v>15</v>
      </c>
      <c r="H1785" s="12" t="s">
        <v>73</v>
      </c>
      <c r="I1785" s="12" t="s">
        <v>25</v>
      </c>
      <c r="J1785" s="12" t="s">
        <v>26</v>
      </c>
      <c r="K1785" s="12" t="s">
        <v>27</v>
      </c>
      <c r="L1785" s="12" t="s">
        <v>2614</v>
      </c>
      <c r="M1785" s="12">
        <v>0.49</v>
      </c>
      <c r="N1785" s="12" t="s">
        <v>8</v>
      </c>
      <c r="O1785" s="12" t="s">
        <v>29</v>
      </c>
      <c r="P1785" s="12" t="s">
        <v>545</v>
      </c>
      <c r="Q1785" s="12" t="s">
        <v>800</v>
      </c>
      <c r="R1785" s="12">
        <v>58601</v>
      </c>
      <c r="S1785" s="13">
        <v>42169</v>
      </c>
      <c r="T1785" s="13">
        <v>42171</v>
      </c>
      <c r="U1785" s="12">
        <v>16.091999999999999</v>
      </c>
      <c r="V1785" s="12">
        <v>4</v>
      </c>
      <c r="W1785" s="12">
        <v>23.89</v>
      </c>
      <c r="X1785" s="12">
        <v>86546</v>
      </c>
      <c r="Y1785" s="12">
        <f>[1]!cleaneddata[[#This Row],[Unit Price]]-[1]!cleaneddata[[#This Row],[Discount]]</f>
        <v>5.83</v>
      </c>
      <c r="Z1785" s="14" t="str">
        <f>_xlfn.IFS([1]!cleaneddata[[#This Row],[Region]]="Central","Chris",[1]!cleaneddata[[#This Row],[Region]]="East","Erin",[1]!cleaneddata[[#This Row],[Region]]="South","Sam",[1]!cleaneddata[[#This Row],[Region]]="West","William")</f>
        <v>Chris</v>
      </c>
    </row>
    <row r="1786" spans="1:26" x14ac:dyDescent="0.3">
      <c r="A1786" s="7">
        <v>3120</v>
      </c>
      <c r="B1786" s="8" t="s">
        <v>2878</v>
      </c>
      <c r="C1786" s="8" t="s">
        <v>49</v>
      </c>
      <c r="D1786" s="8">
        <v>0.08</v>
      </c>
      <c r="E1786" s="8">
        <v>315.98</v>
      </c>
      <c r="F1786" s="8">
        <v>19.989999999999998</v>
      </c>
      <c r="G1786" s="8" t="s">
        <v>15</v>
      </c>
      <c r="H1786" s="8" t="s">
        <v>50</v>
      </c>
      <c r="I1786" s="8" t="s">
        <v>25</v>
      </c>
      <c r="J1786" s="8" t="s">
        <v>51</v>
      </c>
      <c r="K1786" s="8" t="s">
        <v>52</v>
      </c>
      <c r="L1786" s="8" t="s">
        <v>2235</v>
      </c>
      <c r="M1786" s="8">
        <v>0.38</v>
      </c>
      <c r="N1786" s="8" t="s">
        <v>8</v>
      </c>
      <c r="O1786" s="8" t="s">
        <v>9</v>
      </c>
      <c r="P1786" s="8" t="s">
        <v>148</v>
      </c>
      <c r="Q1786" s="8" t="s">
        <v>2879</v>
      </c>
      <c r="R1786" s="8">
        <v>70117</v>
      </c>
      <c r="S1786" s="9">
        <v>42169</v>
      </c>
      <c r="T1786" s="9">
        <v>42169</v>
      </c>
      <c r="U1786" s="8">
        <v>44.52</v>
      </c>
      <c r="V1786" s="8">
        <v>9</v>
      </c>
      <c r="W1786" s="8">
        <v>2642.48</v>
      </c>
      <c r="X1786" s="8">
        <v>90160</v>
      </c>
      <c r="Y1786" s="8">
        <f>[1]!cleaneddata[[#This Row],[Unit Price]]-[1]!cleaneddata[[#This Row],[Discount]]</f>
        <v>315.90000000000003</v>
      </c>
      <c r="Z1786" s="10" t="str">
        <f>_xlfn.IFS([1]!cleaneddata[[#This Row],[Region]]="Central","Chris",[1]!cleaneddata[[#This Row],[Region]]="East","Erin",[1]!cleaneddata[[#This Row],[Region]]="South","Sam",[1]!cleaneddata[[#This Row],[Region]]="West","William")</f>
        <v>Sam</v>
      </c>
    </row>
    <row r="1787" spans="1:26" x14ac:dyDescent="0.3">
      <c r="A1787" s="11">
        <v>1860</v>
      </c>
      <c r="B1787" s="12" t="s">
        <v>2880</v>
      </c>
      <c r="C1787" s="12" t="s">
        <v>1</v>
      </c>
      <c r="D1787" s="12">
        <v>0.09</v>
      </c>
      <c r="E1787" s="12">
        <v>5.98</v>
      </c>
      <c r="F1787" s="12">
        <v>1.49</v>
      </c>
      <c r="G1787" s="12" t="s">
        <v>15</v>
      </c>
      <c r="H1787" s="12" t="s">
        <v>50</v>
      </c>
      <c r="I1787" s="12" t="s">
        <v>25</v>
      </c>
      <c r="J1787" s="12" t="s">
        <v>51</v>
      </c>
      <c r="K1787" s="12" t="s">
        <v>52</v>
      </c>
      <c r="L1787" s="12" t="s">
        <v>1595</v>
      </c>
      <c r="M1787" s="12">
        <v>0.39</v>
      </c>
      <c r="N1787" s="12" t="s">
        <v>8</v>
      </c>
      <c r="O1787" s="12" t="s">
        <v>90</v>
      </c>
      <c r="P1787" s="12" t="s">
        <v>383</v>
      </c>
      <c r="Q1787" s="12" t="s">
        <v>2881</v>
      </c>
      <c r="R1787" s="12">
        <v>1570</v>
      </c>
      <c r="S1787" s="13">
        <v>42170</v>
      </c>
      <c r="T1787" s="13">
        <v>42172</v>
      </c>
      <c r="U1787" s="12">
        <v>13.2294</v>
      </c>
      <c r="V1787" s="12">
        <v>5</v>
      </c>
      <c r="W1787" s="12">
        <v>28.01</v>
      </c>
      <c r="X1787" s="12">
        <v>86846</v>
      </c>
      <c r="Y1787" s="12">
        <f>[1]!cleaneddata[[#This Row],[Unit Price]]-[1]!cleaneddata[[#This Row],[Discount]]</f>
        <v>5.8900000000000006</v>
      </c>
      <c r="Z1787" s="14" t="str">
        <f>_xlfn.IFS([1]!cleaneddata[[#This Row],[Region]]="Central","Chris",[1]!cleaneddata[[#This Row],[Region]]="East","Erin",[1]!cleaneddata[[#This Row],[Region]]="South","Sam",[1]!cleaneddata[[#This Row],[Region]]="West","William")</f>
        <v>Erin</v>
      </c>
    </row>
    <row r="1788" spans="1:26" x14ac:dyDescent="0.3">
      <c r="A1788" s="7">
        <v>33</v>
      </c>
      <c r="B1788" s="8" t="s">
        <v>2882</v>
      </c>
      <c r="C1788" s="8" t="s">
        <v>49</v>
      </c>
      <c r="D1788" s="8">
        <v>0.03</v>
      </c>
      <c r="E1788" s="8">
        <v>4.24</v>
      </c>
      <c r="F1788" s="8">
        <v>5.41</v>
      </c>
      <c r="G1788" s="8" t="s">
        <v>15</v>
      </c>
      <c r="H1788" s="8" t="s">
        <v>73</v>
      </c>
      <c r="I1788" s="8" t="s">
        <v>25</v>
      </c>
      <c r="J1788" s="8" t="s">
        <v>51</v>
      </c>
      <c r="K1788" s="8" t="s">
        <v>52</v>
      </c>
      <c r="L1788" s="8" t="s">
        <v>1679</v>
      </c>
      <c r="M1788" s="8">
        <v>0.35</v>
      </c>
      <c r="N1788" s="8" t="s">
        <v>8</v>
      </c>
      <c r="O1788" s="8" t="s">
        <v>37</v>
      </c>
      <c r="P1788" s="8" t="s">
        <v>119</v>
      </c>
      <c r="Q1788" s="8" t="s">
        <v>2883</v>
      </c>
      <c r="R1788" s="8">
        <v>97030</v>
      </c>
      <c r="S1788" s="9">
        <v>42170</v>
      </c>
      <c r="T1788" s="9">
        <v>42172</v>
      </c>
      <c r="U1788" s="8">
        <v>-84.437600000000003</v>
      </c>
      <c r="V1788" s="8">
        <v>13</v>
      </c>
      <c r="W1788" s="8">
        <v>58.68</v>
      </c>
      <c r="X1788" s="8">
        <v>89201</v>
      </c>
      <c r="Y1788" s="8">
        <f>[1]!cleaneddata[[#This Row],[Unit Price]]-[1]!cleaneddata[[#This Row],[Discount]]</f>
        <v>4.21</v>
      </c>
      <c r="Z1788" s="10" t="str">
        <f>_xlfn.IFS([1]!cleaneddata[[#This Row],[Region]]="Central","Chris",[1]!cleaneddata[[#This Row],[Region]]="East","Erin",[1]!cleaneddata[[#This Row],[Region]]="South","Sam",[1]!cleaneddata[[#This Row],[Region]]="West","William")</f>
        <v>William</v>
      </c>
    </row>
    <row r="1789" spans="1:26" x14ac:dyDescent="0.3">
      <c r="A1789" s="11">
        <v>33</v>
      </c>
      <c r="B1789" s="12" t="s">
        <v>2882</v>
      </c>
      <c r="C1789" s="12" t="s">
        <v>49</v>
      </c>
      <c r="D1789" s="12">
        <v>0.04</v>
      </c>
      <c r="E1789" s="12">
        <v>2.94</v>
      </c>
      <c r="F1789" s="12">
        <v>0.7</v>
      </c>
      <c r="G1789" s="12" t="s">
        <v>15</v>
      </c>
      <c r="H1789" s="12" t="s">
        <v>73</v>
      </c>
      <c r="I1789" s="12" t="s">
        <v>25</v>
      </c>
      <c r="J1789" s="12" t="s">
        <v>26</v>
      </c>
      <c r="K1789" s="12" t="s">
        <v>27</v>
      </c>
      <c r="L1789" s="12" t="s">
        <v>799</v>
      </c>
      <c r="M1789" s="12">
        <v>0.57999999999999996</v>
      </c>
      <c r="N1789" s="12" t="s">
        <v>8</v>
      </c>
      <c r="O1789" s="12" t="s">
        <v>37</v>
      </c>
      <c r="P1789" s="12" t="s">
        <v>119</v>
      </c>
      <c r="Q1789" s="12" t="s">
        <v>2883</v>
      </c>
      <c r="R1789" s="12">
        <v>97030</v>
      </c>
      <c r="S1789" s="13">
        <v>42170</v>
      </c>
      <c r="T1789" s="13">
        <v>42171</v>
      </c>
      <c r="U1789" s="12">
        <v>24.312000000000001</v>
      </c>
      <c r="V1789" s="12">
        <v>18</v>
      </c>
      <c r="W1789" s="12">
        <v>53.1</v>
      </c>
      <c r="X1789" s="12">
        <v>89201</v>
      </c>
      <c r="Y1789" s="12">
        <f>[1]!cleaneddata[[#This Row],[Unit Price]]-[1]!cleaneddata[[#This Row],[Discount]]</f>
        <v>2.9</v>
      </c>
      <c r="Z1789" s="14" t="str">
        <f>_xlfn.IFS([1]!cleaneddata[[#This Row],[Region]]="Central","Chris",[1]!cleaneddata[[#This Row],[Region]]="East","Erin",[1]!cleaneddata[[#This Row],[Region]]="South","Sam",[1]!cleaneddata[[#This Row],[Region]]="West","William")</f>
        <v>William</v>
      </c>
    </row>
    <row r="1790" spans="1:26" x14ac:dyDescent="0.3">
      <c r="A1790" s="7">
        <v>736</v>
      </c>
      <c r="B1790" s="8" t="s">
        <v>2884</v>
      </c>
      <c r="C1790" s="8" t="s">
        <v>49</v>
      </c>
      <c r="D1790" s="8">
        <v>0.06</v>
      </c>
      <c r="E1790" s="8">
        <v>350.98</v>
      </c>
      <c r="F1790" s="8">
        <v>30</v>
      </c>
      <c r="G1790" s="8" t="s">
        <v>2</v>
      </c>
      <c r="H1790" s="8" t="s">
        <v>16</v>
      </c>
      <c r="I1790" s="8" t="s">
        <v>4</v>
      </c>
      <c r="J1790" s="8" t="s">
        <v>88</v>
      </c>
      <c r="K1790" s="8" t="s">
        <v>35</v>
      </c>
      <c r="L1790" s="8" t="s">
        <v>171</v>
      </c>
      <c r="M1790" s="8">
        <v>0.61</v>
      </c>
      <c r="N1790" s="8" t="s">
        <v>8</v>
      </c>
      <c r="O1790" s="8" t="s">
        <v>90</v>
      </c>
      <c r="P1790" s="8" t="s">
        <v>1364</v>
      </c>
      <c r="Q1790" s="8" t="s">
        <v>1481</v>
      </c>
      <c r="R1790" s="8">
        <v>3079</v>
      </c>
      <c r="S1790" s="9">
        <v>42170</v>
      </c>
      <c r="T1790" s="9">
        <v>42172</v>
      </c>
      <c r="U1790" s="8">
        <v>797.85599999999999</v>
      </c>
      <c r="V1790" s="8">
        <v>6</v>
      </c>
      <c r="W1790" s="8">
        <v>2016.32</v>
      </c>
      <c r="X1790" s="8">
        <v>90361</v>
      </c>
      <c r="Y1790" s="8">
        <f>[1]!cleaneddata[[#This Row],[Unit Price]]-[1]!cleaneddata[[#This Row],[Discount]]</f>
        <v>350.92</v>
      </c>
      <c r="Z1790" s="10" t="str">
        <f>_xlfn.IFS([1]!cleaneddata[[#This Row],[Region]]="Central","Chris",[1]!cleaneddata[[#This Row],[Region]]="East","Erin",[1]!cleaneddata[[#This Row],[Region]]="South","Sam",[1]!cleaneddata[[#This Row],[Region]]="West","William")</f>
        <v>Erin</v>
      </c>
    </row>
    <row r="1791" spans="1:26" x14ac:dyDescent="0.3">
      <c r="A1791" s="11">
        <v>738</v>
      </c>
      <c r="B1791" s="12" t="s">
        <v>2885</v>
      </c>
      <c r="C1791" s="12" t="s">
        <v>49</v>
      </c>
      <c r="D1791" s="12">
        <v>0.02</v>
      </c>
      <c r="E1791" s="12">
        <v>70.98</v>
      </c>
      <c r="F1791" s="12">
        <v>46.74</v>
      </c>
      <c r="G1791" s="12" t="s">
        <v>2</v>
      </c>
      <c r="H1791" s="12" t="s">
        <v>16</v>
      </c>
      <c r="I1791" s="12" t="s">
        <v>4</v>
      </c>
      <c r="J1791" s="12" t="s">
        <v>97</v>
      </c>
      <c r="K1791" s="12" t="s">
        <v>6</v>
      </c>
      <c r="L1791" s="12" t="s">
        <v>358</v>
      </c>
      <c r="M1791" s="12">
        <v>0.56000000000000005</v>
      </c>
      <c r="N1791" s="12" t="s">
        <v>8</v>
      </c>
      <c r="O1791" s="12" t="s">
        <v>90</v>
      </c>
      <c r="P1791" s="12" t="s">
        <v>377</v>
      </c>
      <c r="Q1791" s="12" t="s">
        <v>2380</v>
      </c>
      <c r="R1791" s="12">
        <v>7016</v>
      </c>
      <c r="S1791" s="13">
        <v>42170</v>
      </c>
      <c r="T1791" s="13">
        <v>42171</v>
      </c>
      <c r="U1791" s="12">
        <v>-178.21600000000001</v>
      </c>
      <c r="V1791" s="12">
        <v>4</v>
      </c>
      <c r="W1791" s="12">
        <v>313.63</v>
      </c>
      <c r="X1791" s="12">
        <v>90361</v>
      </c>
      <c r="Y1791" s="12">
        <f>[1]!cleaneddata[[#This Row],[Unit Price]]-[1]!cleaneddata[[#This Row],[Discount]]</f>
        <v>70.960000000000008</v>
      </c>
      <c r="Z1791" s="14" t="str">
        <f>_xlfn.IFS([1]!cleaneddata[[#This Row],[Region]]="Central","Chris",[1]!cleaneddata[[#This Row],[Region]]="East","Erin",[1]!cleaneddata[[#This Row],[Region]]="South","Sam",[1]!cleaneddata[[#This Row],[Region]]="West","William")</f>
        <v>Erin</v>
      </c>
    </row>
    <row r="1792" spans="1:26" x14ac:dyDescent="0.3">
      <c r="A1792" s="7">
        <v>741</v>
      </c>
      <c r="B1792" s="8" t="s">
        <v>2886</v>
      </c>
      <c r="C1792" s="8" t="s">
        <v>49</v>
      </c>
      <c r="D1792" s="8">
        <v>0.04</v>
      </c>
      <c r="E1792" s="8">
        <v>27.48</v>
      </c>
      <c r="F1792" s="8">
        <v>4</v>
      </c>
      <c r="G1792" s="8" t="s">
        <v>15</v>
      </c>
      <c r="H1792" s="8" t="s">
        <v>16</v>
      </c>
      <c r="I1792" s="8" t="s">
        <v>17</v>
      </c>
      <c r="J1792" s="8" t="s">
        <v>18</v>
      </c>
      <c r="K1792" s="8" t="s">
        <v>52</v>
      </c>
      <c r="L1792" s="8" t="s">
        <v>2069</v>
      </c>
      <c r="M1792" s="8">
        <v>0.75</v>
      </c>
      <c r="N1792" s="8" t="s">
        <v>8</v>
      </c>
      <c r="O1792" s="8" t="s">
        <v>90</v>
      </c>
      <c r="P1792" s="8" t="s">
        <v>377</v>
      </c>
      <c r="Q1792" s="8" t="s">
        <v>2887</v>
      </c>
      <c r="R1792" s="8">
        <v>7901</v>
      </c>
      <c r="S1792" s="9">
        <v>42170</v>
      </c>
      <c r="T1792" s="9">
        <v>42172</v>
      </c>
      <c r="U1792" s="8">
        <v>-26.655999999999999</v>
      </c>
      <c r="V1792" s="8">
        <v>15</v>
      </c>
      <c r="W1792" s="8">
        <v>397.17</v>
      </c>
      <c r="X1792" s="8">
        <v>90361</v>
      </c>
      <c r="Y1792" s="8">
        <f>[1]!cleaneddata[[#This Row],[Unit Price]]-[1]!cleaneddata[[#This Row],[Discount]]</f>
        <v>27.44</v>
      </c>
      <c r="Z1792" s="10" t="str">
        <f>_xlfn.IFS([1]!cleaneddata[[#This Row],[Region]]="Central","Chris",[1]!cleaneddata[[#This Row],[Region]]="East","Erin",[1]!cleaneddata[[#This Row],[Region]]="South","Sam",[1]!cleaneddata[[#This Row],[Region]]="West","William")</f>
        <v>Erin</v>
      </c>
    </row>
    <row r="1793" spans="1:26" x14ac:dyDescent="0.3">
      <c r="A1793" s="11">
        <v>2183</v>
      </c>
      <c r="B1793" s="12" t="s">
        <v>2888</v>
      </c>
      <c r="C1793" s="12" t="s">
        <v>49</v>
      </c>
      <c r="D1793" s="12">
        <v>0</v>
      </c>
      <c r="E1793" s="12">
        <v>1.48</v>
      </c>
      <c r="F1793" s="12">
        <v>0.7</v>
      </c>
      <c r="G1793" s="12" t="s">
        <v>15</v>
      </c>
      <c r="H1793" s="12" t="s">
        <v>50</v>
      </c>
      <c r="I1793" s="12" t="s">
        <v>25</v>
      </c>
      <c r="J1793" s="12" t="s">
        <v>156</v>
      </c>
      <c r="K1793" s="12" t="s">
        <v>27</v>
      </c>
      <c r="L1793" s="12" t="s">
        <v>157</v>
      </c>
      <c r="M1793" s="12">
        <v>0.37</v>
      </c>
      <c r="N1793" s="12" t="s">
        <v>8</v>
      </c>
      <c r="O1793" s="12" t="s">
        <v>9</v>
      </c>
      <c r="P1793" s="12" t="s">
        <v>368</v>
      </c>
      <c r="Q1793" s="12" t="s">
        <v>2889</v>
      </c>
      <c r="R1793" s="12">
        <v>42301</v>
      </c>
      <c r="S1793" s="13">
        <v>42170</v>
      </c>
      <c r="T1793" s="13">
        <v>42172</v>
      </c>
      <c r="U1793" s="12">
        <v>-203.09800000000001</v>
      </c>
      <c r="V1793" s="12">
        <v>12</v>
      </c>
      <c r="W1793" s="12">
        <v>19.32</v>
      </c>
      <c r="X1793" s="12">
        <v>91571</v>
      </c>
      <c r="Y1793" s="12">
        <f>[1]!cleaneddata[[#This Row],[Unit Price]]-[1]!cleaneddata[[#This Row],[Discount]]</f>
        <v>1.48</v>
      </c>
      <c r="Z1793" s="14" t="str">
        <f>_xlfn.IFS([1]!cleaneddata[[#This Row],[Region]]="Central","Chris",[1]!cleaneddata[[#This Row],[Region]]="East","Erin",[1]!cleaneddata[[#This Row],[Region]]="South","Sam",[1]!cleaneddata[[#This Row],[Region]]="West","William")</f>
        <v>Sam</v>
      </c>
    </row>
    <row r="1794" spans="1:26" x14ac:dyDescent="0.3">
      <c r="A1794" s="7">
        <v>2512</v>
      </c>
      <c r="B1794" s="8" t="s">
        <v>2890</v>
      </c>
      <c r="C1794" s="8" t="s">
        <v>49</v>
      </c>
      <c r="D1794" s="8">
        <v>0.04</v>
      </c>
      <c r="E1794" s="8">
        <v>6.48</v>
      </c>
      <c r="F1794" s="8">
        <v>9.5399999999999991</v>
      </c>
      <c r="G1794" s="8" t="s">
        <v>15</v>
      </c>
      <c r="H1794" s="8" t="s">
        <v>50</v>
      </c>
      <c r="I1794" s="8" t="s">
        <v>25</v>
      </c>
      <c r="J1794" s="8" t="s">
        <v>67</v>
      </c>
      <c r="K1794" s="8" t="s">
        <v>52</v>
      </c>
      <c r="L1794" s="8" t="s">
        <v>2232</v>
      </c>
      <c r="M1794" s="8">
        <v>0.37</v>
      </c>
      <c r="N1794" s="8" t="s">
        <v>8</v>
      </c>
      <c r="O1794" s="8" t="s">
        <v>90</v>
      </c>
      <c r="P1794" s="8" t="s">
        <v>383</v>
      </c>
      <c r="Q1794" s="8" t="s">
        <v>2891</v>
      </c>
      <c r="R1794" s="8">
        <v>2138</v>
      </c>
      <c r="S1794" s="9">
        <v>42170</v>
      </c>
      <c r="T1794" s="9">
        <v>42172</v>
      </c>
      <c r="U1794" s="8">
        <v>-223.94399999999999</v>
      </c>
      <c r="V1794" s="8">
        <v>19</v>
      </c>
      <c r="W1794" s="8">
        <v>125.37</v>
      </c>
      <c r="X1794" s="8">
        <v>87030</v>
      </c>
      <c r="Y1794" s="8">
        <f>[1]!cleaneddata[[#This Row],[Unit Price]]-[1]!cleaneddata[[#This Row],[Discount]]</f>
        <v>6.44</v>
      </c>
      <c r="Z1794" s="10" t="str">
        <f>_xlfn.IFS([1]!cleaneddata[[#This Row],[Region]]="Central","Chris",[1]!cleaneddata[[#This Row],[Region]]="East","Erin",[1]!cleaneddata[[#This Row],[Region]]="South","Sam",[1]!cleaneddata[[#This Row],[Region]]="West","William")</f>
        <v>Erin</v>
      </c>
    </row>
    <row r="1795" spans="1:26" x14ac:dyDescent="0.3">
      <c r="A1795" s="11">
        <v>1038</v>
      </c>
      <c r="B1795" s="12" t="s">
        <v>2892</v>
      </c>
      <c r="C1795" s="12" t="s">
        <v>1</v>
      </c>
      <c r="D1795" s="12">
        <v>0.1</v>
      </c>
      <c r="E1795" s="12">
        <v>7.64</v>
      </c>
      <c r="F1795" s="12">
        <v>5.83</v>
      </c>
      <c r="G1795" s="12" t="s">
        <v>15</v>
      </c>
      <c r="H1795" s="12" t="s">
        <v>73</v>
      </c>
      <c r="I1795" s="12" t="s">
        <v>25</v>
      </c>
      <c r="J1795" s="12" t="s">
        <v>67</v>
      </c>
      <c r="K1795" s="12" t="s">
        <v>27</v>
      </c>
      <c r="L1795" s="12" t="s">
        <v>212</v>
      </c>
      <c r="M1795" s="12">
        <v>0.36</v>
      </c>
      <c r="N1795" s="12" t="s">
        <v>8</v>
      </c>
      <c r="O1795" s="12" t="s">
        <v>9</v>
      </c>
      <c r="P1795" s="12" t="s">
        <v>103</v>
      </c>
      <c r="Q1795" s="12" t="s">
        <v>2893</v>
      </c>
      <c r="R1795" s="12">
        <v>33430</v>
      </c>
      <c r="S1795" s="13">
        <v>42171</v>
      </c>
      <c r="T1795" s="13">
        <v>42172</v>
      </c>
      <c r="U1795" s="12">
        <v>-403.18740000000003</v>
      </c>
      <c r="V1795" s="12">
        <v>5</v>
      </c>
      <c r="W1795" s="12">
        <v>39.36</v>
      </c>
      <c r="X1795" s="12">
        <v>90641</v>
      </c>
      <c r="Y1795" s="12">
        <f>[1]!cleaneddata[[#This Row],[Unit Price]]-[1]!cleaneddata[[#This Row],[Discount]]</f>
        <v>7.54</v>
      </c>
      <c r="Z1795" s="14" t="str">
        <f>_xlfn.IFS([1]!cleaneddata[[#This Row],[Region]]="Central","Chris",[1]!cleaneddata[[#This Row],[Region]]="East","Erin",[1]!cleaneddata[[#This Row],[Region]]="South","Sam",[1]!cleaneddata[[#This Row],[Region]]="West","William")</f>
        <v>Sam</v>
      </c>
    </row>
    <row r="1796" spans="1:26" x14ac:dyDescent="0.3">
      <c r="A1796" s="7">
        <v>2677</v>
      </c>
      <c r="B1796" s="8" t="s">
        <v>2894</v>
      </c>
      <c r="C1796" s="8" t="s">
        <v>1</v>
      </c>
      <c r="D1796" s="8">
        <v>0.03</v>
      </c>
      <c r="E1796" s="8">
        <v>41.32</v>
      </c>
      <c r="F1796" s="8">
        <v>58.66</v>
      </c>
      <c r="G1796" s="8" t="s">
        <v>66</v>
      </c>
      <c r="H1796" s="8" t="s">
        <v>3</v>
      </c>
      <c r="I1796" s="8" t="s">
        <v>4</v>
      </c>
      <c r="J1796" s="8" t="s">
        <v>106</v>
      </c>
      <c r="K1796" s="8" t="s">
        <v>124</v>
      </c>
      <c r="L1796" s="8" t="s">
        <v>2895</v>
      </c>
      <c r="M1796" s="8">
        <v>0.76</v>
      </c>
      <c r="N1796" s="8" t="s">
        <v>8</v>
      </c>
      <c r="O1796" s="8" t="s">
        <v>9</v>
      </c>
      <c r="P1796" s="8" t="s">
        <v>222</v>
      </c>
      <c r="Q1796" s="8" t="s">
        <v>782</v>
      </c>
      <c r="R1796" s="8">
        <v>22601</v>
      </c>
      <c r="S1796" s="9">
        <v>42171</v>
      </c>
      <c r="T1796" s="9">
        <v>42172</v>
      </c>
      <c r="U1796" s="8">
        <v>-32.816000000000003</v>
      </c>
      <c r="V1796" s="8">
        <v>10</v>
      </c>
      <c r="W1796" s="8">
        <v>419.27</v>
      </c>
      <c r="X1796" s="8">
        <v>86633</v>
      </c>
      <c r="Y1796" s="8">
        <f>[1]!cleaneddata[[#This Row],[Unit Price]]-[1]!cleaneddata[[#This Row],[Discount]]</f>
        <v>41.29</v>
      </c>
      <c r="Z1796" s="10" t="str">
        <f>_xlfn.IFS([1]!cleaneddata[[#This Row],[Region]]="Central","Chris",[1]!cleaneddata[[#This Row],[Region]]="East","Erin",[1]!cleaneddata[[#This Row],[Region]]="South","Sam",[1]!cleaneddata[[#This Row],[Region]]="West","William")</f>
        <v>Sam</v>
      </c>
    </row>
    <row r="1797" spans="1:26" x14ac:dyDescent="0.3">
      <c r="A1797" s="11">
        <v>2677</v>
      </c>
      <c r="B1797" s="12" t="s">
        <v>2894</v>
      </c>
      <c r="C1797" s="12" t="s">
        <v>1</v>
      </c>
      <c r="D1797" s="12">
        <v>0</v>
      </c>
      <c r="E1797" s="12">
        <v>6.88</v>
      </c>
      <c r="F1797" s="12">
        <v>2</v>
      </c>
      <c r="G1797" s="12" t="s">
        <v>15</v>
      </c>
      <c r="H1797" s="12" t="s">
        <v>3</v>
      </c>
      <c r="I1797" s="12" t="s">
        <v>25</v>
      </c>
      <c r="J1797" s="12" t="s">
        <v>67</v>
      </c>
      <c r="K1797" s="12" t="s">
        <v>27</v>
      </c>
      <c r="L1797" s="12" t="s">
        <v>832</v>
      </c>
      <c r="M1797" s="12">
        <v>0.39</v>
      </c>
      <c r="N1797" s="12" t="s">
        <v>8</v>
      </c>
      <c r="O1797" s="12" t="s">
        <v>9</v>
      </c>
      <c r="P1797" s="12" t="s">
        <v>222</v>
      </c>
      <c r="Q1797" s="12" t="s">
        <v>782</v>
      </c>
      <c r="R1797" s="12">
        <v>22601</v>
      </c>
      <c r="S1797" s="13">
        <v>42171</v>
      </c>
      <c r="T1797" s="13">
        <v>42171</v>
      </c>
      <c r="U1797" s="12">
        <v>-15.61</v>
      </c>
      <c r="V1797" s="12">
        <v>5</v>
      </c>
      <c r="W1797" s="12">
        <v>36</v>
      </c>
      <c r="X1797" s="12">
        <v>86633</v>
      </c>
      <c r="Y1797" s="12">
        <f>[1]!cleaneddata[[#This Row],[Unit Price]]-[1]!cleaneddata[[#This Row],[Discount]]</f>
        <v>6.88</v>
      </c>
      <c r="Z1797" s="14" t="str">
        <f>_xlfn.IFS([1]!cleaneddata[[#This Row],[Region]]="Central","Chris",[1]!cleaneddata[[#This Row],[Region]]="East","Erin",[1]!cleaneddata[[#This Row],[Region]]="South","Sam",[1]!cleaneddata[[#This Row],[Region]]="West","William")</f>
        <v>Sam</v>
      </c>
    </row>
    <row r="1798" spans="1:26" x14ac:dyDescent="0.3">
      <c r="A1798" s="7">
        <v>2720</v>
      </c>
      <c r="B1798" s="8" t="s">
        <v>2896</v>
      </c>
      <c r="C1798" s="8" t="s">
        <v>1</v>
      </c>
      <c r="D1798" s="8">
        <v>0</v>
      </c>
      <c r="E1798" s="8">
        <v>40.479999999999997</v>
      </c>
      <c r="F1798" s="8">
        <v>19.989999999999998</v>
      </c>
      <c r="G1798" s="8" t="s">
        <v>15</v>
      </c>
      <c r="H1798" s="8" t="s">
        <v>3</v>
      </c>
      <c r="I1798" s="8" t="s">
        <v>17</v>
      </c>
      <c r="J1798" s="8" t="s">
        <v>18</v>
      </c>
      <c r="K1798" s="8" t="s">
        <v>52</v>
      </c>
      <c r="L1798" s="8" t="s">
        <v>2062</v>
      </c>
      <c r="M1798" s="8">
        <v>0.77</v>
      </c>
      <c r="N1798" s="8" t="s">
        <v>8</v>
      </c>
      <c r="O1798" s="8" t="s">
        <v>9</v>
      </c>
      <c r="P1798" s="8" t="s">
        <v>54</v>
      </c>
      <c r="Q1798" s="8" t="s">
        <v>2897</v>
      </c>
      <c r="R1798" s="8">
        <v>30721</v>
      </c>
      <c r="S1798" s="9">
        <v>42171</v>
      </c>
      <c r="T1798" s="9">
        <v>42172</v>
      </c>
      <c r="U1798" s="8">
        <v>-25.634</v>
      </c>
      <c r="V1798" s="8">
        <v>6</v>
      </c>
      <c r="W1798" s="8">
        <v>264.95</v>
      </c>
      <c r="X1798" s="8">
        <v>88766</v>
      </c>
      <c r="Y1798" s="8">
        <f>[1]!cleaneddata[[#This Row],[Unit Price]]-[1]!cleaneddata[[#This Row],[Discount]]</f>
        <v>40.479999999999997</v>
      </c>
      <c r="Z1798" s="10" t="str">
        <f>_xlfn.IFS([1]!cleaneddata[[#This Row],[Region]]="Central","Chris",[1]!cleaneddata[[#This Row],[Region]]="East","Erin",[1]!cleaneddata[[#This Row],[Region]]="South","Sam",[1]!cleaneddata[[#This Row],[Region]]="West","William")</f>
        <v>Sam</v>
      </c>
    </row>
    <row r="1799" spans="1:26" x14ac:dyDescent="0.3">
      <c r="A1799" s="11">
        <v>1492</v>
      </c>
      <c r="B1799" s="12" t="s">
        <v>2898</v>
      </c>
      <c r="C1799" s="12" t="s">
        <v>14</v>
      </c>
      <c r="D1799" s="12">
        <v>0.04</v>
      </c>
      <c r="E1799" s="12">
        <v>119.99</v>
      </c>
      <c r="F1799" s="12">
        <v>14</v>
      </c>
      <c r="G1799" s="12" t="s">
        <v>2</v>
      </c>
      <c r="H1799" s="12" t="s">
        <v>73</v>
      </c>
      <c r="I1799" s="12" t="s">
        <v>17</v>
      </c>
      <c r="J1799" s="12" t="s">
        <v>34</v>
      </c>
      <c r="K1799" s="12" t="s">
        <v>35</v>
      </c>
      <c r="L1799" s="12" t="s">
        <v>2159</v>
      </c>
      <c r="M1799" s="12">
        <v>0.36</v>
      </c>
      <c r="N1799" s="12" t="s">
        <v>8</v>
      </c>
      <c r="O1799" s="12" t="s">
        <v>29</v>
      </c>
      <c r="P1799" s="12" t="s">
        <v>59</v>
      </c>
      <c r="Q1799" s="12" t="s">
        <v>2899</v>
      </c>
      <c r="R1799" s="12">
        <v>65721</v>
      </c>
      <c r="S1799" s="13">
        <v>42171</v>
      </c>
      <c r="T1799" s="13">
        <v>42173</v>
      </c>
      <c r="U1799" s="12">
        <v>509.95830000000001</v>
      </c>
      <c r="V1799" s="12">
        <v>6</v>
      </c>
      <c r="W1799" s="12">
        <v>739.07</v>
      </c>
      <c r="X1799" s="12">
        <v>88004</v>
      </c>
      <c r="Y1799" s="12">
        <f>[1]!cleaneddata[[#This Row],[Unit Price]]-[1]!cleaneddata[[#This Row],[Discount]]</f>
        <v>119.94999999999999</v>
      </c>
      <c r="Z1799" s="14" t="str">
        <f>_xlfn.IFS([1]!cleaneddata[[#This Row],[Region]]="Central","Chris",[1]!cleaneddata[[#This Row],[Region]]="East","Erin",[1]!cleaneddata[[#This Row],[Region]]="South","Sam",[1]!cleaneddata[[#This Row],[Region]]="West","William")</f>
        <v>Chris</v>
      </c>
    </row>
    <row r="1800" spans="1:26" x14ac:dyDescent="0.3">
      <c r="A1800" s="7">
        <v>2355</v>
      </c>
      <c r="B1800" s="8" t="s">
        <v>1220</v>
      </c>
      <c r="C1800" s="8" t="s">
        <v>96</v>
      </c>
      <c r="D1800" s="8">
        <v>0.06</v>
      </c>
      <c r="E1800" s="8">
        <v>146.34</v>
      </c>
      <c r="F1800" s="8">
        <v>43.75</v>
      </c>
      <c r="G1800" s="8" t="s">
        <v>2</v>
      </c>
      <c r="H1800" s="8" t="s">
        <v>16</v>
      </c>
      <c r="I1800" s="8" t="s">
        <v>4</v>
      </c>
      <c r="J1800" s="8" t="s">
        <v>5</v>
      </c>
      <c r="K1800" s="8" t="s">
        <v>6</v>
      </c>
      <c r="L1800" s="8" t="s">
        <v>135</v>
      </c>
      <c r="M1800" s="8">
        <v>0.65</v>
      </c>
      <c r="N1800" s="8" t="s">
        <v>8</v>
      </c>
      <c r="O1800" s="8" t="s">
        <v>37</v>
      </c>
      <c r="P1800" s="8" t="s">
        <v>69</v>
      </c>
      <c r="Q1800" s="8" t="s">
        <v>1222</v>
      </c>
      <c r="R1800" s="8">
        <v>92236</v>
      </c>
      <c r="S1800" s="9">
        <v>42171</v>
      </c>
      <c r="T1800" s="9">
        <v>42173</v>
      </c>
      <c r="U1800" s="8">
        <v>-89.27</v>
      </c>
      <c r="V1800" s="8">
        <v>12</v>
      </c>
      <c r="W1800" s="8">
        <v>1721.24</v>
      </c>
      <c r="X1800" s="8">
        <v>91306</v>
      </c>
      <c r="Y1800" s="8">
        <f>[1]!cleaneddata[[#This Row],[Unit Price]]-[1]!cleaneddata[[#This Row],[Discount]]</f>
        <v>146.28</v>
      </c>
      <c r="Z1800" s="10" t="str">
        <f>_xlfn.IFS([1]!cleaneddata[[#This Row],[Region]]="Central","Chris",[1]!cleaneddata[[#This Row],[Region]]="East","Erin",[1]!cleaneddata[[#This Row],[Region]]="South","Sam",[1]!cleaneddata[[#This Row],[Region]]="West","William")</f>
        <v>William</v>
      </c>
    </row>
    <row r="1801" spans="1:26" x14ac:dyDescent="0.3">
      <c r="A1801" s="11">
        <v>3096</v>
      </c>
      <c r="B1801" s="12" t="s">
        <v>2661</v>
      </c>
      <c r="C1801" s="12" t="s">
        <v>1</v>
      </c>
      <c r="D1801" s="12">
        <v>0.04</v>
      </c>
      <c r="E1801" s="12">
        <v>33.89</v>
      </c>
      <c r="F1801" s="12">
        <v>5.0999999999999996</v>
      </c>
      <c r="G1801" s="12" t="s">
        <v>66</v>
      </c>
      <c r="H1801" s="12" t="s">
        <v>16</v>
      </c>
      <c r="I1801" s="12" t="s">
        <v>25</v>
      </c>
      <c r="J1801" s="12" t="s">
        <v>57</v>
      </c>
      <c r="K1801" s="12" t="s">
        <v>52</v>
      </c>
      <c r="L1801" s="12" t="s">
        <v>285</v>
      </c>
      <c r="M1801" s="12">
        <v>0.6</v>
      </c>
      <c r="N1801" s="12" t="s">
        <v>8</v>
      </c>
      <c r="O1801" s="12" t="s">
        <v>90</v>
      </c>
      <c r="P1801" s="12" t="s">
        <v>297</v>
      </c>
      <c r="Q1801" s="12" t="s">
        <v>2448</v>
      </c>
      <c r="R1801" s="12">
        <v>43026</v>
      </c>
      <c r="S1801" s="13">
        <v>42172</v>
      </c>
      <c r="T1801" s="13">
        <v>42173</v>
      </c>
      <c r="U1801" s="12">
        <v>72.983999999999995</v>
      </c>
      <c r="V1801" s="12">
        <v>6</v>
      </c>
      <c r="W1801" s="12">
        <v>200.83</v>
      </c>
      <c r="X1801" s="12">
        <v>86222</v>
      </c>
      <c r="Y1801" s="12">
        <f>[1]!cleaneddata[[#This Row],[Unit Price]]-[1]!cleaneddata[[#This Row],[Discount]]</f>
        <v>33.85</v>
      </c>
      <c r="Z1801" s="14" t="str">
        <f>_xlfn.IFS([1]!cleaneddata[[#This Row],[Region]]="Central","Chris",[1]!cleaneddata[[#This Row],[Region]]="East","Erin",[1]!cleaneddata[[#This Row],[Region]]="South","Sam",[1]!cleaneddata[[#This Row],[Region]]="West","William")</f>
        <v>Erin</v>
      </c>
    </row>
    <row r="1802" spans="1:26" x14ac:dyDescent="0.3">
      <c r="A1802" s="7">
        <v>283</v>
      </c>
      <c r="B1802" s="8" t="s">
        <v>2900</v>
      </c>
      <c r="C1802" s="8" t="s">
        <v>14</v>
      </c>
      <c r="D1802" s="8">
        <v>0.1</v>
      </c>
      <c r="E1802" s="8">
        <v>1.68</v>
      </c>
      <c r="F1802" s="8">
        <v>1.57</v>
      </c>
      <c r="G1802" s="8" t="s">
        <v>15</v>
      </c>
      <c r="H1802" s="8" t="s">
        <v>73</v>
      </c>
      <c r="I1802" s="8" t="s">
        <v>25</v>
      </c>
      <c r="J1802" s="8" t="s">
        <v>26</v>
      </c>
      <c r="K1802" s="8" t="s">
        <v>27</v>
      </c>
      <c r="L1802" s="8" t="s">
        <v>554</v>
      </c>
      <c r="M1802" s="8">
        <v>0.59</v>
      </c>
      <c r="N1802" s="8" t="s">
        <v>8</v>
      </c>
      <c r="O1802" s="8" t="s">
        <v>90</v>
      </c>
      <c r="P1802" s="8" t="s">
        <v>377</v>
      </c>
      <c r="Q1802" s="8" t="s">
        <v>2733</v>
      </c>
      <c r="R1802" s="8">
        <v>7101</v>
      </c>
      <c r="S1802" s="9">
        <v>42172</v>
      </c>
      <c r="T1802" s="9">
        <v>42173</v>
      </c>
      <c r="U1802" s="8">
        <v>-11.57</v>
      </c>
      <c r="V1802" s="8">
        <v>11</v>
      </c>
      <c r="W1802" s="8">
        <v>18.71</v>
      </c>
      <c r="X1802" s="8">
        <v>89293</v>
      </c>
      <c r="Y1802" s="8">
        <f>[1]!cleaneddata[[#This Row],[Unit Price]]-[1]!cleaneddata[[#This Row],[Discount]]</f>
        <v>1.5799999999999998</v>
      </c>
      <c r="Z1802" s="10" t="str">
        <f>_xlfn.IFS([1]!cleaneddata[[#This Row],[Region]]="Central","Chris",[1]!cleaneddata[[#This Row],[Region]]="East","Erin",[1]!cleaneddata[[#This Row],[Region]]="South","Sam",[1]!cleaneddata[[#This Row],[Region]]="West","William")</f>
        <v>Erin</v>
      </c>
    </row>
    <row r="1803" spans="1:26" x14ac:dyDescent="0.3">
      <c r="A1803" s="11">
        <v>286</v>
      </c>
      <c r="B1803" s="12" t="s">
        <v>2901</v>
      </c>
      <c r="C1803" s="12" t="s">
        <v>24</v>
      </c>
      <c r="D1803" s="12">
        <v>0</v>
      </c>
      <c r="E1803" s="12">
        <v>4.13</v>
      </c>
      <c r="F1803" s="12">
        <v>5.34</v>
      </c>
      <c r="G1803" s="12" t="s">
        <v>15</v>
      </c>
      <c r="H1803" s="12" t="s">
        <v>3</v>
      </c>
      <c r="I1803" s="12" t="s">
        <v>25</v>
      </c>
      <c r="J1803" s="12" t="s">
        <v>51</v>
      </c>
      <c r="K1803" s="12" t="s">
        <v>52</v>
      </c>
      <c r="L1803" s="12" t="s">
        <v>2902</v>
      </c>
      <c r="M1803" s="12">
        <v>0.38</v>
      </c>
      <c r="N1803" s="12" t="s">
        <v>8</v>
      </c>
      <c r="O1803" s="12" t="s">
        <v>29</v>
      </c>
      <c r="P1803" s="12" t="s">
        <v>517</v>
      </c>
      <c r="Q1803" s="12" t="s">
        <v>2903</v>
      </c>
      <c r="R1803" s="12">
        <v>66203</v>
      </c>
      <c r="S1803" s="13">
        <v>42172</v>
      </c>
      <c r="T1803" s="13">
        <v>42176</v>
      </c>
      <c r="U1803" s="12">
        <v>-61.87</v>
      </c>
      <c r="V1803" s="12">
        <v>9</v>
      </c>
      <c r="W1803" s="12">
        <v>40.950000000000003</v>
      </c>
      <c r="X1803" s="12">
        <v>89761</v>
      </c>
      <c r="Y1803" s="12">
        <f>[1]!cleaneddata[[#This Row],[Unit Price]]-[1]!cleaneddata[[#This Row],[Discount]]</f>
        <v>4.13</v>
      </c>
      <c r="Z1803" s="14" t="str">
        <f>_xlfn.IFS([1]!cleaneddata[[#This Row],[Region]]="Central","Chris",[1]!cleaneddata[[#This Row],[Region]]="East","Erin",[1]!cleaneddata[[#This Row],[Region]]="South","Sam",[1]!cleaneddata[[#This Row],[Region]]="West","William")</f>
        <v>Chris</v>
      </c>
    </row>
    <row r="1804" spans="1:26" x14ac:dyDescent="0.3">
      <c r="A1804" s="7">
        <v>286</v>
      </c>
      <c r="B1804" s="8" t="s">
        <v>2901</v>
      </c>
      <c r="C1804" s="8" t="s">
        <v>24</v>
      </c>
      <c r="D1804" s="8">
        <v>0.1</v>
      </c>
      <c r="E1804" s="8">
        <v>130.97999999999999</v>
      </c>
      <c r="F1804" s="8">
        <v>54.74</v>
      </c>
      <c r="G1804" s="8" t="s">
        <v>2</v>
      </c>
      <c r="H1804" s="8" t="s">
        <v>3</v>
      </c>
      <c r="I1804" s="8" t="s">
        <v>4</v>
      </c>
      <c r="J1804" s="8" t="s">
        <v>97</v>
      </c>
      <c r="K1804" s="8" t="s">
        <v>6</v>
      </c>
      <c r="L1804" s="8" t="s">
        <v>1411</v>
      </c>
      <c r="M1804" s="8">
        <v>0.69</v>
      </c>
      <c r="N1804" s="8" t="s">
        <v>8</v>
      </c>
      <c r="O1804" s="8" t="s">
        <v>29</v>
      </c>
      <c r="P1804" s="8" t="s">
        <v>517</v>
      </c>
      <c r="Q1804" s="8" t="s">
        <v>2903</v>
      </c>
      <c r="R1804" s="8">
        <v>66203</v>
      </c>
      <c r="S1804" s="9">
        <v>42172</v>
      </c>
      <c r="T1804" s="9">
        <v>42176</v>
      </c>
      <c r="U1804" s="8">
        <v>-530.24</v>
      </c>
      <c r="V1804" s="8">
        <v>9</v>
      </c>
      <c r="W1804" s="8">
        <v>1155.73</v>
      </c>
      <c r="X1804" s="8">
        <v>89761</v>
      </c>
      <c r="Y1804" s="8">
        <f>[1]!cleaneddata[[#This Row],[Unit Price]]-[1]!cleaneddata[[#This Row],[Discount]]</f>
        <v>130.88</v>
      </c>
      <c r="Z1804" s="10" t="str">
        <f>_xlfn.IFS([1]!cleaneddata[[#This Row],[Region]]="Central","Chris",[1]!cleaneddata[[#This Row],[Region]]="East","Erin",[1]!cleaneddata[[#This Row],[Region]]="South","Sam",[1]!cleaneddata[[#This Row],[Region]]="West","William")</f>
        <v>Chris</v>
      </c>
    </row>
    <row r="1805" spans="1:26" x14ac:dyDescent="0.3">
      <c r="A1805" s="11">
        <v>646</v>
      </c>
      <c r="B1805" s="12" t="s">
        <v>2904</v>
      </c>
      <c r="C1805" s="12" t="s">
        <v>24</v>
      </c>
      <c r="D1805" s="12">
        <v>0.03</v>
      </c>
      <c r="E1805" s="12">
        <v>51.75</v>
      </c>
      <c r="F1805" s="12">
        <v>19.989999999999998</v>
      </c>
      <c r="G1805" s="12" t="s">
        <v>15</v>
      </c>
      <c r="H1805" s="12" t="s">
        <v>73</v>
      </c>
      <c r="I1805" s="12" t="s">
        <v>4</v>
      </c>
      <c r="J1805" s="12" t="s">
        <v>106</v>
      </c>
      <c r="K1805" s="12" t="s">
        <v>52</v>
      </c>
      <c r="L1805" s="12" t="s">
        <v>2905</v>
      </c>
      <c r="M1805" s="12">
        <v>0.55000000000000004</v>
      </c>
      <c r="N1805" s="12" t="s">
        <v>8</v>
      </c>
      <c r="O1805" s="12" t="s">
        <v>29</v>
      </c>
      <c r="P1805" s="12" t="s">
        <v>63</v>
      </c>
      <c r="Q1805" s="12" t="s">
        <v>2906</v>
      </c>
      <c r="R1805" s="12">
        <v>55379</v>
      </c>
      <c r="S1805" s="13">
        <v>42172</v>
      </c>
      <c r="T1805" s="13">
        <v>42177</v>
      </c>
      <c r="U1805" s="12">
        <v>261.44400000000002</v>
      </c>
      <c r="V1805" s="12">
        <v>16</v>
      </c>
      <c r="W1805" s="12">
        <v>818.81</v>
      </c>
      <c r="X1805" s="12">
        <v>90735</v>
      </c>
      <c r="Y1805" s="12">
        <f>[1]!cleaneddata[[#This Row],[Unit Price]]-[1]!cleaneddata[[#This Row],[Discount]]</f>
        <v>51.72</v>
      </c>
      <c r="Z1805" s="14" t="str">
        <f>_xlfn.IFS([1]!cleaneddata[[#This Row],[Region]]="Central","Chris",[1]!cleaneddata[[#This Row],[Region]]="East","Erin",[1]!cleaneddata[[#This Row],[Region]]="South","Sam",[1]!cleaneddata[[#This Row],[Region]]="West","William")</f>
        <v>Chris</v>
      </c>
    </row>
    <row r="1806" spans="1:26" x14ac:dyDescent="0.3">
      <c r="A1806" s="7">
        <v>1189</v>
      </c>
      <c r="B1806" s="8" t="s">
        <v>2907</v>
      </c>
      <c r="C1806" s="8" t="s">
        <v>24</v>
      </c>
      <c r="D1806" s="8">
        <v>0.06</v>
      </c>
      <c r="E1806" s="8">
        <v>10.89</v>
      </c>
      <c r="F1806" s="8">
        <v>4.5</v>
      </c>
      <c r="G1806" s="8" t="s">
        <v>15</v>
      </c>
      <c r="H1806" s="8" t="s">
        <v>16</v>
      </c>
      <c r="I1806" s="8" t="s">
        <v>25</v>
      </c>
      <c r="J1806" s="8" t="s">
        <v>74</v>
      </c>
      <c r="K1806" s="8" t="s">
        <v>52</v>
      </c>
      <c r="L1806" s="8" t="s">
        <v>753</v>
      </c>
      <c r="M1806" s="8">
        <v>0.59</v>
      </c>
      <c r="N1806" s="8" t="s">
        <v>8</v>
      </c>
      <c r="O1806" s="8" t="s">
        <v>37</v>
      </c>
      <c r="P1806" s="8" t="s">
        <v>69</v>
      </c>
      <c r="Q1806" s="8" t="s">
        <v>2104</v>
      </c>
      <c r="R1806" s="8">
        <v>92646</v>
      </c>
      <c r="S1806" s="9">
        <v>42172</v>
      </c>
      <c r="T1806" s="9">
        <v>42177</v>
      </c>
      <c r="U1806" s="8">
        <v>-25.111999999999998</v>
      </c>
      <c r="V1806" s="8">
        <v>14</v>
      </c>
      <c r="W1806" s="8">
        <v>149.32</v>
      </c>
      <c r="X1806" s="8">
        <v>87584</v>
      </c>
      <c r="Y1806" s="8">
        <f>[1]!cleaneddata[[#This Row],[Unit Price]]-[1]!cleaneddata[[#This Row],[Discount]]</f>
        <v>10.83</v>
      </c>
      <c r="Z1806" s="10" t="str">
        <f>_xlfn.IFS([1]!cleaneddata[[#This Row],[Region]]="Central","Chris",[1]!cleaneddata[[#This Row],[Region]]="East","Erin",[1]!cleaneddata[[#This Row],[Region]]="South","Sam",[1]!cleaneddata[[#This Row],[Region]]="West","William")</f>
        <v>William</v>
      </c>
    </row>
    <row r="1807" spans="1:26" x14ac:dyDescent="0.3">
      <c r="A1807" s="11">
        <v>1189</v>
      </c>
      <c r="B1807" s="12" t="s">
        <v>2907</v>
      </c>
      <c r="C1807" s="12" t="s">
        <v>24</v>
      </c>
      <c r="D1807" s="12">
        <v>0.03</v>
      </c>
      <c r="E1807" s="12">
        <v>10.64</v>
      </c>
      <c r="F1807" s="12">
        <v>5.16</v>
      </c>
      <c r="G1807" s="12" t="s">
        <v>15</v>
      </c>
      <c r="H1807" s="12" t="s">
        <v>16</v>
      </c>
      <c r="I1807" s="12" t="s">
        <v>4</v>
      </c>
      <c r="J1807" s="12" t="s">
        <v>106</v>
      </c>
      <c r="K1807" s="12" t="s">
        <v>52</v>
      </c>
      <c r="L1807" s="12" t="s">
        <v>1852</v>
      </c>
      <c r="M1807" s="12">
        <v>0.56999999999999995</v>
      </c>
      <c r="N1807" s="12" t="s">
        <v>8</v>
      </c>
      <c r="O1807" s="12" t="s">
        <v>37</v>
      </c>
      <c r="P1807" s="12" t="s">
        <v>69</v>
      </c>
      <c r="Q1807" s="12" t="s">
        <v>2104</v>
      </c>
      <c r="R1807" s="12">
        <v>92646</v>
      </c>
      <c r="S1807" s="13">
        <v>42172</v>
      </c>
      <c r="T1807" s="13">
        <v>42177</v>
      </c>
      <c r="U1807" s="12">
        <v>17.376000000000001</v>
      </c>
      <c r="V1807" s="12">
        <v>16</v>
      </c>
      <c r="W1807" s="12">
        <v>177.01</v>
      </c>
      <c r="X1807" s="12">
        <v>87584</v>
      </c>
      <c r="Y1807" s="12">
        <f>[1]!cleaneddata[[#This Row],[Unit Price]]-[1]!cleaneddata[[#This Row],[Discount]]</f>
        <v>10.610000000000001</v>
      </c>
      <c r="Z1807" s="14" t="str">
        <f>_xlfn.IFS([1]!cleaneddata[[#This Row],[Region]]="Central","Chris",[1]!cleaneddata[[#This Row],[Region]]="East","Erin",[1]!cleaneddata[[#This Row],[Region]]="South","Sam",[1]!cleaneddata[[#This Row],[Region]]="West","William")</f>
        <v>William</v>
      </c>
    </row>
    <row r="1808" spans="1:26" x14ac:dyDescent="0.3">
      <c r="A1808" s="7">
        <v>1189</v>
      </c>
      <c r="B1808" s="8" t="s">
        <v>2907</v>
      </c>
      <c r="C1808" s="8" t="s">
        <v>24</v>
      </c>
      <c r="D1808" s="8">
        <v>0.03</v>
      </c>
      <c r="E1808" s="8">
        <v>7.96</v>
      </c>
      <c r="F1808" s="8">
        <v>4.95</v>
      </c>
      <c r="G1808" s="8" t="s">
        <v>15</v>
      </c>
      <c r="H1808" s="8" t="s">
        <v>16</v>
      </c>
      <c r="I1808" s="8" t="s">
        <v>4</v>
      </c>
      <c r="J1808" s="8" t="s">
        <v>106</v>
      </c>
      <c r="K1808" s="8" t="s">
        <v>52</v>
      </c>
      <c r="L1808" s="8" t="s">
        <v>791</v>
      </c>
      <c r="M1808" s="8">
        <v>0.41</v>
      </c>
      <c r="N1808" s="8" t="s">
        <v>8</v>
      </c>
      <c r="O1808" s="8" t="s">
        <v>37</v>
      </c>
      <c r="P1808" s="8" t="s">
        <v>69</v>
      </c>
      <c r="Q1808" s="8" t="s">
        <v>2104</v>
      </c>
      <c r="R1808" s="8">
        <v>92646</v>
      </c>
      <c r="S1808" s="9">
        <v>42172</v>
      </c>
      <c r="T1808" s="9">
        <v>42174</v>
      </c>
      <c r="U1808" s="8">
        <v>24.260400000000001</v>
      </c>
      <c r="V1808" s="8">
        <v>4</v>
      </c>
      <c r="W1808" s="8">
        <v>35.159999999999997</v>
      </c>
      <c r="X1808" s="8">
        <v>87584</v>
      </c>
      <c r="Y1808" s="8">
        <f>[1]!cleaneddata[[#This Row],[Unit Price]]-[1]!cleaneddata[[#This Row],[Discount]]</f>
        <v>7.93</v>
      </c>
      <c r="Z1808" s="10" t="str">
        <f>_xlfn.IFS([1]!cleaneddata[[#This Row],[Region]]="Central","Chris",[1]!cleaneddata[[#This Row],[Region]]="East","Erin",[1]!cleaneddata[[#This Row],[Region]]="South","Sam",[1]!cleaneddata[[#This Row],[Region]]="West","William")</f>
        <v>William</v>
      </c>
    </row>
    <row r="1809" spans="1:26" x14ac:dyDescent="0.3">
      <c r="A1809" s="11">
        <v>1193</v>
      </c>
      <c r="B1809" s="12" t="s">
        <v>1359</v>
      </c>
      <c r="C1809" s="12" t="s">
        <v>24</v>
      </c>
      <c r="D1809" s="12">
        <v>0.03</v>
      </c>
      <c r="E1809" s="12">
        <v>10.64</v>
      </c>
      <c r="F1809" s="12">
        <v>5.16</v>
      </c>
      <c r="G1809" s="12" t="s">
        <v>15</v>
      </c>
      <c r="H1809" s="12" t="s">
        <v>16</v>
      </c>
      <c r="I1809" s="12" t="s">
        <v>4</v>
      </c>
      <c r="J1809" s="12" t="s">
        <v>106</v>
      </c>
      <c r="K1809" s="12" t="s">
        <v>52</v>
      </c>
      <c r="L1809" s="12" t="s">
        <v>1852</v>
      </c>
      <c r="M1809" s="12">
        <v>0.56999999999999995</v>
      </c>
      <c r="N1809" s="12" t="s">
        <v>8</v>
      </c>
      <c r="O1809" s="12" t="s">
        <v>90</v>
      </c>
      <c r="P1809" s="12" t="s">
        <v>354</v>
      </c>
      <c r="Q1809" s="12" t="s">
        <v>45</v>
      </c>
      <c r="R1809" s="12">
        <v>20016</v>
      </c>
      <c r="S1809" s="13">
        <v>42172</v>
      </c>
      <c r="T1809" s="13">
        <v>42177</v>
      </c>
      <c r="U1809" s="12">
        <v>14.48</v>
      </c>
      <c r="V1809" s="12">
        <v>63</v>
      </c>
      <c r="W1809" s="12">
        <v>696.96</v>
      </c>
      <c r="X1809" s="12">
        <v>5984</v>
      </c>
      <c r="Y1809" s="12">
        <f>[1]!cleaneddata[[#This Row],[Unit Price]]-[1]!cleaneddata[[#This Row],[Discount]]</f>
        <v>10.610000000000001</v>
      </c>
      <c r="Z1809" s="14" t="str">
        <f>_xlfn.IFS([1]!cleaneddata[[#This Row],[Region]]="Central","Chris",[1]!cleaneddata[[#This Row],[Region]]="East","Erin",[1]!cleaneddata[[#This Row],[Region]]="South","Sam",[1]!cleaneddata[[#This Row],[Region]]="West","William")</f>
        <v>Erin</v>
      </c>
    </row>
    <row r="1810" spans="1:26" x14ac:dyDescent="0.3">
      <c r="A1810" s="7">
        <v>1193</v>
      </c>
      <c r="B1810" s="8" t="s">
        <v>1359</v>
      </c>
      <c r="C1810" s="8" t="s">
        <v>24</v>
      </c>
      <c r="D1810" s="8">
        <v>0.03</v>
      </c>
      <c r="E1810" s="8">
        <v>7.96</v>
      </c>
      <c r="F1810" s="8">
        <v>4.95</v>
      </c>
      <c r="G1810" s="8" t="s">
        <v>15</v>
      </c>
      <c r="H1810" s="8" t="s">
        <v>16</v>
      </c>
      <c r="I1810" s="8" t="s">
        <v>4</v>
      </c>
      <c r="J1810" s="8" t="s">
        <v>106</v>
      </c>
      <c r="K1810" s="8" t="s">
        <v>52</v>
      </c>
      <c r="L1810" s="8" t="s">
        <v>791</v>
      </c>
      <c r="M1810" s="8">
        <v>0.41</v>
      </c>
      <c r="N1810" s="8" t="s">
        <v>8</v>
      </c>
      <c r="O1810" s="8" t="s">
        <v>90</v>
      </c>
      <c r="P1810" s="8" t="s">
        <v>354</v>
      </c>
      <c r="Q1810" s="8" t="s">
        <v>45</v>
      </c>
      <c r="R1810" s="8">
        <v>20016</v>
      </c>
      <c r="S1810" s="9">
        <v>42172</v>
      </c>
      <c r="T1810" s="9">
        <v>42174</v>
      </c>
      <c r="U1810" s="8">
        <v>22.25</v>
      </c>
      <c r="V1810" s="8">
        <v>17</v>
      </c>
      <c r="W1810" s="8">
        <v>149.41</v>
      </c>
      <c r="X1810" s="8">
        <v>5984</v>
      </c>
      <c r="Y1810" s="8">
        <f>[1]!cleaneddata[[#This Row],[Unit Price]]-[1]!cleaneddata[[#This Row],[Discount]]</f>
        <v>7.93</v>
      </c>
      <c r="Z1810" s="10" t="str">
        <f>_xlfn.IFS([1]!cleaneddata[[#This Row],[Region]]="Central","Chris",[1]!cleaneddata[[#This Row],[Region]]="East","Erin",[1]!cleaneddata[[#This Row],[Region]]="South","Sam",[1]!cleaneddata[[#This Row],[Region]]="West","William")</f>
        <v>Erin</v>
      </c>
    </row>
    <row r="1811" spans="1:26" x14ac:dyDescent="0.3">
      <c r="A1811" s="11">
        <v>3098</v>
      </c>
      <c r="B1811" s="12" t="s">
        <v>1428</v>
      </c>
      <c r="C1811" s="12" t="s">
        <v>24</v>
      </c>
      <c r="D1811" s="12">
        <v>0</v>
      </c>
      <c r="E1811" s="12">
        <v>11.7</v>
      </c>
      <c r="F1811" s="12">
        <v>6.96</v>
      </c>
      <c r="G1811" s="12" t="s">
        <v>66</v>
      </c>
      <c r="H1811" s="12" t="s">
        <v>16</v>
      </c>
      <c r="I1811" s="12" t="s">
        <v>25</v>
      </c>
      <c r="J1811" s="12" t="s">
        <v>74</v>
      </c>
      <c r="K1811" s="12" t="s">
        <v>124</v>
      </c>
      <c r="L1811" s="12" t="s">
        <v>740</v>
      </c>
      <c r="M1811" s="12">
        <v>0.5</v>
      </c>
      <c r="N1811" s="12" t="s">
        <v>8</v>
      </c>
      <c r="O1811" s="12" t="s">
        <v>90</v>
      </c>
      <c r="P1811" s="12" t="s">
        <v>91</v>
      </c>
      <c r="Q1811" s="12" t="s">
        <v>1429</v>
      </c>
      <c r="R1811" s="12">
        <v>11967</v>
      </c>
      <c r="S1811" s="13">
        <v>42172</v>
      </c>
      <c r="T1811" s="13">
        <v>42174</v>
      </c>
      <c r="U1811" s="12">
        <v>-11.247999999999999</v>
      </c>
      <c r="V1811" s="12">
        <v>10</v>
      </c>
      <c r="W1811" s="12">
        <v>131.69</v>
      </c>
      <c r="X1811" s="12">
        <v>89315</v>
      </c>
      <c r="Y1811" s="12">
        <f>[1]!cleaneddata[[#This Row],[Unit Price]]-[1]!cleaneddata[[#This Row],[Discount]]</f>
        <v>11.7</v>
      </c>
      <c r="Z1811" s="14" t="str">
        <f>_xlfn.IFS([1]!cleaneddata[[#This Row],[Region]]="Central","Chris",[1]!cleaneddata[[#This Row],[Region]]="East","Erin",[1]!cleaneddata[[#This Row],[Region]]="South","Sam",[1]!cleaneddata[[#This Row],[Region]]="West","William")</f>
        <v>Erin</v>
      </c>
    </row>
    <row r="1812" spans="1:26" x14ac:dyDescent="0.3">
      <c r="A1812" s="7">
        <v>907</v>
      </c>
      <c r="B1812" s="8" t="s">
        <v>1379</v>
      </c>
      <c r="C1812" s="8" t="s">
        <v>96</v>
      </c>
      <c r="D1812" s="8">
        <v>0.09</v>
      </c>
      <c r="E1812" s="8">
        <v>2.6</v>
      </c>
      <c r="F1812" s="8">
        <v>2.4</v>
      </c>
      <c r="G1812" s="8" t="s">
        <v>15</v>
      </c>
      <c r="H1812" s="8" t="s">
        <v>50</v>
      </c>
      <c r="I1812" s="8" t="s">
        <v>25</v>
      </c>
      <c r="J1812" s="8" t="s">
        <v>26</v>
      </c>
      <c r="K1812" s="8" t="s">
        <v>27</v>
      </c>
      <c r="L1812" s="8" t="s">
        <v>336</v>
      </c>
      <c r="M1812" s="8">
        <v>0.57999999999999996</v>
      </c>
      <c r="N1812" s="8" t="s">
        <v>8</v>
      </c>
      <c r="O1812" s="8" t="s">
        <v>9</v>
      </c>
      <c r="P1812" s="8" t="s">
        <v>368</v>
      </c>
      <c r="Q1812" s="8" t="s">
        <v>446</v>
      </c>
      <c r="R1812" s="8">
        <v>42420</v>
      </c>
      <c r="S1812" s="9">
        <v>42172</v>
      </c>
      <c r="T1812" s="9">
        <v>42174</v>
      </c>
      <c r="U1812" s="8">
        <v>1107.4079999999999</v>
      </c>
      <c r="V1812" s="8">
        <v>12</v>
      </c>
      <c r="W1812" s="8">
        <v>31.73</v>
      </c>
      <c r="X1812" s="8">
        <v>86460</v>
      </c>
      <c r="Y1812" s="8">
        <f>[1]!cleaneddata[[#This Row],[Unit Price]]-[1]!cleaneddata[[#This Row],[Discount]]</f>
        <v>2.5100000000000002</v>
      </c>
      <c r="Z1812" s="10" t="str">
        <f>_xlfn.IFS([1]!cleaneddata[[#This Row],[Region]]="Central","Chris",[1]!cleaneddata[[#This Row],[Region]]="East","Erin",[1]!cleaneddata[[#This Row],[Region]]="South","Sam",[1]!cleaneddata[[#This Row],[Region]]="West","William")</f>
        <v>Sam</v>
      </c>
    </row>
    <row r="1813" spans="1:26" x14ac:dyDescent="0.3">
      <c r="A1813" s="11">
        <v>317</v>
      </c>
      <c r="B1813" s="12" t="s">
        <v>2908</v>
      </c>
      <c r="C1813" s="12" t="s">
        <v>49</v>
      </c>
      <c r="D1813" s="12">
        <v>0.09</v>
      </c>
      <c r="E1813" s="12">
        <v>7.38</v>
      </c>
      <c r="F1813" s="12">
        <v>5.21</v>
      </c>
      <c r="G1813" s="12" t="s">
        <v>15</v>
      </c>
      <c r="H1813" s="12" t="s">
        <v>73</v>
      </c>
      <c r="I1813" s="12" t="s">
        <v>4</v>
      </c>
      <c r="J1813" s="12" t="s">
        <v>106</v>
      </c>
      <c r="K1813" s="12" t="s">
        <v>52</v>
      </c>
      <c r="L1813" s="12" t="s">
        <v>1925</v>
      </c>
      <c r="M1813" s="12">
        <v>0.56000000000000005</v>
      </c>
      <c r="N1813" s="12" t="s">
        <v>8</v>
      </c>
      <c r="O1813" s="12" t="s">
        <v>37</v>
      </c>
      <c r="P1813" s="12" t="s">
        <v>69</v>
      </c>
      <c r="Q1813" s="12" t="s">
        <v>2909</v>
      </c>
      <c r="R1813" s="12">
        <v>91945</v>
      </c>
      <c r="S1813" s="13">
        <v>42172</v>
      </c>
      <c r="T1813" s="13">
        <v>42173</v>
      </c>
      <c r="U1813" s="12">
        <v>-27.16</v>
      </c>
      <c r="V1813" s="12">
        <v>9</v>
      </c>
      <c r="W1813" s="12">
        <v>66.55</v>
      </c>
      <c r="X1813" s="12">
        <v>86041</v>
      </c>
      <c r="Y1813" s="12">
        <f>[1]!cleaneddata[[#This Row],[Unit Price]]-[1]!cleaneddata[[#This Row],[Discount]]</f>
        <v>7.29</v>
      </c>
      <c r="Z1813" s="14" t="str">
        <f>_xlfn.IFS([1]!cleaneddata[[#This Row],[Region]]="Central","Chris",[1]!cleaneddata[[#This Row],[Region]]="East","Erin",[1]!cleaneddata[[#This Row],[Region]]="South","Sam",[1]!cleaneddata[[#This Row],[Region]]="West","William")</f>
        <v>William</v>
      </c>
    </row>
    <row r="1814" spans="1:26" x14ac:dyDescent="0.3">
      <c r="A1814" s="7">
        <v>317</v>
      </c>
      <c r="B1814" s="8" t="s">
        <v>2908</v>
      </c>
      <c r="C1814" s="8" t="s">
        <v>49</v>
      </c>
      <c r="D1814" s="8">
        <v>0.04</v>
      </c>
      <c r="E1814" s="8">
        <v>5.98</v>
      </c>
      <c r="F1814" s="8">
        <v>5.15</v>
      </c>
      <c r="G1814" s="8" t="s">
        <v>15</v>
      </c>
      <c r="H1814" s="8" t="s">
        <v>73</v>
      </c>
      <c r="I1814" s="8" t="s">
        <v>25</v>
      </c>
      <c r="J1814" s="8" t="s">
        <v>67</v>
      </c>
      <c r="K1814" s="8" t="s">
        <v>52</v>
      </c>
      <c r="L1814" s="8" t="s">
        <v>2476</v>
      </c>
      <c r="M1814" s="8">
        <v>0.36</v>
      </c>
      <c r="N1814" s="8" t="s">
        <v>8</v>
      </c>
      <c r="O1814" s="8" t="s">
        <v>37</v>
      </c>
      <c r="P1814" s="8" t="s">
        <v>69</v>
      </c>
      <c r="Q1814" s="8" t="s">
        <v>2909</v>
      </c>
      <c r="R1814" s="8">
        <v>91945</v>
      </c>
      <c r="S1814" s="9">
        <v>42172</v>
      </c>
      <c r="T1814" s="9">
        <v>42173</v>
      </c>
      <c r="U1814" s="8">
        <v>-52.344000000000001</v>
      </c>
      <c r="V1814" s="8">
        <v>17</v>
      </c>
      <c r="W1814" s="8">
        <v>103.49</v>
      </c>
      <c r="X1814" s="8">
        <v>86041</v>
      </c>
      <c r="Y1814" s="8">
        <f>[1]!cleaneddata[[#This Row],[Unit Price]]-[1]!cleaneddata[[#This Row],[Discount]]</f>
        <v>5.94</v>
      </c>
      <c r="Z1814" s="10" t="str">
        <f>_xlfn.IFS([1]!cleaneddata[[#This Row],[Region]]="Central","Chris",[1]!cleaneddata[[#This Row],[Region]]="East","Erin",[1]!cleaneddata[[#This Row],[Region]]="South","Sam",[1]!cleaneddata[[#This Row],[Region]]="West","William")</f>
        <v>William</v>
      </c>
    </row>
    <row r="1815" spans="1:26" x14ac:dyDescent="0.3">
      <c r="A1815" s="11">
        <v>317</v>
      </c>
      <c r="B1815" s="12" t="s">
        <v>2908</v>
      </c>
      <c r="C1815" s="12" t="s">
        <v>49</v>
      </c>
      <c r="D1815" s="12">
        <v>0.04</v>
      </c>
      <c r="E1815" s="12">
        <v>15.42</v>
      </c>
      <c r="F1815" s="12">
        <v>10.68</v>
      </c>
      <c r="G1815" s="12" t="s">
        <v>15</v>
      </c>
      <c r="H1815" s="12" t="s">
        <v>73</v>
      </c>
      <c r="I1815" s="12" t="s">
        <v>25</v>
      </c>
      <c r="J1815" s="12" t="s">
        <v>57</v>
      </c>
      <c r="K1815" s="12" t="s">
        <v>52</v>
      </c>
      <c r="L1815" s="12" t="s">
        <v>2273</v>
      </c>
      <c r="M1815" s="12">
        <v>0.57999999999999996</v>
      </c>
      <c r="N1815" s="12" t="s">
        <v>8</v>
      </c>
      <c r="O1815" s="12" t="s">
        <v>37</v>
      </c>
      <c r="P1815" s="12" t="s">
        <v>69</v>
      </c>
      <c r="Q1815" s="12" t="s">
        <v>2909</v>
      </c>
      <c r="R1815" s="12">
        <v>91945</v>
      </c>
      <c r="S1815" s="13">
        <v>42172</v>
      </c>
      <c r="T1815" s="13">
        <v>42173</v>
      </c>
      <c r="U1815" s="12">
        <v>-119.93600000000001</v>
      </c>
      <c r="V1815" s="12">
        <v>12</v>
      </c>
      <c r="W1815" s="12">
        <v>192.18</v>
      </c>
      <c r="X1815" s="12">
        <v>86041</v>
      </c>
      <c r="Y1815" s="12">
        <f>[1]!cleaneddata[[#This Row],[Unit Price]]-[1]!cleaneddata[[#This Row],[Discount]]</f>
        <v>15.38</v>
      </c>
      <c r="Z1815" s="14" t="str">
        <f>_xlfn.IFS([1]!cleaneddata[[#This Row],[Region]]="Central","Chris",[1]!cleaneddata[[#This Row],[Region]]="East","Erin",[1]!cleaneddata[[#This Row],[Region]]="South","Sam",[1]!cleaneddata[[#This Row],[Region]]="West","William")</f>
        <v>William</v>
      </c>
    </row>
    <row r="1816" spans="1:26" x14ac:dyDescent="0.3">
      <c r="A1816" s="7">
        <v>395</v>
      </c>
      <c r="B1816" s="8" t="s">
        <v>2910</v>
      </c>
      <c r="C1816" s="8" t="s">
        <v>1</v>
      </c>
      <c r="D1816" s="8">
        <v>0.04</v>
      </c>
      <c r="E1816" s="8">
        <v>15.98</v>
      </c>
      <c r="F1816" s="8">
        <v>4</v>
      </c>
      <c r="G1816" s="8" t="s">
        <v>15</v>
      </c>
      <c r="H1816" s="8" t="s">
        <v>73</v>
      </c>
      <c r="I1816" s="8" t="s">
        <v>17</v>
      </c>
      <c r="J1816" s="8" t="s">
        <v>18</v>
      </c>
      <c r="K1816" s="8" t="s">
        <v>52</v>
      </c>
      <c r="L1816" s="8" t="s">
        <v>1890</v>
      </c>
      <c r="M1816" s="8">
        <v>0.37</v>
      </c>
      <c r="N1816" s="8" t="s">
        <v>8</v>
      </c>
      <c r="O1816" s="8" t="s">
        <v>9</v>
      </c>
      <c r="P1816" s="8" t="s">
        <v>76</v>
      </c>
      <c r="Q1816" s="8" t="s">
        <v>2911</v>
      </c>
      <c r="R1816" s="8">
        <v>28001</v>
      </c>
      <c r="S1816" s="9">
        <v>42173</v>
      </c>
      <c r="T1816" s="9">
        <v>42174</v>
      </c>
      <c r="U1816" s="8">
        <v>-19.207999999999998</v>
      </c>
      <c r="V1816" s="8">
        <v>4</v>
      </c>
      <c r="W1816" s="8">
        <v>64.59</v>
      </c>
      <c r="X1816" s="8">
        <v>86384</v>
      </c>
      <c r="Y1816" s="8">
        <f>[1]!cleaneddata[[#This Row],[Unit Price]]-[1]!cleaneddata[[#This Row],[Discount]]</f>
        <v>15.940000000000001</v>
      </c>
      <c r="Z1816" s="10" t="str">
        <f>_xlfn.IFS([1]!cleaneddata[[#This Row],[Region]]="Central","Chris",[1]!cleaneddata[[#This Row],[Region]]="East","Erin",[1]!cleaneddata[[#This Row],[Region]]="South","Sam",[1]!cleaneddata[[#This Row],[Region]]="West","William")</f>
        <v>Sam</v>
      </c>
    </row>
    <row r="1817" spans="1:26" x14ac:dyDescent="0.3">
      <c r="A1817" s="11">
        <v>395</v>
      </c>
      <c r="B1817" s="12" t="s">
        <v>2910</v>
      </c>
      <c r="C1817" s="12" t="s">
        <v>1</v>
      </c>
      <c r="D1817" s="12">
        <v>0.06</v>
      </c>
      <c r="E1817" s="12">
        <v>22.84</v>
      </c>
      <c r="F1817" s="12">
        <v>5.47</v>
      </c>
      <c r="G1817" s="12" t="s">
        <v>15</v>
      </c>
      <c r="H1817" s="12" t="s">
        <v>73</v>
      </c>
      <c r="I1817" s="12" t="s">
        <v>25</v>
      </c>
      <c r="J1817" s="12" t="s">
        <v>67</v>
      </c>
      <c r="K1817" s="12" t="s">
        <v>52</v>
      </c>
      <c r="L1817" s="12" t="s">
        <v>2912</v>
      </c>
      <c r="M1817" s="12">
        <v>0.39</v>
      </c>
      <c r="N1817" s="12" t="s">
        <v>8</v>
      </c>
      <c r="O1817" s="12" t="s">
        <v>9</v>
      </c>
      <c r="P1817" s="12" t="s">
        <v>76</v>
      </c>
      <c r="Q1817" s="12" t="s">
        <v>2911</v>
      </c>
      <c r="R1817" s="12">
        <v>28001</v>
      </c>
      <c r="S1817" s="13">
        <v>42173</v>
      </c>
      <c r="T1817" s="13">
        <v>42175</v>
      </c>
      <c r="U1817" s="12">
        <v>7.44</v>
      </c>
      <c r="V1817" s="12">
        <v>20</v>
      </c>
      <c r="W1817" s="12">
        <v>461.94</v>
      </c>
      <c r="X1817" s="12">
        <v>86384</v>
      </c>
      <c r="Y1817" s="12">
        <f>[1]!cleaneddata[[#This Row],[Unit Price]]-[1]!cleaneddata[[#This Row],[Discount]]</f>
        <v>22.78</v>
      </c>
      <c r="Z1817" s="14" t="str">
        <f>_xlfn.IFS([1]!cleaneddata[[#This Row],[Region]]="Central","Chris",[1]!cleaneddata[[#This Row],[Region]]="East","Erin",[1]!cleaneddata[[#This Row],[Region]]="South","Sam",[1]!cleaneddata[[#This Row],[Region]]="West","William")</f>
        <v>Sam</v>
      </c>
    </row>
    <row r="1818" spans="1:26" x14ac:dyDescent="0.3">
      <c r="A1818" s="7">
        <v>152</v>
      </c>
      <c r="B1818" s="8" t="s">
        <v>485</v>
      </c>
      <c r="C1818" s="8" t="s">
        <v>24</v>
      </c>
      <c r="D1818" s="8">
        <v>0.1</v>
      </c>
      <c r="E1818" s="8">
        <v>39.979999999999997</v>
      </c>
      <c r="F1818" s="8">
        <v>4</v>
      </c>
      <c r="G1818" s="8" t="s">
        <v>15</v>
      </c>
      <c r="H1818" s="8" t="s">
        <v>3</v>
      </c>
      <c r="I1818" s="8" t="s">
        <v>17</v>
      </c>
      <c r="J1818" s="8" t="s">
        <v>18</v>
      </c>
      <c r="K1818" s="8" t="s">
        <v>52</v>
      </c>
      <c r="L1818" s="8" t="s">
        <v>1935</v>
      </c>
      <c r="M1818" s="8">
        <v>0.7</v>
      </c>
      <c r="N1818" s="8" t="s">
        <v>8</v>
      </c>
      <c r="O1818" s="8" t="s">
        <v>9</v>
      </c>
      <c r="P1818" s="8" t="s">
        <v>380</v>
      </c>
      <c r="Q1818" s="8" t="s">
        <v>487</v>
      </c>
      <c r="R1818" s="8">
        <v>37918</v>
      </c>
      <c r="S1818" s="9">
        <v>42173</v>
      </c>
      <c r="T1818" s="9">
        <v>42177</v>
      </c>
      <c r="U1818" s="8">
        <v>360.24</v>
      </c>
      <c r="V1818" s="8">
        <v>21</v>
      </c>
      <c r="W1818" s="8">
        <v>772.56</v>
      </c>
      <c r="X1818" s="8">
        <v>89525</v>
      </c>
      <c r="Y1818" s="8">
        <f>[1]!cleaneddata[[#This Row],[Unit Price]]-[1]!cleaneddata[[#This Row],[Discount]]</f>
        <v>39.879999999999995</v>
      </c>
      <c r="Z1818" s="10" t="str">
        <f>_xlfn.IFS([1]!cleaneddata[[#This Row],[Region]]="Central","Chris",[1]!cleaneddata[[#This Row],[Region]]="East","Erin",[1]!cleaneddata[[#This Row],[Region]]="South","Sam",[1]!cleaneddata[[#This Row],[Region]]="West","William")</f>
        <v>Sam</v>
      </c>
    </row>
    <row r="1819" spans="1:26" x14ac:dyDescent="0.3">
      <c r="A1819" s="11">
        <v>1958</v>
      </c>
      <c r="B1819" s="12" t="s">
        <v>2913</v>
      </c>
      <c r="C1819" s="12" t="s">
        <v>24</v>
      </c>
      <c r="D1819" s="12">
        <v>0.09</v>
      </c>
      <c r="E1819" s="12">
        <v>30.98</v>
      </c>
      <c r="F1819" s="12">
        <v>6.5</v>
      </c>
      <c r="G1819" s="12" t="s">
        <v>66</v>
      </c>
      <c r="H1819" s="12" t="s">
        <v>16</v>
      </c>
      <c r="I1819" s="12" t="s">
        <v>17</v>
      </c>
      <c r="J1819" s="12" t="s">
        <v>18</v>
      </c>
      <c r="K1819" s="12" t="s">
        <v>52</v>
      </c>
      <c r="L1819" s="12" t="s">
        <v>2529</v>
      </c>
      <c r="M1819" s="12">
        <v>0.64</v>
      </c>
      <c r="N1819" s="12" t="s">
        <v>8</v>
      </c>
      <c r="O1819" s="12" t="s">
        <v>37</v>
      </c>
      <c r="P1819" s="12" t="s">
        <v>119</v>
      </c>
      <c r="Q1819" s="12" t="s">
        <v>1736</v>
      </c>
      <c r="R1819" s="12">
        <v>97068</v>
      </c>
      <c r="S1819" s="13">
        <v>42173</v>
      </c>
      <c r="T1819" s="13">
        <v>42177</v>
      </c>
      <c r="U1819" s="12">
        <v>-55.97</v>
      </c>
      <c r="V1819" s="12">
        <v>7</v>
      </c>
      <c r="W1819" s="12">
        <v>204.34</v>
      </c>
      <c r="X1819" s="12">
        <v>89819</v>
      </c>
      <c r="Y1819" s="12">
        <f>[1]!cleaneddata[[#This Row],[Unit Price]]-[1]!cleaneddata[[#This Row],[Discount]]</f>
        <v>30.89</v>
      </c>
      <c r="Z1819" s="14" t="str">
        <f>_xlfn.IFS([1]!cleaneddata[[#This Row],[Region]]="Central","Chris",[1]!cleaneddata[[#This Row],[Region]]="East","Erin",[1]!cleaneddata[[#This Row],[Region]]="South","Sam",[1]!cleaneddata[[#This Row],[Region]]="West","William")</f>
        <v>William</v>
      </c>
    </row>
    <row r="1820" spans="1:26" x14ac:dyDescent="0.3">
      <c r="A1820" s="7">
        <v>2954</v>
      </c>
      <c r="B1820" s="8" t="s">
        <v>2914</v>
      </c>
      <c r="C1820" s="8" t="s">
        <v>24</v>
      </c>
      <c r="D1820" s="8">
        <v>0.09</v>
      </c>
      <c r="E1820" s="8">
        <v>12.22</v>
      </c>
      <c r="F1820" s="8">
        <v>2.85</v>
      </c>
      <c r="G1820" s="8" t="s">
        <v>15</v>
      </c>
      <c r="H1820" s="8" t="s">
        <v>16</v>
      </c>
      <c r="I1820" s="8" t="s">
        <v>4</v>
      </c>
      <c r="J1820" s="8" t="s">
        <v>106</v>
      </c>
      <c r="K1820" s="8" t="s">
        <v>19</v>
      </c>
      <c r="L1820" s="8" t="s">
        <v>2094</v>
      </c>
      <c r="M1820" s="8">
        <v>0.55000000000000004</v>
      </c>
      <c r="N1820" s="8" t="s">
        <v>8</v>
      </c>
      <c r="O1820" s="8" t="s">
        <v>29</v>
      </c>
      <c r="P1820" s="8" t="s">
        <v>63</v>
      </c>
      <c r="Q1820" s="8" t="s">
        <v>2915</v>
      </c>
      <c r="R1820" s="8">
        <v>55119</v>
      </c>
      <c r="S1820" s="9">
        <v>42173</v>
      </c>
      <c r="T1820" s="9">
        <v>42180</v>
      </c>
      <c r="U1820" s="8">
        <v>70.676699999999997</v>
      </c>
      <c r="V1820" s="8">
        <v>9</v>
      </c>
      <c r="W1820" s="8">
        <v>102.43</v>
      </c>
      <c r="X1820" s="8">
        <v>86427</v>
      </c>
      <c r="Y1820" s="8">
        <f>[1]!cleaneddata[[#This Row],[Unit Price]]-[1]!cleaneddata[[#This Row],[Discount]]</f>
        <v>12.13</v>
      </c>
      <c r="Z1820" s="10" t="str">
        <f>_xlfn.IFS([1]!cleaneddata[[#This Row],[Region]]="Central","Chris",[1]!cleaneddata[[#This Row],[Region]]="East","Erin",[1]!cleaneddata[[#This Row],[Region]]="South","Sam",[1]!cleaneddata[[#This Row],[Region]]="West","William")</f>
        <v>Chris</v>
      </c>
    </row>
    <row r="1821" spans="1:26" x14ac:dyDescent="0.3">
      <c r="A1821" s="11">
        <v>553</v>
      </c>
      <c r="B1821" s="12" t="s">
        <v>831</v>
      </c>
      <c r="C1821" s="12" t="s">
        <v>96</v>
      </c>
      <c r="D1821" s="12">
        <v>0.08</v>
      </c>
      <c r="E1821" s="12">
        <v>124.49</v>
      </c>
      <c r="F1821" s="12">
        <v>51.94</v>
      </c>
      <c r="G1821" s="12" t="s">
        <v>2</v>
      </c>
      <c r="H1821" s="12" t="s">
        <v>73</v>
      </c>
      <c r="I1821" s="12" t="s">
        <v>4</v>
      </c>
      <c r="J1821" s="12" t="s">
        <v>5</v>
      </c>
      <c r="K1821" s="12" t="s">
        <v>6</v>
      </c>
      <c r="L1821" s="12" t="s">
        <v>1157</v>
      </c>
      <c r="M1821" s="12">
        <v>0.63</v>
      </c>
      <c r="N1821" s="12" t="s">
        <v>8</v>
      </c>
      <c r="O1821" s="12" t="s">
        <v>37</v>
      </c>
      <c r="P1821" s="12" t="s">
        <v>69</v>
      </c>
      <c r="Q1821" s="12" t="s">
        <v>79</v>
      </c>
      <c r="R1821" s="12">
        <v>90008</v>
      </c>
      <c r="S1821" s="13">
        <v>42173</v>
      </c>
      <c r="T1821" s="13">
        <v>42174</v>
      </c>
      <c r="U1821" s="12">
        <v>-500.38</v>
      </c>
      <c r="V1821" s="12">
        <v>56</v>
      </c>
      <c r="W1821" s="12">
        <v>6831.37</v>
      </c>
      <c r="X1821" s="12">
        <v>359</v>
      </c>
      <c r="Y1821" s="12">
        <f>[1]!cleaneddata[[#This Row],[Unit Price]]-[1]!cleaneddata[[#This Row],[Discount]]</f>
        <v>124.41</v>
      </c>
      <c r="Z1821" s="14" t="str">
        <f>_xlfn.IFS([1]!cleaneddata[[#This Row],[Region]]="Central","Chris",[1]!cleaneddata[[#This Row],[Region]]="East","Erin",[1]!cleaneddata[[#This Row],[Region]]="South","Sam",[1]!cleaneddata[[#This Row],[Region]]="West","William")</f>
        <v>William</v>
      </c>
    </row>
    <row r="1822" spans="1:26" x14ac:dyDescent="0.3">
      <c r="A1822" s="7">
        <v>555</v>
      </c>
      <c r="B1822" s="8" t="s">
        <v>1308</v>
      </c>
      <c r="C1822" s="8" t="s">
        <v>96</v>
      </c>
      <c r="D1822" s="8">
        <v>0.08</v>
      </c>
      <c r="E1822" s="8">
        <v>124.49</v>
      </c>
      <c r="F1822" s="8">
        <v>51.94</v>
      </c>
      <c r="G1822" s="8" t="s">
        <v>2</v>
      </c>
      <c r="H1822" s="8" t="s">
        <v>73</v>
      </c>
      <c r="I1822" s="8" t="s">
        <v>4</v>
      </c>
      <c r="J1822" s="8" t="s">
        <v>5</v>
      </c>
      <c r="K1822" s="8" t="s">
        <v>6</v>
      </c>
      <c r="L1822" s="8" t="s">
        <v>1157</v>
      </c>
      <c r="M1822" s="8">
        <v>0.63</v>
      </c>
      <c r="N1822" s="8" t="s">
        <v>8</v>
      </c>
      <c r="O1822" s="8" t="s">
        <v>37</v>
      </c>
      <c r="P1822" s="8" t="s">
        <v>126</v>
      </c>
      <c r="Q1822" s="8" t="s">
        <v>1309</v>
      </c>
      <c r="R1822" s="8">
        <v>84062</v>
      </c>
      <c r="S1822" s="9">
        <v>42173</v>
      </c>
      <c r="T1822" s="9">
        <v>42174</v>
      </c>
      <c r="U1822" s="8">
        <v>-250.19</v>
      </c>
      <c r="V1822" s="8">
        <v>14</v>
      </c>
      <c r="W1822" s="8">
        <v>1707.84</v>
      </c>
      <c r="X1822" s="8">
        <v>86192</v>
      </c>
      <c r="Y1822" s="8">
        <f>[1]!cleaneddata[[#This Row],[Unit Price]]-[1]!cleaneddata[[#This Row],[Discount]]</f>
        <v>124.41</v>
      </c>
      <c r="Z1822" s="10" t="str">
        <f>_xlfn.IFS([1]!cleaneddata[[#This Row],[Region]]="Central","Chris",[1]!cleaneddata[[#This Row],[Region]]="East","Erin",[1]!cleaneddata[[#This Row],[Region]]="South","Sam",[1]!cleaneddata[[#This Row],[Region]]="West","William")</f>
        <v>William</v>
      </c>
    </row>
    <row r="1823" spans="1:26" x14ac:dyDescent="0.3">
      <c r="A1823" s="11">
        <v>2016</v>
      </c>
      <c r="B1823" s="12" t="s">
        <v>2916</v>
      </c>
      <c r="C1823" s="12" t="s">
        <v>96</v>
      </c>
      <c r="D1823" s="12">
        <v>0.1</v>
      </c>
      <c r="E1823" s="12">
        <v>10.48</v>
      </c>
      <c r="F1823" s="12">
        <v>2.89</v>
      </c>
      <c r="G1823" s="12" t="s">
        <v>15</v>
      </c>
      <c r="H1823" s="12" t="s">
        <v>73</v>
      </c>
      <c r="I1823" s="12" t="s">
        <v>25</v>
      </c>
      <c r="J1823" s="12" t="s">
        <v>26</v>
      </c>
      <c r="K1823" s="12" t="s">
        <v>19</v>
      </c>
      <c r="L1823" s="12" t="s">
        <v>1004</v>
      </c>
      <c r="M1823" s="12">
        <v>0.6</v>
      </c>
      <c r="N1823" s="12" t="s">
        <v>8</v>
      </c>
      <c r="O1823" s="12" t="s">
        <v>29</v>
      </c>
      <c r="P1823" s="12" t="s">
        <v>269</v>
      </c>
      <c r="Q1823" s="12" t="s">
        <v>270</v>
      </c>
      <c r="R1823" s="12">
        <v>48195</v>
      </c>
      <c r="S1823" s="13">
        <v>42173</v>
      </c>
      <c r="T1823" s="13">
        <v>42174</v>
      </c>
      <c r="U1823" s="12">
        <v>-8.9039999999999999</v>
      </c>
      <c r="V1823" s="12">
        <v>4</v>
      </c>
      <c r="W1823" s="12">
        <v>40.29</v>
      </c>
      <c r="X1823" s="12">
        <v>86874</v>
      </c>
      <c r="Y1823" s="12">
        <f>[1]!cleaneddata[[#This Row],[Unit Price]]-[1]!cleaneddata[[#This Row],[Discount]]</f>
        <v>10.38</v>
      </c>
      <c r="Z1823" s="14" t="str">
        <f>_xlfn.IFS([1]!cleaneddata[[#This Row],[Region]]="Central","Chris",[1]!cleaneddata[[#This Row],[Region]]="East","Erin",[1]!cleaneddata[[#This Row],[Region]]="South","Sam",[1]!cleaneddata[[#This Row],[Region]]="West","William")</f>
        <v>Chris</v>
      </c>
    </row>
    <row r="1824" spans="1:26" x14ac:dyDescent="0.3">
      <c r="A1824" s="7">
        <v>594</v>
      </c>
      <c r="B1824" s="8" t="s">
        <v>1652</v>
      </c>
      <c r="C1824" s="8" t="s">
        <v>1</v>
      </c>
      <c r="D1824" s="8">
        <v>0.04</v>
      </c>
      <c r="E1824" s="8">
        <v>39.479999999999997</v>
      </c>
      <c r="F1824" s="8">
        <v>1.99</v>
      </c>
      <c r="G1824" s="8" t="s">
        <v>15</v>
      </c>
      <c r="H1824" s="8" t="s">
        <v>16</v>
      </c>
      <c r="I1824" s="8" t="s">
        <v>17</v>
      </c>
      <c r="J1824" s="8" t="s">
        <v>18</v>
      </c>
      <c r="K1824" s="8" t="s">
        <v>19</v>
      </c>
      <c r="L1824" s="8" t="s">
        <v>1265</v>
      </c>
      <c r="M1824" s="8">
        <v>0.54</v>
      </c>
      <c r="N1824" s="8" t="s">
        <v>8</v>
      </c>
      <c r="O1824" s="8" t="s">
        <v>29</v>
      </c>
      <c r="P1824" s="8" t="s">
        <v>30</v>
      </c>
      <c r="Q1824" s="8" t="s">
        <v>1653</v>
      </c>
      <c r="R1824" s="8">
        <v>46016</v>
      </c>
      <c r="S1824" s="9">
        <v>42174</v>
      </c>
      <c r="T1824" s="9">
        <v>42177</v>
      </c>
      <c r="U1824" s="8">
        <v>484.8492</v>
      </c>
      <c r="V1824" s="8">
        <v>18</v>
      </c>
      <c r="W1824" s="8">
        <v>702.68</v>
      </c>
      <c r="X1824" s="8">
        <v>86311</v>
      </c>
      <c r="Y1824" s="8">
        <f>[1]!cleaneddata[[#This Row],[Unit Price]]-[1]!cleaneddata[[#This Row],[Discount]]</f>
        <v>39.44</v>
      </c>
      <c r="Z1824" s="10" t="str">
        <f>_xlfn.IFS([1]!cleaneddata[[#This Row],[Region]]="Central","Chris",[1]!cleaneddata[[#This Row],[Region]]="East","Erin",[1]!cleaneddata[[#This Row],[Region]]="South","Sam",[1]!cleaneddata[[#This Row],[Region]]="West","William")</f>
        <v>Chris</v>
      </c>
    </row>
    <row r="1825" spans="1:26" x14ac:dyDescent="0.3">
      <c r="A1825" s="11">
        <v>594</v>
      </c>
      <c r="B1825" s="12" t="s">
        <v>1652</v>
      </c>
      <c r="C1825" s="12" t="s">
        <v>1</v>
      </c>
      <c r="D1825" s="12">
        <v>0.04</v>
      </c>
      <c r="E1825" s="12">
        <v>3.7</v>
      </c>
      <c r="F1825" s="12">
        <v>1.61</v>
      </c>
      <c r="G1825" s="12" t="s">
        <v>15</v>
      </c>
      <c r="H1825" s="12" t="s">
        <v>16</v>
      </c>
      <c r="I1825" s="12" t="s">
        <v>4</v>
      </c>
      <c r="J1825" s="12" t="s">
        <v>106</v>
      </c>
      <c r="K1825" s="12" t="s">
        <v>27</v>
      </c>
      <c r="L1825" s="12" t="s">
        <v>2917</v>
      </c>
      <c r="M1825" s="12">
        <v>0.44</v>
      </c>
      <c r="N1825" s="12" t="s">
        <v>8</v>
      </c>
      <c r="O1825" s="12" t="s">
        <v>29</v>
      </c>
      <c r="P1825" s="12" t="s">
        <v>30</v>
      </c>
      <c r="Q1825" s="12" t="s">
        <v>1653</v>
      </c>
      <c r="R1825" s="12">
        <v>46016</v>
      </c>
      <c r="S1825" s="13">
        <v>42174</v>
      </c>
      <c r="T1825" s="13">
        <v>42175</v>
      </c>
      <c r="U1825" s="12">
        <v>18</v>
      </c>
      <c r="V1825" s="12">
        <v>18</v>
      </c>
      <c r="W1825" s="12">
        <v>67.239999999999995</v>
      </c>
      <c r="X1825" s="12">
        <v>86311</v>
      </c>
      <c r="Y1825" s="12">
        <f>[1]!cleaneddata[[#This Row],[Unit Price]]-[1]!cleaneddata[[#This Row],[Discount]]</f>
        <v>3.66</v>
      </c>
      <c r="Z1825" s="14" t="str">
        <f>_xlfn.IFS([1]!cleaneddata[[#This Row],[Region]]="Central","Chris",[1]!cleaneddata[[#This Row],[Region]]="East","Erin",[1]!cleaneddata[[#This Row],[Region]]="South","Sam",[1]!cleaneddata[[#This Row],[Region]]="West","William")</f>
        <v>Chris</v>
      </c>
    </row>
    <row r="1826" spans="1:26" x14ac:dyDescent="0.3">
      <c r="A1826" s="7">
        <v>1009</v>
      </c>
      <c r="B1826" s="8" t="s">
        <v>2918</v>
      </c>
      <c r="C1826" s="8" t="s">
        <v>14</v>
      </c>
      <c r="D1826" s="8">
        <v>0.1</v>
      </c>
      <c r="E1826" s="8">
        <v>550.98</v>
      </c>
      <c r="F1826" s="8">
        <v>45.7</v>
      </c>
      <c r="G1826" s="8" t="s">
        <v>2</v>
      </c>
      <c r="H1826" s="8" t="s">
        <v>73</v>
      </c>
      <c r="I1826" s="8" t="s">
        <v>4</v>
      </c>
      <c r="J1826" s="8" t="s">
        <v>5</v>
      </c>
      <c r="K1826" s="8" t="s">
        <v>6</v>
      </c>
      <c r="L1826" s="8" t="s">
        <v>2919</v>
      </c>
      <c r="M1826" s="8">
        <v>0.71</v>
      </c>
      <c r="N1826" s="8" t="s">
        <v>8</v>
      </c>
      <c r="O1826" s="8" t="s">
        <v>90</v>
      </c>
      <c r="P1826" s="8" t="s">
        <v>311</v>
      </c>
      <c r="Q1826" s="8" t="s">
        <v>2920</v>
      </c>
      <c r="R1826" s="8">
        <v>4072</v>
      </c>
      <c r="S1826" s="9">
        <v>42174</v>
      </c>
      <c r="T1826" s="9">
        <v>42176</v>
      </c>
      <c r="U1826" s="8">
        <v>818.54617499999995</v>
      </c>
      <c r="V1826" s="8">
        <v>14</v>
      </c>
      <c r="W1826" s="8">
        <v>6963.67</v>
      </c>
      <c r="X1826" s="8">
        <v>88372</v>
      </c>
      <c r="Y1826" s="8">
        <f>[1]!cleaneddata[[#This Row],[Unit Price]]-[1]!cleaneddata[[#This Row],[Discount]]</f>
        <v>550.88</v>
      </c>
      <c r="Z1826" s="10" t="str">
        <f>_xlfn.IFS([1]!cleaneddata[[#This Row],[Region]]="Central","Chris",[1]!cleaneddata[[#This Row],[Region]]="East","Erin",[1]!cleaneddata[[#This Row],[Region]]="South","Sam",[1]!cleaneddata[[#This Row],[Region]]="West","William")</f>
        <v>Erin</v>
      </c>
    </row>
    <row r="1827" spans="1:26" x14ac:dyDescent="0.3">
      <c r="A1827" s="11">
        <v>1956</v>
      </c>
      <c r="B1827" s="12" t="s">
        <v>2921</v>
      </c>
      <c r="C1827" s="12" t="s">
        <v>14</v>
      </c>
      <c r="D1827" s="12">
        <v>0.09</v>
      </c>
      <c r="E1827" s="12">
        <v>40.98</v>
      </c>
      <c r="F1827" s="12">
        <v>6.5</v>
      </c>
      <c r="G1827" s="12" t="s">
        <v>15</v>
      </c>
      <c r="H1827" s="12" t="s">
        <v>16</v>
      </c>
      <c r="I1827" s="12" t="s">
        <v>17</v>
      </c>
      <c r="J1827" s="12" t="s">
        <v>18</v>
      </c>
      <c r="K1827" s="12" t="s">
        <v>52</v>
      </c>
      <c r="L1827" s="12" t="s">
        <v>426</v>
      </c>
      <c r="M1827" s="12">
        <v>0.74</v>
      </c>
      <c r="N1827" s="12" t="s">
        <v>8</v>
      </c>
      <c r="O1827" s="12" t="s">
        <v>37</v>
      </c>
      <c r="P1827" s="12" t="s">
        <v>38</v>
      </c>
      <c r="Q1827" s="12" t="s">
        <v>1321</v>
      </c>
      <c r="R1827" s="12">
        <v>80027</v>
      </c>
      <c r="S1827" s="13">
        <v>42174</v>
      </c>
      <c r="T1827" s="13">
        <v>42176</v>
      </c>
      <c r="U1827" s="12">
        <v>-50.244999999999997</v>
      </c>
      <c r="V1827" s="12">
        <v>19</v>
      </c>
      <c r="W1827" s="12">
        <v>746.91</v>
      </c>
      <c r="X1827" s="12">
        <v>89820</v>
      </c>
      <c r="Y1827" s="12">
        <f>[1]!cleaneddata[[#This Row],[Unit Price]]-[1]!cleaneddata[[#This Row],[Discount]]</f>
        <v>40.889999999999993</v>
      </c>
      <c r="Z1827" s="14" t="str">
        <f>_xlfn.IFS([1]!cleaneddata[[#This Row],[Region]]="Central","Chris",[1]!cleaneddata[[#This Row],[Region]]="East","Erin",[1]!cleaneddata[[#This Row],[Region]]="South","Sam",[1]!cleaneddata[[#This Row],[Region]]="West","William")</f>
        <v>William</v>
      </c>
    </row>
    <row r="1828" spans="1:26" x14ac:dyDescent="0.3">
      <c r="A1828" s="7">
        <v>796</v>
      </c>
      <c r="B1828" s="8" t="s">
        <v>1596</v>
      </c>
      <c r="C1828" s="8" t="s">
        <v>49</v>
      </c>
      <c r="D1828" s="8">
        <v>0.1</v>
      </c>
      <c r="E1828" s="8">
        <v>14.42</v>
      </c>
      <c r="F1828" s="8">
        <v>6.75</v>
      </c>
      <c r="G1828" s="8" t="s">
        <v>15</v>
      </c>
      <c r="H1828" s="8" t="s">
        <v>73</v>
      </c>
      <c r="I1828" s="8" t="s">
        <v>25</v>
      </c>
      <c r="J1828" s="8" t="s">
        <v>74</v>
      </c>
      <c r="K1828" s="8" t="s">
        <v>124</v>
      </c>
      <c r="L1828" s="8" t="s">
        <v>389</v>
      </c>
      <c r="M1828" s="8">
        <v>0.52</v>
      </c>
      <c r="N1828" s="8" t="s">
        <v>8</v>
      </c>
      <c r="O1828" s="8" t="s">
        <v>29</v>
      </c>
      <c r="P1828" s="8" t="s">
        <v>113</v>
      </c>
      <c r="Q1828" s="8" t="s">
        <v>1597</v>
      </c>
      <c r="R1828" s="8">
        <v>68046</v>
      </c>
      <c r="S1828" s="9">
        <v>42174</v>
      </c>
      <c r="T1828" s="9">
        <v>42177</v>
      </c>
      <c r="U1828" s="8">
        <v>-20.103999999999999</v>
      </c>
      <c r="V1828" s="8">
        <v>1</v>
      </c>
      <c r="W1828" s="8">
        <v>15.49</v>
      </c>
      <c r="X1828" s="8">
        <v>86869</v>
      </c>
      <c r="Y1828" s="8">
        <f>[1]!cleaneddata[[#This Row],[Unit Price]]-[1]!cleaneddata[[#This Row],[Discount]]</f>
        <v>14.32</v>
      </c>
      <c r="Z1828" s="10" t="str">
        <f>_xlfn.IFS([1]!cleaneddata[[#This Row],[Region]]="Central","Chris",[1]!cleaneddata[[#This Row],[Region]]="East","Erin",[1]!cleaneddata[[#This Row],[Region]]="South","Sam",[1]!cleaneddata[[#This Row],[Region]]="West","William")</f>
        <v>Chris</v>
      </c>
    </row>
    <row r="1829" spans="1:26" x14ac:dyDescent="0.3">
      <c r="A1829" s="11">
        <v>2323</v>
      </c>
      <c r="B1829" s="12" t="s">
        <v>1683</v>
      </c>
      <c r="C1829" s="12" t="s">
        <v>49</v>
      </c>
      <c r="D1829" s="12">
        <v>0.06</v>
      </c>
      <c r="E1829" s="12">
        <v>4.9800000000000004</v>
      </c>
      <c r="F1829" s="12">
        <v>4.62</v>
      </c>
      <c r="G1829" s="12" t="s">
        <v>66</v>
      </c>
      <c r="H1829" s="12" t="s">
        <v>3</v>
      </c>
      <c r="I1829" s="12" t="s">
        <v>17</v>
      </c>
      <c r="J1829" s="12" t="s">
        <v>18</v>
      </c>
      <c r="K1829" s="12" t="s">
        <v>19</v>
      </c>
      <c r="L1829" s="12" t="s">
        <v>1229</v>
      </c>
      <c r="M1829" s="12">
        <v>0.64</v>
      </c>
      <c r="N1829" s="12" t="s">
        <v>8</v>
      </c>
      <c r="O1829" s="12" t="s">
        <v>37</v>
      </c>
      <c r="P1829" s="12" t="s">
        <v>69</v>
      </c>
      <c r="Q1829" s="12" t="s">
        <v>1222</v>
      </c>
      <c r="R1829" s="12">
        <v>92236</v>
      </c>
      <c r="S1829" s="13">
        <v>42174</v>
      </c>
      <c r="T1829" s="13">
        <v>42174</v>
      </c>
      <c r="U1829" s="12">
        <v>-27.004999999999999</v>
      </c>
      <c r="V1829" s="12">
        <v>7</v>
      </c>
      <c r="W1829" s="12">
        <v>38.74</v>
      </c>
      <c r="X1829" s="12">
        <v>88722</v>
      </c>
      <c r="Y1829" s="12">
        <f>[1]!cleaneddata[[#This Row],[Unit Price]]-[1]!cleaneddata[[#This Row],[Discount]]</f>
        <v>4.9200000000000008</v>
      </c>
      <c r="Z1829" s="14" t="str">
        <f>_xlfn.IFS([1]!cleaneddata[[#This Row],[Region]]="Central","Chris",[1]!cleaneddata[[#This Row],[Region]]="East","Erin",[1]!cleaneddata[[#This Row],[Region]]="South","Sam",[1]!cleaneddata[[#This Row],[Region]]="West","William")</f>
        <v>William</v>
      </c>
    </row>
    <row r="1830" spans="1:26" x14ac:dyDescent="0.3">
      <c r="A1830" s="7">
        <v>3138</v>
      </c>
      <c r="B1830" s="8" t="s">
        <v>2922</v>
      </c>
      <c r="C1830" s="8" t="s">
        <v>49</v>
      </c>
      <c r="D1830" s="8">
        <v>0.05</v>
      </c>
      <c r="E1830" s="8">
        <v>4.0599999999999996</v>
      </c>
      <c r="F1830" s="8">
        <v>6.89</v>
      </c>
      <c r="G1830" s="8" t="s">
        <v>66</v>
      </c>
      <c r="H1830" s="8" t="s">
        <v>73</v>
      </c>
      <c r="I1830" s="8" t="s">
        <v>25</v>
      </c>
      <c r="J1830" s="8" t="s">
        <v>74</v>
      </c>
      <c r="K1830" s="8" t="s">
        <v>52</v>
      </c>
      <c r="L1830" s="8" t="s">
        <v>1279</v>
      </c>
      <c r="M1830" s="8">
        <v>0.6</v>
      </c>
      <c r="N1830" s="8" t="s">
        <v>8</v>
      </c>
      <c r="O1830" s="8" t="s">
        <v>90</v>
      </c>
      <c r="P1830" s="8" t="s">
        <v>1364</v>
      </c>
      <c r="Q1830" s="8" t="s">
        <v>2923</v>
      </c>
      <c r="R1830" s="8">
        <v>3053</v>
      </c>
      <c r="S1830" s="9">
        <v>42174</v>
      </c>
      <c r="T1830" s="9">
        <v>42176</v>
      </c>
      <c r="U1830" s="8">
        <v>-122.83499999999999</v>
      </c>
      <c r="V1830" s="8">
        <v>22</v>
      </c>
      <c r="W1830" s="8">
        <v>92.57</v>
      </c>
      <c r="X1830" s="8">
        <v>86796</v>
      </c>
      <c r="Y1830" s="8">
        <f>[1]!cleaneddata[[#This Row],[Unit Price]]-[1]!cleaneddata[[#This Row],[Discount]]</f>
        <v>4.01</v>
      </c>
      <c r="Z1830" s="10" t="str">
        <f>_xlfn.IFS([1]!cleaneddata[[#This Row],[Region]]="Central","Chris",[1]!cleaneddata[[#This Row],[Region]]="East","Erin",[1]!cleaneddata[[#This Row],[Region]]="South","Sam",[1]!cleaneddata[[#This Row],[Region]]="West","William")</f>
        <v>Erin</v>
      </c>
    </row>
    <row r="1831" spans="1:26" x14ac:dyDescent="0.3">
      <c r="A1831" s="11">
        <v>3167</v>
      </c>
      <c r="B1831" s="12" t="s">
        <v>2924</v>
      </c>
      <c r="C1831" s="12" t="s">
        <v>49</v>
      </c>
      <c r="D1831" s="12">
        <v>7.0000000000000007E-2</v>
      </c>
      <c r="E1831" s="12">
        <v>280.98</v>
      </c>
      <c r="F1831" s="12">
        <v>57</v>
      </c>
      <c r="G1831" s="12" t="s">
        <v>2</v>
      </c>
      <c r="H1831" s="12" t="s">
        <v>73</v>
      </c>
      <c r="I1831" s="12" t="s">
        <v>4</v>
      </c>
      <c r="J1831" s="12" t="s">
        <v>88</v>
      </c>
      <c r="K1831" s="12" t="s">
        <v>35</v>
      </c>
      <c r="L1831" s="12" t="s">
        <v>842</v>
      </c>
      <c r="M1831" s="12">
        <v>0.78</v>
      </c>
      <c r="N1831" s="12" t="s">
        <v>8</v>
      </c>
      <c r="O1831" s="12" t="s">
        <v>9</v>
      </c>
      <c r="P1831" s="12" t="s">
        <v>103</v>
      </c>
      <c r="Q1831" s="12" t="s">
        <v>2925</v>
      </c>
      <c r="R1831" s="12">
        <v>32004</v>
      </c>
      <c r="S1831" s="13">
        <v>42174</v>
      </c>
      <c r="T1831" s="13">
        <v>42175</v>
      </c>
      <c r="U1831" s="12">
        <v>-283.9914</v>
      </c>
      <c r="V1831" s="12">
        <v>14</v>
      </c>
      <c r="W1831" s="12">
        <v>3936.61</v>
      </c>
      <c r="X1831" s="12">
        <v>86491</v>
      </c>
      <c r="Y1831" s="12">
        <f>[1]!cleaneddata[[#This Row],[Unit Price]]-[1]!cleaneddata[[#This Row],[Discount]]</f>
        <v>280.91000000000003</v>
      </c>
      <c r="Z1831" s="14" t="str">
        <f>_xlfn.IFS([1]!cleaneddata[[#This Row],[Region]]="Central","Chris",[1]!cleaneddata[[#This Row],[Region]]="East","Erin",[1]!cleaneddata[[#This Row],[Region]]="South","Sam",[1]!cleaneddata[[#This Row],[Region]]="West","William")</f>
        <v>Sam</v>
      </c>
    </row>
    <row r="1832" spans="1:26" x14ac:dyDescent="0.3">
      <c r="A1832" s="7">
        <v>3167</v>
      </c>
      <c r="B1832" s="8" t="s">
        <v>2924</v>
      </c>
      <c r="C1832" s="8" t="s">
        <v>49</v>
      </c>
      <c r="D1832" s="8">
        <v>0</v>
      </c>
      <c r="E1832" s="8">
        <v>4.9800000000000004</v>
      </c>
      <c r="F1832" s="8">
        <v>7.44</v>
      </c>
      <c r="G1832" s="8" t="s">
        <v>15</v>
      </c>
      <c r="H1832" s="8" t="s">
        <v>73</v>
      </c>
      <c r="I1832" s="8" t="s">
        <v>25</v>
      </c>
      <c r="J1832" s="8" t="s">
        <v>67</v>
      </c>
      <c r="K1832" s="8" t="s">
        <v>52</v>
      </c>
      <c r="L1832" s="8" t="s">
        <v>2182</v>
      </c>
      <c r="M1832" s="8">
        <v>0.36</v>
      </c>
      <c r="N1832" s="8" t="s">
        <v>8</v>
      </c>
      <c r="O1832" s="8" t="s">
        <v>9</v>
      </c>
      <c r="P1832" s="8" t="s">
        <v>103</v>
      </c>
      <c r="Q1832" s="8" t="s">
        <v>2925</v>
      </c>
      <c r="R1832" s="8">
        <v>32004</v>
      </c>
      <c r="S1832" s="9">
        <v>42174</v>
      </c>
      <c r="T1832" s="9">
        <v>42176</v>
      </c>
      <c r="U1832" s="8">
        <v>-195.34200000000001</v>
      </c>
      <c r="V1832" s="8">
        <v>15</v>
      </c>
      <c r="W1832" s="8">
        <v>78.31</v>
      </c>
      <c r="X1832" s="8">
        <v>86491</v>
      </c>
      <c r="Y1832" s="8">
        <f>[1]!cleaneddata[[#This Row],[Unit Price]]-[1]!cleaneddata[[#This Row],[Discount]]</f>
        <v>4.9800000000000004</v>
      </c>
      <c r="Z1832" s="10" t="str">
        <f>_xlfn.IFS([1]!cleaneddata[[#This Row],[Region]]="Central","Chris",[1]!cleaneddata[[#This Row],[Region]]="East","Erin",[1]!cleaneddata[[#This Row],[Region]]="South","Sam",[1]!cleaneddata[[#This Row],[Region]]="West","William")</f>
        <v>Sam</v>
      </c>
    </row>
    <row r="1833" spans="1:26" x14ac:dyDescent="0.3">
      <c r="A1833" s="11">
        <v>3167</v>
      </c>
      <c r="B1833" s="12" t="s">
        <v>2924</v>
      </c>
      <c r="C1833" s="12" t="s">
        <v>49</v>
      </c>
      <c r="D1833" s="12">
        <v>0.1</v>
      </c>
      <c r="E1833" s="12">
        <v>3.98</v>
      </c>
      <c r="F1833" s="12">
        <v>0.83</v>
      </c>
      <c r="G1833" s="12" t="s">
        <v>15</v>
      </c>
      <c r="H1833" s="12" t="s">
        <v>73</v>
      </c>
      <c r="I1833" s="12" t="s">
        <v>25</v>
      </c>
      <c r="J1833" s="12" t="s">
        <v>26</v>
      </c>
      <c r="K1833" s="12" t="s">
        <v>27</v>
      </c>
      <c r="L1833" s="12" t="s">
        <v>2793</v>
      </c>
      <c r="M1833" s="12">
        <v>0.51</v>
      </c>
      <c r="N1833" s="12" t="s">
        <v>8</v>
      </c>
      <c r="O1833" s="12" t="s">
        <v>9</v>
      </c>
      <c r="P1833" s="12" t="s">
        <v>103</v>
      </c>
      <c r="Q1833" s="12" t="s">
        <v>2925</v>
      </c>
      <c r="R1833" s="12">
        <v>32004</v>
      </c>
      <c r="S1833" s="13">
        <v>42174</v>
      </c>
      <c r="T1833" s="13">
        <v>42176</v>
      </c>
      <c r="U1833" s="12">
        <v>-89.709199999999996</v>
      </c>
      <c r="V1833" s="12">
        <v>11</v>
      </c>
      <c r="W1833" s="12">
        <v>42.46</v>
      </c>
      <c r="X1833" s="12">
        <v>86491</v>
      </c>
      <c r="Y1833" s="12">
        <f>[1]!cleaneddata[[#This Row],[Unit Price]]-[1]!cleaneddata[[#This Row],[Discount]]</f>
        <v>3.88</v>
      </c>
      <c r="Z1833" s="14" t="str">
        <f>_xlfn.IFS([1]!cleaneddata[[#This Row],[Region]]="Central","Chris",[1]!cleaneddata[[#This Row],[Region]]="East","Erin",[1]!cleaneddata[[#This Row],[Region]]="South","Sam",[1]!cleaneddata[[#This Row],[Region]]="West","William")</f>
        <v>Sam</v>
      </c>
    </row>
    <row r="1834" spans="1:26" x14ac:dyDescent="0.3">
      <c r="A1834" s="7">
        <v>491</v>
      </c>
      <c r="B1834" s="8" t="s">
        <v>1081</v>
      </c>
      <c r="C1834" s="8" t="s">
        <v>1</v>
      </c>
      <c r="D1834" s="8">
        <v>0.02</v>
      </c>
      <c r="E1834" s="8">
        <v>1360.14</v>
      </c>
      <c r="F1834" s="8">
        <v>14.7</v>
      </c>
      <c r="G1834" s="8" t="s">
        <v>2</v>
      </c>
      <c r="H1834" s="8" t="s">
        <v>16</v>
      </c>
      <c r="I1834" s="8" t="s">
        <v>17</v>
      </c>
      <c r="J1834" s="8" t="s">
        <v>34</v>
      </c>
      <c r="K1834" s="8" t="s">
        <v>35</v>
      </c>
      <c r="L1834" s="8" t="s">
        <v>2780</v>
      </c>
      <c r="M1834" s="8">
        <v>0.59</v>
      </c>
      <c r="N1834" s="8" t="s">
        <v>8</v>
      </c>
      <c r="O1834" s="8" t="s">
        <v>90</v>
      </c>
      <c r="P1834" s="8" t="s">
        <v>91</v>
      </c>
      <c r="Q1834" s="8" t="s">
        <v>92</v>
      </c>
      <c r="R1834" s="8">
        <v>10154</v>
      </c>
      <c r="S1834" s="9">
        <v>42175</v>
      </c>
      <c r="T1834" s="9">
        <v>42177</v>
      </c>
      <c r="U1834" s="8">
        <v>2028.12</v>
      </c>
      <c r="V1834" s="8">
        <v>22</v>
      </c>
      <c r="W1834" s="8">
        <v>31670.6</v>
      </c>
      <c r="X1834" s="8">
        <v>6562</v>
      </c>
      <c r="Y1834" s="8">
        <f>[1]!cleaneddata[[#This Row],[Unit Price]]-[1]!cleaneddata[[#This Row],[Discount]]</f>
        <v>1360.1200000000001</v>
      </c>
      <c r="Z1834" s="10" t="str">
        <f>_xlfn.IFS([1]!cleaneddata[[#This Row],[Region]]="Central","Chris",[1]!cleaneddata[[#This Row],[Region]]="East","Erin",[1]!cleaneddata[[#This Row],[Region]]="South","Sam",[1]!cleaneddata[[#This Row],[Region]]="West","William")</f>
        <v>Erin</v>
      </c>
    </row>
    <row r="1835" spans="1:26" x14ac:dyDescent="0.3">
      <c r="A1835" s="11">
        <v>494</v>
      </c>
      <c r="B1835" s="12" t="s">
        <v>1082</v>
      </c>
      <c r="C1835" s="12" t="s">
        <v>1</v>
      </c>
      <c r="D1835" s="12">
        <v>0.02</v>
      </c>
      <c r="E1835" s="12">
        <v>1360.14</v>
      </c>
      <c r="F1835" s="12">
        <v>14.7</v>
      </c>
      <c r="G1835" s="12" t="s">
        <v>2</v>
      </c>
      <c r="H1835" s="12" t="s">
        <v>16</v>
      </c>
      <c r="I1835" s="12" t="s">
        <v>17</v>
      </c>
      <c r="J1835" s="12" t="s">
        <v>34</v>
      </c>
      <c r="K1835" s="12" t="s">
        <v>35</v>
      </c>
      <c r="L1835" s="12" t="s">
        <v>2780</v>
      </c>
      <c r="M1835" s="12">
        <v>0.59</v>
      </c>
      <c r="N1835" s="12" t="s">
        <v>8</v>
      </c>
      <c r="O1835" s="12" t="s">
        <v>37</v>
      </c>
      <c r="P1835" s="12" t="s">
        <v>45</v>
      </c>
      <c r="Q1835" s="12" t="s">
        <v>122</v>
      </c>
      <c r="R1835" s="12">
        <v>98115</v>
      </c>
      <c r="S1835" s="13">
        <v>42175</v>
      </c>
      <c r="T1835" s="13">
        <v>42177</v>
      </c>
      <c r="U1835" s="12">
        <v>3042.18</v>
      </c>
      <c r="V1835" s="12">
        <v>6</v>
      </c>
      <c r="W1835" s="12">
        <v>8637.44</v>
      </c>
      <c r="X1835" s="12">
        <v>88908</v>
      </c>
      <c r="Y1835" s="12">
        <f>[1]!cleaneddata[[#This Row],[Unit Price]]-[1]!cleaneddata[[#This Row],[Discount]]</f>
        <v>1360.1200000000001</v>
      </c>
      <c r="Z1835" s="14" t="str">
        <f>_xlfn.IFS([1]!cleaneddata[[#This Row],[Region]]="Central","Chris",[1]!cleaneddata[[#This Row],[Region]]="East","Erin",[1]!cleaneddata[[#This Row],[Region]]="South","Sam",[1]!cleaneddata[[#This Row],[Region]]="West","William")</f>
        <v>William</v>
      </c>
    </row>
    <row r="1836" spans="1:26" x14ac:dyDescent="0.3">
      <c r="A1836" s="7">
        <v>896</v>
      </c>
      <c r="B1836" s="8" t="s">
        <v>355</v>
      </c>
      <c r="C1836" s="8" t="s">
        <v>1</v>
      </c>
      <c r="D1836" s="8">
        <v>0.06</v>
      </c>
      <c r="E1836" s="8">
        <v>47.98</v>
      </c>
      <c r="F1836" s="8">
        <v>3.61</v>
      </c>
      <c r="G1836" s="8" t="s">
        <v>15</v>
      </c>
      <c r="H1836" s="8" t="s">
        <v>73</v>
      </c>
      <c r="I1836" s="8" t="s">
        <v>17</v>
      </c>
      <c r="J1836" s="8" t="s">
        <v>18</v>
      </c>
      <c r="K1836" s="8" t="s">
        <v>19</v>
      </c>
      <c r="L1836" s="8" t="s">
        <v>1247</v>
      </c>
      <c r="M1836" s="8">
        <v>0.71</v>
      </c>
      <c r="N1836" s="8" t="s">
        <v>8</v>
      </c>
      <c r="O1836" s="8" t="s">
        <v>29</v>
      </c>
      <c r="P1836" s="8" t="s">
        <v>167</v>
      </c>
      <c r="Q1836" s="8" t="s">
        <v>356</v>
      </c>
      <c r="R1836" s="8">
        <v>76201</v>
      </c>
      <c r="S1836" s="9">
        <v>42175</v>
      </c>
      <c r="T1836" s="9">
        <v>42177</v>
      </c>
      <c r="U1836" s="8">
        <v>35.954999999999998</v>
      </c>
      <c r="V1836" s="8">
        <v>11</v>
      </c>
      <c r="W1836" s="8">
        <v>517.67999999999995</v>
      </c>
      <c r="X1836" s="8">
        <v>90167</v>
      </c>
      <c r="Y1836" s="8">
        <f>[1]!cleaneddata[[#This Row],[Unit Price]]-[1]!cleaneddata[[#This Row],[Discount]]</f>
        <v>47.919999999999995</v>
      </c>
      <c r="Z1836" s="10" t="str">
        <f>_xlfn.IFS([1]!cleaneddata[[#This Row],[Region]]="Central","Chris",[1]!cleaneddata[[#This Row],[Region]]="East","Erin",[1]!cleaneddata[[#This Row],[Region]]="South","Sam",[1]!cleaneddata[[#This Row],[Region]]="West","William")</f>
        <v>Chris</v>
      </c>
    </row>
    <row r="1837" spans="1:26" x14ac:dyDescent="0.3">
      <c r="A1837" s="11">
        <v>2352</v>
      </c>
      <c r="B1837" s="12" t="s">
        <v>2926</v>
      </c>
      <c r="C1837" s="12" t="s">
        <v>1</v>
      </c>
      <c r="D1837" s="12">
        <v>0.06</v>
      </c>
      <c r="E1837" s="12">
        <v>59.76</v>
      </c>
      <c r="F1837" s="12">
        <v>9.7100000000000009</v>
      </c>
      <c r="G1837" s="12" t="s">
        <v>15</v>
      </c>
      <c r="H1837" s="12" t="s">
        <v>16</v>
      </c>
      <c r="I1837" s="12" t="s">
        <v>25</v>
      </c>
      <c r="J1837" s="12" t="s">
        <v>57</v>
      </c>
      <c r="K1837" s="12" t="s">
        <v>52</v>
      </c>
      <c r="L1837" s="12" t="s">
        <v>1981</v>
      </c>
      <c r="M1837" s="12">
        <v>0.56999999999999995</v>
      </c>
      <c r="N1837" s="12" t="s">
        <v>8</v>
      </c>
      <c r="O1837" s="12" t="s">
        <v>90</v>
      </c>
      <c r="P1837" s="12" t="s">
        <v>398</v>
      </c>
      <c r="Q1837" s="12" t="s">
        <v>2927</v>
      </c>
      <c r="R1837" s="12">
        <v>21501</v>
      </c>
      <c r="S1837" s="13">
        <v>42175</v>
      </c>
      <c r="T1837" s="13">
        <v>42178</v>
      </c>
      <c r="U1837" s="12">
        <v>756.67470000000003</v>
      </c>
      <c r="V1837" s="12">
        <v>18</v>
      </c>
      <c r="W1837" s="12">
        <v>1096.6300000000001</v>
      </c>
      <c r="X1837" s="12">
        <v>86165</v>
      </c>
      <c r="Y1837" s="12">
        <f>[1]!cleaneddata[[#This Row],[Unit Price]]-[1]!cleaneddata[[#This Row],[Discount]]</f>
        <v>59.699999999999996</v>
      </c>
      <c r="Z1837" s="14" t="str">
        <f>_xlfn.IFS([1]!cleaneddata[[#This Row],[Region]]="Central","Chris",[1]!cleaneddata[[#This Row],[Region]]="East","Erin",[1]!cleaneddata[[#This Row],[Region]]="South","Sam",[1]!cleaneddata[[#This Row],[Region]]="West","William")</f>
        <v>Erin</v>
      </c>
    </row>
    <row r="1838" spans="1:26" x14ac:dyDescent="0.3">
      <c r="A1838" s="7">
        <v>2352</v>
      </c>
      <c r="B1838" s="8" t="s">
        <v>2926</v>
      </c>
      <c r="C1838" s="8" t="s">
        <v>1</v>
      </c>
      <c r="D1838" s="8">
        <v>7.0000000000000007E-2</v>
      </c>
      <c r="E1838" s="8">
        <v>195.99</v>
      </c>
      <c r="F1838" s="8">
        <v>4.2</v>
      </c>
      <c r="G1838" s="8" t="s">
        <v>15</v>
      </c>
      <c r="H1838" s="8" t="s">
        <v>16</v>
      </c>
      <c r="I1838" s="8" t="s">
        <v>17</v>
      </c>
      <c r="J1838" s="8" t="s">
        <v>115</v>
      </c>
      <c r="K1838" s="8" t="s">
        <v>52</v>
      </c>
      <c r="L1838" s="8" t="s">
        <v>2836</v>
      </c>
      <c r="M1838" s="8">
        <v>0.56000000000000005</v>
      </c>
      <c r="N1838" s="8" t="s">
        <v>8</v>
      </c>
      <c r="O1838" s="8" t="s">
        <v>90</v>
      </c>
      <c r="P1838" s="8" t="s">
        <v>398</v>
      </c>
      <c r="Q1838" s="8" t="s">
        <v>2927</v>
      </c>
      <c r="R1838" s="8">
        <v>21501</v>
      </c>
      <c r="S1838" s="9">
        <v>42175</v>
      </c>
      <c r="T1838" s="9">
        <v>42178</v>
      </c>
      <c r="U1838" s="8">
        <v>-222.34299999999999</v>
      </c>
      <c r="V1838" s="8">
        <v>4</v>
      </c>
      <c r="W1838" s="8">
        <v>632.12</v>
      </c>
      <c r="X1838" s="8">
        <v>86165</v>
      </c>
      <c r="Y1838" s="8">
        <f>[1]!cleaneddata[[#This Row],[Unit Price]]-[1]!cleaneddata[[#This Row],[Discount]]</f>
        <v>195.92000000000002</v>
      </c>
      <c r="Z1838" s="10" t="str">
        <f>_xlfn.IFS([1]!cleaneddata[[#This Row],[Region]]="Central","Chris",[1]!cleaneddata[[#This Row],[Region]]="East","Erin",[1]!cleaneddata[[#This Row],[Region]]="South","Sam",[1]!cleaneddata[[#This Row],[Region]]="West","William")</f>
        <v>Erin</v>
      </c>
    </row>
    <row r="1839" spans="1:26" x14ac:dyDescent="0.3">
      <c r="A1839" s="11">
        <v>1123</v>
      </c>
      <c r="B1839" s="12" t="s">
        <v>1655</v>
      </c>
      <c r="C1839" s="12" t="s">
        <v>14</v>
      </c>
      <c r="D1839" s="12">
        <v>0.09</v>
      </c>
      <c r="E1839" s="12">
        <v>175.99</v>
      </c>
      <c r="F1839" s="12">
        <v>4.99</v>
      </c>
      <c r="G1839" s="12" t="s">
        <v>15</v>
      </c>
      <c r="H1839" s="12" t="s">
        <v>3</v>
      </c>
      <c r="I1839" s="12" t="s">
        <v>17</v>
      </c>
      <c r="J1839" s="12" t="s">
        <v>115</v>
      </c>
      <c r="K1839" s="12" t="s">
        <v>52</v>
      </c>
      <c r="L1839" s="12" t="s">
        <v>1257</v>
      </c>
      <c r="M1839" s="12">
        <v>0.59</v>
      </c>
      <c r="N1839" s="12" t="s">
        <v>8</v>
      </c>
      <c r="O1839" s="12" t="s">
        <v>37</v>
      </c>
      <c r="P1839" s="12" t="s">
        <v>69</v>
      </c>
      <c r="Q1839" s="12" t="s">
        <v>1657</v>
      </c>
      <c r="R1839" s="12">
        <v>95661</v>
      </c>
      <c r="S1839" s="13">
        <v>42175</v>
      </c>
      <c r="T1839" s="13">
        <v>42177</v>
      </c>
      <c r="U1839" s="12">
        <v>2169.7464</v>
      </c>
      <c r="V1839" s="12">
        <v>22</v>
      </c>
      <c r="W1839" s="12">
        <v>3144.56</v>
      </c>
      <c r="X1839" s="12">
        <v>87016</v>
      </c>
      <c r="Y1839" s="12">
        <f>[1]!cleaneddata[[#This Row],[Unit Price]]-[1]!cleaneddata[[#This Row],[Discount]]</f>
        <v>175.9</v>
      </c>
      <c r="Z1839" s="14" t="str">
        <f>_xlfn.IFS([1]!cleaneddata[[#This Row],[Region]]="Central","Chris",[1]!cleaneddata[[#This Row],[Region]]="East","Erin",[1]!cleaneddata[[#This Row],[Region]]="South","Sam",[1]!cleaneddata[[#This Row],[Region]]="West","William")</f>
        <v>William</v>
      </c>
    </row>
    <row r="1840" spans="1:26" x14ac:dyDescent="0.3">
      <c r="A1840" s="7">
        <v>1124</v>
      </c>
      <c r="B1840" s="8" t="s">
        <v>2928</v>
      </c>
      <c r="C1840" s="8" t="s">
        <v>14</v>
      </c>
      <c r="D1840" s="8">
        <v>0.09</v>
      </c>
      <c r="E1840" s="8">
        <v>160.97999999999999</v>
      </c>
      <c r="F1840" s="8">
        <v>35.020000000000003</v>
      </c>
      <c r="G1840" s="8" t="s">
        <v>2</v>
      </c>
      <c r="H1840" s="8" t="s">
        <v>3</v>
      </c>
      <c r="I1840" s="8" t="s">
        <v>4</v>
      </c>
      <c r="J1840" s="8" t="s">
        <v>97</v>
      </c>
      <c r="K1840" s="8" t="s">
        <v>6</v>
      </c>
      <c r="L1840" s="8" t="s">
        <v>1763</v>
      </c>
      <c r="M1840" s="8">
        <v>0.72</v>
      </c>
      <c r="N1840" s="8" t="s">
        <v>8</v>
      </c>
      <c r="O1840" s="8" t="s">
        <v>90</v>
      </c>
      <c r="P1840" s="8" t="s">
        <v>228</v>
      </c>
      <c r="Q1840" s="8" t="s">
        <v>2929</v>
      </c>
      <c r="R1840" s="8">
        <v>6360</v>
      </c>
      <c r="S1840" s="9">
        <v>42175</v>
      </c>
      <c r="T1840" s="9">
        <v>42176</v>
      </c>
      <c r="U1840" s="8">
        <v>-229.93</v>
      </c>
      <c r="V1840" s="8">
        <v>18</v>
      </c>
      <c r="W1840" s="8">
        <v>2653.02</v>
      </c>
      <c r="X1840" s="8">
        <v>87016</v>
      </c>
      <c r="Y1840" s="8">
        <f>[1]!cleaneddata[[#This Row],[Unit Price]]-[1]!cleaneddata[[#This Row],[Discount]]</f>
        <v>160.88999999999999</v>
      </c>
      <c r="Z1840" s="10" t="str">
        <f>_xlfn.IFS([1]!cleaneddata[[#This Row],[Region]]="Central","Chris",[1]!cleaneddata[[#This Row],[Region]]="East","Erin",[1]!cleaneddata[[#This Row],[Region]]="South","Sam",[1]!cleaneddata[[#This Row],[Region]]="West","William")</f>
        <v>Erin</v>
      </c>
    </row>
    <row r="1841" spans="1:26" x14ac:dyDescent="0.3">
      <c r="A1841" s="11">
        <v>1432</v>
      </c>
      <c r="B1841" s="12" t="s">
        <v>1518</v>
      </c>
      <c r="C1841" s="12" t="s">
        <v>24</v>
      </c>
      <c r="D1841" s="12">
        <v>7.0000000000000007E-2</v>
      </c>
      <c r="E1841" s="12">
        <v>10.98</v>
      </c>
      <c r="F1841" s="12">
        <v>4.8</v>
      </c>
      <c r="G1841" s="12" t="s">
        <v>15</v>
      </c>
      <c r="H1841" s="12" t="s">
        <v>73</v>
      </c>
      <c r="I1841" s="12" t="s">
        <v>25</v>
      </c>
      <c r="J1841" s="12" t="s">
        <v>325</v>
      </c>
      <c r="K1841" s="12" t="s">
        <v>52</v>
      </c>
      <c r="L1841" s="12" t="s">
        <v>1489</v>
      </c>
      <c r="M1841" s="12">
        <v>0.36</v>
      </c>
      <c r="N1841" s="12" t="s">
        <v>8</v>
      </c>
      <c r="O1841" s="12" t="s">
        <v>29</v>
      </c>
      <c r="P1841" s="12" t="s">
        <v>30</v>
      </c>
      <c r="Q1841" s="12" t="s">
        <v>1520</v>
      </c>
      <c r="R1841" s="12">
        <v>46203</v>
      </c>
      <c r="S1841" s="13">
        <v>42175</v>
      </c>
      <c r="T1841" s="13">
        <v>42182</v>
      </c>
      <c r="U1841" s="12">
        <v>52.92</v>
      </c>
      <c r="V1841" s="12">
        <v>16</v>
      </c>
      <c r="W1841" s="12">
        <v>165.21</v>
      </c>
      <c r="X1841" s="12">
        <v>86827</v>
      </c>
      <c r="Y1841" s="12">
        <f>[1]!cleaneddata[[#This Row],[Unit Price]]-[1]!cleaneddata[[#This Row],[Discount]]</f>
        <v>10.91</v>
      </c>
      <c r="Z1841" s="14" t="str">
        <f>_xlfn.IFS([1]!cleaneddata[[#This Row],[Region]]="Central","Chris",[1]!cleaneddata[[#This Row],[Region]]="East","Erin",[1]!cleaneddata[[#This Row],[Region]]="South","Sam",[1]!cleaneddata[[#This Row],[Region]]="West","William")</f>
        <v>Chris</v>
      </c>
    </row>
    <row r="1842" spans="1:26" x14ac:dyDescent="0.3">
      <c r="A1842" s="7">
        <v>491</v>
      </c>
      <c r="B1842" s="8" t="s">
        <v>1081</v>
      </c>
      <c r="C1842" s="8" t="s">
        <v>49</v>
      </c>
      <c r="D1842" s="8">
        <v>0.02</v>
      </c>
      <c r="E1842" s="8">
        <v>9.06</v>
      </c>
      <c r="F1842" s="8">
        <v>9.86</v>
      </c>
      <c r="G1842" s="8" t="s">
        <v>15</v>
      </c>
      <c r="H1842" s="8" t="s">
        <v>16</v>
      </c>
      <c r="I1842" s="8" t="s">
        <v>25</v>
      </c>
      <c r="J1842" s="8" t="s">
        <v>67</v>
      </c>
      <c r="K1842" s="8" t="s">
        <v>52</v>
      </c>
      <c r="L1842" s="8" t="s">
        <v>2294</v>
      </c>
      <c r="M1842" s="8">
        <v>0.4</v>
      </c>
      <c r="N1842" s="8" t="s">
        <v>8</v>
      </c>
      <c r="O1842" s="8" t="s">
        <v>90</v>
      </c>
      <c r="P1842" s="8" t="s">
        <v>91</v>
      </c>
      <c r="Q1842" s="8" t="s">
        <v>92</v>
      </c>
      <c r="R1842" s="8">
        <v>10154</v>
      </c>
      <c r="S1842" s="9">
        <v>42175</v>
      </c>
      <c r="T1842" s="9">
        <v>42177</v>
      </c>
      <c r="U1842" s="8">
        <v>-63.51</v>
      </c>
      <c r="V1842" s="8">
        <v>24</v>
      </c>
      <c r="W1842" s="8">
        <v>239.82</v>
      </c>
      <c r="X1842" s="8">
        <v>42852</v>
      </c>
      <c r="Y1842" s="8">
        <f>[1]!cleaneddata[[#This Row],[Unit Price]]-[1]!cleaneddata[[#This Row],[Discount]]</f>
        <v>9.0400000000000009</v>
      </c>
      <c r="Z1842" s="10" t="str">
        <f>_xlfn.IFS([1]!cleaneddata[[#This Row],[Region]]="Central","Chris",[1]!cleaneddata[[#This Row],[Region]]="East","Erin",[1]!cleaneddata[[#This Row],[Region]]="South","Sam",[1]!cleaneddata[[#This Row],[Region]]="West","William")</f>
        <v>Erin</v>
      </c>
    </row>
    <row r="1843" spans="1:26" x14ac:dyDescent="0.3">
      <c r="A1843" s="11">
        <v>494</v>
      </c>
      <c r="B1843" s="12" t="s">
        <v>1082</v>
      </c>
      <c r="C1843" s="12" t="s">
        <v>49</v>
      </c>
      <c r="D1843" s="12">
        <v>0.02</v>
      </c>
      <c r="E1843" s="12">
        <v>9.06</v>
      </c>
      <c r="F1843" s="12">
        <v>9.86</v>
      </c>
      <c r="G1843" s="12" t="s">
        <v>15</v>
      </c>
      <c r="H1843" s="12" t="s">
        <v>16</v>
      </c>
      <c r="I1843" s="12" t="s">
        <v>25</v>
      </c>
      <c r="J1843" s="12" t="s">
        <v>67</v>
      </c>
      <c r="K1843" s="12" t="s">
        <v>52</v>
      </c>
      <c r="L1843" s="12" t="s">
        <v>2294</v>
      </c>
      <c r="M1843" s="12">
        <v>0.4</v>
      </c>
      <c r="N1843" s="12" t="s">
        <v>8</v>
      </c>
      <c r="O1843" s="12" t="s">
        <v>37</v>
      </c>
      <c r="P1843" s="12" t="s">
        <v>45</v>
      </c>
      <c r="Q1843" s="12" t="s">
        <v>122</v>
      </c>
      <c r="R1843" s="12">
        <v>98115</v>
      </c>
      <c r="S1843" s="13">
        <v>42175</v>
      </c>
      <c r="T1843" s="13">
        <v>42177</v>
      </c>
      <c r="U1843" s="12">
        <v>-31.754999999999999</v>
      </c>
      <c r="V1843" s="12">
        <v>6</v>
      </c>
      <c r="W1843" s="12">
        <v>59.95</v>
      </c>
      <c r="X1843" s="12">
        <v>88908</v>
      </c>
      <c r="Y1843" s="12">
        <f>[1]!cleaneddata[[#This Row],[Unit Price]]-[1]!cleaneddata[[#This Row],[Discount]]</f>
        <v>9.0400000000000009</v>
      </c>
      <c r="Z1843" s="14" t="str">
        <f>_xlfn.IFS([1]!cleaneddata[[#This Row],[Region]]="Central","Chris",[1]!cleaneddata[[#This Row],[Region]]="East","Erin",[1]!cleaneddata[[#This Row],[Region]]="South","Sam",[1]!cleaneddata[[#This Row],[Region]]="West","William")</f>
        <v>William</v>
      </c>
    </row>
    <row r="1844" spans="1:26" x14ac:dyDescent="0.3">
      <c r="A1844" s="7">
        <v>1424</v>
      </c>
      <c r="B1844" s="8" t="s">
        <v>417</v>
      </c>
      <c r="C1844" s="8" t="s">
        <v>49</v>
      </c>
      <c r="D1844" s="8">
        <v>0.05</v>
      </c>
      <c r="E1844" s="8">
        <v>8.0399999999999991</v>
      </c>
      <c r="F1844" s="8">
        <v>8.94</v>
      </c>
      <c r="G1844" s="8" t="s">
        <v>15</v>
      </c>
      <c r="H1844" s="8" t="s">
        <v>50</v>
      </c>
      <c r="I1844" s="8" t="s">
        <v>25</v>
      </c>
      <c r="J1844" s="8" t="s">
        <v>51</v>
      </c>
      <c r="K1844" s="8" t="s">
        <v>52</v>
      </c>
      <c r="L1844" s="8" t="s">
        <v>2157</v>
      </c>
      <c r="M1844" s="8">
        <v>0.4</v>
      </c>
      <c r="N1844" s="8" t="s">
        <v>8</v>
      </c>
      <c r="O1844" s="8" t="s">
        <v>37</v>
      </c>
      <c r="P1844" s="8" t="s">
        <v>38</v>
      </c>
      <c r="Q1844" s="8" t="s">
        <v>419</v>
      </c>
      <c r="R1844" s="8">
        <v>80112</v>
      </c>
      <c r="S1844" s="9">
        <v>42175</v>
      </c>
      <c r="T1844" s="9">
        <v>42177</v>
      </c>
      <c r="U1844" s="8">
        <v>-164.3948</v>
      </c>
      <c r="V1844" s="8">
        <v>15</v>
      </c>
      <c r="W1844" s="8">
        <v>121.36</v>
      </c>
      <c r="X1844" s="8">
        <v>89449</v>
      </c>
      <c r="Y1844" s="8">
        <f>[1]!cleaneddata[[#This Row],[Unit Price]]-[1]!cleaneddata[[#This Row],[Discount]]</f>
        <v>7.9899999999999993</v>
      </c>
      <c r="Z1844" s="10" t="str">
        <f>_xlfn.IFS([1]!cleaneddata[[#This Row],[Region]]="Central","Chris",[1]!cleaneddata[[#This Row],[Region]]="East","Erin",[1]!cleaneddata[[#This Row],[Region]]="South","Sam",[1]!cleaneddata[[#This Row],[Region]]="West","William")</f>
        <v>William</v>
      </c>
    </row>
    <row r="1845" spans="1:26" x14ac:dyDescent="0.3">
      <c r="A1845" s="11">
        <v>2487</v>
      </c>
      <c r="B1845" s="12" t="s">
        <v>2754</v>
      </c>
      <c r="C1845" s="12" t="s">
        <v>49</v>
      </c>
      <c r="D1845" s="12">
        <v>0.04</v>
      </c>
      <c r="E1845" s="12">
        <v>3.08</v>
      </c>
      <c r="F1845" s="12">
        <v>0.99</v>
      </c>
      <c r="G1845" s="12" t="s">
        <v>15</v>
      </c>
      <c r="H1845" s="12" t="s">
        <v>3</v>
      </c>
      <c r="I1845" s="12" t="s">
        <v>25</v>
      </c>
      <c r="J1845" s="12" t="s">
        <v>132</v>
      </c>
      <c r="K1845" s="12" t="s">
        <v>52</v>
      </c>
      <c r="L1845" s="12" t="s">
        <v>638</v>
      </c>
      <c r="M1845" s="12">
        <v>0.37</v>
      </c>
      <c r="N1845" s="12" t="s">
        <v>8</v>
      </c>
      <c r="O1845" s="12" t="s">
        <v>9</v>
      </c>
      <c r="P1845" s="12" t="s">
        <v>54</v>
      </c>
      <c r="Q1845" s="12" t="s">
        <v>2755</v>
      </c>
      <c r="R1845" s="12">
        <v>30084</v>
      </c>
      <c r="S1845" s="13">
        <v>42175</v>
      </c>
      <c r="T1845" s="13">
        <v>42176</v>
      </c>
      <c r="U1845" s="12">
        <v>257.08319999999998</v>
      </c>
      <c r="V1845" s="12">
        <v>14</v>
      </c>
      <c r="W1845" s="12">
        <v>43.41</v>
      </c>
      <c r="X1845" s="12">
        <v>91415</v>
      </c>
      <c r="Y1845" s="12">
        <f>[1]!cleaneddata[[#This Row],[Unit Price]]-[1]!cleaneddata[[#This Row],[Discount]]</f>
        <v>3.04</v>
      </c>
      <c r="Z1845" s="14" t="str">
        <f>_xlfn.IFS([1]!cleaneddata[[#This Row],[Region]]="Central","Chris",[1]!cleaneddata[[#This Row],[Region]]="East","Erin",[1]!cleaneddata[[#This Row],[Region]]="South","Sam",[1]!cleaneddata[[#This Row],[Region]]="West","William")</f>
        <v>Sam</v>
      </c>
    </row>
    <row r="1846" spans="1:26" x14ac:dyDescent="0.3">
      <c r="A1846" s="7">
        <v>2487</v>
      </c>
      <c r="B1846" s="8" t="s">
        <v>2754</v>
      </c>
      <c r="C1846" s="8" t="s">
        <v>49</v>
      </c>
      <c r="D1846" s="8">
        <v>0.1</v>
      </c>
      <c r="E1846" s="8">
        <v>2.78</v>
      </c>
      <c r="F1846" s="8">
        <v>1.25</v>
      </c>
      <c r="G1846" s="8" t="s">
        <v>15</v>
      </c>
      <c r="H1846" s="8" t="s">
        <v>3</v>
      </c>
      <c r="I1846" s="8" t="s">
        <v>25</v>
      </c>
      <c r="J1846" s="8" t="s">
        <v>26</v>
      </c>
      <c r="K1846" s="8" t="s">
        <v>27</v>
      </c>
      <c r="L1846" s="8" t="s">
        <v>362</v>
      </c>
      <c r="M1846" s="8">
        <v>0.59</v>
      </c>
      <c r="N1846" s="8" t="s">
        <v>8</v>
      </c>
      <c r="O1846" s="8" t="s">
        <v>9</v>
      </c>
      <c r="P1846" s="8" t="s">
        <v>54</v>
      </c>
      <c r="Q1846" s="8" t="s">
        <v>2755</v>
      </c>
      <c r="R1846" s="8">
        <v>30084</v>
      </c>
      <c r="S1846" s="9">
        <v>42175</v>
      </c>
      <c r="T1846" s="9">
        <v>42176</v>
      </c>
      <c r="U1846" s="8">
        <v>0.78539999999999999</v>
      </c>
      <c r="V1846" s="8">
        <v>18</v>
      </c>
      <c r="W1846" s="8">
        <v>46.42</v>
      </c>
      <c r="X1846" s="8">
        <v>91415</v>
      </c>
      <c r="Y1846" s="8">
        <f>[1]!cleaneddata[[#This Row],[Unit Price]]-[1]!cleaneddata[[#This Row],[Discount]]</f>
        <v>2.6799999999999997</v>
      </c>
      <c r="Z1846" s="10" t="str">
        <f>_xlfn.IFS([1]!cleaneddata[[#This Row],[Region]]="Central","Chris",[1]!cleaneddata[[#This Row],[Region]]="East","Erin",[1]!cleaneddata[[#This Row],[Region]]="South","Sam",[1]!cleaneddata[[#This Row],[Region]]="West","William")</f>
        <v>Sam</v>
      </c>
    </row>
    <row r="1847" spans="1:26" x14ac:dyDescent="0.3">
      <c r="A1847" s="11">
        <v>2713</v>
      </c>
      <c r="B1847" s="12" t="s">
        <v>2930</v>
      </c>
      <c r="C1847" s="12" t="s">
        <v>1</v>
      </c>
      <c r="D1847" s="12">
        <v>7.0000000000000007E-2</v>
      </c>
      <c r="E1847" s="12">
        <v>2.88</v>
      </c>
      <c r="F1847" s="12">
        <v>0.5</v>
      </c>
      <c r="G1847" s="12" t="s">
        <v>15</v>
      </c>
      <c r="H1847" s="12" t="s">
        <v>73</v>
      </c>
      <c r="I1847" s="12" t="s">
        <v>25</v>
      </c>
      <c r="J1847" s="12" t="s">
        <v>132</v>
      </c>
      <c r="K1847" s="12" t="s">
        <v>52</v>
      </c>
      <c r="L1847" s="12" t="s">
        <v>2931</v>
      </c>
      <c r="M1847" s="12">
        <v>0.39</v>
      </c>
      <c r="N1847" s="12" t="s">
        <v>8</v>
      </c>
      <c r="O1847" s="12" t="s">
        <v>29</v>
      </c>
      <c r="P1847" s="12" t="s">
        <v>269</v>
      </c>
      <c r="Q1847" s="12" t="s">
        <v>2932</v>
      </c>
      <c r="R1847" s="12">
        <v>49001</v>
      </c>
      <c r="S1847" s="13">
        <v>42176</v>
      </c>
      <c r="T1847" s="13">
        <v>42179</v>
      </c>
      <c r="U1847" s="12">
        <v>17.429400000000001</v>
      </c>
      <c r="V1847" s="12">
        <v>9</v>
      </c>
      <c r="W1847" s="12">
        <v>25.26</v>
      </c>
      <c r="X1847" s="12">
        <v>88701</v>
      </c>
      <c r="Y1847" s="12">
        <f>[1]!cleaneddata[[#This Row],[Unit Price]]-[1]!cleaneddata[[#This Row],[Discount]]</f>
        <v>2.81</v>
      </c>
      <c r="Z1847" s="14" t="str">
        <f>_xlfn.IFS([1]!cleaneddata[[#This Row],[Region]]="Central","Chris",[1]!cleaneddata[[#This Row],[Region]]="East","Erin",[1]!cleaneddata[[#This Row],[Region]]="South","Sam",[1]!cleaneddata[[#This Row],[Region]]="West","William")</f>
        <v>Chris</v>
      </c>
    </row>
    <row r="1848" spans="1:26" x14ac:dyDescent="0.3">
      <c r="A1848" s="7">
        <v>2713</v>
      </c>
      <c r="B1848" s="8" t="s">
        <v>2930</v>
      </c>
      <c r="C1848" s="8" t="s">
        <v>1</v>
      </c>
      <c r="D1848" s="8">
        <v>0.03</v>
      </c>
      <c r="E1848" s="8">
        <v>348.21</v>
      </c>
      <c r="F1848" s="8">
        <v>40.19</v>
      </c>
      <c r="G1848" s="8" t="s">
        <v>2</v>
      </c>
      <c r="H1848" s="8" t="s">
        <v>73</v>
      </c>
      <c r="I1848" s="8" t="s">
        <v>4</v>
      </c>
      <c r="J1848" s="8" t="s">
        <v>5</v>
      </c>
      <c r="K1848" s="8" t="s">
        <v>6</v>
      </c>
      <c r="L1848" s="8" t="s">
        <v>7</v>
      </c>
      <c r="M1848" s="8">
        <v>0.62</v>
      </c>
      <c r="N1848" s="8" t="s">
        <v>8</v>
      </c>
      <c r="O1848" s="8" t="s">
        <v>29</v>
      </c>
      <c r="P1848" s="8" t="s">
        <v>269</v>
      </c>
      <c r="Q1848" s="8" t="s">
        <v>2932</v>
      </c>
      <c r="R1848" s="8">
        <v>49001</v>
      </c>
      <c r="S1848" s="9">
        <v>42176</v>
      </c>
      <c r="T1848" s="9">
        <v>42177</v>
      </c>
      <c r="U1848" s="8">
        <v>-178.86959999999999</v>
      </c>
      <c r="V1848" s="8">
        <v>2</v>
      </c>
      <c r="W1848" s="8">
        <v>736.16</v>
      </c>
      <c r="X1848" s="8">
        <v>88701</v>
      </c>
      <c r="Y1848" s="8">
        <f>[1]!cleaneddata[[#This Row],[Unit Price]]-[1]!cleaneddata[[#This Row],[Discount]]</f>
        <v>348.18</v>
      </c>
      <c r="Z1848" s="10" t="str">
        <f>_xlfn.IFS([1]!cleaneddata[[#This Row],[Region]]="Central","Chris",[1]!cleaneddata[[#This Row],[Region]]="East","Erin",[1]!cleaneddata[[#This Row],[Region]]="South","Sam",[1]!cleaneddata[[#This Row],[Region]]="West","William")</f>
        <v>Chris</v>
      </c>
    </row>
    <row r="1849" spans="1:26" x14ac:dyDescent="0.3">
      <c r="A1849" s="11">
        <v>2049</v>
      </c>
      <c r="B1849" s="12" t="s">
        <v>2933</v>
      </c>
      <c r="C1849" s="12" t="s">
        <v>14</v>
      </c>
      <c r="D1849" s="12">
        <v>0.03</v>
      </c>
      <c r="E1849" s="12">
        <v>15.28</v>
      </c>
      <c r="F1849" s="12">
        <v>1.99</v>
      </c>
      <c r="G1849" s="12" t="s">
        <v>15</v>
      </c>
      <c r="H1849" s="12" t="s">
        <v>73</v>
      </c>
      <c r="I1849" s="12" t="s">
        <v>17</v>
      </c>
      <c r="J1849" s="12" t="s">
        <v>18</v>
      </c>
      <c r="K1849" s="12" t="s">
        <v>19</v>
      </c>
      <c r="L1849" s="12" t="s">
        <v>492</v>
      </c>
      <c r="M1849" s="12">
        <v>0.42</v>
      </c>
      <c r="N1849" s="12" t="s">
        <v>8</v>
      </c>
      <c r="O1849" s="12" t="s">
        <v>9</v>
      </c>
      <c r="P1849" s="12" t="s">
        <v>222</v>
      </c>
      <c r="Q1849" s="12" t="s">
        <v>2934</v>
      </c>
      <c r="R1849" s="12">
        <v>22801</v>
      </c>
      <c r="S1849" s="13">
        <v>42176</v>
      </c>
      <c r="T1849" s="13">
        <v>42178</v>
      </c>
      <c r="U1849" s="12">
        <v>-266.68599999999998</v>
      </c>
      <c r="V1849" s="12">
        <v>19</v>
      </c>
      <c r="W1849" s="12">
        <v>290.98</v>
      </c>
      <c r="X1849" s="12">
        <v>88220</v>
      </c>
      <c r="Y1849" s="12">
        <f>[1]!cleaneddata[[#This Row],[Unit Price]]-[1]!cleaneddata[[#This Row],[Discount]]</f>
        <v>15.25</v>
      </c>
      <c r="Z1849" s="14" t="str">
        <f>_xlfn.IFS([1]!cleaneddata[[#This Row],[Region]]="Central","Chris",[1]!cleaneddata[[#This Row],[Region]]="East","Erin",[1]!cleaneddata[[#This Row],[Region]]="South","Sam",[1]!cleaneddata[[#This Row],[Region]]="West","William")</f>
        <v>Sam</v>
      </c>
    </row>
    <row r="1850" spans="1:26" x14ac:dyDescent="0.3">
      <c r="A1850" s="7">
        <v>2049</v>
      </c>
      <c r="B1850" s="8" t="s">
        <v>2933</v>
      </c>
      <c r="C1850" s="8" t="s">
        <v>14</v>
      </c>
      <c r="D1850" s="8">
        <v>0.09</v>
      </c>
      <c r="E1850" s="8">
        <v>1.76</v>
      </c>
      <c r="F1850" s="8">
        <v>0.7</v>
      </c>
      <c r="G1850" s="8" t="s">
        <v>15</v>
      </c>
      <c r="H1850" s="8" t="s">
        <v>73</v>
      </c>
      <c r="I1850" s="8" t="s">
        <v>25</v>
      </c>
      <c r="J1850" s="8" t="s">
        <v>26</v>
      </c>
      <c r="K1850" s="8" t="s">
        <v>27</v>
      </c>
      <c r="L1850" s="8" t="s">
        <v>2935</v>
      </c>
      <c r="M1850" s="8">
        <v>0.56000000000000005</v>
      </c>
      <c r="N1850" s="8" t="s">
        <v>8</v>
      </c>
      <c r="O1850" s="8" t="s">
        <v>9</v>
      </c>
      <c r="P1850" s="8" t="s">
        <v>222</v>
      </c>
      <c r="Q1850" s="8" t="s">
        <v>2934</v>
      </c>
      <c r="R1850" s="8">
        <v>22801</v>
      </c>
      <c r="S1850" s="9">
        <v>42176</v>
      </c>
      <c r="T1850" s="9">
        <v>42179</v>
      </c>
      <c r="U1850" s="8">
        <v>-12.278</v>
      </c>
      <c r="V1850" s="8">
        <v>13</v>
      </c>
      <c r="W1850" s="8">
        <v>21.77</v>
      </c>
      <c r="X1850" s="8">
        <v>88220</v>
      </c>
      <c r="Y1850" s="8">
        <f>[1]!cleaneddata[[#This Row],[Unit Price]]-[1]!cleaneddata[[#This Row],[Discount]]</f>
        <v>1.67</v>
      </c>
      <c r="Z1850" s="10" t="str">
        <f>_xlfn.IFS([1]!cleaneddata[[#This Row],[Region]]="Central","Chris",[1]!cleaneddata[[#This Row],[Region]]="East","Erin",[1]!cleaneddata[[#This Row],[Region]]="South","Sam",[1]!cleaneddata[[#This Row],[Region]]="West","William")</f>
        <v>Sam</v>
      </c>
    </row>
    <row r="1851" spans="1:26" x14ac:dyDescent="0.3">
      <c r="A1851" s="11">
        <v>2305</v>
      </c>
      <c r="B1851" s="12" t="s">
        <v>2936</v>
      </c>
      <c r="C1851" s="12" t="s">
        <v>14</v>
      </c>
      <c r="D1851" s="12">
        <v>0</v>
      </c>
      <c r="E1851" s="12">
        <v>90.48</v>
      </c>
      <c r="F1851" s="12">
        <v>19.989999999999998</v>
      </c>
      <c r="G1851" s="12" t="s">
        <v>15</v>
      </c>
      <c r="H1851" s="12" t="s">
        <v>3</v>
      </c>
      <c r="I1851" s="12" t="s">
        <v>25</v>
      </c>
      <c r="J1851" s="12" t="s">
        <v>325</v>
      </c>
      <c r="K1851" s="12" t="s">
        <v>52</v>
      </c>
      <c r="L1851" s="12" t="s">
        <v>482</v>
      </c>
      <c r="M1851" s="12">
        <v>0.4</v>
      </c>
      <c r="N1851" s="12" t="s">
        <v>8</v>
      </c>
      <c r="O1851" s="12" t="s">
        <v>29</v>
      </c>
      <c r="P1851" s="12" t="s">
        <v>1079</v>
      </c>
      <c r="Q1851" s="12" t="s">
        <v>110</v>
      </c>
      <c r="R1851" s="12">
        <v>57201</v>
      </c>
      <c r="S1851" s="13">
        <v>42176</v>
      </c>
      <c r="T1851" s="13">
        <v>42179</v>
      </c>
      <c r="U1851" s="12">
        <v>800.25509999999997</v>
      </c>
      <c r="V1851" s="12">
        <v>12</v>
      </c>
      <c r="W1851" s="12">
        <v>1159.79</v>
      </c>
      <c r="X1851" s="12">
        <v>89869</v>
      </c>
      <c r="Y1851" s="12">
        <f>[1]!cleaneddata[[#This Row],[Unit Price]]-[1]!cleaneddata[[#This Row],[Discount]]</f>
        <v>90.48</v>
      </c>
      <c r="Z1851" s="14" t="str">
        <f>_xlfn.IFS([1]!cleaneddata[[#This Row],[Region]]="Central","Chris",[1]!cleaneddata[[#This Row],[Region]]="East","Erin",[1]!cleaneddata[[#This Row],[Region]]="South","Sam",[1]!cleaneddata[[#This Row],[Region]]="West","William")</f>
        <v>Chris</v>
      </c>
    </row>
    <row r="1852" spans="1:26" x14ac:dyDescent="0.3">
      <c r="A1852" s="7">
        <v>648</v>
      </c>
      <c r="B1852" s="8" t="s">
        <v>2937</v>
      </c>
      <c r="C1852" s="8" t="s">
        <v>49</v>
      </c>
      <c r="D1852" s="8">
        <v>0.02</v>
      </c>
      <c r="E1852" s="8">
        <v>25.38</v>
      </c>
      <c r="F1852" s="8">
        <v>8.99</v>
      </c>
      <c r="G1852" s="8" t="s">
        <v>15</v>
      </c>
      <c r="H1852" s="8" t="s">
        <v>50</v>
      </c>
      <c r="I1852" s="8" t="s">
        <v>4</v>
      </c>
      <c r="J1852" s="8" t="s">
        <v>106</v>
      </c>
      <c r="K1852" s="8" t="s">
        <v>19</v>
      </c>
      <c r="L1852" s="8" t="s">
        <v>2393</v>
      </c>
      <c r="M1852" s="8">
        <v>0.5</v>
      </c>
      <c r="N1852" s="8" t="s">
        <v>8</v>
      </c>
      <c r="O1852" s="8" t="s">
        <v>29</v>
      </c>
      <c r="P1852" s="8" t="s">
        <v>82</v>
      </c>
      <c r="Q1852" s="8" t="s">
        <v>2938</v>
      </c>
      <c r="R1852" s="8">
        <v>60440</v>
      </c>
      <c r="S1852" s="9">
        <v>42176</v>
      </c>
      <c r="T1852" s="9">
        <v>42177</v>
      </c>
      <c r="U1852" s="8">
        <v>-10.36</v>
      </c>
      <c r="V1852" s="8">
        <v>1</v>
      </c>
      <c r="W1852" s="8">
        <v>34.11</v>
      </c>
      <c r="X1852" s="8">
        <v>91365</v>
      </c>
      <c r="Y1852" s="8">
        <f>[1]!cleaneddata[[#This Row],[Unit Price]]-[1]!cleaneddata[[#This Row],[Discount]]</f>
        <v>25.36</v>
      </c>
      <c r="Z1852" s="10" t="str">
        <f>_xlfn.IFS([1]!cleaneddata[[#This Row],[Region]]="Central","Chris",[1]!cleaneddata[[#This Row],[Region]]="East","Erin",[1]!cleaneddata[[#This Row],[Region]]="South","Sam",[1]!cleaneddata[[#This Row],[Region]]="West","William")</f>
        <v>Chris</v>
      </c>
    </row>
    <row r="1853" spans="1:26" x14ac:dyDescent="0.3">
      <c r="A1853" s="11">
        <v>792</v>
      </c>
      <c r="B1853" s="12" t="s">
        <v>2939</v>
      </c>
      <c r="C1853" s="12" t="s">
        <v>49</v>
      </c>
      <c r="D1853" s="12">
        <v>0.09</v>
      </c>
      <c r="E1853" s="12">
        <v>6.48</v>
      </c>
      <c r="F1853" s="12">
        <v>9.68</v>
      </c>
      <c r="G1853" s="12" t="s">
        <v>15</v>
      </c>
      <c r="H1853" s="12" t="s">
        <v>73</v>
      </c>
      <c r="I1853" s="12" t="s">
        <v>25</v>
      </c>
      <c r="J1853" s="12" t="s">
        <v>67</v>
      </c>
      <c r="K1853" s="12" t="s">
        <v>52</v>
      </c>
      <c r="L1853" s="12" t="s">
        <v>2940</v>
      </c>
      <c r="M1853" s="12">
        <v>0.36</v>
      </c>
      <c r="N1853" s="12" t="s">
        <v>8</v>
      </c>
      <c r="O1853" s="12" t="s">
        <v>29</v>
      </c>
      <c r="P1853" s="12" t="s">
        <v>187</v>
      </c>
      <c r="Q1853" s="12" t="s">
        <v>2941</v>
      </c>
      <c r="R1853" s="12">
        <v>73064</v>
      </c>
      <c r="S1853" s="13">
        <v>42176</v>
      </c>
      <c r="T1853" s="13">
        <v>42177</v>
      </c>
      <c r="U1853" s="12">
        <v>-204.16</v>
      </c>
      <c r="V1853" s="12">
        <v>16</v>
      </c>
      <c r="W1853" s="12">
        <v>99.92</v>
      </c>
      <c r="X1853" s="12">
        <v>88753</v>
      </c>
      <c r="Y1853" s="12">
        <f>[1]!cleaneddata[[#This Row],[Unit Price]]-[1]!cleaneddata[[#This Row],[Discount]]</f>
        <v>6.3900000000000006</v>
      </c>
      <c r="Z1853" s="14" t="str">
        <f>_xlfn.IFS([1]!cleaneddata[[#This Row],[Region]]="Central","Chris",[1]!cleaneddata[[#This Row],[Region]]="East","Erin",[1]!cleaneddata[[#This Row],[Region]]="South","Sam",[1]!cleaneddata[[#This Row],[Region]]="West","William")</f>
        <v>Chris</v>
      </c>
    </row>
    <row r="1854" spans="1:26" x14ac:dyDescent="0.3">
      <c r="A1854" s="7">
        <v>1511</v>
      </c>
      <c r="B1854" s="8" t="s">
        <v>2942</v>
      </c>
      <c r="C1854" s="8" t="s">
        <v>1</v>
      </c>
      <c r="D1854" s="8">
        <v>0.09</v>
      </c>
      <c r="E1854" s="8">
        <v>20.98</v>
      </c>
      <c r="F1854" s="8">
        <v>1.49</v>
      </c>
      <c r="G1854" s="8" t="s">
        <v>15</v>
      </c>
      <c r="H1854" s="8" t="s">
        <v>73</v>
      </c>
      <c r="I1854" s="8" t="s">
        <v>25</v>
      </c>
      <c r="J1854" s="8" t="s">
        <v>51</v>
      </c>
      <c r="K1854" s="8" t="s">
        <v>52</v>
      </c>
      <c r="L1854" s="8" t="s">
        <v>2617</v>
      </c>
      <c r="M1854" s="8">
        <v>0.35</v>
      </c>
      <c r="N1854" s="8" t="s">
        <v>8</v>
      </c>
      <c r="O1854" s="8" t="s">
        <v>29</v>
      </c>
      <c r="P1854" s="8" t="s">
        <v>30</v>
      </c>
      <c r="Q1854" s="8" t="s">
        <v>2943</v>
      </c>
      <c r="R1854" s="8">
        <v>47302</v>
      </c>
      <c r="S1854" s="9">
        <v>42177</v>
      </c>
      <c r="T1854" s="9">
        <v>42179</v>
      </c>
      <c r="U1854" s="8">
        <v>199.1823</v>
      </c>
      <c r="V1854" s="8">
        <v>14</v>
      </c>
      <c r="W1854" s="8">
        <v>288.67</v>
      </c>
      <c r="X1854" s="8">
        <v>90303</v>
      </c>
      <c r="Y1854" s="8">
        <f>[1]!cleaneddata[[#This Row],[Unit Price]]-[1]!cleaneddata[[#This Row],[Discount]]</f>
        <v>20.89</v>
      </c>
      <c r="Z1854" s="10" t="str">
        <f>_xlfn.IFS([1]!cleaneddata[[#This Row],[Region]]="Central","Chris",[1]!cleaneddata[[#This Row],[Region]]="East","Erin",[1]!cleaneddata[[#This Row],[Region]]="South","Sam",[1]!cleaneddata[[#This Row],[Region]]="West","William")</f>
        <v>Chris</v>
      </c>
    </row>
    <row r="1855" spans="1:26" x14ac:dyDescent="0.3">
      <c r="A1855" s="11">
        <v>2874</v>
      </c>
      <c r="B1855" s="12" t="s">
        <v>2048</v>
      </c>
      <c r="C1855" s="12" t="s">
        <v>1</v>
      </c>
      <c r="D1855" s="12">
        <v>0.03</v>
      </c>
      <c r="E1855" s="12">
        <v>304.99</v>
      </c>
      <c r="F1855" s="12">
        <v>19.989999999999998</v>
      </c>
      <c r="G1855" s="12" t="s">
        <v>15</v>
      </c>
      <c r="H1855" s="12" t="s">
        <v>50</v>
      </c>
      <c r="I1855" s="12" t="s">
        <v>25</v>
      </c>
      <c r="J1855" s="12" t="s">
        <v>51</v>
      </c>
      <c r="K1855" s="12" t="s">
        <v>52</v>
      </c>
      <c r="L1855" s="12" t="s">
        <v>2811</v>
      </c>
      <c r="M1855" s="12">
        <v>0.4</v>
      </c>
      <c r="N1855" s="12" t="s">
        <v>8</v>
      </c>
      <c r="O1855" s="12" t="s">
        <v>29</v>
      </c>
      <c r="P1855" s="12" t="s">
        <v>113</v>
      </c>
      <c r="Q1855" s="12" t="s">
        <v>2049</v>
      </c>
      <c r="R1855" s="12">
        <v>68128</v>
      </c>
      <c r="S1855" s="13">
        <v>42177</v>
      </c>
      <c r="T1855" s="13">
        <v>42179</v>
      </c>
      <c r="U1855" s="12">
        <v>4033.6089000000002</v>
      </c>
      <c r="V1855" s="12">
        <v>19</v>
      </c>
      <c r="W1855" s="12">
        <v>5845.81</v>
      </c>
      <c r="X1855" s="12">
        <v>89874</v>
      </c>
      <c r="Y1855" s="12">
        <f>[1]!cleaneddata[[#This Row],[Unit Price]]-[1]!cleaneddata[[#This Row],[Discount]]</f>
        <v>304.96000000000004</v>
      </c>
      <c r="Z1855" s="14" t="str">
        <f>_xlfn.IFS([1]!cleaneddata[[#This Row],[Region]]="Central","Chris",[1]!cleaneddata[[#This Row],[Region]]="East","Erin",[1]!cleaneddata[[#This Row],[Region]]="South","Sam",[1]!cleaneddata[[#This Row],[Region]]="West","William")</f>
        <v>Chris</v>
      </c>
    </row>
    <row r="1856" spans="1:26" x14ac:dyDescent="0.3">
      <c r="A1856" s="7">
        <v>2874</v>
      </c>
      <c r="B1856" s="8" t="s">
        <v>2048</v>
      </c>
      <c r="C1856" s="8" t="s">
        <v>1</v>
      </c>
      <c r="D1856" s="8">
        <v>0.09</v>
      </c>
      <c r="E1856" s="8">
        <v>65.989999999999995</v>
      </c>
      <c r="F1856" s="8">
        <v>8.99</v>
      </c>
      <c r="G1856" s="8" t="s">
        <v>15</v>
      </c>
      <c r="H1856" s="8" t="s">
        <v>50</v>
      </c>
      <c r="I1856" s="8" t="s">
        <v>17</v>
      </c>
      <c r="J1856" s="8" t="s">
        <v>115</v>
      </c>
      <c r="K1856" s="8" t="s">
        <v>52</v>
      </c>
      <c r="L1856" s="8" t="s">
        <v>2944</v>
      </c>
      <c r="M1856" s="8">
        <v>0.57999999999999996</v>
      </c>
      <c r="N1856" s="8" t="s">
        <v>8</v>
      </c>
      <c r="O1856" s="8" t="s">
        <v>29</v>
      </c>
      <c r="P1856" s="8" t="s">
        <v>113</v>
      </c>
      <c r="Q1856" s="8" t="s">
        <v>2049</v>
      </c>
      <c r="R1856" s="8">
        <v>68128</v>
      </c>
      <c r="S1856" s="9">
        <v>42177</v>
      </c>
      <c r="T1856" s="9">
        <v>42179</v>
      </c>
      <c r="U1856" s="8">
        <v>141.7824</v>
      </c>
      <c r="V1856" s="8">
        <v>12</v>
      </c>
      <c r="W1856" s="8">
        <v>633.85</v>
      </c>
      <c r="X1856" s="8">
        <v>89874</v>
      </c>
      <c r="Y1856" s="8">
        <f>[1]!cleaneddata[[#This Row],[Unit Price]]-[1]!cleaneddata[[#This Row],[Discount]]</f>
        <v>65.899999999999991</v>
      </c>
      <c r="Z1856" s="10" t="str">
        <f>_xlfn.IFS([1]!cleaneddata[[#This Row],[Region]]="Central","Chris",[1]!cleaneddata[[#This Row],[Region]]="East","Erin",[1]!cleaneddata[[#This Row],[Region]]="South","Sam",[1]!cleaneddata[[#This Row],[Region]]="West","William")</f>
        <v>Chris</v>
      </c>
    </row>
    <row r="1857" spans="1:26" x14ac:dyDescent="0.3">
      <c r="A1857" s="11">
        <v>2963</v>
      </c>
      <c r="B1857" s="12" t="s">
        <v>2945</v>
      </c>
      <c r="C1857" s="12" t="s">
        <v>1</v>
      </c>
      <c r="D1857" s="12">
        <v>0.01</v>
      </c>
      <c r="E1857" s="12">
        <v>7.98</v>
      </c>
      <c r="F1857" s="12">
        <v>6.5</v>
      </c>
      <c r="G1857" s="12" t="s">
        <v>15</v>
      </c>
      <c r="H1857" s="12" t="s">
        <v>16</v>
      </c>
      <c r="I1857" s="12" t="s">
        <v>25</v>
      </c>
      <c r="J1857" s="12" t="s">
        <v>57</v>
      </c>
      <c r="K1857" s="12" t="s">
        <v>124</v>
      </c>
      <c r="L1857" s="12" t="s">
        <v>2946</v>
      </c>
      <c r="M1857" s="12">
        <v>0.59</v>
      </c>
      <c r="N1857" s="12" t="s">
        <v>8</v>
      </c>
      <c r="O1857" s="12" t="s">
        <v>90</v>
      </c>
      <c r="P1857" s="12" t="s">
        <v>398</v>
      </c>
      <c r="Q1857" s="12" t="s">
        <v>2947</v>
      </c>
      <c r="R1857" s="12">
        <v>21220</v>
      </c>
      <c r="S1857" s="13">
        <v>42177</v>
      </c>
      <c r="T1857" s="13">
        <v>42178</v>
      </c>
      <c r="U1857" s="12">
        <v>-34.591999999999999</v>
      </c>
      <c r="V1857" s="12">
        <v>4</v>
      </c>
      <c r="W1857" s="12">
        <v>34.909999999999997</v>
      </c>
      <c r="X1857" s="12">
        <v>88612</v>
      </c>
      <c r="Y1857" s="12">
        <f>[1]!cleaneddata[[#This Row],[Unit Price]]-[1]!cleaneddata[[#This Row],[Discount]]</f>
        <v>7.9700000000000006</v>
      </c>
      <c r="Z1857" s="14" t="str">
        <f>_xlfn.IFS([1]!cleaneddata[[#This Row],[Region]]="Central","Chris",[1]!cleaneddata[[#This Row],[Region]]="East","Erin",[1]!cleaneddata[[#This Row],[Region]]="South","Sam",[1]!cleaneddata[[#This Row],[Region]]="West","William")</f>
        <v>Erin</v>
      </c>
    </row>
    <row r="1858" spans="1:26" x14ac:dyDescent="0.3">
      <c r="A1858" s="7">
        <v>3132</v>
      </c>
      <c r="B1858" s="8" t="s">
        <v>2560</v>
      </c>
      <c r="C1858" s="8" t="s">
        <v>14</v>
      </c>
      <c r="D1858" s="8">
        <v>0.1</v>
      </c>
      <c r="E1858" s="8">
        <v>180.98</v>
      </c>
      <c r="F1858" s="8">
        <v>26.2</v>
      </c>
      <c r="G1858" s="8" t="s">
        <v>2</v>
      </c>
      <c r="H1858" s="8" t="s">
        <v>73</v>
      </c>
      <c r="I1858" s="8" t="s">
        <v>4</v>
      </c>
      <c r="J1858" s="8" t="s">
        <v>88</v>
      </c>
      <c r="K1858" s="8" t="s">
        <v>35</v>
      </c>
      <c r="L1858" s="8" t="s">
        <v>2282</v>
      </c>
      <c r="M1858" s="8">
        <v>0.59</v>
      </c>
      <c r="N1858" s="8" t="s">
        <v>8</v>
      </c>
      <c r="O1858" s="8" t="s">
        <v>29</v>
      </c>
      <c r="P1858" s="8" t="s">
        <v>82</v>
      </c>
      <c r="Q1858" s="8" t="s">
        <v>2562</v>
      </c>
      <c r="R1858" s="8">
        <v>60060</v>
      </c>
      <c r="S1858" s="9">
        <v>42177</v>
      </c>
      <c r="T1858" s="9">
        <v>42178</v>
      </c>
      <c r="U1858" s="8">
        <v>-64.664000000000001</v>
      </c>
      <c r="V1858" s="8">
        <v>3</v>
      </c>
      <c r="W1858" s="8">
        <v>519.41999999999996</v>
      </c>
      <c r="X1858" s="8">
        <v>86790</v>
      </c>
      <c r="Y1858" s="8">
        <f>[1]!cleaneddata[[#This Row],[Unit Price]]-[1]!cleaneddata[[#This Row],[Discount]]</f>
        <v>180.88</v>
      </c>
      <c r="Z1858" s="10" t="str">
        <f>_xlfn.IFS([1]!cleaneddata[[#This Row],[Region]]="Central","Chris",[1]!cleaneddata[[#This Row],[Region]]="East","Erin",[1]!cleaneddata[[#This Row],[Region]]="South","Sam",[1]!cleaneddata[[#This Row],[Region]]="West","William")</f>
        <v>Chris</v>
      </c>
    </row>
    <row r="1859" spans="1:26" x14ac:dyDescent="0.3">
      <c r="A1859" s="11">
        <v>437</v>
      </c>
      <c r="B1859" s="12" t="s">
        <v>2948</v>
      </c>
      <c r="C1859" s="12" t="s">
        <v>24</v>
      </c>
      <c r="D1859" s="12">
        <v>0.05</v>
      </c>
      <c r="E1859" s="12">
        <v>125.99</v>
      </c>
      <c r="F1859" s="12">
        <v>8.08</v>
      </c>
      <c r="G1859" s="12" t="s">
        <v>15</v>
      </c>
      <c r="H1859" s="12" t="s">
        <v>3</v>
      </c>
      <c r="I1859" s="12" t="s">
        <v>17</v>
      </c>
      <c r="J1859" s="12" t="s">
        <v>115</v>
      </c>
      <c r="K1859" s="12" t="s">
        <v>52</v>
      </c>
      <c r="L1859" s="12" t="s">
        <v>2121</v>
      </c>
      <c r="M1859" s="12">
        <v>0.56999999999999995</v>
      </c>
      <c r="N1859" s="12" t="s">
        <v>8</v>
      </c>
      <c r="O1859" s="12" t="s">
        <v>90</v>
      </c>
      <c r="P1859" s="12" t="s">
        <v>383</v>
      </c>
      <c r="Q1859" s="12" t="s">
        <v>2949</v>
      </c>
      <c r="R1859" s="12">
        <v>1462</v>
      </c>
      <c r="S1859" s="13">
        <v>42177</v>
      </c>
      <c r="T1859" s="13">
        <v>42182</v>
      </c>
      <c r="U1859" s="12">
        <v>427.11840000000001</v>
      </c>
      <c r="V1859" s="12">
        <v>9</v>
      </c>
      <c r="W1859" s="12">
        <v>952.26</v>
      </c>
      <c r="X1859" s="12">
        <v>90695</v>
      </c>
      <c r="Y1859" s="12">
        <f>[1]!cleaneddata[[#This Row],[Unit Price]]-[1]!cleaneddata[[#This Row],[Discount]]</f>
        <v>125.94</v>
      </c>
      <c r="Z1859" s="14" t="str">
        <f>_xlfn.IFS([1]!cleaneddata[[#This Row],[Region]]="Central","Chris",[1]!cleaneddata[[#This Row],[Region]]="East","Erin",[1]!cleaneddata[[#This Row],[Region]]="South","Sam",[1]!cleaneddata[[#This Row],[Region]]="West","William")</f>
        <v>Erin</v>
      </c>
    </row>
    <row r="1860" spans="1:26" x14ac:dyDescent="0.3">
      <c r="A1860" s="7">
        <v>1127</v>
      </c>
      <c r="B1860" s="8" t="s">
        <v>1353</v>
      </c>
      <c r="C1860" s="8" t="s">
        <v>24</v>
      </c>
      <c r="D1860" s="8">
        <v>0.04</v>
      </c>
      <c r="E1860" s="8">
        <v>4.71</v>
      </c>
      <c r="F1860" s="8">
        <v>0.7</v>
      </c>
      <c r="G1860" s="8" t="s">
        <v>15</v>
      </c>
      <c r="H1860" s="8" t="s">
        <v>16</v>
      </c>
      <c r="I1860" s="8" t="s">
        <v>25</v>
      </c>
      <c r="J1860" s="8" t="s">
        <v>156</v>
      </c>
      <c r="K1860" s="8" t="s">
        <v>27</v>
      </c>
      <c r="L1860" s="8" t="s">
        <v>2732</v>
      </c>
      <c r="M1860" s="8">
        <v>0.8</v>
      </c>
      <c r="N1860" s="8" t="s">
        <v>8</v>
      </c>
      <c r="O1860" s="8" t="s">
        <v>29</v>
      </c>
      <c r="P1860" s="8" t="s">
        <v>167</v>
      </c>
      <c r="Q1860" s="8" t="s">
        <v>1354</v>
      </c>
      <c r="R1860" s="8">
        <v>78852</v>
      </c>
      <c r="S1860" s="9">
        <v>42177</v>
      </c>
      <c r="T1860" s="9">
        <v>42181</v>
      </c>
      <c r="U1860" s="8">
        <v>4.53</v>
      </c>
      <c r="V1860" s="8">
        <v>19</v>
      </c>
      <c r="W1860" s="8">
        <v>90.52</v>
      </c>
      <c r="X1860" s="8">
        <v>87222</v>
      </c>
      <c r="Y1860" s="8">
        <f>[1]!cleaneddata[[#This Row],[Unit Price]]-[1]!cleaneddata[[#This Row],[Discount]]</f>
        <v>4.67</v>
      </c>
      <c r="Z1860" s="10" t="str">
        <f>_xlfn.IFS([1]!cleaneddata[[#This Row],[Region]]="Central","Chris",[1]!cleaneddata[[#This Row],[Region]]="East","Erin",[1]!cleaneddata[[#This Row],[Region]]="South","Sam",[1]!cleaneddata[[#This Row],[Region]]="West","William")</f>
        <v>Chris</v>
      </c>
    </row>
    <row r="1861" spans="1:26" x14ac:dyDescent="0.3">
      <c r="A1861" s="11">
        <v>1128</v>
      </c>
      <c r="B1861" s="12" t="s">
        <v>2950</v>
      </c>
      <c r="C1861" s="12" t="s">
        <v>24</v>
      </c>
      <c r="D1861" s="12">
        <v>0.06</v>
      </c>
      <c r="E1861" s="12">
        <v>4.2</v>
      </c>
      <c r="F1861" s="12">
        <v>2.2599999999999998</v>
      </c>
      <c r="G1861" s="12" t="s">
        <v>15</v>
      </c>
      <c r="H1861" s="12" t="s">
        <v>16</v>
      </c>
      <c r="I1861" s="12" t="s">
        <v>25</v>
      </c>
      <c r="J1861" s="12" t="s">
        <v>67</v>
      </c>
      <c r="K1861" s="12" t="s">
        <v>27</v>
      </c>
      <c r="L1861" s="12" t="s">
        <v>576</v>
      </c>
      <c r="M1861" s="12">
        <v>0.36</v>
      </c>
      <c r="N1861" s="12" t="s">
        <v>8</v>
      </c>
      <c r="O1861" s="12" t="s">
        <v>29</v>
      </c>
      <c r="P1861" s="12" t="s">
        <v>167</v>
      </c>
      <c r="Q1861" s="12" t="s">
        <v>2951</v>
      </c>
      <c r="R1861" s="12">
        <v>78539</v>
      </c>
      <c r="S1861" s="13">
        <v>42177</v>
      </c>
      <c r="T1861" s="13">
        <v>42182</v>
      </c>
      <c r="U1861" s="12">
        <v>9.7799999999999994</v>
      </c>
      <c r="V1861" s="12">
        <v>13</v>
      </c>
      <c r="W1861" s="12">
        <v>55.97</v>
      </c>
      <c r="X1861" s="12">
        <v>87222</v>
      </c>
      <c r="Y1861" s="12">
        <f>[1]!cleaneddata[[#This Row],[Unit Price]]-[1]!cleaneddata[[#This Row],[Discount]]</f>
        <v>4.1400000000000006</v>
      </c>
      <c r="Z1861" s="14" t="str">
        <f>_xlfn.IFS([1]!cleaneddata[[#This Row],[Region]]="Central","Chris",[1]!cleaneddata[[#This Row],[Region]]="East","Erin",[1]!cleaneddata[[#This Row],[Region]]="South","Sam",[1]!cleaneddata[[#This Row],[Region]]="West","William")</f>
        <v>Chris</v>
      </c>
    </row>
    <row r="1862" spans="1:26" x14ac:dyDescent="0.3">
      <c r="A1862" s="7">
        <v>2279</v>
      </c>
      <c r="B1862" s="8" t="s">
        <v>2952</v>
      </c>
      <c r="C1862" s="8" t="s">
        <v>24</v>
      </c>
      <c r="D1862" s="8">
        <v>0.04</v>
      </c>
      <c r="E1862" s="8">
        <v>4.4800000000000004</v>
      </c>
      <c r="F1862" s="8">
        <v>2.5</v>
      </c>
      <c r="G1862" s="8" t="s">
        <v>66</v>
      </c>
      <c r="H1862" s="8" t="s">
        <v>50</v>
      </c>
      <c r="I1862" s="8" t="s">
        <v>25</v>
      </c>
      <c r="J1862" s="8" t="s">
        <v>325</v>
      </c>
      <c r="K1862" s="8" t="s">
        <v>52</v>
      </c>
      <c r="L1862" s="8" t="s">
        <v>1029</v>
      </c>
      <c r="M1862" s="8">
        <v>0.37</v>
      </c>
      <c r="N1862" s="8" t="s">
        <v>8</v>
      </c>
      <c r="O1862" s="8" t="s">
        <v>90</v>
      </c>
      <c r="P1862" s="8" t="s">
        <v>300</v>
      </c>
      <c r="Q1862" s="8" t="s">
        <v>2953</v>
      </c>
      <c r="R1862" s="8">
        <v>15601</v>
      </c>
      <c r="S1862" s="9">
        <v>42177</v>
      </c>
      <c r="T1862" s="9">
        <v>42181</v>
      </c>
      <c r="U1862" s="8">
        <v>10.32</v>
      </c>
      <c r="V1862" s="8">
        <v>7</v>
      </c>
      <c r="W1862" s="8">
        <v>35.93</v>
      </c>
      <c r="X1862" s="8">
        <v>85949</v>
      </c>
      <c r="Y1862" s="8">
        <f>[1]!cleaneddata[[#This Row],[Unit Price]]-[1]!cleaneddata[[#This Row],[Discount]]</f>
        <v>4.4400000000000004</v>
      </c>
      <c r="Z1862" s="10" t="str">
        <f>_xlfn.IFS([1]!cleaneddata[[#This Row],[Region]]="Central","Chris",[1]!cleaneddata[[#This Row],[Region]]="East","Erin",[1]!cleaneddata[[#This Row],[Region]]="South","Sam",[1]!cleaneddata[[#This Row],[Region]]="West","William")</f>
        <v>Erin</v>
      </c>
    </row>
    <row r="1863" spans="1:26" x14ac:dyDescent="0.3">
      <c r="A1863" s="11">
        <v>101</v>
      </c>
      <c r="B1863" s="12" t="s">
        <v>2954</v>
      </c>
      <c r="C1863" s="12" t="s">
        <v>96</v>
      </c>
      <c r="D1863" s="12">
        <v>0.1</v>
      </c>
      <c r="E1863" s="12">
        <v>19.98</v>
      </c>
      <c r="F1863" s="12">
        <v>4</v>
      </c>
      <c r="G1863" s="12" t="s">
        <v>15</v>
      </c>
      <c r="H1863" s="12" t="s">
        <v>16</v>
      </c>
      <c r="I1863" s="12" t="s">
        <v>17</v>
      </c>
      <c r="J1863" s="12" t="s">
        <v>18</v>
      </c>
      <c r="K1863" s="12" t="s">
        <v>52</v>
      </c>
      <c r="L1863" s="12" t="s">
        <v>1769</v>
      </c>
      <c r="M1863" s="12">
        <v>0.68</v>
      </c>
      <c r="N1863" s="12" t="s">
        <v>8</v>
      </c>
      <c r="O1863" s="12" t="s">
        <v>90</v>
      </c>
      <c r="P1863" s="12" t="s">
        <v>311</v>
      </c>
      <c r="Q1863" s="12" t="s">
        <v>2955</v>
      </c>
      <c r="R1863" s="12">
        <v>4005</v>
      </c>
      <c r="S1863" s="13">
        <v>42177</v>
      </c>
      <c r="T1863" s="13">
        <v>42179</v>
      </c>
      <c r="U1863" s="12">
        <v>-16.2</v>
      </c>
      <c r="V1863" s="12">
        <v>16</v>
      </c>
      <c r="W1863" s="12">
        <v>303.58999999999997</v>
      </c>
      <c r="X1863" s="12">
        <v>88205</v>
      </c>
      <c r="Y1863" s="12">
        <f>[1]!cleaneddata[[#This Row],[Unit Price]]-[1]!cleaneddata[[#This Row],[Discount]]</f>
        <v>19.88</v>
      </c>
      <c r="Z1863" s="14" t="str">
        <f>_xlfn.IFS([1]!cleaneddata[[#This Row],[Region]]="Central","Chris",[1]!cleaneddata[[#This Row],[Region]]="East","Erin",[1]!cleaneddata[[#This Row],[Region]]="South","Sam",[1]!cleaneddata[[#This Row],[Region]]="West","William")</f>
        <v>Erin</v>
      </c>
    </row>
    <row r="1864" spans="1:26" x14ac:dyDescent="0.3">
      <c r="A1864" s="7">
        <v>102</v>
      </c>
      <c r="B1864" s="8" t="s">
        <v>2050</v>
      </c>
      <c r="C1864" s="8" t="s">
        <v>96</v>
      </c>
      <c r="D1864" s="8">
        <v>0.1</v>
      </c>
      <c r="E1864" s="8">
        <v>19.98</v>
      </c>
      <c r="F1864" s="8">
        <v>4</v>
      </c>
      <c r="G1864" s="8" t="s">
        <v>15</v>
      </c>
      <c r="H1864" s="8" t="s">
        <v>16</v>
      </c>
      <c r="I1864" s="8" t="s">
        <v>17</v>
      </c>
      <c r="J1864" s="8" t="s">
        <v>18</v>
      </c>
      <c r="K1864" s="8" t="s">
        <v>52</v>
      </c>
      <c r="L1864" s="8" t="s">
        <v>1769</v>
      </c>
      <c r="M1864" s="8">
        <v>0.68</v>
      </c>
      <c r="N1864" s="8" t="s">
        <v>8</v>
      </c>
      <c r="O1864" s="8" t="s">
        <v>90</v>
      </c>
      <c r="P1864" s="8" t="s">
        <v>383</v>
      </c>
      <c r="Q1864" s="8" t="s">
        <v>768</v>
      </c>
      <c r="R1864" s="8">
        <v>2129</v>
      </c>
      <c r="S1864" s="9">
        <v>42177</v>
      </c>
      <c r="T1864" s="9">
        <v>42179</v>
      </c>
      <c r="U1864" s="8">
        <v>-20.25</v>
      </c>
      <c r="V1864" s="8">
        <v>65</v>
      </c>
      <c r="W1864" s="8">
        <v>1233.32</v>
      </c>
      <c r="X1864" s="8">
        <v>3397</v>
      </c>
      <c r="Y1864" s="8">
        <f>[1]!cleaneddata[[#This Row],[Unit Price]]-[1]!cleaneddata[[#This Row],[Discount]]</f>
        <v>19.88</v>
      </c>
      <c r="Z1864" s="10" t="str">
        <f>_xlfn.IFS([1]!cleaneddata[[#This Row],[Region]]="Central","Chris",[1]!cleaneddata[[#This Row],[Region]]="East","Erin",[1]!cleaneddata[[#This Row],[Region]]="South","Sam",[1]!cleaneddata[[#This Row],[Region]]="West","William")</f>
        <v>Erin</v>
      </c>
    </row>
    <row r="1865" spans="1:26" x14ac:dyDescent="0.3">
      <c r="A1865" s="11">
        <v>102</v>
      </c>
      <c r="B1865" s="12" t="s">
        <v>2050</v>
      </c>
      <c r="C1865" s="12" t="s">
        <v>96</v>
      </c>
      <c r="D1865" s="12">
        <v>0.09</v>
      </c>
      <c r="E1865" s="12">
        <v>2.88</v>
      </c>
      <c r="F1865" s="12">
        <v>1.49</v>
      </c>
      <c r="G1865" s="12" t="s">
        <v>15</v>
      </c>
      <c r="H1865" s="12" t="s">
        <v>16</v>
      </c>
      <c r="I1865" s="12" t="s">
        <v>25</v>
      </c>
      <c r="J1865" s="12" t="s">
        <v>51</v>
      </c>
      <c r="K1865" s="12" t="s">
        <v>52</v>
      </c>
      <c r="L1865" s="12" t="s">
        <v>2956</v>
      </c>
      <c r="M1865" s="12">
        <v>0.36</v>
      </c>
      <c r="N1865" s="12" t="s">
        <v>8</v>
      </c>
      <c r="O1865" s="12" t="s">
        <v>90</v>
      </c>
      <c r="P1865" s="12" t="s">
        <v>383</v>
      </c>
      <c r="Q1865" s="12" t="s">
        <v>768</v>
      </c>
      <c r="R1865" s="12">
        <v>2129</v>
      </c>
      <c r="S1865" s="13">
        <v>42177</v>
      </c>
      <c r="T1865" s="13">
        <v>42178</v>
      </c>
      <c r="U1865" s="12">
        <v>-3.3809999999999998</v>
      </c>
      <c r="V1865" s="12">
        <v>17</v>
      </c>
      <c r="W1865" s="12">
        <v>47.31</v>
      </c>
      <c r="X1865" s="12">
        <v>3397</v>
      </c>
      <c r="Y1865" s="12">
        <f>[1]!cleaneddata[[#This Row],[Unit Price]]-[1]!cleaneddata[[#This Row],[Discount]]</f>
        <v>2.79</v>
      </c>
      <c r="Z1865" s="14" t="str">
        <f>_xlfn.IFS([1]!cleaneddata[[#This Row],[Region]]="Central","Chris",[1]!cleaneddata[[#This Row],[Region]]="East","Erin",[1]!cleaneddata[[#This Row],[Region]]="South","Sam",[1]!cleaneddata[[#This Row],[Region]]="West","William")</f>
        <v>Erin</v>
      </c>
    </row>
    <row r="1866" spans="1:26" x14ac:dyDescent="0.3">
      <c r="A1866" s="7">
        <v>109</v>
      </c>
      <c r="B1866" s="8" t="s">
        <v>2957</v>
      </c>
      <c r="C1866" s="8" t="s">
        <v>96</v>
      </c>
      <c r="D1866" s="8">
        <v>0.09</v>
      </c>
      <c r="E1866" s="8">
        <v>2.88</v>
      </c>
      <c r="F1866" s="8">
        <v>1.49</v>
      </c>
      <c r="G1866" s="8" t="s">
        <v>15</v>
      </c>
      <c r="H1866" s="8" t="s">
        <v>16</v>
      </c>
      <c r="I1866" s="8" t="s">
        <v>25</v>
      </c>
      <c r="J1866" s="8" t="s">
        <v>51</v>
      </c>
      <c r="K1866" s="8" t="s">
        <v>52</v>
      </c>
      <c r="L1866" s="8" t="s">
        <v>2956</v>
      </c>
      <c r="M1866" s="8">
        <v>0.36</v>
      </c>
      <c r="N1866" s="8" t="s">
        <v>8</v>
      </c>
      <c r="O1866" s="8" t="s">
        <v>90</v>
      </c>
      <c r="P1866" s="8" t="s">
        <v>377</v>
      </c>
      <c r="Q1866" s="8" t="s">
        <v>2958</v>
      </c>
      <c r="R1866" s="8">
        <v>7644</v>
      </c>
      <c r="S1866" s="9">
        <v>42177</v>
      </c>
      <c r="T1866" s="9">
        <v>42178</v>
      </c>
      <c r="U1866" s="8">
        <v>-2.7048000000000001</v>
      </c>
      <c r="V1866" s="8">
        <v>4</v>
      </c>
      <c r="W1866" s="8">
        <v>11.13</v>
      </c>
      <c r="X1866" s="8">
        <v>88205</v>
      </c>
      <c r="Y1866" s="8">
        <f>[1]!cleaneddata[[#This Row],[Unit Price]]-[1]!cleaneddata[[#This Row],[Discount]]</f>
        <v>2.79</v>
      </c>
      <c r="Z1866" s="10" t="str">
        <f>_xlfn.IFS([1]!cleaneddata[[#This Row],[Region]]="Central","Chris",[1]!cleaneddata[[#This Row],[Region]]="East","Erin",[1]!cleaneddata[[#This Row],[Region]]="South","Sam",[1]!cleaneddata[[#This Row],[Region]]="West","William")</f>
        <v>Erin</v>
      </c>
    </row>
    <row r="1867" spans="1:26" x14ac:dyDescent="0.3">
      <c r="A1867" s="11">
        <v>522</v>
      </c>
      <c r="B1867" s="12" t="s">
        <v>2959</v>
      </c>
      <c r="C1867" s="12" t="s">
        <v>96</v>
      </c>
      <c r="D1867" s="12">
        <v>0.02</v>
      </c>
      <c r="E1867" s="12">
        <v>150.97999999999999</v>
      </c>
      <c r="F1867" s="12">
        <v>13.99</v>
      </c>
      <c r="G1867" s="12" t="s">
        <v>66</v>
      </c>
      <c r="H1867" s="12" t="s">
        <v>3</v>
      </c>
      <c r="I1867" s="12" t="s">
        <v>17</v>
      </c>
      <c r="J1867" s="12" t="s">
        <v>34</v>
      </c>
      <c r="K1867" s="12" t="s">
        <v>124</v>
      </c>
      <c r="L1867" s="12" t="s">
        <v>762</v>
      </c>
      <c r="M1867" s="12">
        <v>0.38</v>
      </c>
      <c r="N1867" s="12" t="s">
        <v>8</v>
      </c>
      <c r="O1867" s="12" t="s">
        <v>37</v>
      </c>
      <c r="P1867" s="12" t="s">
        <v>119</v>
      </c>
      <c r="Q1867" s="12" t="s">
        <v>822</v>
      </c>
      <c r="R1867" s="12">
        <v>97756</v>
      </c>
      <c r="S1867" s="13">
        <v>42177</v>
      </c>
      <c r="T1867" s="13">
        <v>42179</v>
      </c>
      <c r="U1867" s="12">
        <v>26.1</v>
      </c>
      <c r="V1867" s="12">
        <v>3</v>
      </c>
      <c r="W1867" s="12">
        <v>480.37</v>
      </c>
      <c r="X1867" s="12">
        <v>89327</v>
      </c>
      <c r="Y1867" s="12">
        <f>[1]!cleaneddata[[#This Row],[Unit Price]]-[1]!cleaneddata[[#This Row],[Discount]]</f>
        <v>150.95999999999998</v>
      </c>
      <c r="Z1867" s="14" t="str">
        <f>_xlfn.IFS([1]!cleaneddata[[#This Row],[Region]]="Central","Chris",[1]!cleaneddata[[#This Row],[Region]]="East","Erin",[1]!cleaneddata[[#This Row],[Region]]="South","Sam",[1]!cleaneddata[[#This Row],[Region]]="West","William")</f>
        <v>William</v>
      </c>
    </row>
    <row r="1868" spans="1:26" x14ac:dyDescent="0.3">
      <c r="A1868" s="7">
        <v>522</v>
      </c>
      <c r="B1868" s="8" t="s">
        <v>2959</v>
      </c>
      <c r="C1868" s="8" t="s">
        <v>96</v>
      </c>
      <c r="D1868" s="8">
        <v>0.1</v>
      </c>
      <c r="E1868" s="8">
        <v>5.43</v>
      </c>
      <c r="F1868" s="8">
        <v>0.95</v>
      </c>
      <c r="G1868" s="8" t="s">
        <v>15</v>
      </c>
      <c r="H1868" s="8" t="s">
        <v>3</v>
      </c>
      <c r="I1868" s="8" t="s">
        <v>25</v>
      </c>
      <c r="J1868" s="8" t="s">
        <v>67</v>
      </c>
      <c r="K1868" s="8" t="s">
        <v>27</v>
      </c>
      <c r="L1868" s="8" t="s">
        <v>2271</v>
      </c>
      <c r="M1868" s="8">
        <v>0.36</v>
      </c>
      <c r="N1868" s="8" t="s">
        <v>8</v>
      </c>
      <c r="O1868" s="8" t="s">
        <v>37</v>
      </c>
      <c r="P1868" s="8" t="s">
        <v>119</v>
      </c>
      <c r="Q1868" s="8" t="s">
        <v>822</v>
      </c>
      <c r="R1868" s="8">
        <v>97756</v>
      </c>
      <c r="S1868" s="9">
        <v>42177</v>
      </c>
      <c r="T1868" s="9">
        <v>42179</v>
      </c>
      <c r="U1868" s="8">
        <v>-2.58</v>
      </c>
      <c r="V1868" s="8">
        <v>1</v>
      </c>
      <c r="W1868" s="8">
        <v>5.76</v>
      </c>
      <c r="X1868" s="8">
        <v>89327</v>
      </c>
      <c r="Y1868" s="8">
        <f>[1]!cleaneddata[[#This Row],[Unit Price]]-[1]!cleaneddata[[#This Row],[Discount]]</f>
        <v>5.33</v>
      </c>
      <c r="Z1868" s="10" t="str">
        <f>_xlfn.IFS([1]!cleaneddata[[#This Row],[Region]]="Central","Chris",[1]!cleaneddata[[#This Row],[Region]]="East","Erin",[1]!cleaneddata[[#This Row],[Region]]="South","Sam",[1]!cleaneddata[[#This Row],[Region]]="West","William")</f>
        <v>William</v>
      </c>
    </row>
    <row r="1869" spans="1:26" x14ac:dyDescent="0.3">
      <c r="A1869" s="11">
        <v>522</v>
      </c>
      <c r="B1869" s="12" t="s">
        <v>2959</v>
      </c>
      <c r="C1869" s="12" t="s">
        <v>96</v>
      </c>
      <c r="D1869" s="12">
        <v>0.01</v>
      </c>
      <c r="E1869" s="12">
        <v>179.29</v>
      </c>
      <c r="F1869" s="12">
        <v>29.21</v>
      </c>
      <c r="G1869" s="12" t="s">
        <v>2</v>
      </c>
      <c r="H1869" s="12" t="s">
        <v>3</v>
      </c>
      <c r="I1869" s="12" t="s">
        <v>4</v>
      </c>
      <c r="J1869" s="12" t="s">
        <v>5</v>
      </c>
      <c r="K1869" s="12" t="s">
        <v>6</v>
      </c>
      <c r="L1869" s="12" t="s">
        <v>523</v>
      </c>
      <c r="M1869" s="12">
        <v>0.74</v>
      </c>
      <c r="N1869" s="12" t="s">
        <v>8</v>
      </c>
      <c r="O1869" s="12" t="s">
        <v>37</v>
      </c>
      <c r="P1869" s="12" t="s">
        <v>119</v>
      </c>
      <c r="Q1869" s="12" t="s">
        <v>822</v>
      </c>
      <c r="R1869" s="12">
        <v>97756</v>
      </c>
      <c r="S1869" s="13">
        <v>42177</v>
      </c>
      <c r="T1869" s="13">
        <v>42178</v>
      </c>
      <c r="U1869" s="12">
        <v>2800.12</v>
      </c>
      <c r="V1869" s="12">
        <v>21</v>
      </c>
      <c r="W1869" s="12">
        <v>3112.13</v>
      </c>
      <c r="X1869" s="12">
        <v>89327</v>
      </c>
      <c r="Y1869" s="12">
        <f>[1]!cleaneddata[[#This Row],[Unit Price]]-[1]!cleaneddata[[#This Row],[Discount]]</f>
        <v>179.28</v>
      </c>
      <c r="Z1869" s="14" t="str">
        <f>_xlfn.IFS([1]!cleaneddata[[#This Row],[Region]]="Central","Chris",[1]!cleaneddata[[#This Row],[Region]]="East","Erin",[1]!cleaneddata[[#This Row],[Region]]="South","Sam",[1]!cleaneddata[[#This Row],[Region]]="West","William")</f>
        <v>William</v>
      </c>
    </row>
    <row r="1870" spans="1:26" x14ac:dyDescent="0.3">
      <c r="A1870" s="7">
        <v>445</v>
      </c>
      <c r="B1870" s="8" t="s">
        <v>2150</v>
      </c>
      <c r="C1870" s="8" t="s">
        <v>14</v>
      </c>
      <c r="D1870" s="8">
        <v>0.09</v>
      </c>
      <c r="E1870" s="8">
        <v>200.98</v>
      </c>
      <c r="F1870" s="8">
        <v>55.96</v>
      </c>
      <c r="G1870" s="8" t="s">
        <v>2</v>
      </c>
      <c r="H1870" s="8" t="s">
        <v>3</v>
      </c>
      <c r="I1870" s="8" t="s">
        <v>4</v>
      </c>
      <c r="J1870" s="8" t="s">
        <v>97</v>
      </c>
      <c r="K1870" s="8" t="s">
        <v>6</v>
      </c>
      <c r="L1870" s="8" t="s">
        <v>1647</v>
      </c>
      <c r="M1870" s="8">
        <v>0.75</v>
      </c>
      <c r="N1870" s="8" t="s">
        <v>8</v>
      </c>
      <c r="O1870" s="8" t="s">
        <v>29</v>
      </c>
      <c r="P1870" s="8" t="s">
        <v>113</v>
      </c>
      <c r="Q1870" s="8" t="s">
        <v>1385</v>
      </c>
      <c r="R1870" s="8">
        <v>68701</v>
      </c>
      <c r="S1870" s="9">
        <v>42178</v>
      </c>
      <c r="T1870" s="9">
        <v>42179</v>
      </c>
      <c r="U1870" s="8">
        <v>-512.87199999999996</v>
      </c>
      <c r="V1870" s="8">
        <v>9</v>
      </c>
      <c r="W1870" s="8">
        <v>1766.68</v>
      </c>
      <c r="X1870" s="8">
        <v>88084</v>
      </c>
      <c r="Y1870" s="8">
        <f>[1]!cleaneddata[[#This Row],[Unit Price]]-[1]!cleaneddata[[#This Row],[Discount]]</f>
        <v>200.89</v>
      </c>
      <c r="Z1870" s="10" t="str">
        <f>_xlfn.IFS([1]!cleaneddata[[#This Row],[Region]]="Central","Chris",[1]!cleaneddata[[#This Row],[Region]]="East","Erin",[1]!cleaneddata[[#This Row],[Region]]="South","Sam",[1]!cleaneddata[[#This Row],[Region]]="West","William")</f>
        <v>Chris</v>
      </c>
    </row>
    <row r="1871" spans="1:26" x14ac:dyDescent="0.3">
      <c r="A1871" s="11">
        <v>445</v>
      </c>
      <c r="B1871" s="12" t="s">
        <v>2150</v>
      </c>
      <c r="C1871" s="12" t="s">
        <v>14</v>
      </c>
      <c r="D1871" s="12">
        <v>0.09</v>
      </c>
      <c r="E1871" s="12">
        <v>2.78</v>
      </c>
      <c r="F1871" s="12">
        <v>0.97</v>
      </c>
      <c r="G1871" s="12" t="s">
        <v>15</v>
      </c>
      <c r="H1871" s="12" t="s">
        <v>3</v>
      </c>
      <c r="I1871" s="12" t="s">
        <v>25</v>
      </c>
      <c r="J1871" s="12" t="s">
        <v>26</v>
      </c>
      <c r="K1871" s="12" t="s">
        <v>27</v>
      </c>
      <c r="L1871" s="12" t="s">
        <v>2960</v>
      </c>
      <c r="M1871" s="12">
        <v>0.59</v>
      </c>
      <c r="N1871" s="12" t="s">
        <v>8</v>
      </c>
      <c r="O1871" s="12" t="s">
        <v>29</v>
      </c>
      <c r="P1871" s="12" t="s">
        <v>113</v>
      </c>
      <c r="Q1871" s="12" t="s">
        <v>1385</v>
      </c>
      <c r="R1871" s="12">
        <v>68701</v>
      </c>
      <c r="S1871" s="13">
        <v>42178</v>
      </c>
      <c r="T1871" s="13">
        <v>42179</v>
      </c>
      <c r="U1871" s="12">
        <v>-3.7839999999999998</v>
      </c>
      <c r="V1871" s="12">
        <v>11</v>
      </c>
      <c r="W1871" s="12">
        <v>29.02</v>
      </c>
      <c r="X1871" s="12">
        <v>88084</v>
      </c>
      <c r="Y1871" s="12">
        <f>[1]!cleaneddata[[#This Row],[Unit Price]]-[1]!cleaneddata[[#This Row],[Discount]]</f>
        <v>2.69</v>
      </c>
      <c r="Z1871" s="14" t="str">
        <f>_xlfn.IFS([1]!cleaneddata[[#This Row],[Region]]="Central","Chris",[1]!cleaneddata[[#This Row],[Region]]="East","Erin",[1]!cleaneddata[[#This Row],[Region]]="South","Sam",[1]!cleaneddata[[#This Row],[Region]]="West","William")</f>
        <v>Chris</v>
      </c>
    </row>
    <row r="1872" spans="1:26" x14ac:dyDescent="0.3">
      <c r="A1872" s="7">
        <v>2333</v>
      </c>
      <c r="B1872" s="8" t="s">
        <v>2961</v>
      </c>
      <c r="C1872" s="8" t="s">
        <v>14</v>
      </c>
      <c r="D1872" s="8">
        <v>0.06</v>
      </c>
      <c r="E1872" s="8">
        <v>180.98</v>
      </c>
      <c r="F1872" s="8">
        <v>26.2</v>
      </c>
      <c r="G1872" s="8" t="s">
        <v>2</v>
      </c>
      <c r="H1872" s="8" t="s">
        <v>3</v>
      </c>
      <c r="I1872" s="8" t="s">
        <v>4</v>
      </c>
      <c r="J1872" s="8" t="s">
        <v>88</v>
      </c>
      <c r="K1872" s="8" t="s">
        <v>35</v>
      </c>
      <c r="L1872" s="8" t="s">
        <v>2282</v>
      </c>
      <c r="M1872" s="8">
        <v>0.59</v>
      </c>
      <c r="N1872" s="8" t="s">
        <v>8</v>
      </c>
      <c r="O1872" s="8" t="s">
        <v>29</v>
      </c>
      <c r="P1872" s="8" t="s">
        <v>337</v>
      </c>
      <c r="Q1872" s="8" t="s">
        <v>2962</v>
      </c>
      <c r="R1872" s="8">
        <v>54302</v>
      </c>
      <c r="S1872" s="9">
        <v>42178</v>
      </c>
      <c r="T1872" s="9">
        <v>42179</v>
      </c>
      <c r="U1872" s="8">
        <v>-122.235</v>
      </c>
      <c r="V1872" s="8">
        <v>1</v>
      </c>
      <c r="W1872" s="8">
        <v>191.73</v>
      </c>
      <c r="X1872" s="8">
        <v>89611</v>
      </c>
      <c r="Y1872" s="8">
        <f>[1]!cleaneddata[[#This Row],[Unit Price]]-[1]!cleaneddata[[#This Row],[Discount]]</f>
        <v>180.92</v>
      </c>
      <c r="Z1872" s="10" t="str">
        <f>_xlfn.IFS([1]!cleaneddata[[#This Row],[Region]]="Central","Chris",[1]!cleaneddata[[#This Row],[Region]]="East","Erin",[1]!cleaneddata[[#This Row],[Region]]="South","Sam",[1]!cleaneddata[[#This Row],[Region]]="West","William")</f>
        <v>Chris</v>
      </c>
    </row>
    <row r="1873" spans="1:26" x14ac:dyDescent="0.3">
      <c r="A1873" s="11">
        <v>1548</v>
      </c>
      <c r="B1873" s="12" t="s">
        <v>2963</v>
      </c>
      <c r="C1873" s="12" t="s">
        <v>24</v>
      </c>
      <c r="D1873" s="12">
        <v>0</v>
      </c>
      <c r="E1873" s="12">
        <v>599.99</v>
      </c>
      <c r="F1873" s="12">
        <v>24.49</v>
      </c>
      <c r="G1873" s="12" t="s">
        <v>15</v>
      </c>
      <c r="H1873" s="12" t="s">
        <v>73</v>
      </c>
      <c r="I1873" s="12" t="s">
        <v>17</v>
      </c>
      <c r="J1873" s="12" t="s">
        <v>42</v>
      </c>
      <c r="K1873" s="12" t="s">
        <v>43</v>
      </c>
      <c r="L1873" s="12" t="s">
        <v>2964</v>
      </c>
      <c r="M1873" s="12">
        <v>0.44</v>
      </c>
      <c r="N1873" s="12" t="s">
        <v>8</v>
      </c>
      <c r="O1873" s="12" t="s">
        <v>29</v>
      </c>
      <c r="P1873" s="12" t="s">
        <v>30</v>
      </c>
      <c r="Q1873" s="12" t="s">
        <v>2440</v>
      </c>
      <c r="R1873" s="12">
        <v>47374</v>
      </c>
      <c r="S1873" s="13">
        <v>42178</v>
      </c>
      <c r="T1873" s="13">
        <v>42180</v>
      </c>
      <c r="U1873" s="12">
        <v>-367.16500000000002</v>
      </c>
      <c r="V1873" s="12">
        <v>18</v>
      </c>
      <c r="W1873" s="12">
        <v>11015.82</v>
      </c>
      <c r="X1873" s="12">
        <v>88487</v>
      </c>
      <c r="Y1873" s="12">
        <f>[1]!cleaneddata[[#This Row],[Unit Price]]-[1]!cleaneddata[[#This Row],[Discount]]</f>
        <v>599.99</v>
      </c>
      <c r="Z1873" s="14" t="str">
        <f>_xlfn.IFS([1]!cleaneddata[[#This Row],[Region]]="Central","Chris",[1]!cleaneddata[[#This Row],[Region]]="East","Erin",[1]!cleaneddata[[#This Row],[Region]]="South","Sam",[1]!cleaneddata[[#This Row],[Region]]="West","William")</f>
        <v>Chris</v>
      </c>
    </row>
    <row r="1874" spans="1:26" x14ac:dyDescent="0.3">
      <c r="A1874" s="7">
        <v>2215</v>
      </c>
      <c r="B1874" s="8" t="s">
        <v>2965</v>
      </c>
      <c r="C1874" s="8" t="s">
        <v>24</v>
      </c>
      <c r="D1874" s="8">
        <v>7.0000000000000007E-2</v>
      </c>
      <c r="E1874" s="8">
        <v>3.28</v>
      </c>
      <c r="F1874" s="8">
        <v>3.97</v>
      </c>
      <c r="G1874" s="8" t="s">
        <v>15</v>
      </c>
      <c r="H1874" s="8" t="s">
        <v>73</v>
      </c>
      <c r="I1874" s="8" t="s">
        <v>25</v>
      </c>
      <c r="J1874" s="8" t="s">
        <v>26</v>
      </c>
      <c r="K1874" s="8" t="s">
        <v>27</v>
      </c>
      <c r="L1874" s="8" t="s">
        <v>347</v>
      </c>
      <c r="M1874" s="8">
        <v>0.56000000000000005</v>
      </c>
      <c r="N1874" s="8" t="s">
        <v>8</v>
      </c>
      <c r="O1874" s="8" t="s">
        <v>90</v>
      </c>
      <c r="P1874" s="8" t="s">
        <v>297</v>
      </c>
      <c r="Q1874" s="8" t="s">
        <v>2966</v>
      </c>
      <c r="R1874" s="8">
        <v>44646</v>
      </c>
      <c r="S1874" s="9">
        <v>42178</v>
      </c>
      <c r="T1874" s="9">
        <v>42178</v>
      </c>
      <c r="U1874" s="8">
        <v>-22.175999999999998</v>
      </c>
      <c r="V1874" s="8">
        <v>4</v>
      </c>
      <c r="W1874" s="8">
        <v>14.76</v>
      </c>
      <c r="X1874" s="8">
        <v>90314</v>
      </c>
      <c r="Y1874" s="8">
        <f>[1]!cleaneddata[[#This Row],[Unit Price]]-[1]!cleaneddata[[#This Row],[Discount]]</f>
        <v>3.21</v>
      </c>
      <c r="Z1874" s="10" t="str">
        <f>_xlfn.IFS([1]!cleaneddata[[#This Row],[Region]]="Central","Chris",[1]!cleaneddata[[#This Row],[Region]]="East","Erin",[1]!cleaneddata[[#This Row],[Region]]="South","Sam",[1]!cleaneddata[[#This Row],[Region]]="West","William")</f>
        <v>Erin</v>
      </c>
    </row>
    <row r="1875" spans="1:26" x14ac:dyDescent="0.3">
      <c r="A1875" s="11">
        <v>2216</v>
      </c>
      <c r="B1875" s="12" t="s">
        <v>2967</v>
      </c>
      <c r="C1875" s="12" t="s">
        <v>24</v>
      </c>
      <c r="D1875" s="12">
        <v>0.02</v>
      </c>
      <c r="E1875" s="12">
        <v>256.99</v>
      </c>
      <c r="F1875" s="12">
        <v>11.25</v>
      </c>
      <c r="G1875" s="12" t="s">
        <v>15</v>
      </c>
      <c r="H1875" s="12" t="s">
        <v>73</v>
      </c>
      <c r="I1875" s="12" t="s">
        <v>17</v>
      </c>
      <c r="J1875" s="12" t="s">
        <v>18</v>
      </c>
      <c r="K1875" s="12" t="s">
        <v>52</v>
      </c>
      <c r="L1875" s="12" t="s">
        <v>2629</v>
      </c>
      <c r="M1875" s="12">
        <v>0.51</v>
      </c>
      <c r="N1875" s="12" t="s">
        <v>8</v>
      </c>
      <c r="O1875" s="12" t="s">
        <v>90</v>
      </c>
      <c r="P1875" s="12" t="s">
        <v>297</v>
      </c>
      <c r="Q1875" s="12" t="s">
        <v>2141</v>
      </c>
      <c r="R1875" s="12">
        <v>44256</v>
      </c>
      <c r="S1875" s="13">
        <v>42178</v>
      </c>
      <c r="T1875" s="13">
        <v>42185</v>
      </c>
      <c r="U1875" s="12">
        <v>-214.10400000000001</v>
      </c>
      <c r="V1875" s="12">
        <v>3</v>
      </c>
      <c r="W1875" s="12">
        <v>808.44</v>
      </c>
      <c r="X1875" s="12">
        <v>90314</v>
      </c>
      <c r="Y1875" s="12">
        <f>[1]!cleaneddata[[#This Row],[Unit Price]]-[1]!cleaneddata[[#This Row],[Discount]]</f>
        <v>256.97000000000003</v>
      </c>
      <c r="Z1875" s="14" t="str">
        <f>_xlfn.IFS([1]!cleaneddata[[#This Row],[Region]]="Central","Chris",[1]!cleaneddata[[#This Row],[Region]]="East","Erin",[1]!cleaneddata[[#This Row],[Region]]="South","Sam",[1]!cleaneddata[[#This Row],[Region]]="West","William")</f>
        <v>Erin</v>
      </c>
    </row>
    <row r="1876" spans="1:26" x14ac:dyDescent="0.3">
      <c r="A1876" s="7">
        <v>2216</v>
      </c>
      <c r="B1876" s="8" t="s">
        <v>2967</v>
      </c>
      <c r="C1876" s="8" t="s">
        <v>24</v>
      </c>
      <c r="D1876" s="8">
        <v>0.01</v>
      </c>
      <c r="E1876" s="8">
        <v>6.48</v>
      </c>
      <c r="F1876" s="8">
        <v>5.14</v>
      </c>
      <c r="G1876" s="8" t="s">
        <v>15</v>
      </c>
      <c r="H1876" s="8" t="s">
        <v>73</v>
      </c>
      <c r="I1876" s="8" t="s">
        <v>25</v>
      </c>
      <c r="J1876" s="8" t="s">
        <v>67</v>
      </c>
      <c r="K1876" s="8" t="s">
        <v>52</v>
      </c>
      <c r="L1876" s="8" t="s">
        <v>1753</v>
      </c>
      <c r="M1876" s="8">
        <v>0.37</v>
      </c>
      <c r="N1876" s="8" t="s">
        <v>8</v>
      </c>
      <c r="O1876" s="8" t="s">
        <v>90</v>
      </c>
      <c r="P1876" s="8" t="s">
        <v>297</v>
      </c>
      <c r="Q1876" s="8" t="s">
        <v>2141</v>
      </c>
      <c r="R1876" s="8">
        <v>44256</v>
      </c>
      <c r="S1876" s="9">
        <v>42178</v>
      </c>
      <c r="T1876" s="9">
        <v>42180</v>
      </c>
      <c r="U1876" s="8">
        <v>-26.936</v>
      </c>
      <c r="V1876" s="8">
        <v>10</v>
      </c>
      <c r="W1876" s="8">
        <v>67.41</v>
      </c>
      <c r="X1876" s="8">
        <v>90314</v>
      </c>
      <c r="Y1876" s="8">
        <f>[1]!cleaneddata[[#This Row],[Unit Price]]-[1]!cleaneddata[[#This Row],[Discount]]</f>
        <v>6.4700000000000006</v>
      </c>
      <c r="Z1876" s="10" t="str">
        <f>_xlfn.IFS([1]!cleaneddata[[#This Row],[Region]]="Central","Chris",[1]!cleaneddata[[#This Row],[Region]]="East","Erin",[1]!cleaneddata[[#This Row],[Region]]="South","Sam",[1]!cleaneddata[[#This Row],[Region]]="West","William")</f>
        <v>Erin</v>
      </c>
    </row>
    <row r="1877" spans="1:26" x14ac:dyDescent="0.3">
      <c r="A1877" s="11">
        <v>2352</v>
      </c>
      <c r="B1877" s="12" t="s">
        <v>2926</v>
      </c>
      <c r="C1877" s="12" t="s">
        <v>49</v>
      </c>
      <c r="D1877" s="12">
        <v>0.09</v>
      </c>
      <c r="E1877" s="12">
        <v>71.37</v>
      </c>
      <c r="F1877" s="12">
        <v>69</v>
      </c>
      <c r="G1877" s="12" t="s">
        <v>15</v>
      </c>
      <c r="H1877" s="12" t="s">
        <v>50</v>
      </c>
      <c r="I1877" s="12" t="s">
        <v>4</v>
      </c>
      <c r="J1877" s="12" t="s">
        <v>5</v>
      </c>
      <c r="K1877" s="12" t="s">
        <v>43</v>
      </c>
      <c r="L1877" s="12" t="s">
        <v>1039</v>
      </c>
      <c r="M1877" s="12">
        <v>0.68</v>
      </c>
      <c r="N1877" s="12" t="s">
        <v>8</v>
      </c>
      <c r="O1877" s="12" t="s">
        <v>90</v>
      </c>
      <c r="P1877" s="12" t="s">
        <v>398</v>
      </c>
      <c r="Q1877" s="12" t="s">
        <v>2927</v>
      </c>
      <c r="R1877" s="12">
        <v>21501</v>
      </c>
      <c r="S1877" s="13">
        <v>42178</v>
      </c>
      <c r="T1877" s="13">
        <v>42179</v>
      </c>
      <c r="U1877" s="12">
        <v>-1537.1356000000001</v>
      </c>
      <c r="V1877" s="12">
        <v>19</v>
      </c>
      <c r="W1877" s="12">
        <v>1302.98</v>
      </c>
      <c r="X1877" s="12">
        <v>86166</v>
      </c>
      <c r="Y1877" s="12">
        <f>[1]!cleaneddata[[#This Row],[Unit Price]]-[1]!cleaneddata[[#This Row],[Discount]]</f>
        <v>71.28</v>
      </c>
      <c r="Z1877" s="14" t="str">
        <f>_xlfn.IFS([1]!cleaneddata[[#This Row],[Region]]="Central","Chris",[1]!cleaneddata[[#This Row],[Region]]="East","Erin",[1]!cleaneddata[[#This Row],[Region]]="South","Sam",[1]!cleaneddata[[#This Row],[Region]]="West","William")</f>
        <v>Erin</v>
      </c>
    </row>
    <row r="1878" spans="1:26" x14ac:dyDescent="0.3">
      <c r="A1878" s="7">
        <v>2044</v>
      </c>
      <c r="B1878" s="8" t="s">
        <v>2968</v>
      </c>
      <c r="C1878" s="8" t="s">
        <v>24</v>
      </c>
      <c r="D1878" s="8">
        <v>0.09</v>
      </c>
      <c r="E1878" s="8">
        <v>20.99</v>
      </c>
      <c r="F1878" s="8">
        <v>2.5</v>
      </c>
      <c r="G1878" s="8" t="s">
        <v>15</v>
      </c>
      <c r="H1878" s="8" t="s">
        <v>73</v>
      </c>
      <c r="I1878" s="8" t="s">
        <v>17</v>
      </c>
      <c r="J1878" s="8" t="s">
        <v>115</v>
      </c>
      <c r="K1878" s="8" t="s">
        <v>27</v>
      </c>
      <c r="L1878" s="8" t="s">
        <v>1209</v>
      </c>
      <c r="M1878" s="8">
        <v>0.81</v>
      </c>
      <c r="N1878" s="8" t="s">
        <v>8</v>
      </c>
      <c r="O1878" s="8" t="s">
        <v>9</v>
      </c>
      <c r="P1878" s="8" t="s">
        <v>21</v>
      </c>
      <c r="Q1878" s="8" t="s">
        <v>2969</v>
      </c>
      <c r="R1878" s="8">
        <v>72756</v>
      </c>
      <c r="S1878" s="9">
        <v>42179</v>
      </c>
      <c r="T1878" s="9">
        <v>42186</v>
      </c>
      <c r="U1878" s="8">
        <v>-136.12200000000001</v>
      </c>
      <c r="V1878" s="8">
        <v>6</v>
      </c>
      <c r="W1878" s="8">
        <v>100.11</v>
      </c>
      <c r="X1878" s="8">
        <v>88692</v>
      </c>
      <c r="Y1878" s="8">
        <f>[1]!cleaneddata[[#This Row],[Unit Price]]-[1]!cleaneddata[[#This Row],[Discount]]</f>
        <v>20.9</v>
      </c>
      <c r="Z1878" s="10" t="str">
        <f>_xlfn.IFS([1]!cleaneddata[[#This Row],[Region]]="Central","Chris",[1]!cleaneddata[[#This Row],[Region]]="East","Erin",[1]!cleaneddata[[#This Row],[Region]]="South","Sam",[1]!cleaneddata[[#This Row],[Region]]="West","William")</f>
        <v>Sam</v>
      </c>
    </row>
    <row r="1879" spans="1:26" x14ac:dyDescent="0.3">
      <c r="A1879" s="11">
        <v>3325</v>
      </c>
      <c r="B1879" s="12" t="s">
        <v>2291</v>
      </c>
      <c r="C1879" s="12" t="s">
        <v>24</v>
      </c>
      <c r="D1879" s="12">
        <v>0</v>
      </c>
      <c r="E1879" s="12">
        <v>8.74</v>
      </c>
      <c r="F1879" s="12">
        <v>8.2899999999999991</v>
      </c>
      <c r="G1879" s="12" t="s">
        <v>15</v>
      </c>
      <c r="H1879" s="12" t="s">
        <v>16</v>
      </c>
      <c r="I1879" s="12" t="s">
        <v>25</v>
      </c>
      <c r="J1879" s="12" t="s">
        <v>325</v>
      </c>
      <c r="K1879" s="12" t="s">
        <v>52</v>
      </c>
      <c r="L1879" s="12" t="s">
        <v>420</v>
      </c>
      <c r="M1879" s="12">
        <v>0.38</v>
      </c>
      <c r="N1879" s="12" t="s">
        <v>8</v>
      </c>
      <c r="O1879" s="12" t="s">
        <v>37</v>
      </c>
      <c r="P1879" s="12" t="s">
        <v>119</v>
      </c>
      <c r="Q1879" s="12" t="s">
        <v>2293</v>
      </c>
      <c r="R1879" s="12">
        <v>97420</v>
      </c>
      <c r="S1879" s="13">
        <v>42179</v>
      </c>
      <c r="T1879" s="13">
        <v>42181</v>
      </c>
      <c r="U1879" s="12">
        <v>-79.400000000000006</v>
      </c>
      <c r="V1879" s="12">
        <v>14</v>
      </c>
      <c r="W1879" s="12">
        <v>131.62</v>
      </c>
      <c r="X1879" s="12">
        <v>90986</v>
      </c>
      <c r="Y1879" s="12">
        <f>[1]!cleaneddata[[#This Row],[Unit Price]]-[1]!cleaneddata[[#This Row],[Discount]]</f>
        <v>8.74</v>
      </c>
      <c r="Z1879" s="14" t="str">
        <f>_xlfn.IFS([1]!cleaneddata[[#This Row],[Region]]="Central","Chris",[1]!cleaneddata[[#This Row],[Region]]="East","Erin",[1]!cleaneddata[[#This Row],[Region]]="South","Sam",[1]!cleaneddata[[#This Row],[Region]]="West","William")</f>
        <v>William</v>
      </c>
    </row>
    <row r="1880" spans="1:26" x14ac:dyDescent="0.3">
      <c r="A1880" s="7">
        <v>721</v>
      </c>
      <c r="B1880" s="8" t="s">
        <v>2148</v>
      </c>
      <c r="C1880" s="8" t="s">
        <v>49</v>
      </c>
      <c r="D1880" s="8">
        <v>0.04</v>
      </c>
      <c r="E1880" s="8">
        <v>10.64</v>
      </c>
      <c r="F1880" s="8">
        <v>5.16</v>
      </c>
      <c r="G1880" s="8" t="s">
        <v>15</v>
      </c>
      <c r="H1880" s="8" t="s">
        <v>73</v>
      </c>
      <c r="I1880" s="8" t="s">
        <v>4</v>
      </c>
      <c r="J1880" s="8" t="s">
        <v>106</v>
      </c>
      <c r="K1880" s="8" t="s">
        <v>52</v>
      </c>
      <c r="L1880" s="8" t="s">
        <v>1852</v>
      </c>
      <c r="M1880" s="8">
        <v>0.56999999999999995</v>
      </c>
      <c r="N1880" s="8" t="s">
        <v>8</v>
      </c>
      <c r="O1880" s="8" t="s">
        <v>29</v>
      </c>
      <c r="P1880" s="8" t="s">
        <v>30</v>
      </c>
      <c r="Q1880" s="8" t="s">
        <v>2149</v>
      </c>
      <c r="R1880" s="8">
        <v>46041</v>
      </c>
      <c r="S1880" s="9">
        <v>42179</v>
      </c>
      <c r="T1880" s="9">
        <v>42180</v>
      </c>
      <c r="U1880" s="8">
        <v>24.096</v>
      </c>
      <c r="V1880" s="8">
        <v>6</v>
      </c>
      <c r="W1880" s="8">
        <v>66.900000000000006</v>
      </c>
      <c r="X1880" s="8">
        <v>91053</v>
      </c>
      <c r="Y1880" s="8">
        <f>[1]!cleaneddata[[#This Row],[Unit Price]]-[1]!cleaneddata[[#This Row],[Discount]]</f>
        <v>10.600000000000001</v>
      </c>
      <c r="Z1880" s="10" t="str">
        <f>_xlfn.IFS([1]!cleaneddata[[#This Row],[Region]]="Central","Chris",[1]!cleaneddata[[#This Row],[Region]]="East","Erin",[1]!cleaneddata[[#This Row],[Region]]="South","Sam",[1]!cleaneddata[[#This Row],[Region]]="West","William")</f>
        <v>Chris</v>
      </c>
    </row>
    <row r="1881" spans="1:26" x14ac:dyDescent="0.3">
      <c r="A1881" s="11">
        <v>721</v>
      </c>
      <c r="B1881" s="12" t="s">
        <v>2148</v>
      </c>
      <c r="C1881" s="12" t="s">
        <v>49</v>
      </c>
      <c r="D1881" s="12">
        <v>0.03</v>
      </c>
      <c r="E1881" s="12">
        <v>2.78</v>
      </c>
      <c r="F1881" s="12">
        <v>1.34</v>
      </c>
      <c r="G1881" s="12" t="s">
        <v>66</v>
      </c>
      <c r="H1881" s="12" t="s">
        <v>73</v>
      </c>
      <c r="I1881" s="12" t="s">
        <v>25</v>
      </c>
      <c r="J1881" s="12" t="s">
        <v>26</v>
      </c>
      <c r="K1881" s="12" t="s">
        <v>27</v>
      </c>
      <c r="L1881" s="12" t="s">
        <v>2970</v>
      </c>
      <c r="M1881" s="12">
        <v>0.45</v>
      </c>
      <c r="N1881" s="12" t="s">
        <v>8</v>
      </c>
      <c r="O1881" s="12" t="s">
        <v>29</v>
      </c>
      <c r="P1881" s="12" t="s">
        <v>30</v>
      </c>
      <c r="Q1881" s="12" t="s">
        <v>2149</v>
      </c>
      <c r="R1881" s="12">
        <v>46041</v>
      </c>
      <c r="S1881" s="13">
        <v>42179</v>
      </c>
      <c r="T1881" s="13">
        <v>42181</v>
      </c>
      <c r="U1881" s="12">
        <v>6.9720000000000004</v>
      </c>
      <c r="V1881" s="12">
        <v>15</v>
      </c>
      <c r="W1881" s="12">
        <v>43.13</v>
      </c>
      <c r="X1881" s="12">
        <v>91053</v>
      </c>
      <c r="Y1881" s="12">
        <f>[1]!cleaneddata[[#This Row],[Unit Price]]-[1]!cleaneddata[[#This Row],[Discount]]</f>
        <v>2.75</v>
      </c>
      <c r="Z1881" s="14" t="str">
        <f>_xlfn.IFS([1]!cleaneddata[[#This Row],[Region]]="Central","Chris",[1]!cleaneddata[[#This Row],[Region]]="East","Erin",[1]!cleaneddata[[#This Row],[Region]]="South","Sam",[1]!cleaneddata[[#This Row],[Region]]="West","William")</f>
        <v>Chris</v>
      </c>
    </row>
    <row r="1882" spans="1:26" x14ac:dyDescent="0.3">
      <c r="A1882" s="7">
        <v>3084</v>
      </c>
      <c r="B1882" s="8" t="s">
        <v>2242</v>
      </c>
      <c r="C1882" s="8" t="s">
        <v>49</v>
      </c>
      <c r="D1882" s="8">
        <v>0.01</v>
      </c>
      <c r="E1882" s="8">
        <v>7.1</v>
      </c>
      <c r="F1882" s="8">
        <v>6.05</v>
      </c>
      <c r="G1882" s="8" t="s">
        <v>15</v>
      </c>
      <c r="H1882" s="8" t="s">
        <v>3</v>
      </c>
      <c r="I1882" s="8" t="s">
        <v>25</v>
      </c>
      <c r="J1882" s="8" t="s">
        <v>51</v>
      </c>
      <c r="K1882" s="8" t="s">
        <v>52</v>
      </c>
      <c r="L1882" s="8" t="s">
        <v>231</v>
      </c>
      <c r="M1882" s="8">
        <v>0.39</v>
      </c>
      <c r="N1882" s="8" t="s">
        <v>8</v>
      </c>
      <c r="O1882" s="8" t="s">
        <v>37</v>
      </c>
      <c r="P1882" s="8" t="s">
        <v>45</v>
      </c>
      <c r="Q1882" s="8" t="s">
        <v>467</v>
      </c>
      <c r="R1882" s="8">
        <v>98503</v>
      </c>
      <c r="S1882" s="9">
        <v>42179</v>
      </c>
      <c r="T1882" s="9">
        <v>42180</v>
      </c>
      <c r="U1882" s="8">
        <v>-39.186250000000001</v>
      </c>
      <c r="V1882" s="8">
        <v>18</v>
      </c>
      <c r="W1882" s="8">
        <v>133.19</v>
      </c>
      <c r="X1882" s="8">
        <v>89880</v>
      </c>
      <c r="Y1882" s="8">
        <f>[1]!cleaneddata[[#This Row],[Unit Price]]-[1]!cleaneddata[[#This Row],[Discount]]</f>
        <v>7.09</v>
      </c>
      <c r="Z1882" s="10" t="str">
        <f>_xlfn.IFS([1]!cleaneddata[[#This Row],[Region]]="Central","Chris",[1]!cleaneddata[[#This Row],[Region]]="East","Erin",[1]!cleaneddata[[#This Row],[Region]]="South","Sam",[1]!cleaneddata[[#This Row],[Region]]="West","William")</f>
        <v>William</v>
      </c>
    </row>
    <row r="1883" spans="1:26" x14ac:dyDescent="0.3">
      <c r="A1883" s="11">
        <v>3084</v>
      </c>
      <c r="B1883" s="12" t="s">
        <v>2242</v>
      </c>
      <c r="C1883" s="12" t="s">
        <v>49</v>
      </c>
      <c r="D1883" s="12">
        <v>0.05</v>
      </c>
      <c r="E1883" s="12">
        <v>18.97</v>
      </c>
      <c r="F1883" s="12">
        <v>9.0299999999999994</v>
      </c>
      <c r="G1883" s="12" t="s">
        <v>15</v>
      </c>
      <c r="H1883" s="12" t="s">
        <v>3</v>
      </c>
      <c r="I1883" s="12" t="s">
        <v>25</v>
      </c>
      <c r="J1883" s="12" t="s">
        <v>67</v>
      </c>
      <c r="K1883" s="12" t="s">
        <v>52</v>
      </c>
      <c r="L1883" s="12" t="s">
        <v>610</v>
      </c>
      <c r="M1883" s="12">
        <v>0.37</v>
      </c>
      <c r="N1883" s="12" t="s">
        <v>8</v>
      </c>
      <c r="O1883" s="12" t="s">
        <v>37</v>
      </c>
      <c r="P1883" s="12" t="s">
        <v>45</v>
      </c>
      <c r="Q1883" s="12" t="s">
        <v>467</v>
      </c>
      <c r="R1883" s="12">
        <v>98503</v>
      </c>
      <c r="S1883" s="13">
        <v>42179</v>
      </c>
      <c r="T1883" s="13">
        <v>42180</v>
      </c>
      <c r="U1883" s="12">
        <v>-1.89</v>
      </c>
      <c r="V1883" s="12">
        <v>5</v>
      </c>
      <c r="W1883" s="12">
        <v>97.33</v>
      </c>
      <c r="X1883" s="12">
        <v>89880</v>
      </c>
      <c r="Y1883" s="12">
        <f>[1]!cleaneddata[[#This Row],[Unit Price]]-[1]!cleaneddata[[#This Row],[Discount]]</f>
        <v>18.919999999999998</v>
      </c>
      <c r="Z1883" s="14" t="str">
        <f>_xlfn.IFS([1]!cleaneddata[[#This Row],[Region]]="Central","Chris",[1]!cleaneddata[[#This Row],[Region]]="East","Erin",[1]!cleaneddata[[#This Row],[Region]]="South","Sam",[1]!cleaneddata[[#This Row],[Region]]="West","William")</f>
        <v>William</v>
      </c>
    </row>
    <row r="1884" spans="1:26" x14ac:dyDescent="0.3">
      <c r="A1884" s="7">
        <v>1416</v>
      </c>
      <c r="B1884" s="8" t="s">
        <v>2438</v>
      </c>
      <c r="C1884" s="8" t="s">
        <v>14</v>
      </c>
      <c r="D1884" s="8">
        <v>0.04</v>
      </c>
      <c r="E1884" s="8">
        <v>46.89</v>
      </c>
      <c r="F1884" s="8">
        <v>5.0999999999999996</v>
      </c>
      <c r="G1884" s="8" t="s">
        <v>15</v>
      </c>
      <c r="H1884" s="8" t="s">
        <v>3</v>
      </c>
      <c r="I1884" s="8" t="s">
        <v>25</v>
      </c>
      <c r="J1884" s="8" t="s">
        <v>74</v>
      </c>
      <c r="K1884" s="8" t="s">
        <v>124</v>
      </c>
      <c r="L1884" s="8" t="s">
        <v>1851</v>
      </c>
      <c r="M1884" s="8">
        <v>0.46</v>
      </c>
      <c r="N1884" s="8" t="s">
        <v>8</v>
      </c>
      <c r="O1884" s="8" t="s">
        <v>29</v>
      </c>
      <c r="P1884" s="8" t="s">
        <v>30</v>
      </c>
      <c r="Q1884" s="8" t="s">
        <v>1520</v>
      </c>
      <c r="R1884" s="8">
        <v>46203</v>
      </c>
      <c r="S1884" s="9">
        <v>42180</v>
      </c>
      <c r="T1884" s="9">
        <v>42182</v>
      </c>
      <c r="U1884" s="8">
        <v>87.12</v>
      </c>
      <c r="V1884" s="8">
        <v>4</v>
      </c>
      <c r="W1884" s="8">
        <v>182.61</v>
      </c>
      <c r="X1884" s="8">
        <v>90540</v>
      </c>
      <c r="Y1884" s="8">
        <f>[1]!cleaneddata[[#This Row],[Unit Price]]-[1]!cleaneddata[[#This Row],[Discount]]</f>
        <v>46.85</v>
      </c>
      <c r="Z1884" s="10" t="str">
        <f>_xlfn.IFS([1]!cleaneddata[[#This Row],[Region]]="Central","Chris",[1]!cleaneddata[[#This Row],[Region]]="East","Erin",[1]!cleaneddata[[#This Row],[Region]]="South","Sam",[1]!cleaneddata[[#This Row],[Region]]="West","William")</f>
        <v>Chris</v>
      </c>
    </row>
    <row r="1885" spans="1:26" x14ac:dyDescent="0.3">
      <c r="A1885" s="11">
        <v>1551</v>
      </c>
      <c r="B1885" s="12" t="s">
        <v>2971</v>
      </c>
      <c r="C1885" s="12" t="s">
        <v>24</v>
      </c>
      <c r="D1885" s="12">
        <v>7.0000000000000007E-2</v>
      </c>
      <c r="E1885" s="12">
        <v>17.7</v>
      </c>
      <c r="F1885" s="12">
        <v>9.4700000000000006</v>
      </c>
      <c r="G1885" s="12" t="s">
        <v>15</v>
      </c>
      <c r="H1885" s="12" t="s">
        <v>16</v>
      </c>
      <c r="I1885" s="12" t="s">
        <v>25</v>
      </c>
      <c r="J1885" s="12" t="s">
        <v>57</v>
      </c>
      <c r="K1885" s="12" t="s">
        <v>52</v>
      </c>
      <c r="L1885" s="12" t="s">
        <v>1059</v>
      </c>
      <c r="M1885" s="12">
        <v>0.59</v>
      </c>
      <c r="N1885" s="12" t="s">
        <v>8</v>
      </c>
      <c r="O1885" s="12" t="s">
        <v>9</v>
      </c>
      <c r="P1885" s="12" t="s">
        <v>10</v>
      </c>
      <c r="Q1885" s="12" t="s">
        <v>2972</v>
      </c>
      <c r="R1885" s="12">
        <v>39530</v>
      </c>
      <c r="S1885" s="13">
        <v>42180</v>
      </c>
      <c r="T1885" s="13">
        <v>42186</v>
      </c>
      <c r="U1885" s="12">
        <v>-243.54400000000001</v>
      </c>
      <c r="V1885" s="12">
        <v>18</v>
      </c>
      <c r="W1885" s="12">
        <v>300.67</v>
      </c>
      <c r="X1885" s="12">
        <v>87488</v>
      </c>
      <c r="Y1885" s="12">
        <f>[1]!cleaneddata[[#This Row],[Unit Price]]-[1]!cleaneddata[[#This Row],[Discount]]</f>
        <v>17.63</v>
      </c>
      <c r="Z1885" s="14" t="str">
        <f>_xlfn.IFS([1]!cleaneddata[[#This Row],[Region]]="Central","Chris",[1]!cleaneddata[[#This Row],[Region]]="East","Erin",[1]!cleaneddata[[#This Row],[Region]]="South","Sam",[1]!cleaneddata[[#This Row],[Region]]="West","William")</f>
        <v>Sam</v>
      </c>
    </row>
    <row r="1886" spans="1:26" x14ac:dyDescent="0.3">
      <c r="A1886" s="7">
        <v>3128</v>
      </c>
      <c r="B1886" s="8" t="s">
        <v>2973</v>
      </c>
      <c r="C1886" s="8" t="s">
        <v>24</v>
      </c>
      <c r="D1886" s="8">
        <v>0.08</v>
      </c>
      <c r="E1886" s="8">
        <v>3.69</v>
      </c>
      <c r="F1886" s="8">
        <v>2.5</v>
      </c>
      <c r="G1886" s="8" t="s">
        <v>15</v>
      </c>
      <c r="H1886" s="8" t="s">
        <v>3</v>
      </c>
      <c r="I1886" s="8" t="s">
        <v>25</v>
      </c>
      <c r="J1886" s="8" t="s">
        <v>325</v>
      </c>
      <c r="K1886" s="8" t="s">
        <v>52</v>
      </c>
      <c r="L1886" s="8" t="s">
        <v>2238</v>
      </c>
      <c r="M1886" s="8">
        <v>0.39</v>
      </c>
      <c r="N1886" s="8" t="s">
        <v>8</v>
      </c>
      <c r="O1886" s="8" t="s">
        <v>9</v>
      </c>
      <c r="P1886" s="8" t="s">
        <v>148</v>
      </c>
      <c r="Q1886" s="8" t="s">
        <v>2974</v>
      </c>
      <c r="R1886" s="8">
        <v>71109</v>
      </c>
      <c r="S1886" s="9">
        <v>42180</v>
      </c>
      <c r="T1886" s="9">
        <v>42185</v>
      </c>
      <c r="U1886" s="8">
        <v>-139.07599999999999</v>
      </c>
      <c r="V1886" s="8">
        <v>9</v>
      </c>
      <c r="W1886" s="8">
        <v>31.98</v>
      </c>
      <c r="X1886" s="8">
        <v>89810</v>
      </c>
      <c r="Y1886" s="8">
        <f>[1]!cleaneddata[[#This Row],[Unit Price]]-[1]!cleaneddata[[#This Row],[Discount]]</f>
        <v>3.61</v>
      </c>
      <c r="Z1886" s="10" t="str">
        <f>_xlfn.IFS([1]!cleaneddata[[#This Row],[Region]]="Central","Chris",[1]!cleaneddata[[#This Row],[Region]]="East","Erin",[1]!cleaneddata[[#This Row],[Region]]="South","Sam",[1]!cleaneddata[[#This Row],[Region]]="West","William")</f>
        <v>Sam</v>
      </c>
    </row>
    <row r="1887" spans="1:26" x14ac:dyDescent="0.3">
      <c r="A1887" s="11">
        <v>3176</v>
      </c>
      <c r="B1887" s="12" t="s">
        <v>2417</v>
      </c>
      <c r="C1887" s="12" t="s">
        <v>24</v>
      </c>
      <c r="D1887" s="12">
        <v>0.02</v>
      </c>
      <c r="E1887" s="12">
        <v>58.14</v>
      </c>
      <c r="F1887" s="12">
        <v>36.61</v>
      </c>
      <c r="G1887" s="12" t="s">
        <v>2</v>
      </c>
      <c r="H1887" s="12" t="s">
        <v>16</v>
      </c>
      <c r="I1887" s="12" t="s">
        <v>4</v>
      </c>
      <c r="J1887" s="12" t="s">
        <v>97</v>
      </c>
      <c r="K1887" s="12" t="s">
        <v>6</v>
      </c>
      <c r="L1887" s="12" t="s">
        <v>2583</v>
      </c>
      <c r="M1887" s="12">
        <v>0.61</v>
      </c>
      <c r="N1887" s="12" t="s">
        <v>8</v>
      </c>
      <c r="O1887" s="12" t="s">
        <v>9</v>
      </c>
      <c r="P1887" s="12" t="s">
        <v>103</v>
      </c>
      <c r="Q1887" s="12" t="s">
        <v>2419</v>
      </c>
      <c r="R1887" s="12">
        <v>32216</v>
      </c>
      <c r="S1887" s="13">
        <v>42180</v>
      </c>
      <c r="T1887" s="13">
        <v>42186</v>
      </c>
      <c r="U1887" s="12">
        <v>0.25800000000000001</v>
      </c>
      <c r="V1887" s="12">
        <v>22</v>
      </c>
      <c r="W1887" s="12">
        <v>1358.02</v>
      </c>
      <c r="X1887" s="12">
        <v>90821</v>
      </c>
      <c r="Y1887" s="12">
        <f>[1]!cleaneddata[[#This Row],[Unit Price]]-[1]!cleaneddata[[#This Row],[Discount]]</f>
        <v>58.12</v>
      </c>
      <c r="Z1887" s="14" t="str">
        <f>_xlfn.IFS([1]!cleaneddata[[#This Row],[Region]]="Central","Chris",[1]!cleaneddata[[#This Row],[Region]]="East","Erin",[1]!cleaneddata[[#This Row],[Region]]="South","Sam",[1]!cleaneddata[[#This Row],[Region]]="West","William")</f>
        <v>Sam</v>
      </c>
    </row>
    <row r="1888" spans="1:26" x14ac:dyDescent="0.3">
      <c r="A1888" s="7">
        <v>3176</v>
      </c>
      <c r="B1888" s="8" t="s">
        <v>2417</v>
      </c>
      <c r="C1888" s="8" t="s">
        <v>24</v>
      </c>
      <c r="D1888" s="8">
        <v>0.03</v>
      </c>
      <c r="E1888" s="8">
        <v>15.57</v>
      </c>
      <c r="F1888" s="8">
        <v>1.39</v>
      </c>
      <c r="G1888" s="8" t="s">
        <v>15</v>
      </c>
      <c r="H1888" s="8" t="s">
        <v>16</v>
      </c>
      <c r="I1888" s="8" t="s">
        <v>25</v>
      </c>
      <c r="J1888" s="8" t="s">
        <v>325</v>
      </c>
      <c r="K1888" s="8" t="s">
        <v>52</v>
      </c>
      <c r="L1888" s="8" t="s">
        <v>2348</v>
      </c>
      <c r="M1888" s="8">
        <v>0.38</v>
      </c>
      <c r="N1888" s="8" t="s">
        <v>8</v>
      </c>
      <c r="O1888" s="8" t="s">
        <v>9</v>
      </c>
      <c r="P1888" s="8" t="s">
        <v>103</v>
      </c>
      <c r="Q1888" s="8" t="s">
        <v>2419</v>
      </c>
      <c r="R1888" s="8">
        <v>32216</v>
      </c>
      <c r="S1888" s="9">
        <v>42180</v>
      </c>
      <c r="T1888" s="9">
        <v>42186</v>
      </c>
      <c r="U1888" s="8">
        <v>63.222000000000001</v>
      </c>
      <c r="V1888" s="8">
        <v>22</v>
      </c>
      <c r="W1888" s="8">
        <v>358.84</v>
      </c>
      <c r="X1888" s="8">
        <v>90821</v>
      </c>
      <c r="Y1888" s="8">
        <f>[1]!cleaneddata[[#This Row],[Unit Price]]-[1]!cleaneddata[[#This Row],[Discount]]</f>
        <v>15.540000000000001</v>
      </c>
      <c r="Z1888" s="10" t="str">
        <f>_xlfn.IFS([1]!cleaneddata[[#This Row],[Region]]="Central","Chris",[1]!cleaneddata[[#This Row],[Region]]="East","Erin",[1]!cleaneddata[[#This Row],[Region]]="South","Sam",[1]!cleaneddata[[#This Row],[Region]]="West","William")</f>
        <v>Sam</v>
      </c>
    </row>
    <row r="1889" spans="1:26" x14ac:dyDescent="0.3">
      <c r="A1889" s="11">
        <v>447</v>
      </c>
      <c r="B1889" s="12" t="s">
        <v>2975</v>
      </c>
      <c r="C1889" s="12" t="s">
        <v>49</v>
      </c>
      <c r="D1889" s="12">
        <v>0.04</v>
      </c>
      <c r="E1889" s="12">
        <v>130.97999999999999</v>
      </c>
      <c r="F1889" s="12">
        <v>30</v>
      </c>
      <c r="G1889" s="12" t="s">
        <v>2</v>
      </c>
      <c r="H1889" s="12" t="s">
        <v>73</v>
      </c>
      <c r="I1889" s="12" t="s">
        <v>4</v>
      </c>
      <c r="J1889" s="12" t="s">
        <v>88</v>
      </c>
      <c r="K1889" s="12" t="s">
        <v>35</v>
      </c>
      <c r="L1889" s="12" t="s">
        <v>2207</v>
      </c>
      <c r="M1889" s="12">
        <v>0.78</v>
      </c>
      <c r="N1889" s="12" t="s">
        <v>8</v>
      </c>
      <c r="O1889" s="12" t="s">
        <v>29</v>
      </c>
      <c r="P1889" s="12" t="s">
        <v>63</v>
      </c>
      <c r="Q1889" s="12" t="s">
        <v>1657</v>
      </c>
      <c r="R1889" s="12">
        <v>55113</v>
      </c>
      <c r="S1889" s="13">
        <v>42180</v>
      </c>
      <c r="T1889" s="13">
        <v>42183</v>
      </c>
      <c r="U1889" s="12">
        <v>-82.903999999999996</v>
      </c>
      <c r="V1889" s="12">
        <v>1</v>
      </c>
      <c r="W1889" s="12">
        <v>159.51</v>
      </c>
      <c r="X1889" s="12">
        <v>90449</v>
      </c>
      <c r="Y1889" s="12">
        <f>[1]!cleaneddata[[#This Row],[Unit Price]]-[1]!cleaneddata[[#This Row],[Discount]]</f>
        <v>130.94</v>
      </c>
      <c r="Z1889" s="14" t="str">
        <f>_xlfn.IFS([1]!cleaneddata[[#This Row],[Region]]="Central","Chris",[1]!cleaneddata[[#This Row],[Region]]="East","Erin",[1]!cleaneddata[[#This Row],[Region]]="South","Sam",[1]!cleaneddata[[#This Row],[Region]]="West","William")</f>
        <v>Chris</v>
      </c>
    </row>
    <row r="1890" spans="1:26" x14ac:dyDescent="0.3">
      <c r="A1890" s="7">
        <v>447</v>
      </c>
      <c r="B1890" s="8" t="s">
        <v>2975</v>
      </c>
      <c r="C1890" s="8" t="s">
        <v>49</v>
      </c>
      <c r="D1890" s="8">
        <v>0.05</v>
      </c>
      <c r="E1890" s="8">
        <v>200.99</v>
      </c>
      <c r="F1890" s="8">
        <v>4.2</v>
      </c>
      <c r="G1890" s="8" t="s">
        <v>15</v>
      </c>
      <c r="H1890" s="8" t="s">
        <v>73</v>
      </c>
      <c r="I1890" s="8" t="s">
        <v>17</v>
      </c>
      <c r="J1890" s="8" t="s">
        <v>115</v>
      </c>
      <c r="K1890" s="8" t="s">
        <v>52</v>
      </c>
      <c r="L1890" s="8" t="s">
        <v>774</v>
      </c>
      <c r="M1890" s="8">
        <v>0.59</v>
      </c>
      <c r="N1890" s="8" t="s">
        <v>8</v>
      </c>
      <c r="O1890" s="8" t="s">
        <v>29</v>
      </c>
      <c r="P1890" s="8" t="s">
        <v>63</v>
      </c>
      <c r="Q1890" s="8" t="s">
        <v>1657</v>
      </c>
      <c r="R1890" s="8">
        <v>55113</v>
      </c>
      <c r="S1890" s="9">
        <v>42180</v>
      </c>
      <c r="T1890" s="9">
        <v>42180</v>
      </c>
      <c r="U1890" s="8">
        <v>1268.8064999999999</v>
      </c>
      <c r="V1890" s="8">
        <v>11</v>
      </c>
      <c r="W1890" s="8">
        <v>1838.85</v>
      </c>
      <c r="X1890" s="8">
        <v>90449</v>
      </c>
      <c r="Y1890" s="8">
        <f>[1]!cleaneddata[[#This Row],[Unit Price]]-[1]!cleaneddata[[#This Row],[Discount]]</f>
        <v>200.94</v>
      </c>
      <c r="Z1890" s="10" t="str">
        <f>_xlfn.IFS([1]!cleaneddata[[#This Row],[Region]]="Central","Chris",[1]!cleaneddata[[#This Row],[Region]]="East","Erin",[1]!cleaneddata[[#This Row],[Region]]="South","Sam",[1]!cleaneddata[[#This Row],[Region]]="West","William")</f>
        <v>Chris</v>
      </c>
    </row>
    <row r="1891" spans="1:26" x14ac:dyDescent="0.3">
      <c r="A1891" s="11">
        <v>1419</v>
      </c>
      <c r="B1891" s="12" t="s">
        <v>2976</v>
      </c>
      <c r="C1891" s="12" t="s">
        <v>49</v>
      </c>
      <c r="D1891" s="12">
        <v>0.01</v>
      </c>
      <c r="E1891" s="12">
        <v>124.49</v>
      </c>
      <c r="F1891" s="12">
        <v>51.94</v>
      </c>
      <c r="G1891" s="12" t="s">
        <v>2</v>
      </c>
      <c r="H1891" s="12" t="s">
        <v>3</v>
      </c>
      <c r="I1891" s="12" t="s">
        <v>4</v>
      </c>
      <c r="J1891" s="12" t="s">
        <v>5</v>
      </c>
      <c r="K1891" s="12" t="s">
        <v>6</v>
      </c>
      <c r="L1891" s="12" t="s">
        <v>1157</v>
      </c>
      <c r="M1891" s="12">
        <v>0.63</v>
      </c>
      <c r="N1891" s="12" t="s">
        <v>8</v>
      </c>
      <c r="O1891" s="12" t="s">
        <v>29</v>
      </c>
      <c r="P1891" s="12" t="s">
        <v>30</v>
      </c>
      <c r="Q1891" s="12" t="s">
        <v>2037</v>
      </c>
      <c r="R1891" s="12">
        <v>47905</v>
      </c>
      <c r="S1891" s="13">
        <v>42180</v>
      </c>
      <c r="T1891" s="13">
        <v>42181</v>
      </c>
      <c r="U1891" s="12">
        <v>-94.674644999999998</v>
      </c>
      <c r="V1891" s="12">
        <v>18</v>
      </c>
      <c r="W1891" s="12">
        <v>2376.12</v>
      </c>
      <c r="X1891" s="12">
        <v>90540</v>
      </c>
      <c r="Y1891" s="12">
        <f>[1]!cleaneddata[[#This Row],[Unit Price]]-[1]!cleaneddata[[#This Row],[Discount]]</f>
        <v>124.47999999999999</v>
      </c>
      <c r="Z1891" s="14" t="str">
        <f>_xlfn.IFS([1]!cleaneddata[[#This Row],[Region]]="Central","Chris",[1]!cleaneddata[[#This Row],[Region]]="East","Erin",[1]!cleaneddata[[#This Row],[Region]]="South","Sam",[1]!cleaneddata[[#This Row],[Region]]="West","William")</f>
        <v>Chris</v>
      </c>
    </row>
    <row r="1892" spans="1:26" x14ac:dyDescent="0.3">
      <c r="A1892" s="7">
        <v>1442</v>
      </c>
      <c r="B1892" s="8" t="s">
        <v>857</v>
      </c>
      <c r="C1892" s="8" t="s">
        <v>49</v>
      </c>
      <c r="D1892" s="8">
        <v>0.04</v>
      </c>
      <c r="E1892" s="8">
        <v>177.98</v>
      </c>
      <c r="F1892" s="8">
        <v>0.99</v>
      </c>
      <c r="G1892" s="8" t="s">
        <v>15</v>
      </c>
      <c r="H1892" s="8" t="s">
        <v>73</v>
      </c>
      <c r="I1892" s="8" t="s">
        <v>25</v>
      </c>
      <c r="J1892" s="8" t="s">
        <v>74</v>
      </c>
      <c r="K1892" s="8" t="s">
        <v>52</v>
      </c>
      <c r="L1892" s="8" t="s">
        <v>2861</v>
      </c>
      <c r="M1892" s="8">
        <v>0.56000000000000005</v>
      </c>
      <c r="N1892" s="8" t="s">
        <v>8</v>
      </c>
      <c r="O1892" s="8" t="s">
        <v>29</v>
      </c>
      <c r="P1892" s="8" t="s">
        <v>59</v>
      </c>
      <c r="Q1892" s="8" t="s">
        <v>858</v>
      </c>
      <c r="R1892" s="8">
        <v>65807</v>
      </c>
      <c r="S1892" s="9">
        <v>42180</v>
      </c>
      <c r="T1892" s="9">
        <v>42182</v>
      </c>
      <c r="U1892" s="8">
        <v>1909.8855000000001</v>
      </c>
      <c r="V1892" s="8">
        <v>15</v>
      </c>
      <c r="W1892" s="8">
        <v>2767.95</v>
      </c>
      <c r="X1892" s="8">
        <v>89076</v>
      </c>
      <c r="Y1892" s="8">
        <f>[1]!cleaneddata[[#This Row],[Unit Price]]-[1]!cleaneddata[[#This Row],[Discount]]</f>
        <v>177.94</v>
      </c>
      <c r="Z1892" s="10" t="str">
        <f>_xlfn.IFS([1]!cleaneddata[[#This Row],[Region]]="Central","Chris",[1]!cleaneddata[[#This Row],[Region]]="East","Erin",[1]!cleaneddata[[#This Row],[Region]]="South","Sam",[1]!cleaneddata[[#This Row],[Region]]="West","William")</f>
        <v>Chris</v>
      </c>
    </row>
    <row r="1893" spans="1:26" x14ac:dyDescent="0.3">
      <c r="A1893" s="11">
        <v>2903</v>
      </c>
      <c r="B1893" s="12" t="s">
        <v>2977</v>
      </c>
      <c r="C1893" s="12" t="s">
        <v>49</v>
      </c>
      <c r="D1893" s="12">
        <v>0.06</v>
      </c>
      <c r="E1893" s="12">
        <v>70.89</v>
      </c>
      <c r="F1893" s="12">
        <v>89.3</v>
      </c>
      <c r="G1893" s="12" t="s">
        <v>2</v>
      </c>
      <c r="H1893" s="12" t="s">
        <v>3</v>
      </c>
      <c r="I1893" s="12" t="s">
        <v>4</v>
      </c>
      <c r="J1893" s="12" t="s">
        <v>5</v>
      </c>
      <c r="K1893" s="12" t="s">
        <v>6</v>
      </c>
      <c r="L1893" s="12" t="s">
        <v>2978</v>
      </c>
      <c r="M1893" s="12">
        <v>0.72</v>
      </c>
      <c r="N1893" s="12" t="s">
        <v>8</v>
      </c>
      <c r="O1893" s="12" t="s">
        <v>90</v>
      </c>
      <c r="P1893" s="12" t="s">
        <v>297</v>
      </c>
      <c r="Q1893" s="12" t="s">
        <v>2979</v>
      </c>
      <c r="R1893" s="12">
        <v>43068</v>
      </c>
      <c r="S1893" s="13">
        <v>42180</v>
      </c>
      <c r="T1893" s="13">
        <v>42180</v>
      </c>
      <c r="U1893" s="12">
        <v>65.077020000000005</v>
      </c>
      <c r="V1893" s="12">
        <v>6</v>
      </c>
      <c r="W1893" s="12">
        <v>364.26</v>
      </c>
      <c r="X1893" s="12">
        <v>87374</v>
      </c>
      <c r="Y1893" s="12">
        <f>[1]!cleaneddata[[#This Row],[Unit Price]]-[1]!cleaneddata[[#This Row],[Discount]]</f>
        <v>70.83</v>
      </c>
      <c r="Z1893" s="14" t="str">
        <f>_xlfn.IFS([1]!cleaneddata[[#This Row],[Region]]="Central","Chris",[1]!cleaneddata[[#This Row],[Region]]="East","Erin",[1]!cleaneddata[[#This Row],[Region]]="South","Sam",[1]!cleaneddata[[#This Row],[Region]]="West","William")</f>
        <v>Erin</v>
      </c>
    </row>
    <row r="1894" spans="1:26" x14ac:dyDescent="0.3">
      <c r="A1894" s="7">
        <v>3261</v>
      </c>
      <c r="B1894" s="8" t="s">
        <v>2980</v>
      </c>
      <c r="C1894" s="8" t="s">
        <v>49</v>
      </c>
      <c r="D1894" s="8">
        <v>7.0000000000000007E-2</v>
      </c>
      <c r="E1894" s="8">
        <v>105.34</v>
      </c>
      <c r="F1894" s="8">
        <v>24.49</v>
      </c>
      <c r="G1894" s="8" t="s">
        <v>66</v>
      </c>
      <c r="H1894" s="8" t="s">
        <v>16</v>
      </c>
      <c r="I1894" s="8" t="s">
        <v>4</v>
      </c>
      <c r="J1894" s="8" t="s">
        <v>106</v>
      </c>
      <c r="K1894" s="8" t="s">
        <v>43</v>
      </c>
      <c r="L1894" s="8" t="s">
        <v>661</v>
      </c>
      <c r="M1894" s="8">
        <v>0.61</v>
      </c>
      <c r="N1894" s="8" t="s">
        <v>8</v>
      </c>
      <c r="O1894" s="8" t="s">
        <v>29</v>
      </c>
      <c r="P1894" s="8" t="s">
        <v>269</v>
      </c>
      <c r="Q1894" s="8" t="s">
        <v>2981</v>
      </c>
      <c r="R1894" s="8">
        <v>49221</v>
      </c>
      <c r="S1894" s="9">
        <v>42180</v>
      </c>
      <c r="T1894" s="9">
        <v>42181</v>
      </c>
      <c r="U1894" s="8">
        <v>710.67240000000004</v>
      </c>
      <c r="V1894" s="8">
        <v>10</v>
      </c>
      <c r="W1894" s="8">
        <v>1029.96</v>
      </c>
      <c r="X1894" s="8">
        <v>90296</v>
      </c>
      <c r="Y1894" s="8">
        <f>[1]!cleaneddata[[#This Row],[Unit Price]]-[1]!cleaneddata[[#This Row],[Discount]]</f>
        <v>105.27000000000001</v>
      </c>
      <c r="Z1894" s="10" t="str">
        <f>_xlfn.IFS([1]!cleaneddata[[#This Row],[Region]]="Central","Chris",[1]!cleaneddata[[#This Row],[Region]]="East","Erin",[1]!cleaneddata[[#This Row],[Region]]="South","Sam",[1]!cleaneddata[[#This Row],[Region]]="West","William")</f>
        <v>Chris</v>
      </c>
    </row>
    <row r="1895" spans="1:26" x14ac:dyDescent="0.3">
      <c r="A1895" s="11">
        <v>2197</v>
      </c>
      <c r="B1895" s="12" t="s">
        <v>2982</v>
      </c>
      <c r="C1895" s="12" t="s">
        <v>1</v>
      </c>
      <c r="D1895" s="12">
        <v>0.08</v>
      </c>
      <c r="E1895" s="12">
        <v>100.97</v>
      </c>
      <c r="F1895" s="12">
        <v>7.18</v>
      </c>
      <c r="G1895" s="12" t="s">
        <v>15</v>
      </c>
      <c r="H1895" s="12" t="s">
        <v>3</v>
      </c>
      <c r="I1895" s="12" t="s">
        <v>17</v>
      </c>
      <c r="J1895" s="12" t="s">
        <v>18</v>
      </c>
      <c r="K1895" s="12" t="s">
        <v>52</v>
      </c>
      <c r="L1895" s="12" t="s">
        <v>2809</v>
      </c>
      <c r="M1895" s="12">
        <v>0.46</v>
      </c>
      <c r="N1895" s="12" t="s">
        <v>8</v>
      </c>
      <c r="O1895" s="12" t="s">
        <v>90</v>
      </c>
      <c r="P1895" s="12" t="s">
        <v>91</v>
      </c>
      <c r="Q1895" s="12" t="s">
        <v>1864</v>
      </c>
      <c r="R1895" s="12">
        <v>11756</v>
      </c>
      <c r="S1895" s="13">
        <v>42181</v>
      </c>
      <c r="T1895" s="13">
        <v>42182</v>
      </c>
      <c r="U1895" s="12">
        <v>126.22499999999999</v>
      </c>
      <c r="V1895" s="12">
        <v>7</v>
      </c>
      <c r="W1895" s="12">
        <v>650.25</v>
      </c>
      <c r="X1895" s="12">
        <v>89176</v>
      </c>
      <c r="Y1895" s="12">
        <f>[1]!cleaneddata[[#This Row],[Unit Price]]-[1]!cleaneddata[[#This Row],[Discount]]</f>
        <v>100.89</v>
      </c>
      <c r="Z1895" s="14" t="str">
        <f>_xlfn.IFS([1]!cleaneddata[[#This Row],[Region]]="Central","Chris",[1]!cleaneddata[[#This Row],[Region]]="East","Erin",[1]!cleaneddata[[#This Row],[Region]]="South","Sam",[1]!cleaneddata[[#This Row],[Region]]="West","William")</f>
        <v>Erin</v>
      </c>
    </row>
    <row r="1896" spans="1:26" x14ac:dyDescent="0.3">
      <c r="A1896" s="7">
        <v>2197</v>
      </c>
      <c r="B1896" s="8" t="s">
        <v>2982</v>
      </c>
      <c r="C1896" s="8" t="s">
        <v>1</v>
      </c>
      <c r="D1896" s="8">
        <v>0</v>
      </c>
      <c r="E1896" s="8">
        <v>13.4</v>
      </c>
      <c r="F1896" s="8">
        <v>4.95</v>
      </c>
      <c r="G1896" s="8" t="s">
        <v>15</v>
      </c>
      <c r="H1896" s="8" t="s">
        <v>3</v>
      </c>
      <c r="I1896" s="8" t="s">
        <v>4</v>
      </c>
      <c r="J1896" s="8" t="s">
        <v>106</v>
      </c>
      <c r="K1896" s="8" t="s">
        <v>19</v>
      </c>
      <c r="L1896" s="8" t="s">
        <v>1213</v>
      </c>
      <c r="M1896" s="8">
        <v>0.37</v>
      </c>
      <c r="N1896" s="8" t="s">
        <v>8</v>
      </c>
      <c r="O1896" s="8" t="s">
        <v>90</v>
      </c>
      <c r="P1896" s="8" t="s">
        <v>91</v>
      </c>
      <c r="Q1896" s="8" t="s">
        <v>1864</v>
      </c>
      <c r="R1896" s="8">
        <v>11756</v>
      </c>
      <c r="S1896" s="9">
        <v>42181</v>
      </c>
      <c r="T1896" s="9">
        <v>42182</v>
      </c>
      <c r="U1896" s="8">
        <v>187.7628</v>
      </c>
      <c r="V1896" s="8">
        <v>19</v>
      </c>
      <c r="W1896" s="8">
        <v>272.12</v>
      </c>
      <c r="X1896" s="8">
        <v>89176</v>
      </c>
      <c r="Y1896" s="8">
        <f>[1]!cleaneddata[[#This Row],[Unit Price]]-[1]!cleaneddata[[#This Row],[Discount]]</f>
        <v>13.4</v>
      </c>
      <c r="Z1896" s="10" t="str">
        <f>_xlfn.IFS([1]!cleaneddata[[#This Row],[Region]]="Central","Chris",[1]!cleaneddata[[#This Row],[Region]]="East","Erin",[1]!cleaneddata[[#This Row],[Region]]="South","Sam",[1]!cleaneddata[[#This Row],[Region]]="West","William")</f>
        <v>Erin</v>
      </c>
    </row>
    <row r="1897" spans="1:26" x14ac:dyDescent="0.3">
      <c r="A1897" s="11">
        <v>2062</v>
      </c>
      <c r="B1897" s="12" t="s">
        <v>846</v>
      </c>
      <c r="C1897" s="12" t="s">
        <v>24</v>
      </c>
      <c r="D1897" s="12">
        <v>0.04</v>
      </c>
      <c r="E1897" s="12">
        <v>291.73</v>
      </c>
      <c r="F1897" s="12">
        <v>48.8</v>
      </c>
      <c r="G1897" s="12" t="s">
        <v>2</v>
      </c>
      <c r="H1897" s="12" t="s">
        <v>73</v>
      </c>
      <c r="I1897" s="12" t="s">
        <v>4</v>
      </c>
      <c r="J1897" s="12" t="s">
        <v>88</v>
      </c>
      <c r="K1897" s="12" t="s">
        <v>35</v>
      </c>
      <c r="L1897" s="12" t="s">
        <v>89</v>
      </c>
      <c r="M1897" s="12">
        <v>0.56000000000000005</v>
      </c>
      <c r="N1897" s="12" t="s">
        <v>8</v>
      </c>
      <c r="O1897" s="12" t="s">
        <v>9</v>
      </c>
      <c r="P1897" s="12" t="s">
        <v>222</v>
      </c>
      <c r="Q1897" s="12" t="s">
        <v>848</v>
      </c>
      <c r="R1897" s="12">
        <v>23111</v>
      </c>
      <c r="S1897" s="13">
        <v>42181</v>
      </c>
      <c r="T1897" s="13">
        <v>42185</v>
      </c>
      <c r="U1897" s="12">
        <v>-115.90389999999999</v>
      </c>
      <c r="V1897" s="12">
        <v>22</v>
      </c>
      <c r="W1897" s="12">
        <v>6676.61</v>
      </c>
      <c r="X1897" s="12">
        <v>87148</v>
      </c>
      <c r="Y1897" s="12">
        <f>[1]!cleaneddata[[#This Row],[Unit Price]]-[1]!cleaneddata[[#This Row],[Discount]]</f>
        <v>291.69</v>
      </c>
      <c r="Z1897" s="14" t="str">
        <f>_xlfn.IFS([1]!cleaneddata[[#This Row],[Region]]="Central","Chris",[1]!cleaneddata[[#This Row],[Region]]="East","Erin",[1]!cleaneddata[[#This Row],[Region]]="South","Sam",[1]!cleaneddata[[#This Row],[Region]]="West","William")</f>
        <v>Sam</v>
      </c>
    </row>
    <row r="1898" spans="1:26" x14ac:dyDescent="0.3">
      <c r="A1898" s="7">
        <v>2587</v>
      </c>
      <c r="B1898" s="8" t="s">
        <v>1435</v>
      </c>
      <c r="C1898" s="8" t="s">
        <v>49</v>
      </c>
      <c r="D1898" s="8">
        <v>0.02</v>
      </c>
      <c r="E1898" s="8">
        <v>22.72</v>
      </c>
      <c r="F1898" s="8">
        <v>8.99</v>
      </c>
      <c r="G1898" s="8" t="s">
        <v>15</v>
      </c>
      <c r="H1898" s="8" t="s">
        <v>50</v>
      </c>
      <c r="I1898" s="8" t="s">
        <v>4</v>
      </c>
      <c r="J1898" s="8" t="s">
        <v>106</v>
      </c>
      <c r="K1898" s="8" t="s">
        <v>19</v>
      </c>
      <c r="L1898" s="8" t="s">
        <v>308</v>
      </c>
      <c r="M1898" s="8">
        <v>0.44</v>
      </c>
      <c r="N1898" s="8" t="s">
        <v>8</v>
      </c>
      <c r="O1898" s="8" t="s">
        <v>29</v>
      </c>
      <c r="P1898" s="8" t="s">
        <v>337</v>
      </c>
      <c r="Q1898" s="8" t="s">
        <v>1437</v>
      </c>
      <c r="R1898" s="8">
        <v>54220</v>
      </c>
      <c r="S1898" s="9">
        <v>42181</v>
      </c>
      <c r="T1898" s="9">
        <v>42181</v>
      </c>
      <c r="U1898" s="8">
        <v>200.0172</v>
      </c>
      <c r="V1898" s="8">
        <v>12</v>
      </c>
      <c r="W1898" s="8">
        <v>289.88</v>
      </c>
      <c r="X1898" s="8">
        <v>91167</v>
      </c>
      <c r="Y1898" s="8">
        <f>[1]!cleaneddata[[#This Row],[Unit Price]]-[1]!cleaneddata[[#This Row],[Discount]]</f>
        <v>22.7</v>
      </c>
      <c r="Z1898" s="10" t="str">
        <f>_xlfn.IFS([1]!cleaneddata[[#This Row],[Region]]="Central","Chris",[1]!cleaneddata[[#This Row],[Region]]="East","Erin",[1]!cleaneddata[[#This Row],[Region]]="South","Sam",[1]!cleaneddata[[#This Row],[Region]]="West","William")</f>
        <v>Chris</v>
      </c>
    </row>
    <row r="1899" spans="1:26" x14ac:dyDescent="0.3">
      <c r="A1899" s="11">
        <v>1380</v>
      </c>
      <c r="B1899" s="12" t="s">
        <v>2983</v>
      </c>
      <c r="C1899" s="12" t="s">
        <v>24</v>
      </c>
      <c r="D1899" s="12">
        <v>0.05</v>
      </c>
      <c r="E1899" s="12">
        <v>2.89</v>
      </c>
      <c r="F1899" s="12">
        <v>0.5</v>
      </c>
      <c r="G1899" s="12" t="s">
        <v>15</v>
      </c>
      <c r="H1899" s="12" t="s">
        <v>50</v>
      </c>
      <c r="I1899" s="12" t="s">
        <v>25</v>
      </c>
      <c r="J1899" s="12" t="s">
        <v>132</v>
      </c>
      <c r="K1899" s="12" t="s">
        <v>52</v>
      </c>
      <c r="L1899" s="12" t="s">
        <v>709</v>
      </c>
      <c r="M1899" s="12">
        <v>0.38</v>
      </c>
      <c r="N1899" s="12" t="s">
        <v>8</v>
      </c>
      <c r="O1899" s="12" t="s">
        <v>90</v>
      </c>
      <c r="P1899" s="12" t="s">
        <v>1364</v>
      </c>
      <c r="Q1899" s="12" t="s">
        <v>1885</v>
      </c>
      <c r="R1899" s="12">
        <v>3801</v>
      </c>
      <c r="S1899" s="13">
        <v>42182</v>
      </c>
      <c r="T1899" s="13">
        <v>42188</v>
      </c>
      <c r="U1899" s="12">
        <v>18.0642</v>
      </c>
      <c r="V1899" s="12">
        <v>9</v>
      </c>
      <c r="W1899" s="12">
        <v>26.18</v>
      </c>
      <c r="X1899" s="12">
        <v>88213</v>
      </c>
      <c r="Y1899" s="12">
        <f>[1]!cleaneddata[[#This Row],[Unit Price]]-[1]!cleaneddata[[#This Row],[Discount]]</f>
        <v>2.8400000000000003</v>
      </c>
      <c r="Z1899" s="14" t="str">
        <f>_xlfn.IFS([1]!cleaneddata[[#This Row],[Region]]="Central","Chris",[1]!cleaneddata[[#This Row],[Region]]="East","Erin",[1]!cleaneddata[[#This Row],[Region]]="South","Sam",[1]!cleaneddata[[#This Row],[Region]]="West","William")</f>
        <v>Erin</v>
      </c>
    </row>
    <row r="1900" spans="1:26" x14ac:dyDescent="0.3">
      <c r="A1900" s="7">
        <v>936</v>
      </c>
      <c r="B1900" s="8" t="s">
        <v>1235</v>
      </c>
      <c r="C1900" s="8" t="s">
        <v>49</v>
      </c>
      <c r="D1900" s="8">
        <v>0.05</v>
      </c>
      <c r="E1900" s="8">
        <v>5.98</v>
      </c>
      <c r="F1900" s="8">
        <v>5.46</v>
      </c>
      <c r="G1900" s="8" t="s">
        <v>15</v>
      </c>
      <c r="H1900" s="8" t="s">
        <v>73</v>
      </c>
      <c r="I1900" s="8" t="s">
        <v>25</v>
      </c>
      <c r="J1900" s="8" t="s">
        <v>67</v>
      </c>
      <c r="K1900" s="8" t="s">
        <v>52</v>
      </c>
      <c r="L1900" s="8" t="s">
        <v>1164</v>
      </c>
      <c r="M1900" s="8">
        <v>0.36</v>
      </c>
      <c r="N1900" s="8" t="s">
        <v>8</v>
      </c>
      <c r="O1900" s="8" t="s">
        <v>37</v>
      </c>
      <c r="P1900" s="8" t="s">
        <v>69</v>
      </c>
      <c r="Q1900" s="8" t="s">
        <v>1237</v>
      </c>
      <c r="R1900" s="8">
        <v>92374</v>
      </c>
      <c r="S1900" s="9">
        <v>42182</v>
      </c>
      <c r="T1900" s="9">
        <v>42182</v>
      </c>
      <c r="U1900" s="8">
        <v>-31.885000000000002</v>
      </c>
      <c r="V1900" s="8">
        <v>17</v>
      </c>
      <c r="W1900" s="8">
        <v>104.95</v>
      </c>
      <c r="X1900" s="8">
        <v>90589</v>
      </c>
      <c r="Y1900" s="8">
        <f>[1]!cleaneddata[[#This Row],[Unit Price]]-[1]!cleaneddata[[#This Row],[Discount]]</f>
        <v>5.9300000000000006</v>
      </c>
      <c r="Z1900" s="10" t="str">
        <f>_xlfn.IFS([1]!cleaneddata[[#This Row],[Region]]="Central","Chris",[1]!cleaneddata[[#This Row],[Region]]="East","Erin",[1]!cleaneddata[[#This Row],[Region]]="South","Sam",[1]!cleaneddata[[#This Row],[Region]]="West","William")</f>
        <v>William</v>
      </c>
    </row>
    <row r="1901" spans="1:26" x14ac:dyDescent="0.3">
      <c r="A1901" s="11">
        <v>937</v>
      </c>
      <c r="B1901" s="12" t="s">
        <v>2984</v>
      </c>
      <c r="C1901" s="12" t="s">
        <v>49</v>
      </c>
      <c r="D1901" s="12">
        <v>0.01</v>
      </c>
      <c r="E1901" s="12">
        <v>65.989999999999995</v>
      </c>
      <c r="F1901" s="12">
        <v>3.99</v>
      </c>
      <c r="G1901" s="12" t="s">
        <v>15</v>
      </c>
      <c r="H1901" s="12" t="s">
        <v>73</v>
      </c>
      <c r="I1901" s="12" t="s">
        <v>17</v>
      </c>
      <c r="J1901" s="12" t="s">
        <v>115</v>
      </c>
      <c r="K1901" s="12" t="s">
        <v>52</v>
      </c>
      <c r="L1901" s="12" t="s">
        <v>1642</v>
      </c>
      <c r="M1901" s="12">
        <v>0.59</v>
      </c>
      <c r="N1901" s="12" t="s">
        <v>8</v>
      </c>
      <c r="O1901" s="12" t="s">
        <v>37</v>
      </c>
      <c r="P1901" s="12" t="s">
        <v>69</v>
      </c>
      <c r="Q1901" s="12" t="s">
        <v>967</v>
      </c>
      <c r="R1901" s="12">
        <v>90278</v>
      </c>
      <c r="S1901" s="13">
        <v>42182</v>
      </c>
      <c r="T1901" s="13">
        <v>42183</v>
      </c>
      <c r="U1901" s="12">
        <v>-95.210499999999996</v>
      </c>
      <c r="V1901" s="12">
        <v>3</v>
      </c>
      <c r="W1901" s="12">
        <v>166.59</v>
      </c>
      <c r="X1901" s="12">
        <v>90589</v>
      </c>
      <c r="Y1901" s="12">
        <f>[1]!cleaneddata[[#This Row],[Unit Price]]-[1]!cleaneddata[[#This Row],[Discount]]</f>
        <v>65.97999999999999</v>
      </c>
      <c r="Z1901" s="14" t="str">
        <f>_xlfn.IFS([1]!cleaneddata[[#This Row],[Region]]="Central","Chris",[1]!cleaneddata[[#This Row],[Region]]="East","Erin",[1]!cleaneddata[[#This Row],[Region]]="South","Sam",[1]!cleaneddata[[#This Row],[Region]]="West","William")</f>
        <v>William</v>
      </c>
    </row>
    <row r="1902" spans="1:26" x14ac:dyDescent="0.3">
      <c r="A1902" s="7">
        <v>2617</v>
      </c>
      <c r="B1902" s="8" t="s">
        <v>2985</v>
      </c>
      <c r="C1902" s="8" t="s">
        <v>49</v>
      </c>
      <c r="D1902" s="8">
        <v>0.1</v>
      </c>
      <c r="E1902" s="8">
        <v>3.25</v>
      </c>
      <c r="F1902" s="8">
        <v>49</v>
      </c>
      <c r="G1902" s="8" t="s">
        <v>15</v>
      </c>
      <c r="H1902" s="8" t="s">
        <v>73</v>
      </c>
      <c r="I1902" s="8" t="s">
        <v>25</v>
      </c>
      <c r="J1902" s="8" t="s">
        <v>74</v>
      </c>
      <c r="K1902" s="8" t="s">
        <v>43</v>
      </c>
      <c r="L1902" s="8" t="s">
        <v>2727</v>
      </c>
      <c r="M1902" s="8">
        <v>0.56000000000000005</v>
      </c>
      <c r="N1902" s="8" t="s">
        <v>8</v>
      </c>
      <c r="O1902" s="8" t="s">
        <v>29</v>
      </c>
      <c r="P1902" s="8" t="s">
        <v>1079</v>
      </c>
      <c r="Q1902" s="8" t="s">
        <v>2986</v>
      </c>
      <c r="R1902" s="8">
        <v>57401</v>
      </c>
      <c r="S1902" s="9">
        <v>42182</v>
      </c>
      <c r="T1902" s="9">
        <v>42183</v>
      </c>
      <c r="U1902" s="8">
        <v>-286.245</v>
      </c>
      <c r="V1902" s="8">
        <v>6</v>
      </c>
      <c r="W1902" s="8">
        <v>40.69</v>
      </c>
      <c r="X1902" s="8">
        <v>91496</v>
      </c>
      <c r="Y1902" s="8">
        <f>[1]!cleaneddata[[#This Row],[Unit Price]]-[1]!cleaneddata[[#This Row],[Discount]]</f>
        <v>3.15</v>
      </c>
      <c r="Z1902" s="10" t="str">
        <f>_xlfn.IFS([1]!cleaneddata[[#This Row],[Region]]="Central","Chris",[1]!cleaneddata[[#This Row],[Region]]="East","Erin",[1]!cleaneddata[[#This Row],[Region]]="South","Sam",[1]!cleaneddata[[#This Row],[Region]]="West","William")</f>
        <v>Chris</v>
      </c>
    </row>
    <row r="1903" spans="1:26" x14ac:dyDescent="0.3">
      <c r="A1903" s="11">
        <v>2987</v>
      </c>
      <c r="B1903" s="12" t="s">
        <v>2987</v>
      </c>
      <c r="C1903" s="12" t="s">
        <v>1</v>
      </c>
      <c r="D1903" s="12">
        <v>0.09</v>
      </c>
      <c r="E1903" s="12">
        <v>100.98</v>
      </c>
      <c r="F1903" s="12">
        <v>35.840000000000003</v>
      </c>
      <c r="G1903" s="12" t="s">
        <v>2</v>
      </c>
      <c r="H1903" s="12" t="s">
        <v>50</v>
      </c>
      <c r="I1903" s="12" t="s">
        <v>4</v>
      </c>
      <c r="J1903" s="12" t="s">
        <v>97</v>
      </c>
      <c r="K1903" s="12" t="s">
        <v>6</v>
      </c>
      <c r="L1903" s="12" t="s">
        <v>98</v>
      </c>
      <c r="M1903" s="12">
        <v>0.62</v>
      </c>
      <c r="N1903" s="12" t="s">
        <v>8</v>
      </c>
      <c r="O1903" s="12" t="s">
        <v>29</v>
      </c>
      <c r="P1903" s="12" t="s">
        <v>193</v>
      </c>
      <c r="Q1903" s="12" t="s">
        <v>2988</v>
      </c>
      <c r="R1903" s="12">
        <v>50265</v>
      </c>
      <c r="S1903" s="13">
        <v>42183</v>
      </c>
      <c r="T1903" s="13">
        <v>42183</v>
      </c>
      <c r="U1903" s="12">
        <v>-103.624</v>
      </c>
      <c r="V1903" s="12">
        <v>17</v>
      </c>
      <c r="W1903" s="12">
        <v>1700.38</v>
      </c>
      <c r="X1903" s="12">
        <v>91180</v>
      </c>
      <c r="Y1903" s="12">
        <f>[1]!cleaneddata[[#This Row],[Unit Price]]-[1]!cleaneddata[[#This Row],[Discount]]</f>
        <v>100.89</v>
      </c>
      <c r="Z1903" s="14" t="str">
        <f>_xlfn.IFS([1]!cleaneddata[[#This Row],[Region]]="Central","Chris",[1]!cleaneddata[[#This Row],[Region]]="East","Erin",[1]!cleaneddata[[#This Row],[Region]]="South","Sam",[1]!cleaneddata[[#This Row],[Region]]="West","William")</f>
        <v>Chris</v>
      </c>
    </row>
    <row r="1904" spans="1:26" x14ac:dyDescent="0.3">
      <c r="A1904" s="7">
        <v>2987</v>
      </c>
      <c r="B1904" s="8" t="s">
        <v>2987</v>
      </c>
      <c r="C1904" s="8" t="s">
        <v>1</v>
      </c>
      <c r="D1904" s="8">
        <v>0.1</v>
      </c>
      <c r="E1904" s="8">
        <v>5.78</v>
      </c>
      <c r="F1904" s="8">
        <v>7.96</v>
      </c>
      <c r="G1904" s="8" t="s">
        <v>15</v>
      </c>
      <c r="H1904" s="8" t="s">
        <v>50</v>
      </c>
      <c r="I1904" s="8" t="s">
        <v>25</v>
      </c>
      <c r="J1904" s="8" t="s">
        <v>67</v>
      </c>
      <c r="K1904" s="8" t="s">
        <v>52</v>
      </c>
      <c r="L1904" s="8" t="s">
        <v>2989</v>
      </c>
      <c r="M1904" s="8">
        <v>0.36</v>
      </c>
      <c r="N1904" s="8" t="s">
        <v>8</v>
      </c>
      <c r="O1904" s="8" t="s">
        <v>29</v>
      </c>
      <c r="P1904" s="8" t="s">
        <v>193</v>
      </c>
      <c r="Q1904" s="8" t="s">
        <v>2988</v>
      </c>
      <c r="R1904" s="8">
        <v>50265</v>
      </c>
      <c r="S1904" s="9">
        <v>42183</v>
      </c>
      <c r="T1904" s="9">
        <v>42183</v>
      </c>
      <c r="U1904" s="8">
        <v>-57.823999999999998</v>
      </c>
      <c r="V1904" s="8">
        <v>6</v>
      </c>
      <c r="W1904" s="8">
        <v>35.96</v>
      </c>
      <c r="X1904" s="8">
        <v>91180</v>
      </c>
      <c r="Y1904" s="8">
        <f>[1]!cleaneddata[[#This Row],[Unit Price]]-[1]!cleaneddata[[#This Row],[Discount]]</f>
        <v>5.6800000000000006</v>
      </c>
      <c r="Z1904" s="10" t="str">
        <f>_xlfn.IFS([1]!cleaneddata[[#This Row],[Region]]="Central","Chris",[1]!cleaneddata[[#This Row],[Region]]="East","Erin",[1]!cleaneddata[[#This Row],[Region]]="South","Sam",[1]!cleaneddata[[#This Row],[Region]]="West","William")</f>
        <v>Chris</v>
      </c>
    </row>
    <row r="1905" spans="1:26" x14ac:dyDescent="0.3">
      <c r="A1905" s="11">
        <v>3209</v>
      </c>
      <c r="B1905" s="12" t="s">
        <v>2990</v>
      </c>
      <c r="C1905" s="12" t="s">
        <v>1</v>
      </c>
      <c r="D1905" s="12">
        <v>0.03</v>
      </c>
      <c r="E1905" s="12">
        <v>4.9800000000000004</v>
      </c>
      <c r="F1905" s="12">
        <v>4.62</v>
      </c>
      <c r="G1905" s="12" t="s">
        <v>66</v>
      </c>
      <c r="H1905" s="12" t="s">
        <v>73</v>
      </c>
      <c r="I1905" s="12" t="s">
        <v>17</v>
      </c>
      <c r="J1905" s="12" t="s">
        <v>18</v>
      </c>
      <c r="K1905" s="12" t="s">
        <v>19</v>
      </c>
      <c r="L1905" s="12" t="s">
        <v>1229</v>
      </c>
      <c r="M1905" s="12">
        <v>0.64</v>
      </c>
      <c r="N1905" s="12" t="s">
        <v>8</v>
      </c>
      <c r="O1905" s="12" t="s">
        <v>37</v>
      </c>
      <c r="P1905" s="12" t="s">
        <v>69</v>
      </c>
      <c r="Q1905" s="12" t="s">
        <v>2991</v>
      </c>
      <c r="R1905" s="12">
        <v>90210</v>
      </c>
      <c r="S1905" s="13">
        <v>42183</v>
      </c>
      <c r="T1905" s="13">
        <v>42184</v>
      </c>
      <c r="U1905" s="12">
        <v>-30.45</v>
      </c>
      <c r="V1905" s="12">
        <v>8</v>
      </c>
      <c r="W1905" s="12">
        <v>44.24</v>
      </c>
      <c r="X1905" s="12">
        <v>90739</v>
      </c>
      <c r="Y1905" s="12">
        <f>[1]!cleaneddata[[#This Row],[Unit Price]]-[1]!cleaneddata[[#This Row],[Discount]]</f>
        <v>4.95</v>
      </c>
      <c r="Z1905" s="14" t="str">
        <f>_xlfn.IFS([1]!cleaneddata[[#This Row],[Region]]="Central","Chris",[1]!cleaneddata[[#This Row],[Region]]="East","Erin",[1]!cleaneddata[[#This Row],[Region]]="South","Sam",[1]!cleaneddata[[#This Row],[Region]]="West","William")</f>
        <v>William</v>
      </c>
    </row>
    <row r="1906" spans="1:26" x14ac:dyDescent="0.3">
      <c r="A1906" s="7">
        <v>1357</v>
      </c>
      <c r="B1906" s="8" t="s">
        <v>2758</v>
      </c>
      <c r="C1906" s="8" t="s">
        <v>14</v>
      </c>
      <c r="D1906" s="8">
        <v>7.0000000000000007E-2</v>
      </c>
      <c r="E1906" s="8">
        <v>119.99</v>
      </c>
      <c r="F1906" s="8">
        <v>16.8</v>
      </c>
      <c r="G1906" s="8" t="s">
        <v>2</v>
      </c>
      <c r="H1906" s="8" t="s">
        <v>50</v>
      </c>
      <c r="I1906" s="8" t="s">
        <v>17</v>
      </c>
      <c r="J1906" s="8" t="s">
        <v>34</v>
      </c>
      <c r="K1906" s="8" t="s">
        <v>6</v>
      </c>
      <c r="L1906" s="8" t="s">
        <v>2992</v>
      </c>
      <c r="M1906" s="8">
        <v>0.35</v>
      </c>
      <c r="N1906" s="8" t="s">
        <v>8</v>
      </c>
      <c r="O1906" s="8" t="s">
        <v>29</v>
      </c>
      <c r="P1906" s="8" t="s">
        <v>167</v>
      </c>
      <c r="Q1906" s="8" t="s">
        <v>2759</v>
      </c>
      <c r="R1906" s="8">
        <v>78596</v>
      </c>
      <c r="S1906" s="9">
        <v>42183</v>
      </c>
      <c r="T1906" s="9">
        <v>42185</v>
      </c>
      <c r="U1906" s="8">
        <v>1206.5961</v>
      </c>
      <c r="V1906" s="8">
        <v>15</v>
      </c>
      <c r="W1906" s="8">
        <v>1748.69</v>
      </c>
      <c r="X1906" s="8">
        <v>88185</v>
      </c>
      <c r="Y1906" s="8">
        <f>[1]!cleaneddata[[#This Row],[Unit Price]]-[1]!cleaneddata[[#This Row],[Discount]]</f>
        <v>119.92</v>
      </c>
      <c r="Z1906" s="10" t="str">
        <f>_xlfn.IFS([1]!cleaneddata[[#This Row],[Region]]="Central","Chris",[1]!cleaneddata[[#This Row],[Region]]="East","Erin",[1]!cleaneddata[[#This Row],[Region]]="South","Sam",[1]!cleaneddata[[#This Row],[Region]]="West","William")</f>
        <v>Chris</v>
      </c>
    </row>
    <row r="1907" spans="1:26" x14ac:dyDescent="0.3">
      <c r="A1907" s="11">
        <v>1733</v>
      </c>
      <c r="B1907" s="12" t="s">
        <v>2009</v>
      </c>
      <c r="C1907" s="12" t="s">
        <v>14</v>
      </c>
      <c r="D1907" s="12">
        <v>0.02</v>
      </c>
      <c r="E1907" s="12">
        <v>30.98</v>
      </c>
      <c r="F1907" s="12">
        <v>17.079999999999998</v>
      </c>
      <c r="G1907" s="12" t="s">
        <v>15</v>
      </c>
      <c r="H1907" s="12" t="s">
        <v>3</v>
      </c>
      <c r="I1907" s="12" t="s">
        <v>25</v>
      </c>
      <c r="J1907" s="12" t="s">
        <v>67</v>
      </c>
      <c r="K1907" s="12" t="s">
        <v>52</v>
      </c>
      <c r="L1907" s="12" t="s">
        <v>2993</v>
      </c>
      <c r="M1907" s="12">
        <v>0.4</v>
      </c>
      <c r="N1907" s="12" t="s">
        <v>8</v>
      </c>
      <c r="O1907" s="12" t="s">
        <v>90</v>
      </c>
      <c r="P1907" s="12" t="s">
        <v>354</v>
      </c>
      <c r="Q1907" s="12" t="s">
        <v>45</v>
      </c>
      <c r="R1907" s="12">
        <v>20012</v>
      </c>
      <c r="S1907" s="13">
        <v>42183</v>
      </c>
      <c r="T1907" s="13">
        <v>42184</v>
      </c>
      <c r="U1907" s="12">
        <v>-32.28</v>
      </c>
      <c r="V1907" s="12">
        <v>13</v>
      </c>
      <c r="W1907" s="12">
        <v>438.25</v>
      </c>
      <c r="X1907" s="12">
        <v>59937</v>
      </c>
      <c r="Y1907" s="12">
        <f>[1]!cleaneddata[[#This Row],[Unit Price]]-[1]!cleaneddata[[#This Row],[Discount]]</f>
        <v>30.96</v>
      </c>
      <c r="Z1907" s="14" t="str">
        <f>_xlfn.IFS([1]!cleaneddata[[#This Row],[Region]]="Central","Chris",[1]!cleaneddata[[#This Row],[Region]]="East","Erin",[1]!cleaneddata[[#This Row],[Region]]="South","Sam",[1]!cleaneddata[[#This Row],[Region]]="West","William")</f>
        <v>Erin</v>
      </c>
    </row>
    <row r="1908" spans="1:26" x14ac:dyDescent="0.3">
      <c r="A1908" s="7">
        <v>1735</v>
      </c>
      <c r="B1908" s="8" t="s">
        <v>2994</v>
      </c>
      <c r="C1908" s="8" t="s">
        <v>14</v>
      </c>
      <c r="D1908" s="8">
        <v>0.02</v>
      </c>
      <c r="E1908" s="8">
        <v>30.98</v>
      </c>
      <c r="F1908" s="8">
        <v>17.079999999999998</v>
      </c>
      <c r="G1908" s="8" t="s">
        <v>15</v>
      </c>
      <c r="H1908" s="8" t="s">
        <v>3</v>
      </c>
      <c r="I1908" s="8" t="s">
        <v>25</v>
      </c>
      <c r="J1908" s="8" t="s">
        <v>67</v>
      </c>
      <c r="K1908" s="8" t="s">
        <v>52</v>
      </c>
      <c r="L1908" s="8" t="s">
        <v>2993</v>
      </c>
      <c r="M1908" s="8">
        <v>0.4</v>
      </c>
      <c r="N1908" s="8" t="s">
        <v>8</v>
      </c>
      <c r="O1908" s="8" t="s">
        <v>90</v>
      </c>
      <c r="P1908" s="8" t="s">
        <v>91</v>
      </c>
      <c r="Q1908" s="8" t="s">
        <v>2995</v>
      </c>
      <c r="R1908" s="8">
        <v>11550</v>
      </c>
      <c r="S1908" s="9">
        <v>42183</v>
      </c>
      <c r="T1908" s="9">
        <v>42184</v>
      </c>
      <c r="U1908" s="8">
        <v>-16.14</v>
      </c>
      <c r="V1908" s="8">
        <v>3</v>
      </c>
      <c r="W1908" s="8">
        <v>101.13</v>
      </c>
      <c r="X1908" s="8">
        <v>88444</v>
      </c>
      <c r="Y1908" s="8">
        <f>[1]!cleaneddata[[#This Row],[Unit Price]]-[1]!cleaneddata[[#This Row],[Discount]]</f>
        <v>30.96</v>
      </c>
      <c r="Z1908" s="10" t="str">
        <f>_xlfn.IFS([1]!cleaneddata[[#This Row],[Region]]="Central","Chris",[1]!cleaneddata[[#This Row],[Region]]="East","Erin",[1]!cleaneddata[[#This Row],[Region]]="South","Sam",[1]!cleaneddata[[#This Row],[Region]]="West","William")</f>
        <v>Erin</v>
      </c>
    </row>
    <row r="1909" spans="1:26" x14ac:dyDescent="0.3">
      <c r="A1909" s="11">
        <v>1191</v>
      </c>
      <c r="B1909" s="12" t="s">
        <v>2996</v>
      </c>
      <c r="C1909" s="12" t="s">
        <v>24</v>
      </c>
      <c r="D1909" s="12">
        <v>0.03</v>
      </c>
      <c r="E1909" s="12">
        <v>28.53</v>
      </c>
      <c r="F1909" s="12">
        <v>1.49</v>
      </c>
      <c r="G1909" s="12" t="s">
        <v>15</v>
      </c>
      <c r="H1909" s="12" t="s">
        <v>3</v>
      </c>
      <c r="I1909" s="12" t="s">
        <v>25</v>
      </c>
      <c r="J1909" s="12" t="s">
        <v>51</v>
      </c>
      <c r="K1909" s="12" t="s">
        <v>52</v>
      </c>
      <c r="L1909" s="12" t="s">
        <v>1840</v>
      </c>
      <c r="M1909" s="12">
        <v>0.38</v>
      </c>
      <c r="N1909" s="12" t="s">
        <v>8</v>
      </c>
      <c r="O1909" s="12" t="s">
        <v>90</v>
      </c>
      <c r="P1909" s="12" t="s">
        <v>228</v>
      </c>
      <c r="Q1909" s="12" t="s">
        <v>2997</v>
      </c>
      <c r="R1909" s="12">
        <v>6050</v>
      </c>
      <c r="S1909" s="13">
        <v>42183</v>
      </c>
      <c r="T1909" s="13">
        <v>42186</v>
      </c>
      <c r="U1909" s="12">
        <v>59.4405</v>
      </c>
      <c r="V1909" s="12">
        <v>3</v>
      </c>
      <c r="W1909" s="12">
        <v>88.84</v>
      </c>
      <c r="X1909" s="12">
        <v>87587</v>
      </c>
      <c r="Y1909" s="12">
        <f>[1]!cleaneddata[[#This Row],[Unit Price]]-[1]!cleaneddata[[#This Row],[Discount]]</f>
        <v>28.5</v>
      </c>
      <c r="Z1909" s="14" t="str">
        <f>_xlfn.IFS([1]!cleaneddata[[#This Row],[Region]]="Central","Chris",[1]!cleaneddata[[#This Row],[Region]]="East","Erin",[1]!cleaneddata[[#This Row],[Region]]="South","Sam",[1]!cleaneddata[[#This Row],[Region]]="West","William")</f>
        <v>Erin</v>
      </c>
    </row>
    <row r="1910" spans="1:26" x14ac:dyDescent="0.3">
      <c r="A1910" s="7">
        <v>1193</v>
      </c>
      <c r="B1910" s="8" t="s">
        <v>1359</v>
      </c>
      <c r="C1910" s="8" t="s">
        <v>24</v>
      </c>
      <c r="D1910" s="8">
        <v>0.09</v>
      </c>
      <c r="E1910" s="8">
        <v>49.99</v>
      </c>
      <c r="F1910" s="8">
        <v>19.989999999999998</v>
      </c>
      <c r="G1910" s="8" t="s">
        <v>15</v>
      </c>
      <c r="H1910" s="8" t="s">
        <v>3</v>
      </c>
      <c r="I1910" s="8" t="s">
        <v>17</v>
      </c>
      <c r="J1910" s="8" t="s">
        <v>18</v>
      </c>
      <c r="K1910" s="8" t="s">
        <v>52</v>
      </c>
      <c r="L1910" s="8" t="s">
        <v>1296</v>
      </c>
      <c r="M1910" s="8">
        <v>0.41</v>
      </c>
      <c r="N1910" s="8" t="s">
        <v>8</v>
      </c>
      <c r="O1910" s="8" t="s">
        <v>90</v>
      </c>
      <c r="P1910" s="8" t="s">
        <v>354</v>
      </c>
      <c r="Q1910" s="8" t="s">
        <v>45</v>
      </c>
      <c r="R1910" s="8">
        <v>20016</v>
      </c>
      <c r="S1910" s="9">
        <v>42183</v>
      </c>
      <c r="T1910" s="9">
        <v>42185</v>
      </c>
      <c r="U1910" s="8">
        <v>-17.03</v>
      </c>
      <c r="V1910" s="8">
        <v>48</v>
      </c>
      <c r="W1910" s="8">
        <v>2373.3200000000002</v>
      </c>
      <c r="X1910" s="8">
        <v>11206</v>
      </c>
      <c r="Y1910" s="8">
        <f>[1]!cleaneddata[[#This Row],[Unit Price]]-[1]!cleaneddata[[#This Row],[Discount]]</f>
        <v>49.9</v>
      </c>
      <c r="Z1910" s="10" t="str">
        <f>_xlfn.IFS([1]!cleaneddata[[#This Row],[Region]]="Central","Chris",[1]!cleaneddata[[#This Row],[Region]]="East","Erin",[1]!cleaneddata[[#This Row],[Region]]="South","Sam",[1]!cleaneddata[[#This Row],[Region]]="West","William")</f>
        <v>Erin</v>
      </c>
    </row>
    <row r="1911" spans="1:26" x14ac:dyDescent="0.3">
      <c r="A1911" s="11">
        <v>1193</v>
      </c>
      <c r="B1911" s="12" t="s">
        <v>1359</v>
      </c>
      <c r="C1911" s="12" t="s">
        <v>24</v>
      </c>
      <c r="D1911" s="12">
        <v>0.03</v>
      </c>
      <c r="E1911" s="12">
        <v>28.53</v>
      </c>
      <c r="F1911" s="12">
        <v>1.49</v>
      </c>
      <c r="G1911" s="12" t="s">
        <v>15</v>
      </c>
      <c r="H1911" s="12" t="s">
        <v>3</v>
      </c>
      <c r="I1911" s="12" t="s">
        <v>25</v>
      </c>
      <c r="J1911" s="12" t="s">
        <v>51</v>
      </c>
      <c r="K1911" s="12" t="s">
        <v>52</v>
      </c>
      <c r="L1911" s="12" t="s">
        <v>1840</v>
      </c>
      <c r="M1911" s="12">
        <v>0.38</v>
      </c>
      <c r="N1911" s="12" t="s">
        <v>8</v>
      </c>
      <c r="O1911" s="12" t="s">
        <v>90</v>
      </c>
      <c r="P1911" s="12" t="s">
        <v>354</v>
      </c>
      <c r="Q1911" s="12" t="s">
        <v>45</v>
      </c>
      <c r="R1911" s="12">
        <v>20016</v>
      </c>
      <c r="S1911" s="13">
        <v>42183</v>
      </c>
      <c r="T1911" s="13">
        <v>42186</v>
      </c>
      <c r="U1911" s="12">
        <v>39.627000000000002</v>
      </c>
      <c r="V1911" s="12">
        <v>11</v>
      </c>
      <c r="W1911" s="12">
        <v>325.73</v>
      </c>
      <c r="X1911" s="12">
        <v>11206</v>
      </c>
      <c r="Y1911" s="12">
        <f>[1]!cleaneddata[[#This Row],[Unit Price]]-[1]!cleaneddata[[#This Row],[Discount]]</f>
        <v>28.5</v>
      </c>
      <c r="Z1911" s="14" t="str">
        <f>_xlfn.IFS([1]!cleaneddata[[#This Row],[Region]]="Central","Chris",[1]!cleaneddata[[#This Row],[Region]]="East","Erin",[1]!cleaneddata[[#This Row],[Region]]="South","Sam",[1]!cleaneddata[[#This Row],[Region]]="West","William")</f>
        <v>Erin</v>
      </c>
    </row>
    <row r="1912" spans="1:26" x14ac:dyDescent="0.3">
      <c r="A1912" s="7">
        <v>1203</v>
      </c>
      <c r="B1912" s="8" t="s">
        <v>2998</v>
      </c>
      <c r="C1912" s="8" t="s">
        <v>24</v>
      </c>
      <c r="D1912" s="8">
        <v>0.09</v>
      </c>
      <c r="E1912" s="8">
        <v>49.99</v>
      </c>
      <c r="F1912" s="8">
        <v>19.989999999999998</v>
      </c>
      <c r="G1912" s="8" t="s">
        <v>15</v>
      </c>
      <c r="H1912" s="8" t="s">
        <v>3</v>
      </c>
      <c r="I1912" s="8" t="s">
        <v>17</v>
      </c>
      <c r="J1912" s="8" t="s">
        <v>18</v>
      </c>
      <c r="K1912" s="8" t="s">
        <v>52</v>
      </c>
      <c r="L1912" s="8" t="s">
        <v>1296</v>
      </c>
      <c r="M1912" s="8">
        <v>0.41</v>
      </c>
      <c r="N1912" s="8" t="s">
        <v>8</v>
      </c>
      <c r="O1912" s="8" t="s">
        <v>90</v>
      </c>
      <c r="P1912" s="8" t="s">
        <v>564</v>
      </c>
      <c r="Q1912" s="8" t="s">
        <v>565</v>
      </c>
      <c r="R1912" s="8">
        <v>2920</v>
      </c>
      <c r="S1912" s="9">
        <v>42183</v>
      </c>
      <c r="T1912" s="9">
        <v>42185</v>
      </c>
      <c r="U1912" s="8">
        <v>-8.5150000000000006</v>
      </c>
      <c r="V1912" s="8">
        <v>12</v>
      </c>
      <c r="W1912" s="8">
        <v>593.33000000000004</v>
      </c>
      <c r="X1912" s="8">
        <v>87587</v>
      </c>
      <c r="Y1912" s="8">
        <f>[1]!cleaneddata[[#This Row],[Unit Price]]-[1]!cleaneddata[[#This Row],[Discount]]</f>
        <v>49.9</v>
      </c>
      <c r="Z1912" s="10" t="str">
        <f>_xlfn.IFS([1]!cleaneddata[[#This Row],[Region]]="Central","Chris",[1]!cleaneddata[[#This Row],[Region]]="East","Erin",[1]!cleaneddata[[#This Row],[Region]]="South","Sam",[1]!cleaneddata[[#This Row],[Region]]="West","William")</f>
        <v>Erin</v>
      </c>
    </row>
    <row r="1913" spans="1:26" x14ac:dyDescent="0.3">
      <c r="A1913" s="11">
        <v>2801</v>
      </c>
      <c r="B1913" s="12" t="s">
        <v>2999</v>
      </c>
      <c r="C1913" s="12" t="s">
        <v>24</v>
      </c>
      <c r="D1913" s="12">
        <v>0</v>
      </c>
      <c r="E1913" s="12">
        <v>17.52</v>
      </c>
      <c r="F1913" s="12">
        <v>8.17</v>
      </c>
      <c r="G1913" s="12" t="s">
        <v>15</v>
      </c>
      <c r="H1913" s="12" t="s">
        <v>50</v>
      </c>
      <c r="I1913" s="12" t="s">
        <v>25</v>
      </c>
      <c r="J1913" s="12" t="s">
        <v>74</v>
      </c>
      <c r="K1913" s="12" t="s">
        <v>124</v>
      </c>
      <c r="L1913" s="12" t="s">
        <v>3000</v>
      </c>
      <c r="M1913" s="12">
        <v>0.5</v>
      </c>
      <c r="N1913" s="12" t="s">
        <v>8</v>
      </c>
      <c r="O1913" s="12" t="s">
        <v>37</v>
      </c>
      <c r="P1913" s="12" t="s">
        <v>568</v>
      </c>
      <c r="Q1913" s="12" t="s">
        <v>1726</v>
      </c>
      <c r="R1913" s="12">
        <v>85224</v>
      </c>
      <c r="S1913" s="13">
        <v>42183</v>
      </c>
      <c r="T1913" s="13">
        <v>42188</v>
      </c>
      <c r="U1913" s="12">
        <v>52.764000000000003</v>
      </c>
      <c r="V1913" s="12">
        <v>15</v>
      </c>
      <c r="W1913" s="12">
        <v>284.33999999999997</v>
      </c>
      <c r="X1913" s="12">
        <v>91049</v>
      </c>
      <c r="Y1913" s="12">
        <f>[1]!cleaneddata[[#This Row],[Unit Price]]-[1]!cleaneddata[[#This Row],[Discount]]</f>
        <v>17.52</v>
      </c>
      <c r="Z1913" s="14" t="str">
        <f>_xlfn.IFS([1]!cleaneddata[[#This Row],[Region]]="Central","Chris",[1]!cleaneddata[[#This Row],[Region]]="East","Erin",[1]!cleaneddata[[#This Row],[Region]]="South","Sam",[1]!cleaneddata[[#This Row],[Region]]="West","William")</f>
        <v>William</v>
      </c>
    </row>
    <row r="1914" spans="1:26" x14ac:dyDescent="0.3">
      <c r="A1914" s="7">
        <v>3226</v>
      </c>
      <c r="B1914" s="8" t="s">
        <v>481</v>
      </c>
      <c r="C1914" s="8" t="s">
        <v>96</v>
      </c>
      <c r="D1914" s="8">
        <v>0.06</v>
      </c>
      <c r="E1914" s="8">
        <v>22.24</v>
      </c>
      <c r="F1914" s="8">
        <v>1.99</v>
      </c>
      <c r="G1914" s="8" t="s">
        <v>15</v>
      </c>
      <c r="H1914" s="8" t="s">
        <v>3</v>
      </c>
      <c r="I1914" s="8" t="s">
        <v>17</v>
      </c>
      <c r="J1914" s="8" t="s">
        <v>18</v>
      </c>
      <c r="K1914" s="8" t="s">
        <v>19</v>
      </c>
      <c r="L1914" s="8" t="s">
        <v>3001</v>
      </c>
      <c r="M1914" s="8">
        <v>0.43</v>
      </c>
      <c r="N1914" s="8" t="s">
        <v>8</v>
      </c>
      <c r="O1914" s="8" t="s">
        <v>9</v>
      </c>
      <c r="P1914" s="8" t="s">
        <v>380</v>
      </c>
      <c r="Q1914" s="8" t="s">
        <v>483</v>
      </c>
      <c r="R1914" s="8">
        <v>37075</v>
      </c>
      <c r="S1914" s="9">
        <v>42183</v>
      </c>
      <c r="T1914" s="9">
        <v>42185</v>
      </c>
      <c r="U1914" s="8">
        <v>95.388000000000005</v>
      </c>
      <c r="V1914" s="8">
        <v>12</v>
      </c>
      <c r="W1914" s="8">
        <v>255.88</v>
      </c>
      <c r="X1914" s="8">
        <v>86509</v>
      </c>
      <c r="Y1914" s="8">
        <f>[1]!cleaneddata[[#This Row],[Unit Price]]-[1]!cleaneddata[[#This Row],[Discount]]</f>
        <v>22.18</v>
      </c>
      <c r="Z1914" s="10" t="str">
        <f>_xlfn.IFS([1]!cleaneddata[[#This Row],[Region]]="Central","Chris",[1]!cleaneddata[[#This Row],[Region]]="East","Erin",[1]!cleaneddata[[#This Row],[Region]]="South","Sam",[1]!cleaneddata[[#This Row],[Region]]="West","William")</f>
        <v>Sam</v>
      </c>
    </row>
    <row r="1915" spans="1:26" x14ac:dyDescent="0.3">
      <c r="A1915" s="11">
        <v>2448</v>
      </c>
      <c r="B1915" s="12" t="s">
        <v>3002</v>
      </c>
      <c r="C1915" s="12" t="s">
        <v>14</v>
      </c>
      <c r="D1915" s="12">
        <v>0.09</v>
      </c>
      <c r="E1915" s="12">
        <v>6.48</v>
      </c>
      <c r="F1915" s="12">
        <v>7.03</v>
      </c>
      <c r="G1915" s="12" t="s">
        <v>15</v>
      </c>
      <c r="H1915" s="12" t="s">
        <v>16</v>
      </c>
      <c r="I1915" s="12" t="s">
        <v>25</v>
      </c>
      <c r="J1915" s="12" t="s">
        <v>67</v>
      </c>
      <c r="K1915" s="12" t="s">
        <v>52</v>
      </c>
      <c r="L1915" s="12" t="s">
        <v>2531</v>
      </c>
      <c r="M1915" s="12">
        <v>0.37</v>
      </c>
      <c r="N1915" s="12" t="s">
        <v>8</v>
      </c>
      <c r="O1915" s="12" t="s">
        <v>29</v>
      </c>
      <c r="P1915" s="12" t="s">
        <v>63</v>
      </c>
      <c r="Q1915" s="12" t="s">
        <v>139</v>
      </c>
      <c r="R1915" s="12">
        <v>55410</v>
      </c>
      <c r="S1915" s="13">
        <v>42184</v>
      </c>
      <c r="T1915" s="13">
        <v>42186</v>
      </c>
      <c r="U1915" s="12">
        <v>-126.208</v>
      </c>
      <c r="V1915" s="12">
        <v>16</v>
      </c>
      <c r="W1915" s="12">
        <v>96.96</v>
      </c>
      <c r="X1915" s="12">
        <v>87790</v>
      </c>
      <c r="Y1915" s="12">
        <f>[1]!cleaneddata[[#This Row],[Unit Price]]-[1]!cleaneddata[[#This Row],[Discount]]</f>
        <v>6.3900000000000006</v>
      </c>
      <c r="Z1915" s="14" t="str">
        <f>_xlfn.IFS([1]!cleaneddata[[#This Row],[Region]]="Central","Chris",[1]!cleaneddata[[#This Row],[Region]]="East","Erin",[1]!cleaneddata[[#This Row],[Region]]="South","Sam",[1]!cleaneddata[[#This Row],[Region]]="West","William")</f>
        <v>Chris</v>
      </c>
    </row>
    <row r="1916" spans="1:26" x14ac:dyDescent="0.3">
      <c r="A1916" s="7">
        <v>3374</v>
      </c>
      <c r="B1916" s="8" t="s">
        <v>2750</v>
      </c>
      <c r="C1916" s="8" t="s">
        <v>14</v>
      </c>
      <c r="D1916" s="8">
        <v>0.05</v>
      </c>
      <c r="E1916" s="8">
        <v>73.98</v>
      </c>
      <c r="F1916" s="8">
        <v>12.14</v>
      </c>
      <c r="G1916" s="8" t="s">
        <v>15</v>
      </c>
      <c r="H1916" s="8" t="s">
        <v>50</v>
      </c>
      <c r="I1916" s="8" t="s">
        <v>17</v>
      </c>
      <c r="J1916" s="8" t="s">
        <v>18</v>
      </c>
      <c r="K1916" s="8" t="s">
        <v>52</v>
      </c>
      <c r="L1916" s="8" t="s">
        <v>713</v>
      </c>
      <c r="M1916" s="8">
        <v>0.67</v>
      </c>
      <c r="N1916" s="8" t="s">
        <v>8</v>
      </c>
      <c r="O1916" s="8" t="s">
        <v>90</v>
      </c>
      <c r="P1916" s="8" t="s">
        <v>398</v>
      </c>
      <c r="Q1916" s="8" t="s">
        <v>2751</v>
      </c>
      <c r="R1916" s="8">
        <v>21113</v>
      </c>
      <c r="S1916" s="9">
        <v>42184</v>
      </c>
      <c r="T1916" s="9">
        <v>42185</v>
      </c>
      <c r="U1916" s="8">
        <v>-1.9039999999999999</v>
      </c>
      <c r="V1916" s="8">
        <v>8</v>
      </c>
      <c r="W1916" s="8">
        <v>600.4</v>
      </c>
      <c r="X1916" s="8">
        <v>87474</v>
      </c>
      <c r="Y1916" s="8">
        <f>[1]!cleaneddata[[#This Row],[Unit Price]]-[1]!cleaneddata[[#This Row],[Discount]]</f>
        <v>73.930000000000007</v>
      </c>
      <c r="Z1916" s="10" t="str">
        <f>_xlfn.IFS([1]!cleaneddata[[#This Row],[Region]]="Central","Chris",[1]!cleaneddata[[#This Row],[Region]]="East","Erin",[1]!cleaneddata[[#This Row],[Region]]="South","Sam",[1]!cleaneddata[[#This Row],[Region]]="West","William")</f>
        <v>Erin</v>
      </c>
    </row>
    <row r="1917" spans="1:26" x14ac:dyDescent="0.3">
      <c r="A1917" s="11">
        <v>3374</v>
      </c>
      <c r="B1917" s="12" t="s">
        <v>2750</v>
      </c>
      <c r="C1917" s="12" t="s">
        <v>14</v>
      </c>
      <c r="D1917" s="12">
        <v>0</v>
      </c>
      <c r="E1917" s="12">
        <v>5.98</v>
      </c>
      <c r="F1917" s="12">
        <v>7.15</v>
      </c>
      <c r="G1917" s="12" t="s">
        <v>15</v>
      </c>
      <c r="H1917" s="12" t="s">
        <v>50</v>
      </c>
      <c r="I1917" s="12" t="s">
        <v>25</v>
      </c>
      <c r="J1917" s="12" t="s">
        <v>67</v>
      </c>
      <c r="K1917" s="12" t="s">
        <v>52</v>
      </c>
      <c r="L1917" s="12" t="s">
        <v>2546</v>
      </c>
      <c r="M1917" s="12">
        <v>0.36</v>
      </c>
      <c r="N1917" s="12" t="s">
        <v>8</v>
      </c>
      <c r="O1917" s="12" t="s">
        <v>90</v>
      </c>
      <c r="P1917" s="12" t="s">
        <v>398</v>
      </c>
      <c r="Q1917" s="12" t="s">
        <v>2751</v>
      </c>
      <c r="R1917" s="12">
        <v>21113</v>
      </c>
      <c r="S1917" s="13">
        <v>42184</v>
      </c>
      <c r="T1917" s="13">
        <v>42186</v>
      </c>
      <c r="U1917" s="12">
        <v>-37.048000000000002</v>
      </c>
      <c r="V1917" s="12">
        <v>5</v>
      </c>
      <c r="W1917" s="12">
        <v>34.25</v>
      </c>
      <c r="X1917" s="12">
        <v>87474</v>
      </c>
      <c r="Y1917" s="12">
        <f>[1]!cleaneddata[[#This Row],[Unit Price]]-[1]!cleaneddata[[#This Row],[Discount]]</f>
        <v>5.98</v>
      </c>
      <c r="Z1917" s="14" t="str">
        <f>_xlfn.IFS([1]!cleaneddata[[#This Row],[Region]]="Central","Chris",[1]!cleaneddata[[#This Row],[Region]]="East","Erin",[1]!cleaneddata[[#This Row],[Region]]="South","Sam",[1]!cleaneddata[[#This Row],[Region]]="West","William")</f>
        <v>Erin</v>
      </c>
    </row>
    <row r="1918" spans="1:26" x14ac:dyDescent="0.3">
      <c r="A1918" s="7">
        <v>3374</v>
      </c>
      <c r="B1918" s="8" t="s">
        <v>2750</v>
      </c>
      <c r="C1918" s="8" t="s">
        <v>14</v>
      </c>
      <c r="D1918" s="8">
        <v>0.09</v>
      </c>
      <c r="E1918" s="8">
        <v>3.57</v>
      </c>
      <c r="F1918" s="8">
        <v>4.17</v>
      </c>
      <c r="G1918" s="8" t="s">
        <v>15</v>
      </c>
      <c r="H1918" s="8" t="s">
        <v>50</v>
      </c>
      <c r="I1918" s="8" t="s">
        <v>25</v>
      </c>
      <c r="J1918" s="8" t="s">
        <v>26</v>
      </c>
      <c r="K1918" s="8" t="s">
        <v>19</v>
      </c>
      <c r="L1918" s="8" t="s">
        <v>772</v>
      </c>
      <c r="M1918" s="8">
        <v>0.59</v>
      </c>
      <c r="N1918" s="8" t="s">
        <v>8</v>
      </c>
      <c r="O1918" s="8" t="s">
        <v>90</v>
      </c>
      <c r="P1918" s="8" t="s">
        <v>398</v>
      </c>
      <c r="Q1918" s="8" t="s">
        <v>2751</v>
      </c>
      <c r="R1918" s="8">
        <v>21113</v>
      </c>
      <c r="S1918" s="9">
        <v>42184</v>
      </c>
      <c r="T1918" s="9">
        <v>42186</v>
      </c>
      <c r="U1918" s="8">
        <v>-56.887999999999998</v>
      </c>
      <c r="V1918" s="8">
        <v>9</v>
      </c>
      <c r="W1918" s="8">
        <v>31.45</v>
      </c>
      <c r="X1918" s="8">
        <v>87474</v>
      </c>
      <c r="Y1918" s="8">
        <f>[1]!cleaneddata[[#This Row],[Unit Price]]-[1]!cleaneddata[[#This Row],[Discount]]</f>
        <v>3.48</v>
      </c>
      <c r="Z1918" s="10" t="str">
        <f>_xlfn.IFS([1]!cleaneddata[[#This Row],[Region]]="Central","Chris",[1]!cleaneddata[[#This Row],[Region]]="East","Erin",[1]!cleaneddata[[#This Row],[Region]]="South","Sam",[1]!cleaneddata[[#This Row],[Region]]="West","William")</f>
        <v>Erin</v>
      </c>
    </row>
    <row r="1919" spans="1:26" x14ac:dyDescent="0.3">
      <c r="A1919" s="11">
        <v>1502</v>
      </c>
      <c r="B1919" s="12" t="s">
        <v>2445</v>
      </c>
      <c r="C1919" s="12" t="s">
        <v>24</v>
      </c>
      <c r="D1919" s="12">
        <v>0.08</v>
      </c>
      <c r="E1919" s="12">
        <v>5.84</v>
      </c>
      <c r="F1919" s="12">
        <v>1</v>
      </c>
      <c r="G1919" s="12" t="s">
        <v>66</v>
      </c>
      <c r="H1919" s="12" t="s">
        <v>3</v>
      </c>
      <c r="I1919" s="12" t="s">
        <v>25</v>
      </c>
      <c r="J1919" s="12" t="s">
        <v>26</v>
      </c>
      <c r="K1919" s="12" t="s">
        <v>27</v>
      </c>
      <c r="L1919" s="12" t="s">
        <v>3003</v>
      </c>
      <c r="M1919" s="12">
        <v>0.38</v>
      </c>
      <c r="N1919" s="12" t="s">
        <v>8</v>
      </c>
      <c r="O1919" s="12" t="s">
        <v>9</v>
      </c>
      <c r="P1919" s="12" t="s">
        <v>103</v>
      </c>
      <c r="Q1919" s="12" t="s">
        <v>2446</v>
      </c>
      <c r="R1919" s="12">
        <v>33065</v>
      </c>
      <c r="S1919" s="13">
        <v>42184</v>
      </c>
      <c r="T1919" s="13">
        <v>42188</v>
      </c>
      <c r="U1919" s="12">
        <v>731.92200000000003</v>
      </c>
      <c r="V1919" s="12">
        <v>11</v>
      </c>
      <c r="W1919" s="12">
        <v>61.39</v>
      </c>
      <c r="X1919" s="12">
        <v>89194</v>
      </c>
      <c r="Y1919" s="12">
        <f>[1]!cleaneddata[[#This Row],[Unit Price]]-[1]!cleaneddata[[#This Row],[Discount]]</f>
        <v>5.76</v>
      </c>
      <c r="Z1919" s="14" t="str">
        <f>_xlfn.IFS([1]!cleaneddata[[#This Row],[Region]]="Central","Chris",[1]!cleaneddata[[#This Row],[Region]]="East","Erin",[1]!cleaneddata[[#This Row],[Region]]="South","Sam",[1]!cleaneddata[[#This Row],[Region]]="West","William")</f>
        <v>Sam</v>
      </c>
    </row>
    <row r="1920" spans="1:26" x14ac:dyDescent="0.3">
      <c r="A1920" s="7">
        <v>1502</v>
      </c>
      <c r="B1920" s="8" t="s">
        <v>2445</v>
      </c>
      <c r="C1920" s="8" t="s">
        <v>24</v>
      </c>
      <c r="D1920" s="8">
        <v>0</v>
      </c>
      <c r="E1920" s="8">
        <v>205.99</v>
      </c>
      <c r="F1920" s="8">
        <v>8.99</v>
      </c>
      <c r="G1920" s="8" t="s">
        <v>15</v>
      </c>
      <c r="H1920" s="8" t="s">
        <v>3</v>
      </c>
      <c r="I1920" s="8" t="s">
        <v>17</v>
      </c>
      <c r="J1920" s="8" t="s">
        <v>115</v>
      </c>
      <c r="K1920" s="8" t="s">
        <v>52</v>
      </c>
      <c r="L1920" s="8" t="s">
        <v>1040</v>
      </c>
      <c r="M1920" s="8">
        <v>0.6</v>
      </c>
      <c r="N1920" s="8" t="s">
        <v>8</v>
      </c>
      <c r="O1920" s="8" t="s">
        <v>9</v>
      </c>
      <c r="P1920" s="8" t="s">
        <v>103</v>
      </c>
      <c r="Q1920" s="8" t="s">
        <v>2446</v>
      </c>
      <c r="R1920" s="8">
        <v>33065</v>
      </c>
      <c r="S1920" s="9">
        <v>42184</v>
      </c>
      <c r="T1920" s="9">
        <v>42187</v>
      </c>
      <c r="U1920" s="8">
        <v>186.55799999999999</v>
      </c>
      <c r="V1920" s="8">
        <v>13</v>
      </c>
      <c r="W1920" s="8">
        <v>2435.52</v>
      </c>
      <c r="X1920" s="8">
        <v>89194</v>
      </c>
      <c r="Y1920" s="8">
        <f>[1]!cleaneddata[[#This Row],[Unit Price]]-[1]!cleaneddata[[#This Row],[Discount]]</f>
        <v>205.99</v>
      </c>
      <c r="Z1920" s="10" t="str">
        <f>_xlfn.IFS([1]!cleaneddata[[#This Row],[Region]]="Central","Chris",[1]!cleaneddata[[#This Row],[Region]]="East","Erin",[1]!cleaneddata[[#This Row],[Region]]="South","Sam",[1]!cleaneddata[[#This Row],[Region]]="West","William")</f>
        <v>Sam</v>
      </c>
    </row>
    <row r="1921" spans="1:26" x14ac:dyDescent="0.3">
      <c r="A1921" s="11">
        <v>1109</v>
      </c>
      <c r="B1921" s="12" t="s">
        <v>3004</v>
      </c>
      <c r="C1921" s="12" t="s">
        <v>96</v>
      </c>
      <c r="D1921" s="12">
        <v>0.08</v>
      </c>
      <c r="E1921" s="12">
        <v>8.3699999999999992</v>
      </c>
      <c r="F1921" s="12">
        <v>10.16</v>
      </c>
      <c r="G1921" s="12" t="s">
        <v>15</v>
      </c>
      <c r="H1921" s="12" t="s">
        <v>16</v>
      </c>
      <c r="I1921" s="12" t="s">
        <v>4</v>
      </c>
      <c r="J1921" s="12" t="s">
        <v>106</v>
      </c>
      <c r="K1921" s="12" t="s">
        <v>43</v>
      </c>
      <c r="L1921" s="12" t="s">
        <v>1580</v>
      </c>
      <c r="M1921" s="12">
        <v>0.59</v>
      </c>
      <c r="N1921" s="12" t="s">
        <v>8</v>
      </c>
      <c r="O1921" s="12" t="s">
        <v>29</v>
      </c>
      <c r="P1921" s="12" t="s">
        <v>167</v>
      </c>
      <c r="Q1921" s="12" t="s">
        <v>3005</v>
      </c>
      <c r="R1921" s="12">
        <v>78041</v>
      </c>
      <c r="S1921" s="13">
        <v>42184</v>
      </c>
      <c r="T1921" s="13">
        <v>42184</v>
      </c>
      <c r="U1921" s="12">
        <v>-169.232</v>
      </c>
      <c r="V1921" s="12">
        <v>13</v>
      </c>
      <c r="W1921" s="12">
        <v>108.99</v>
      </c>
      <c r="X1921" s="12">
        <v>86410</v>
      </c>
      <c r="Y1921" s="12">
        <f>[1]!cleaneddata[[#This Row],[Unit Price]]-[1]!cleaneddata[[#This Row],[Discount]]</f>
        <v>8.2899999999999991</v>
      </c>
      <c r="Z1921" s="14" t="str">
        <f>_xlfn.IFS([1]!cleaneddata[[#This Row],[Region]]="Central","Chris",[1]!cleaneddata[[#This Row],[Region]]="East","Erin",[1]!cleaneddata[[#This Row],[Region]]="South","Sam",[1]!cleaneddata[[#This Row],[Region]]="West","William")</f>
        <v>Chris</v>
      </c>
    </row>
    <row r="1922" spans="1:26" x14ac:dyDescent="0.3">
      <c r="A1922" s="7">
        <v>1183</v>
      </c>
      <c r="B1922" s="8" t="s">
        <v>3006</v>
      </c>
      <c r="C1922" s="8" t="s">
        <v>49</v>
      </c>
      <c r="D1922" s="8">
        <v>0.04</v>
      </c>
      <c r="E1922" s="8">
        <v>35.99</v>
      </c>
      <c r="F1922" s="8">
        <v>3.3</v>
      </c>
      <c r="G1922" s="8" t="s">
        <v>15</v>
      </c>
      <c r="H1922" s="8" t="s">
        <v>50</v>
      </c>
      <c r="I1922" s="8" t="s">
        <v>17</v>
      </c>
      <c r="J1922" s="8" t="s">
        <v>115</v>
      </c>
      <c r="K1922" s="8" t="s">
        <v>19</v>
      </c>
      <c r="L1922" s="8" t="s">
        <v>1918</v>
      </c>
      <c r="M1922" s="8">
        <v>0.39</v>
      </c>
      <c r="N1922" s="8" t="s">
        <v>8</v>
      </c>
      <c r="O1922" s="8" t="s">
        <v>37</v>
      </c>
      <c r="P1922" s="8" t="s">
        <v>126</v>
      </c>
      <c r="Q1922" s="8" t="s">
        <v>3007</v>
      </c>
      <c r="R1922" s="8">
        <v>84663</v>
      </c>
      <c r="S1922" s="9">
        <v>42184</v>
      </c>
      <c r="T1922" s="9">
        <v>42184</v>
      </c>
      <c r="U1922" s="8">
        <v>184.19550000000001</v>
      </c>
      <c r="V1922" s="8">
        <v>9</v>
      </c>
      <c r="W1922" s="8">
        <v>266.95</v>
      </c>
      <c r="X1922" s="8">
        <v>86914</v>
      </c>
      <c r="Y1922" s="8">
        <f>[1]!cleaneddata[[#This Row],[Unit Price]]-[1]!cleaneddata[[#This Row],[Discount]]</f>
        <v>35.950000000000003</v>
      </c>
      <c r="Z1922" s="10" t="str">
        <f>_xlfn.IFS([1]!cleaneddata[[#This Row],[Region]]="Central","Chris",[1]!cleaneddata[[#This Row],[Region]]="East","Erin",[1]!cleaneddata[[#This Row],[Region]]="South","Sam",[1]!cleaneddata[[#This Row],[Region]]="West","William")</f>
        <v>William</v>
      </c>
    </row>
    <row r="1923" spans="1:26" x14ac:dyDescent="0.3">
      <c r="A1923" s="11">
        <v>699</v>
      </c>
      <c r="B1923" s="12" t="s">
        <v>841</v>
      </c>
      <c r="C1923" s="12" t="s">
        <v>14</v>
      </c>
      <c r="D1923" s="12">
        <v>0.01</v>
      </c>
      <c r="E1923" s="12">
        <v>7.89</v>
      </c>
      <c r="F1923" s="12">
        <v>2.82</v>
      </c>
      <c r="G1923" s="12" t="s">
        <v>15</v>
      </c>
      <c r="H1923" s="12" t="s">
        <v>16</v>
      </c>
      <c r="I1923" s="12" t="s">
        <v>25</v>
      </c>
      <c r="J1923" s="12" t="s">
        <v>156</v>
      </c>
      <c r="K1923" s="12" t="s">
        <v>27</v>
      </c>
      <c r="L1923" s="12" t="s">
        <v>3008</v>
      </c>
      <c r="M1923" s="12">
        <v>0.4</v>
      </c>
      <c r="N1923" s="12" t="s">
        <v>8</v>
      </c>
      <c r="O1923" s="12" t="s">
        <v>37</v>
      </c>
      <c r="P1923" s="12" t="s">
        <v>69</v>
      </c>
      <c r="Q1923" s="12" t="s">
        <v>79</v>
      </c>
      <c r="R1923" s="12">
        <v>90041</v>
      </c>
      <c r="S1923" s="13">
        <v>42185</v>
      </c>
      <c r="T1923" s="13">
        <v>42186</v>
      </c>
      <c r="U1923" s="12">
        <v>38.700000000000003</v>
      </c>
      <c r="V1923" s="12">
        <v>32</v>
      </c>
      <c r="W1923" s="12">
        <v>274.26</v>
      </c>
      <c r="X1923" s="12">
        <v>36647</v>
      </c>
      <c r="Y1923" s="12">
        <f>[1]!cleaneddata[[#This Row],[Unit Price]]-[1]!cleaneddata[[#This Row],[Discount]]</f>
        <v>7.88</v>
      </c>
      <c r="Z1923" s="14" t="str">
        <f>_xlfn.IFS([1]!cleaneddata[[#This Row],[Region]]="Central","Chris",[1]!cleaneddata[[#This Row],[Region]]="East","Erin",[1]!cleaneddata[[#This Row],[Region]]="South","Sam",[1]!cleaneddata[[#This Row],[Region]]="West","William")</f>
        <v>William</v>
      </c>
    </row>
    <row r="1924" spans="1:26" x14ac:dyDescent="0.3">
      <c r="A1924" s="7">
        <v>699</v>
      </c>
      <c r="B1924" s="8" t="s">
        <v>841</v>
      </c>
      <c r="C1924" s="8" t="s">
        <v>14</v>
      </c>
      <c r="D1924" s="8">
        <v>0.09</v>
      </c>
      <c r="E1924" s="8">
        <v>3.68</v>
      </c>
      <c r="F1924" s="8">
        <v>1.32</v>
      </c>
      <c r="G1924" s="8" t="s">
        <v>15</v>
      </c>
      <c r="H1924" s="8" t="s">
        <v>16</v>
      </c>
      <c r="I1924" s="8" t="s">
        <v>25</v>
      </c>
      <c r="J1924" s="8" t="s">
        <v>548</v>
      </c>
      <c r="K1924" s="8" t="s">
        <v>27</v>
      </c>
      <c r="L1924" s="8" t="s">
        <v>2534</v>
      </c>
      <c r="M1924" s="8">
        <v>0.83</v>
      </c>
      <c r="N1924" s="8" t="s">
        <v>8</v>
      </c>
      <c r="O1924" s="8" t="s">
        <v>37</v>
      </c>
      <c r="P1924" s="8" t="s">
        <v>69</v>
      </c>
      <c r="Q1924" s="8" t="s">
        <v>79</v>
      </c>
      <c r="R1924" s="8">
        <v>90041</v>
      </c>
      <c r="S1924" s="9">
        <v>42185</v>
      </c>
      <c r="T1924" s="9">
        <v>42186</v>
      </c>
      <c r="U1924" s="8">
        <v>-21.91</v>
      </c>
      <c r="V1924" s="8">
        <v>24</v>
      </c>
      <c r="W1924" s="8">
        <v>83.16</v>
      </c>
      <c r="X1924" s="8">
        <v>36647</v>
      </c>
      <c r="Y1924" s="8">
        <f>[1]!cleaneddata[[#This Row],[Unit Price]]-[1]!cleaneddata[[#This Row],[Discount]]</f>
        <v>3.5900000000000003</v>
      </c>
      <c r="Z1924" s="10" t="str">
        <f>_xlfn.IFS([1]!cleaneddata[[#This Row],[Region]]="Central","Chris",[1]!cleaneddata[[#This Row],[Region]]="East","Erin",[1]!cleaneddata[[#This Row],[Region]]="South","Sam",[1]!cleaneddata[[#This Row],[Region]]="West","William")</f>
        <v>William</v>
      </c>
    </row>
    <row r="1925" spans="1:26" x14ac:dyDescent="0.3">
      <c r="A1925" s="11">
        <v>699</v>
      </c>
      <c r="B1925" s="12" t="s">
        <v>841</v>
      </c>
      <c r="C1925" s="12" t="s">
        <v>14</v>
      </c>
      <c r="D1925" s="12">
        <v>0.1</v>
      </c>
      <c r="E1925" s="12">
        <v>9.7100000000000009</v>
      </c>
      <c r="F1925" s="12">
        <v>9.4499999999999993</v>
      </c>
      <c r="G1925" s="12" t="s">
        <v>15</v>
      </c>
      <c r="H1925" s="12" t="s">
        <v>16</v>
      </c>
      <c r="I1925" s="12" t="s">
        <v>25</v>
      </c>
      <c r="J1925" s="12" t="s">
        <v>57</v>
      </c>
      <c r="K1925" s="12" t="s">
        <v>52</v>
      </c>
      <c r="L1925" s="12" t="s">
        <v>1211</v>
      </c>
      <c r="M1925" s="12">
        <v>0.6</v>
      </c>
      <c r="N1925" s="12" t="s">
        <v>8</v>
      </c>
      <c r="O1925" s="12" t="s">
        <v>37</v>
      </c>
      <c r="P1925" s="12" t="s">
        <v>69</v>
      </c>
      <c r="Q1925" s="12" t="s">
        <v>79</v>
      </c>
      <c r="R1925" s="12">
        <v>90041</v>
      </c>
      <c r="S1925" s="13">
        <v>42185</v>
      </c>
      <c r="T1925" s="13">
        <v>42188</v>
      </c>
      <c r="U1925" s="12">
        <v>-119.77</v>
      </c>
      <c r="V1925" s="12">
        <v>27</v>
      </c>
      <c r="W1925" s="12">
        <v>261.93</v>
      </c>
      <c r="X1925" s="12">
        <v>36647</v>
      </c>
      <c r="Y1925" s="12">
        <f>[1]!cleaneddata[[#This Row],[Unit Price]]-[1]!cleaneddata[[#This Row],[Discount]]</f>
        <v>9.6100000000000012</v>
      </c>
      <c r="Z1925" s="14" t="str">
        <f>_xlfn.IFS([1]!cleaneddata[[#This Row],[Region]]="Central","Chris",[1]!cleaneddata[[#This Row],[Region]]="East","Erin",[1]!cleaneddata[[#This Row],[Region]]="South","Sam",[1]!cleaneddata[[#This Row],[Region]]="West","William")</f>
        <v>William</v>
      </c>
    </row>
    <row r="1926" spans="1:26" x14ac:dyDescent="0.3">
      <c r="A1926" s="7">
        <v>702</v>
      </c>
      <c r="B1926" s="8" t="s">
        <v>2284</v>
      </c>
      <c r="C1926" s="8" t="s">
        <v>14</v>
      </c>
      <c r="D1926" s="8">
        <v>0.01</v>
      </c>
      <c r="E1926" s="8">
        <v>7.89</v>
      </c>
      <c r="F1926" s="8">
        <v>2.82</v>
      </c>
      <c r="G1926" s="8" t="s">
        <v>15</v>
      </c>
      <c r="H1926" s="8" t="s">
        <v>16</v>
      </c>
      <c r="I1926" s="8" t="s">
        <v>25</v>
      </c>
      <c r="J1926" s="8" t="s">
        <v>156</v>
      </c>
      <c r="K1926" s="8" t="s">
        <v>27</v>
      </c>
      <c r="L1926" s="8" t="s">
        <v>3008</v>
      </c>
      <c r="M1926" s="8">
        <v>0.4</v>
      </c>
      <c r="N1926" s="8" t="s">
        <v>8</v>
      </c>
      <c r="O1926" s="8" t="s">
        <v>37</v>
      </c>
      <c r="P1926" s="8" t="s">
        <v>69</v>
      </c>
      <c r="Q1926" s="8" t="s">
        <v>2285</v>
      </c>
      <c r="R1926" s="8">
        <v>95404</v>
      </c>
      <c r="S1926" s="9">
        <v>42185</v>
      </c>
      <c r="T1926" s="9">
        <v>42186</v>
      </c>
      <c r="U1926" s="8">
        <v>46.44</v>
      </c>
      <c r="V1926" s="8">
        <v>8</v>
      </c>
      <c r="W1926" s="8">
        <v>68.56</v>
      </c>
      <c r="X1926" s="8">
        <v>87979</v>
      </c>
      <c r="Y1926" s="8">
        <f>[1]!cleaneddata[[#This Row],[Unit Price]]-[1]!cleaneddata[[#This Row],[Discount]]</f>
        <v>7.88</v>
      </c>
      <c r="Z1926" s="10" t="str">
        <f>_xlfn.IFS([1]!cleaneddata[[#This Row],[Region]]="Central","Chris",[1]!cleaneddata[[#This Row],[Region]]="East","Erin",[1]!cleaneddata[[#This Row],[Region]]="South","Sam",[1]!cleaneddata[[#This Row],[Region]]="West","William")</f>
        <v>William</v>
      </c>
    </row>
    <row r="1927" spans="1:26" x14ac:dyDescent="0.3">
      <c r="A1927" s="11">
        <v>702</v>
      </c>
      <c r="B1927" s="12" t="s">
        <v>2284</v>
      </c>
      <c r="C1927" s="12" t="s">
        <v>14</v>
      </c>
      <c r="D1927" s="12">
        <v>0.09</v>
      </c>
      <c r="E1927" s="12">
        <v>3.68</v>
      </c>
      <c r="F1927" s="12">
        <v>1.32</v>
      </c>
      <c r="G1927" s="12" t="s">
        <v>15</v>
      </c>
      <c r="H1927" s="12" t="s">
        <v>16</v>
      </c>
      <c r="I1927" s="12" t="s">
        <v>25</v>
      </c>
      <c r="J1927" s="12" t="s">
        <v>548</v>
      </c>
      <c r="K1927" s="12" t="s">
        <v>27</v>
      </c>
      <c r="L1927" s="12" t="s">
        <v>2534</v>
      </c>
      <c r="M1927" s="12">
        <v>0.83</v>
      </c>
      <c r="N1927" s="12" t="s">
        <v>8</v>
      </c>
      <c r="O1927" s="12" t="s">
        <v>37</v>
      </c>
      <c r="P1927" s="12" t="s">
        <v>69</v>
      </c>
      <c r="Q1927" s="12" t="s">
        <v>2285</v>
      </c>
      <c r="R1927" s="12">
        <v>95404</v>
      </c>
      <c r="S1927" s="13">
        <v>42185</v>
      </c>
      <c r="T1927" s="13">
        <v>42186</v>
      </c>
      <c r="U1927" s="12">
        <v>-17.527999999999999</v>
      </c>
      <c r="V1927" s="12">
        <v>6</v>
      </c>
      <c r="W1927" s="12">
        <v>20.79</v>
      </c>
      <c r="X1927" s="12">
        <v>87979</v>
      </c>
      <c r="Y1927" s="12">
        <f>[1]!cleaneddata[[#This Row],[Unit Price]]-[1]!cleaneddata[[#This Row],[Discount]]</f>
        <v>3.5900000000000003</v>
      </c>
      <c r="Z1927" s="14" t="str">
        <f>_xlfn.IFS([1]!cleaneddata[[#This Row],[Region]]="Central","Chris",[1]!cleaneddata[[#This Row],[Region]]="East","Erin",[1]!cleaneddata[[#This Row],[Region]]="South","Sam",[1]!cleaneddata[[#This Row],[Region]]="West","William")</f>
        <v>William</v>
      </c>
    </row>
    <row r="1928" spans="1:26" x14ac:dyDescent="0.3">
      <c r="A1928" s="7">
        <v>702</v>
      </c>
      <c r="B1928" s="8" t="s">
        <v>2284</v>
      </c>
      <c r="C1928" s="8" t="s">
        <v>14</v>
      </c>
      <c r="D1928" s="8">
        <v>0.1</v>
      </c>
      <c r="E1928" s="8">
        <v>9.7100000000000009</v>
      </c>
      <c r="F1928" s="8">
        <v>9.4499999999999993</v>
      </c>
      <c r="G1928" s="8" t="s">
        <v>15</v>
      </c>
      <c r="H1928" s="8" t="s">
        <v>16</v>
      </c>
      <c r="I1928" s="8" t="s">
        <v>25</v>
      </c>
      <c r="J1928" s="8" t="s">
        <v>57</v>
      </c>
      <c r="K1928" s="8" t="s">
        <v>52</v>
      </c>
      <c r="L1928" s="8" t="s">
        <v>1211</v>
      </c>
      <c r="M1928" s="8">
        <v>0.6</v>
      </c>
      <c r="N1928" s="8" t="s">
        <v>8</v>
      </c>
      <c r="O1928" s="8" t="s">
        <v>37</v>
      </c>
      <c r="P1928" s="8" t="s">
        <v>69</v>
      </c>
      <c r="Q1928" s="8" t="s">
        <v>2285</v>
      </c>
      <c r="R1928" s="8">
        <v>95404</v>
      </c>
      <c r="S1928" s="9">
        <v>42185</v>
      </c>
      <c r="T1928" s="9">
        <v>42188</v>
      </c>
      <c r="U1928" s="8">
        <v>-95.816000000000003</v>
      </c>
      <c r="V1928" s="8">
        <v>7</v>
      </c>
      <c r="W1928" s="8">
        <v>67.91</v>
      </c>
      <c r="X1928" s="8">
        <v>87979</v>
      </c>
      <c r="Y1928" s="8">
        <f>[1]!cleaneddata[[#This Row],[Unit Price]]-[1]!cleaneddata[[#This Row],[Discount]]</f>
        <v>9.6100000000000012</v>
      </c>
      <c r="Z1928" s="10" t="str">
        <f>_xlfn.IFS([1]!cleaneddata[[#This Row],[Region]]="Central","Chris",[1]!cleaneddata[[#This Row],[Region]]="East","Erin",[1]!cleaneddata[[#This Row],[Region]]="South","Sam",[1]!cleaneddata[[#This Row],[Region]]="West","William")</f>
        <v>William</v>
      </c>
    </row>
    <row r="1929" spans="1:26" x14ac:dyDescent="0.3">
      <c r="A1929" s="11">
        <v>1307</v>
      </c>
      <c r="B1929" s="12" t="s">
        <v>3009</v>
      </c>
      <c r="C1929" s="12" t="s">
        <v>24</v>
      </c>
      <c r="D1929" s="12">
        <v>0.04</v>
      </c>
      <c r="E1929" s="12">
        <v>8.33</v>
      </c>
      <c r="F1929" s="12">
        <v>1.99</v>
      </c>
      <c r="G1929" s="12" t="s">
        <v>15</v>
      </c>
      <c r="H1929" s="12" t="s">
        <v>3</v>
      </c>
      <c r="I1929" s="12" t="s">
        <v>17</v>
      </c>
      <c r="J1929" s="12" t="s">
        <v>18</v>
      </c>
      <c r="K1929" s="12" t="s">
        <v>19</v>
      </c>
      <c r="L1929" s="12" t="s">
        <v>1182</v>
      </c>
      <c r="M1929" s="12">
        <v>0.52</v>
      </c>
      <c r="N1929" s="12" t="s">
        <v>8</v>
      </c>
      <c r="O1929" s="12" t="s">
        <v>37</v>
      </c>
      <c r="P1929" s="12" t="s">
        <v>119</v>
      </c>
      <c r="Q1929" s="12" t="s">
        <v>2293</v>
      </c>
      <c r="R1929" s="12">
        <v>97420</v>
      </c>
      <c r="S1929" s="13">
        <v>42185</v>
      </c>
      <c r="T1929" s="13">
        <v>42192</v>
      </c>
      <c r="U1929" s="12">
        <v>44.892000000000003</v>
      </c>
      <c r="V1929" s="12">
        <v>16</v>
      </c>
      <c r="W1929" s="12">
        <v>131.26</v>
      </c>
      <c r="X1929" s="12">
        <v>91451</v>
      </c>
      <c r="Y1929" s="12">
        <f>[1]!cleaneddata[[#This Row],[Unit Price]]-[1]!cleaneddata[[#This Row],[Discount]]</f>
        <v>8.2900000000000009</v>
      </c>
      <c r="Z1929" s="14" t="str">
        <f>_xlfn.IFS([1]!cleaneddata[[#This Row],[Region]]="Central","Chris",[1]!cleaneddata[[#This Row],[Region]]="East","Erin",[1]!cleaneddata[[#This Row],[Region]]="South","Sam",[1]!cleaneddata[[#This Row],[Region]]="West","William")</f>
        <v>William</v>
      </c>
    </row>
    <row r="1930" spans="1:26" x14ac:dyDescent="0.3">
      <c r="A1930" s="7">
        <v>2089</v>
      </c>
      <c r="B1930" s="8" t="s">
        <v>3010</v>
      </c>
      <c r="C1930" s="8" t="s">
        <v>24</v>
      </c>
      <c r="D1930" s="8">
        <v>0.06</v>
      </c>
      <c r="E1930" s="8">
        <v>38.06</v>
      </c>
      <c r="F1930" s="8">
        <v>4.5</v>
      </c>
      <c r="G1930" s="8" t="s">
        <v>15</v>
      </c>
      <c r="H1930" s="8" t="s">
        <v>73</v>
      </c>
      <c r="I1930" s="8" t="s">
        <v>25</v>
      </c>
      <c r="J1930" s="8" t="s">
        <v>74</v>
      </c>
      <c r="K1930" s="8" t="s">
        <v>52</v>
      </c>
      <c r="L1930" s="8" t="s">
        <v>3011</v>
      </c>
      <c r="M1930" s="8">
        <v>0.56000000000000005</v>
      </c>
      <c r="N1930" s="8" t="s">
        <v>8</v>
      </c>
      <c r="O1930" s="8" t="s">
        <v>90</v>
      </c>
      <c r="P1930" s="8" t="s">
        <v>91</v>
      </c>
      <c r="Q1930" s="8" t="s">
        <v>3012</v>
      </c>
      <c r="R1930" s="8">
        <v>10956</v>
      </c>
      <c r="S1930" s="9">
        <v>42185</v>
      </c>
      <c r="T1930" s="9">
        <v>42191</v>
      </c>
      <c r="U1930" s="8">
        <v>450.45960000000002</v>
      </c>
      <c r="V1930" s="8">
        <v>17</v>
      </c>
      <c r="W1930" s="8">
        <v>652.84</v>
      </c>
      <c r="X1930" s="8">
        <v>88348</v>
      </c>
      <c r="Y1930" s="8">
        <f>[1]!cleaneddata[[#This Row],[Unit Price]]-[1]!cleaneddata[[#This Row],[Discount]]</f>
        <v>38</v>
      </c>
      <c r="Z1930" s="10" t="str">
        <f>_xlfn.IFS([1]!cleaneddata[[#This Row],[Region]]="Central","Chris",[1]!cleaneddata[[#This Row],[Region]]="East","Erin",[1]!cleaneddata[[#This Row],[Region]]="South","Sam",[1]!cleaneddata[[#This Row],[Region]]="West","William")</f>
        <v>Erin</v>
      </c>
    </row>
    <row r="1931" spans="1:26" x14ac:dyDescent="0.3">
      <c r="A1931" s="11">
        <v>2089</v>
      </c>
      <c r="B1931" s="12" t="s">
        <v>3010</v>
      </c>
      <c r="C1931" s="12" t="s">
        <v>24</v>
      </c>
      <c r="D1931" s="12">
        <v>0.08</v>
      </c>
      <c r="E1931" s="12">
        <v>599.99</v>
      </c>
      <c r="F1931" s="12">
        <v>24.49</v>
      </c>
      <c r="G1931" s="12" t="s">
        <v>15</v>
      </c>
      <c r="H1931" s="12" t="s">
        <v>73</v>
      </c>
      <c r="I1931" s="12" t="s">
        <v>17</v>
      </c>
      <c r="J1931" s="12" t="s">
        <v>42</v>
      </c>
      <c r="K1931" s="12" t="s">
        <v>43</v>
      </c>
      <c r="L1931" s="12" t="s">
        <v>3013</v>
      </c>
      <c r="M1931" s="12">
        <v>0.37</v>
      </c>
      <c r="N1931" s="12" t="s">
        <v>8</v>
      </c>
      <c r="O1931" s="12" t="s">
        <v>90</v>
      </c>
      <c r="P1931" s="12" t="s">
        <v>91</v>
      </c>
      <c r="Q1931" s="12" t="s">
        <v>3012</v>
      </c>
      <c r="R1931" s="12">
        <v>10956</v>
      </c>
      <c r="S1931" s="13">
        <v>42185</v>
      </c>
      <c r="T1931" s="13">
        <v>42193</v>
      </c>
      <c r="U1931" s="12">
        <v>8798.1831000000002</v>
      </c>
      <c r="V1931" s="12">
        <v>22</v>
      </c>
      <c r="W1931" s="12">
        <v>12750.99</v>
      </c>
      <c r="X1931" s="12">
        <v>88348</v>
      </c>
      <c r="Y1931" s="12">
        <f>[1]!cleaneddata[[#This Row],[Unit Price]]-[1]!cleaneddata[[#This Row],[Discount]]</f>
        <v>599.91</v>
      </c>
      <c r="Z1931" s="14" t="str">
        <f>_xlfn.IFS([1]!cleaneddata[[#This Row],[Region]]="Central","Chris",[1]!cleaneddata[[#This Row],[Region]]="East","Erin",[1]!cleaneddata[[#This Row],[Region]]="South","Sam",[1]!cleaneddata[[#This Row],[Region]]="West","William")</f>
        <v>Erin</v>
      </c>
    </row>
    <row r="1932" spans="1:26" x14ac:dyDescent="0.3">
      <c r="A1932" s="7">
        <v>2089</v>
      </c>
      <c r="B1932" s="8" t="s">
        <v>3010</v>
      </c>
      <c r="C1932" s="8" t="s">
        <v>24</v>
      </c>
      <c r="D1932" s="8">
        <v>0.1</v>
      </c>
      <c r="E1932" s="8">
        <v>3.98</v>
      </c>
      <c r="F1932" s="8">
        <v>2.97</v>
      </c>
      <c r="G1932" s="8" t="s">
        <v>66</v>
      </c>
      <c r="H1932" s="8" t="s">
        <v>73</v>
      </c>
      <c r="I1932" s="8" t="s">
        <v>25</v>
      </c>
      <c r="J1932" s="8" t="s">
        <v>67</v>
      </c>
      <c r="K1932" s="8" t="s">
        <v>27</v>
      </c>
      <c r="L1932" s="8" t="s">
        <v>3014</v>
      </c>
      <c r="M1932" s="8">
        <v>0.35</v>
      </c>
      <c r="N1932" s="8" t="s">
        <v>8</v>
      </c>
      <c r="O1932" s="8" t="s">
        <v>90</v>
      </c>
      <c r="P1932" s="8" t="s">
        <v>91</v>
      </c>
      <c r="Q1932" s="8" t="s">
        <v>3012</v>
      </c>
      <c r="R1932" s="8">
        <v>10956</v>
      </c>
      <c r="S1932" s="9">
        <v>42185</v>
      </c>
      <c r="T1932" s="9">
        <v>42189</v>
      </c>
      <c r="U1932" s="8">
        <v>-5.3849999999999998</v>
      </c>
      <c r="V1932" s="8">
        <v>5</v>
      </c>
      <c r="W1932" s="8">
        <v>20.54</v>
      </c>
      <c r="X1932" s="8">
        <v>88348</v>
      </c>
      <c r="Y1932" s="8">
        <f>[1]!cleaneddata[[#This Row],[Unit Price]]-[1]!cleaneddata[[#This Row],[Discount]]</f>
        <v>3.88</v>
      </c>
      <c r="Z1932" s="10" t="str">
        <f>_xlfn.IFS([1]!cleaneddata[[#This Row],[Region]]="Central","Chris",[1]!cleaneddata[[#This Row],[Region]]="East","Erin",[1]!cleaneddata[[#This Row],[Region]]="South","Sam",[1]!cleaneddata[[#This Row],[Region]]="West","William")</f>
        <v>Erin</v>
      </c>
    </row>
    <row r="1933" spans="1:26" x14ac:dyDescent="0.3">
      <c r="A1933" s="11">
        <v>2882</v>
      </c>
      <c r="B1933" s="12" t="s">
        <v>651</v>
      </c>
      <c r="C1933" s="12" t="s">
        <v>24</v>
      </c>
      <c r="D1933" s="12">
        <v>0.05</v>
      </c>
      <c r="E1933" s="12">
        <v>63.94</v>
      </c>
      <c r="F1933" s="12">
        <v>14.48</v>
      </c>
      <c r="G1933" s="12" t="s">
        <v>66</v>
      </c>
      <c r="H1933" s="12" t="s">
        <v>16</v>
      </c>
      <c r="I1933" s="12" t="s">
        <v>4</v>
      </c>
      <c r="J1933" s="12" t="s">
        <v>106</v>
      </c>
      <c r="K1933" s="12" t="s">
        <v>52</v>
      </c>
      <c r="L1933" s="12" t="s">
        <v>2002</v>
      </c>
      <c r="M1933" s="12">
        <v>0.46</v>
      </c>
      <c r="N1933" s="12" t="s">
        <v>8</v>
      </c>
      <c r="O1933" s="12" t="s">
        <v>9</v>
      </c>
      <c r="P1933" s="12" t="s">
        <v>76</v>
      </c>
      <c r="Q1933" s="12" t="s">
        <v>653</v>
      </c>
      <c r="R1933" s="12">
        <v>28206</v>
      </c>
      <c r="S1933" s="13">
        <v>42185</v>
      </c>
      <c r="T1933" s="13">
        <v>42192</v>
      </c>
      <c r="U1933" s="12">
        <v>270.87430000000001</v>
      </c>
      <c r="V1933" s="12">
        <v>21</v>
      </c>
      <c r="W1933" s="12">
        <v>1336.35</v>
      </c>
      <c r="X1933" s="12">
        <v>40224</v>
      </c>
      <c r="Y1933" s="12">
        <f>[1]!cleaneddata[[#This Row],[Unit Price]]-[1]!cleaneddata[[#This Row],[Discount]]</f>
        <v>63.89</v>
      </c>
      <c r="Z1933" s="14" t="str">
        <f>_xlfn.IFS([1]!cleaneddata[[#This Row],[Region]]="Central","Chris",[1]!cleaneddata[[#This Row],[Region]]="East","Erin",[1]!cleaneddata[[#This Row],[Region]]="South","Sam",[1]!cleaneddata[[#This Row],[Region]]="West","William")</f>
        <v>Sam</v>
      </c>
    </row>
    <row r="1934" spans="1:26" x14ac:dyDescent="0.3">
      <c r="A1934" s="7">
        <v>2885</v>
      </c>
      <c r="B1934" s="8" t="s">
        <v>3015</v>
      </c>
      <c r="C1934" s="8" t="s">
        <v>24</v>
      </c>
      <c r="D1934" s="8">
        <v>0.05</v>
      </c>
      <c r="E1934" s="8">
        <v>63.94</v>
      </c>
      <c r="F1934" s="8">
        <v>14.48</v>
      </c>
      <c r="G1934" s="8" t="s">
        <v>66</v>
      </c>
      <c r="H1934" s="8" t="s">
        <v>16</v>
      </c>
      <c r="I1934" s="8" t="s">
        <v>4</v>
      </c>
      <c r="J1934" s="8" t="s">
        <v>106</v>
      </c>
      <c r="K1934" s="8" t="s">
        <v>52</v>
      </c>
      <c r="L1934" s="8" t="s">
        <v>2002</v>
      </c>
      <c r="M1934" s="8">
        <v>0.46</v>
      </c>
      <c r="N1934" s="8" t="s">
        <v>8</v>
      </c>
      <c r="O1934" s="8" t="s">
        <v>90</v>
      </c>
      <c r="P1934" s="8" t="s">
        <v>297</v>
      </c>
      <c r="Q1934" s="8" t="s">
        <v>3016</v>
      </c>
      <c r="R1934" s="8">
        <v>44133</v>
      </c>
      <c r="S1934" s="9">
        <v>42185</v>
      </c>
      <c r="T1934" s="9">
        <v>42192</v>
      </c>
      <c r="U1934" s="8">
        <v>219.54419999999999</v>
      </c>
      <c r="V1934" s="8">
        <v>5</v>
      </c>
      <c r="W1934" s="8">
        <v>318.18</v>
      </c>
      <c r="X1934" s="8">
        <v>87634</v>
      </c>
      <c r="Y1934" s="8">
        <f>[1]!cleaneddata[[#This Row],[Unit Price]]-[1]!cleaneddata[[#This Row],[Discount]]</f>
        <v>63.89</v>
      </c>
      <c r="Z1934" s="10" t="str">
        <f>_xlfn.IFS([1]!cleaneddata[[#This Row],[Region]]="Central","Chris",[1]!cleaneddata[[#This Row],[Region]]="East","Erin",[1]!cleaneddata[[#This Row],[Region]]="South","Sam",[1]!cleaneddata[[#This Row],[Region]]="West","William")</f>
        <v>Erin</v>
      </c>
    </row>
    <row r="1935" spans="1:26" x14ac:dyDescent="0.3">
      <c r="A1935" s="11">
        <v>1384</v>
      </c>
      <c r="B1935" s="12" t="s">
        <v>2799</v>
      </c>
      <c r="C1935" s="12" t="s">
        <v>49</v>
      </c>
      <c r="D1935" s="12">
        <v>7.0000000000000007E-2</v>
      </c>
      <c r="E1935" s="12">
        <v>11.29</v>
      </c>
      <c r="F1935" s="12">
        <v>5.03</v>
      </c>
      <c r="G1935" s="12" t="s">
        <v>15</v>
      </c>
      <c r="H1935" s="12" t="s">
        <v>16</v>
      </c>
      <c r="I1935" s="12" t="s">
        <v>25</v>
      </c>
      <c r="J1935" s="12" t="s">
        <v>57</v>
      </c>
      <c r="K1935" s="12" t="s">
        <v>52</v>
      </c>
      <c r="L1935" s="12" t="s">
        <v>1268</v>
      </c>
      <c r="M1935" s="12">
        <v>0.59</v>
      </c>
      <c r="N1935" s="12" t="s">
        <v>8</v>
      </c>
      <c r="O1935" s="12" t="s">
        <v>9</v>
      </c>
      <c r="P1935" s="12" t="s">
        <v>222</v>
      </c>
      <c r="Q1935" s="12" t="s">
        <v>2740</v>
      </c>
      <c r="R1935" s="12">
        <v>22304</v>
      </c>
      <c r="S1935" s="13">
        <v>42185</v>
      </c>
      <c r="T1935" s="13">
        <v>42187</v>
      </c>
      <c r="U1935" s="12">
        <v>-163.03</v>
      </c>
      <c r="V1935" s="12">
        <v>11</v>
      </c>
      <c r="W1935" s="12">
        <v>123.18</v>
      </c>
      <c r="X1935" s="12">
        <v>89407</v>
      </c>
      <c r="Y1935" s="12">
        <f>[1]!cleaneddata[[#This Row],[Unit Price]]-[1]!cleaneddata[[#This Row],[Discount]]</f>
        <v>11.219999999999999</v>
      </c>
      <c r="Z1935" s="14" t="str">
        <f>_xlfn.IFS([1]!cleaneddata[[#This Row],[Region]]="Central","Chris",[1]!cleaneddata[[#This Row],[Region]]="East","Erin",[1]!cleaneddata[[#This Row],[Region]]="South","Sam",[1]!cleaneddata[[#This Row],[Region]]="West","William")</f>
        <v>Sam</v>
      </c>
    </row>
    <row r="1936" spans="1:26" x14ac:dyDescent="0.3">
      <c r="A1936" s="7">
        <v>1472</v>
      </c>
      <c r="B1936" s="8" t="s">
        <v>2677</v>
      </c>
      <c r="C1936" s="8" t="s">
        <v>49</v>
      </c>
      <c r="D1936" s="8">
        <v>0.02</v>
      </c>
      <c r="E1936" s="8">
        <v>30.98</v>
      </c>
      <c r="F1936" s="8">
        <v>6.5</v>
      </c>
      <c r="G1936" s="8" t="s">
        <v>66</v>
      </c>
      <c r="H1936" s="8" t="s">
        <v>50</v>
      </c>
      <c r="I1936" s="8" t="s">
        <v>17</v>
      </c>
      <c r="J1936" s="8" t="s">
        <v>18</v>
      </c>
      <c r="K1936" s="8" t="s">
        <v>52</v>
      </c>
      <c r="L1936" s="8" t="s">
        <v>2863</v>
      </c>
      <c r="M1936" s="8">
        <v>0.79</v>
      </c>
      <c r="N1936" s="8" t="s">
        <v>8</v>
      </c>
      <c r="O1936" s="8" t="s">
        <v>90</v>
      </c>
      <c r="P1936" s="8" t="s">
        <v>297</v>
      </c>
      <c r="Q1936" s="8" t="s">
        <v>2678</v>
      </c>
      <c r="R1936" s="8">
        <v>44145</v>
      </c>
      <c r="S1936" s="9">
        <v>42185</v>
      </c>
      <c r="T1936" s="9">
        <v>42186</v>
      </c>
      <c r="U1936" s="8">
        <v>-44.624000000000002</v>
      </c>
      <c r="V1936" s="8">
        <v>17</v>
      </c>
      <c r="W1936" s="8">
        <v>552.89</v>
      </c>
      <c r="X1936" s="8">
        <v>87078</v>
      </c>
      <c r="Y1936" s="8">
        <f>[1]!cleaneddata[[#This Row],[Unit Price]]-[1]!cleaneddata[[#This Row],[Discount]]</f>
        <v>30.96</v>
      </c>
      <c r="Z1936" s="10" t="str">
        <f>_xlfn.IFS([1]!cleaneddata[[#This Row],[Region]]="Central","Chris",[1]!cleaneddata[[#This Row],[Region]]="East","Erin",[1]!cleaneddata[[#This Row],[Region]]="South","Sam",[1]!cleaneddata[[#This Row],[Region]]="West","William")</f>
        <v>Erin</v>
      </c>
    </row>
    <row r="1937" spans="1:26" x14ac:dyDescent="0.3">
      <c r="A1937" s="11">
        <v>2276</v>
      </c>
      <c r="B1937" s="12" t="s">
        <v>3017</v>
      </c>
      <c r="C1937" s="12" t="s">
        <v>49</v>
      </c>
      <c r="D1937" s="12">
        <v>0.01</v>
      </c>
      <c r="E1937" s="12">
        <v>195.99</v>
      </c>
      <c r="F1937" s="12">
        <v>8.99</v>
      </c>
      <c r="G1937" s="12" t="s">
        <v>15</v>
      </c>
      <c r="H1937" s="12" t="s">
        <v>16</v>
      </c>
      <c r="I1937" s="12" t="s">
        <v>17</v>
      </c>
      <c r="J1937" s="12" t="s">
        <v>115</v>
      </c>
      <c r="K1937" s="12" t="s">
        <v>52</v>
      </c>
      <c r="L1937" s="12" t="s">
        <v>1351</v>
      </c>
      <c r="M1937" s="12">
        <v>0.6</v>
      </c>
      <c r="N1937" s="12" t="s">
        <v>8</v>
      </c>
      <c r="O1937" s="12" t="s">
        <v>90</v>
      </c>
      <c r="P1937" s="12" t="s">
        <v>91</v>
      </c>
      <c r="Q1937" s="12" t="s">
        <v>3018</v>
      </c>
      <c r="R1937" s="12">
        <v>14304</v>
      </c>
      <c r="S1937" s="13">
        <v>42185</v>
      </c>
      <c r="T1937" s="13">
        <v>42185</v>
      </c>
      <c r="U1937" s="12">
        <v>2653.7813999999998</v>
      </c>
      <c r="V1937" s="12">
        <v>22</v>
      </c>
      <c r="W1937" s="12">
        <v>3846.06</v>
      </c>
      <c r="X1937" s="12">
        <v>91502</v>
      </c>
      <c r="Y1937" s="12">
        <f>[1]!cleaneddata[[#This Row],[Unit Price]]-[1]!cleaneddata[[#This Row],[Discount]]</f>
        <v>195.98000000000002</v>
      </c>
      <c r="Z1937" s="14" t="str">
        <f>_xlfn.IFS([1]!cleaneddata[[#This Row],[Region]]="Central","Chris",[1]!cleaneddata[[#This Row],[Region]]="East","Erin",[1]!cleaneddata[[#This Row],[Region]]="South","Sam",[1]!cleaneddata[[#This Row],[Region]]="West","William")</f>
        <v>Erin</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6B52F-CBD2-42F9-9DE6-0AB68DD910F0}">
  <dimension ref="A1:B8"/>
  <sheetViews>
    <sheetView workbookViewId="0">
      <selection activeCell="N4" sqref="N4"/>
    </sheetView>
  </sheetViews>
  <sheetFormatPr defaultRowHeight="14.4" x14ac:dyDescent="0.3"/>
  <cols>
    <col min="1" max="1" width="13.21875" bestFit="1" customWidth="1"/>
    <col min="2" max="2" width="12.44140625" bestFit="1" customWidth="1"/>
  </cols>
  <sheetData>
    <row r="1" spans="1:2" x14ac:dyDescent="0.3">
      <c r="A1" s="2" t="s">
        <v>913</v>
      </c>
      <c r="B1" s="1" t="s">
        <v>3025</v>
      </c>
    </row>
    <row r="2" spans="1:2" x14ac:dyDescent="0.3">
      <c r="A2" s="3" t="s">
        <v>3019</v>
      </c>
      <c r="B2" s="1">
        <v>-657.53850031999627</v>
      </c>
    </row>
    <row r="3" spans="1:2" x14ac:dyDescent="0.3">
      <c r="A3" s="3" t="s">
        <v>3020</v>
      </c>
      <c r="B3" s="1">
        <v>36266.168780320018</v>
      </c>
    </row>
    <row r="4" spans="1:2" x14ac:dyDescent="0.3">
      <c r="A4" s="3" t="s">
        <v>3021</v>
      </c>
      <c r="B4" s="1">
        <v>1881.830586749998</v>
      </c>
    </row>
    <row r="5" spans="1:2" x14ac:dyDescent="0.3">
      <c r="A5" s="3" t="s">
        <v>3022</v>
      </c>
      <c r="B5" s="1">
        <v>50182.103101999965</v>
      </c>
    </row>
    <row r="6" spans="1:2" x14ac:dyDescent="0.3">
      <c r="A6" s="3" t="s">
        <v>3023</v>
      </c>
      <c r="B6" s="1">
        <v>61026.94915840005</v>
      </c>
    </row>
    <row r="7" spans="1:2" x14ac:dyDescent="0.3">
      <c r="A7" s="3" t="s">
        <v>3024</v>
      </c>
      <c r="B7" s="1">
        <v>66323.886609999987</v>
      </c>
    </row>
    <row r="8" spans="1:2" x14ac:dyDescent="0.3">
      <c r="A8" s="3" t="s">
        <v>914</v>
      </c>
      <c r="B8" s="1">
        <v>215023.39973715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BB545-C198-4113-94B9-6DE4B7089E9F}">
  <dimension ref="A1:B6"/>
  <sheetViews>
    <sheetView workbookViewId="0">
      <selection activeCell="B12" sqref="B12"/>
    </sheetView>
  </sheetViews>
  <sheetFormatPr defaultRowHeight="14.4" x14ac:dyDescent="0.3"/>
  <cols>
    <col min="1" max="1" width="13.33203125" bestFit="1" customWidth="1"/>
    <col min="2" max="2" width="26.109375" bestFit="1" customWidth="1"/>
  </cols>
  <sheetData>
    <row r="1" spans="1:2" x14ac:dyDescent="0.3">
      <c r="A1" s="2" t="s">
        <v>913</v>
      </c>
      <c r="B1" s="1" t="s">
        <v>3026</v>
      </c>
    </row>
    <row r="2" spans="1:2" x14ac:dyDescent="0.3">
      <c r="A2" s="3" t="s">
        <v>16</v>
      </c>
      <c r="B2" s="18">
        <v>408</v>
      </c>
    </row>
    <row r="3" spans="1:2" x14ac:dyDescent="0.3">
      <c r="A3" s="3" t="s">
        <v>73</v>
      </c>
      <c r="B3" s="18">
        <v>675</v>
      </c>
    </row>
    <row r="4" spans="1:2" x14ac:dyDescent="0.3">
      <c r="A4" s="3" t="s">
        <v>50</v>
      </c>
      <c r="B4" s="18">
        <v>468</v>
      </c>
    </row>
    <row r="5" spans="1:2" x14ac:dyDescent="0.3">
      <c r="A5" s="3" t="s">
        <v>3</v>
      </c>
      <c r="B5" s="18">
        <v>385</v>
      </c>
    </row>
    <row r="6" spans="1:2" x14ac:dyDescent="0.3">
      <c r="A6" s="3" t="s">
        <v>914</v>
      </c>
      <c r="B6" s="18">
        <v>1936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3995F-A8B4-400B-A98C-77C1DDC81A11}">
  <dimension ref="A1:B8"/>
  <sheetViews>
    <sheetView workbookViewId="0">
      <selection activeCell="C19" sqref="C19"/>
    </sheetView>
  </sheetViews>
  <sheetFormatPr defaultRowHeight="14.4" x14ac:dyDescent="0.3"/>
  <cols>
    <col min="1" max="1" width="13.21875" bestFit="1" customWidth="1"/>
    <col min="2" max="2" width="11.77734375" bestFit="1" customWidth="1"/>
  </cols>
  <sheetData>
    <row r="1" spans="1:2" x14ac:dyDescent="0.3">
      <c r="A1" s="2" t="s">
        <v>913</v>
      </c>
      <c r="B1" s="1" t="s">
        <v>3027</v>
      </c>
    </row>
    <row r="2" spans="1:2" x14ac:dyDescent="0.3">
      <c r="A2" s="3" t="s">
        <v>3019</v>
      </c>
      <c r="B2" s="1">
        <v>264998.55000000005</v>
      </c>
    </row>
    <row r="3" spans="1:2" x14ac:dyDescent="0.3">
      <c r="A3" s="3" t="s">
        <v>3020</v>
      </c>
      <c r="B3" s="1">
        <v>325502.44000000006</v>
      </c>
    </row>
    <row r="4" spans="1:2" x14ac:dyDescent="0.3">
      <c r="A4" s="3" t="s">
        <v>3021</v>
      </c>
      <c r="B4" s="1">
        <v>265167.13000000012</v>
      </c>
    </row>
    <row r="5" spans="1:2" x14ac:dyDescent="0.3">
      <c r="A5" s="3" t="s">
        <v>3022</v>
      </c>
      <c r="B5" s="1">
        <v>384029.19000000006</v>
      </c>
    </row>
    <row r="6" spans="1:2" x14ac:dyDescent="0.3">
      <c r="A6" s="3" t="s">
        <v>3023</v>
      </c>
      <c r="B6" s="1">
        <v>290230.8499999998</v>
      </c>
    </row>
    <row r="7" spans="1:2" x14ac:dyDescent="0.3">
      <c r="A7" s="3" t="s">
        <v>3024</v>
      </c>
      <c r="B7" s="1">
        <v>351596.61000000004</v>
      </c>
    </row>
    <row r="8" spans="1:2" x14ac:dyDescent="0.3">
      <c r="A8" s="3" t="s">
        <v>914</v>
      </c>
      <c r="B8" s="1">
        <v>1881524.7700000003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85744-D8D2-43CD-B821-4FF45CB98614}">
  <dimension ref="A1:M51"/>
  <sheetViews>
    <sheetView workbookViewId="0">
      <selection activeCell="K25" sqref="K25"/>
    </sheetView>
  </sheetViews>
  <sheetFormatPr defaultRowHeight="14.4" x14ac:dyDescent="0.3"/>
  <cols>
    <col min="1" max="1" width="17.44140625" bestFit="1" customWidth="1"/>
    <col min="2" max="2" width="12.109375" bestFit="1" customWidth="1"/>
  </cols>
  <sheetData>
    <row r="1" spans="1:5" x14ac:dyDescent="0.3">
      <c r="A1" s="2" t="s">
        <v>913</v>
      </c>
      <c r="B1" s="1" t="s">
        <v>3027</v>
      </c>
    </row>
    <row r="2" spans="1:5" x14ac:dyDescent="0.3">
      <c r="A2" s="3" t="s">
        <v>144</v>
      </c>
      <c r="B2" s="18">
        <v>46826.450000000004</v>
      </c>
      <c r="D2" s="3" t="s">
        <v>144</v>
      </c>
      <c r="E2" s="1">
        <v>46826.450000000004</v>
      </c>
    </row>
    <row r="3" spans="1:5" x14ac:dyDescent="0.3">
      <c r="A3" s="3" t="s">
        <v>568</v>
      </c>
      <c r="B3" s="18">
        <v>14367.86</v>
      </c>
      <c r="D3" s="3" t="s">
        <v>568</v>
      </c>
      <c r="E3" s="1">
        <v>14367.86</v>
      </c>
    </row>
    <row r="4" spans="1:5" x14ac:dyDescent="0.3">
      <c r="A4" s="3" t="s">
        <v>21</v>
      </c>
      <c r="B4" s="18">
        <v>11724.43</v>
      </c>
      <c r="D4" s="3" t="s">
        <v>21</v>
      </c>
      <c r="E4" s="1">
        <v>11724.43</v>
      </c>
    </row>
    <row r="5" spans="1:5" x14ac:dyDescent="0.3">
      <c r="A5" s="3" t="s">
        <v>69</v>
      </c>
      <c r="B5" s="18">
        <v>284805.40999999986</v>
      </c>
      <c r="D5" s="3" t="s">
        <v>69</v>
      </c>
      <c r="E5" s="1">
        <v>284805.40999999986</v>
      </c>
    </row>
    <row r="6" spans="1:5" x14ac:dyDescent="0.3">
      <c r="A6" s="3" t="s">
        <v>38</v>
      </c>
      <c r="B6" s="18">
        <v>45843.450000000012</v>
      </c>
      <c r="D6" s="3" t="s">
        <v>38</v>
      </c>
      <c r="E6" s="1">
        <v>45843.450000000012</v>
      </c>
    </row>
    <row r="7" spans="1:5" x14ac:dyDescent="0.3">
      <c r="A7" s="3" t="s">
        <v>228</v>
      </c>
      <c r="B7" s="18">
        <v>6540.5400000000009</v>
      </c>
      <c r="D7" s="3" t="s">
        <v>228</v>
      </c>
      <c r="E7" s="1">
        <v>6540.5400000000009</v>
      </c>
    </row>
    <row r="8" spans="1:5" x14ac:dyDescent="0.3">
      <c r="A8" s="3" t="s">
        <v>1616</v>
      </c>
      <c r="B8" s="18">
        <v>1257.76</v>
      </c>
      <c r="D8" s="3" t="s">
        <v>1616</v>
      </c>
      <c r="E8" s="1">
        <v>1257.76</v>
      </c>
    </row>
    <row r="9" spans="1:5" x14ac:dyDescent="0.3">
      <c r="A9" s="3" t="s">
        <v>354</v>
      </c>
      <c r="B9" s="18">
        <v>68946.660000000018</v>
      </c>
      <c r="D9" s="3" t="s">
        <v>354</v>
      </c>
      <c r="E9" s="1">
        <v>68946.660000000018</v>
      </c>
    </row>
    <row r="10" spans="1:5" x14ac:dyDescent="0.3">
      <c r="A10" s="3" t="s">
        <v>103</v>
      </c>
      <c r="B10" s="18">
        <v>81205.22</v>
      </c>
      <c r="D10" s="3" t="s">
        <v>103</v>
      </c>
      <c r="E10" s="1">
        <v>81205.22</v>
      </c>
    </row>
    <row r="11" spans="1:5" x14ac:dyDescent="0.3">
      <c r="A11" s="3" t="s">
        <v>54</v>
      </c>
      <c r="B11" s="18">
        <v>29050.789999999997</v>
      </c>
      <c r="D11" s="3" t="s">
        <v>54</v>
      </c>
      <c r="E11" s="1">
        <v>29050.789999999997</v>
      </c>
    </row>
    <row r="12" spans="1:5" x14ac:dyDescent="0.3">
      <c r="A12" s="3" t="s">
        <v>470</v>
      </c>
      <c r="B12" s="18">
        <v>13922.919999999996</v>
      </c>
      <c r="D12" s="3" t="s">
        <v>470</v>
      </c>
      <c r="E12" s="1">
        <v>13922.919999999996</v>
      </c>
    </row>
    <row r="13" spans="1:5" x14ac:dyDescent="0.3">
      <c r="A13" s="3" t="s">
        <v>82</v>
      </c>
      <c r="B13" s="18">
        <v>98971.250000000029</v>
      </c>
      <c r="D13" s="3" t="s">
        <v>82</v>
      </c>
      <c r="E13" s="1">
        <v>98971.250000000029</v>
      </c>
    </row>
    <row r="14" spans="1:5" x14ac:dyDescent="0.3">
      <c r="A14" s="3" t="s">
        <v>30</v>
      </c>
      <c r="B14" s="18">
        <v>39314.550000000003</v>
      </c>
      <c r="D14" s="3" t="s">
        <v>30</v>
      </c>
      <c r="E14" s="1">
        <v>39314.550000000003</v>
      </c>
    </row>
    <row r="15" spans="1:5" x14ac:dyDescent="0.3">
      <c r="A15" s="3" t="s">
        <v>193</v>
      </c>
      <c r="B15" s="18">
        <v>10977.690000000002</v>
      </c>
      <c r="D15" s="3" t="s">
        <v>193</v>
      </c>
      <c r="E15" s="1">
        <v>10977.690000000002</v>
      </c>
    </row>
    <row r="16" spans="1:5" x14ac:dyDescent="0.3">
      <c r="A16" s="3" t="s">
        <v>517</v>
      </c>
      <c r="B16" s="18">
        <v>29678.210000000003</v>
      </c>
      <c r="D16" s="3" t="s">
        <v>517</v>
      </c>
      <c r="E16" s="1">
        <v>29678.210000000003</v>
      </c>
    </row>
    <row r="17" spans="1:13" x14ac:dyDescent="0.3">
      <c r="A17" s="3" t="s">
        <v>368</v>
      </c>
      <c r="B17" s="18">
        <v>14737.27</v>
      </c>
      <c r="D17" s="3" t="s">
        <v>368</v>
      </c>
      <c r="E17" s="1">
        <v>14737.27</v>
      </c>
    </row>
    <row r="18" spans="1:13" x14ac:dyDescent="0.3">
      <c r="A18" s="3" t="s">
        <v>148</v>
      </c>
      <c r="B18" s="18">
        <v>14909.429999999995</v>
      </c>
      <c r="D18" s="3" t="s">
        <v>148</v>
      </c>
      <c r="E18" s="1">
        <v>14909.429999999995</v>
      </c>
    </row>
    <row r="19" spans="1:13" x14ac:dyDescent="0.3">
      <c r="A19" s="3" t="s">
        <v>311</v>
      </c>
      <c r="B19" s="18">
        <v>30532.709999999995</v>
      </c>
      <c r="D19" s="3" t="s">
        <v>311</v>
      </c>
      <c r="E19" s="1">
        <v>30532.709999999995</v>
      </c>
    </row>
    <row r="20" spans="1:13" x14ac:dyDescent="0.3">
      <c r="A20" s="3" t="s">
        <v>398</v>
      </c>
      <c r="B20" s="18">
        <v>15403.560000000001</v>
      </c>
      <c r="D20" s="3" t="s">
        <v>398</v>
      </c>
      <c r="E20" s="1">
        <v>15403.560000000001</v>
      </c>
    </row>
    <row r="21" spans="1:13" x14ac:dyDescent="0.3">
      <c r="A21" s="3" t="s">
        <v>383</v>
      </c>
      <c r="B21" s="18">
        <v>59114.820000000007</v>
      </c>
      <c r="D21" s="3" t="s">
        <v>383</v>
      </c>
      <c r="E21" s="1">
        <v>59114.820000000007</v>
      </c>
    </row>
    <row r="22" spans="1:13" x14ac:dyDescent="0.3">
      <c r="A22" s="3" t="s">
        <v>269</v>
      </c>
      <c r="B22" s="18">
        <v>69641.81</v>
      </c>
      <c r="D22" s="3" t="s">
        <v>269</v>
      </c>
      <c r="E22" s="1">
        <v>69641.81</v>
      </c>
    </row>
    <row r="23" spans="1:13" x14ac:dyDescent="0.3">
      <c r="A23" s="3" t="s">
        <v>63</v>
      </c>
      <c r="B23" s="18">
        <v>37752.280000000006</v>
      </c>
      <c r="D23" s="3" t="s">
        <v>63</v>
      </c>
      <c r="E23" s="1">
        <v>37752.280000000006</v>
      </c>
    </row>
    <row r="24" spans="1:13" x14ac:dyDescent="0.3">
      <c r="A24" s="3" t="s">
        <v>10</v>
      </c>
      <c r="B24" s="18">
        <v>9689.5799999999981</v>
      </c>
      <c r="D24" s="3" t="s">
        <v>10</v>
      </c>
      <c r="E24" s="1">
        <v>9689.5799999999981</v>
      </c>
    </row>
    <row r="25" spans="1:13" x14ac:dyDescent="0.3">
      <c r="A25" s="3" t="s">
        <v>59</v>
      </c>
      <c r="B25" s="18">
        <v>10903.080000000002</v>
      </c>
      <c r="D25" s="3" t="s">
        <v>59</v>
      </c>
      <c r="E25" s="1">
        <v>10903.080000000002</v>
      </c>
      <c r="M25" t="s">
        <v>3031</v>
      </c>
    </row>
    <row r="26" spans="1:13" x14ac:dyDescent="0.3">
      <c r="A26" s="3" t="s">
        <v>257</v>
      </c>
      <c r="B26" s="18">
        <v>12593.59</v>
      </c>
      <c r="D26" s="3" t="s">
        <v>257</v>
      </c>
      <c r="E26" s="1">
        <v>12593.59</v>
      </c>
      <c r="M26" t="s">
        <v>3032</v>
      </c>
    </row>
    <row r="27" spans="1:13" x14ac:dyDescent="0.3">
      <c r="A27" s="3" t="s">
        <v>113</v>
      </c>
      <c r="B27" s="18">
        <v>15764.51</v>
      </c>
      <c r="D27" s="3" t="s">
        <v>113</v>
      </c>
      <c r="E27" s="1">
        <v>15764.51</v>
      </c>
    </row>
    <row r="28" spans="1:13" x14ac:dyDescent="0.3">
      <c r="A28" s="3" t="s">
        <v>276</v>
      </c>
      <c r="B28" s="18">
        <v>8864.5399999999991</v>
      </c>
      <c r="D28" s="3" t="s">
        <v>276</v>
      </c>
      <c r="E28" s="1">
        <v>8864.5399999999991</v>
      </c>
    </row>
    <row r="29" spans="1:13" x14ac:dyDescent="0.3">
      <c r="A29" s="3" t="s">
        <v>1364</v>
      </c>
      <c r="B29" s="18">
        <v>7619.7</v>
      </c>
      <c r="D29" s="3" t="s">
        <v>1364</v>
      </c>
      <c r="E29" s="1">
        <v>7619.7</v>
      </c>
    </row>
    <row r="30" spans="1:13" x14ac:dyDescent="0.3">
      <c r="A30" s="3" t="s">
        <v>377</v>
      </c>
      <c r="B30" s="18">
        <v>21943.91</v>
      </c>
      <c r="D30" s="3" t="s">
        <v>377</v>
      </c>
      <c r="E30" s="1">
        <v>21943.91</v>
      </c>
    </row>
    <row r="31" spans="1:13" x14ac:dyDescent="0.3">
      <c r="A31" s="3" t="s">
        <v>620</v>
      </c>
      <c r="B31" s="18">
        <v>5593.18</v>
      </c>
      <c r="D31" s="3" t="s">
        <v>620</v>
      </c>
      <c r="E31" s="1">
        <v>5593.18</v>
      </c>
    </row>
    <row r="32" spans="1:13" x14ac:dyDescent="0.3">
      <c r="A32" s="3" t="s">
        <v>91</v>
      </c>
      <c r="B32" s="18">
        <v>223930.48000000004</v>
      </c>
      <c r="D32" s="3" t="s">
        <v>91</v>
      </c>
      <c r="E32" s="1">
        <v>223930.48000000004</v>
      </c>
    </row>
    <row r="33" spans="1:5" x14ac:dyDescent="0.3">
      <c r="A33" s="3" t="s">
        <v>76</v>
      </c>
      <c r="B33" s="18">
        <v>38147.890000000007</v>
      </c>
      <c r="D33" s="3" t="s">
        <v>76</v>
      </c>
      <c r="E33" s="1">
        <v>38147.890000000007</v>
      </c>
    </row>
    <row r="34" spans="1:5" x14ac:dyDescent="0.3">
      <c r="A34" s="3" t="s">
        <v>545</v>
      </c>
      <c r="B34" s="18">
        <v>5300.2300000000005</v>
      </c>
      <c r="D34" s="3" t="s">
        <v>545</v>
      </c>
      <c r="E34" s="1">
        <v>5300.2300000000005</v>
      </c>
    </row>
    <row r="35" spans="1:5" x14ac:dyDescent="0.3">
      <c r="A35" s="3" t="s">
        <v>297</v>
      </c>
      <c r="B35" s="18">
        <v>69452.819999999963</v>
      </c>
      <c r="D35" s="3" t="s">
        <v>297</v>
      </c>
      <c r="E35" s="1">
        <v>69452.819999999963</v>
      </c>
    </row>
    <row r="36" spans="1:5" x14ac:dyDescent="0.3">
      <c r="A36" s="3" t="s">
        <v>187</v>
      </c>
      <c r="B36" s="18">
        <v>6884.0399999999981</v>
      </c>
      <c r="D36" s="3" t="s">
        <v>187</v>
      </c>
      <c r="E36" s="1">
        <v>6884.0399999999981</v>
      </c>
    </row>
    <row r="37" spans="1:5" x14ac:dyDescent="0.3">
      <c r="A37" s="3" t="s">
        <v>119</v>
      </c>
      <c r="B37" s="18">
        <v>21821.829999999987</v>
      </c>
      <c r="D37" s="3" t="s">
        <v>119</v>
      </c>
      <c r="E37" s="1">
        <v>21821.829999999987</v>
      </c>
    </row>
    <row r="38" spans="1:5" x14ac:dyDescent="0.3">
      <c r="A38" s="3" t="s">
        <v>300</v>
      </c>
      <c r="B38" s="18">
        <v>45780.85</v>
      </c>
      <c r="D38" s="3" t="s">
        <v>300</v>
      </c>
      <c r="E38" s="1">
        <v>45780.85</v>
      </c>
    </row>
    <row r="39" spans="1:5" x14ac:dyDescent="0.3">
      <c r="A39" s="3" t="s">
        <v>564</v>
      </c>
      <c r="B39" s="18">
        <v>10027.83</v>
      </c>
      <c r="D39" s="3" t="s">
        <v>564</v>
      </c>
      <c r="E39" s="1">
        <v>10027.83</v>
      </c>
    </row>
    <row r="40" spans="1:5" x14ac:dyDescent="0.3">
      <c r="A40" s="3" t="s">
        <v>251</v>
      </c>
      <c r="B40" s="18">
        <v>16544.629999999997</v>
      </c>
      <c r="D40" s="3" t="s">
        <v>251</v>
      </c>
      <c r="E40" s="1">
        <v>16544.629999999997</v>
      </c>
    </row>
    <row r="41" spans="1:5" x14ac:dyDescent="0.3">
      <c r="A41" s="3" t="s">
        <v>1079</v>
      </c>
      <c r="B41" s="18">
        <v>1550.49</v>
      </c>
      <c r="D41" s="3" t="s">
        <v>1079</v>
      </c>
      <c r="E41" s="1">
        <v>1550.49</v>
      </c>
    </row>
    <row r="42" spans="1:5" x14ac:dyDescent="0.3">
      <c r="A42" s="3" t="s">
        <v>380</v>
      </c>
      <c r="B42" s="18">
        <v>33209.759999999995</v>
      </c>
      <c r="D42" s="3" t="s">
        <v>380</v>
      </c>
      <c r="E42" s="1">
        <v>33209.759999999995</v>
      </c>
    </row>
    <row r="43" spans="1:5" x14ac:dyDescent="0.3">
      <c r="A43" s="3" t="s">
        <v>167</v>
      </c>
      <c r="B43" s="18">
        <v>91937.13</v>
      </c>
      <c r="D43" s="3" t="s">
        <v>167</v>
      </c>
      <c r="E43" s="1">
        <v>91937.13</v>
      </c>
    </row>
    <row r="44" spans="1:5" x14ac:dyDescent="0.3">
      <c r="A44" s="3" t="s">
        <v>126</v>
      </c>
      <c r="B44" s="18">
        <v>26981.670000000002</v>
      </c>
      <c r="D44" s="3" t="s">
        <v>126</v>
      </c>
      <c r="E44" s="1">
        <v>26981.670000000002</v>
      </c>
    </row>
    <row r="45" spans="1:5" x14ac:dyDescent="0.3">
      <c r="A45" s="3" t="s">
        <v>613</v>
      </c>
      <c r="B45" s="18">
        <v>13491</v>
      </c>
      <c r="D45" s="3" t="s">
        <v>613</v>
      </c>
      <c r="E45" s="1">
        <v>13491</v>
      </c>
    </row>
    <row r="46" spans="1:5" x14ac:dyDescent="0.3">
      <c r="A46" s="3" t="s">
        <v>222</v>
      </c>
      <c r="B46" s="18">
        <v>45282.869999999995</v>
      </c>
      <c r="D46" s="3" t="s">
        <v>222</v>
      </c>
      <c r="E46" s="1">
        <v>45282.869999999995</v>
      </c>
    </row>
    <row r="47" spans="1:5" x14ac:dyDescent="0.3">
      <c r="A47" s="3" t="s">
        <v>45</v>
      </c>
      <c r="B47" s="18">
        <v>78048.650000000009</v>
      </c>
      <c r="D47" s="3" t="s">
        <v>45</v>
      </c>
      <c r="E47" s="1">
        <v>78048.650000000009</v>
      </c>
    </row>
    <row r="48" spans="1:5" x14ac:dyDescent="0.3">
      <c r="A48" s="3" t="s">
        <v>883</v>
      </c>
      <c r="B48" s="18">
        <v>10681.55</v>
      </c>
      <c r="D48" s="3" t="s">
        <v>883</v>
      </c>
      <c r="E48" s="1">
        <v>10681.55</v>
      </c>
    </row>
    <row r="49" spans="1:5" x14ac:dyDescent="0.3">
      <c r="A49" s="3" t="s">
        <v>337</v>
      </c>
      <c r="B49" s="18">
        <v>22770.35</v>
      </c>
      <c r="D49" s="3" t="s">
        <v>337</v>
      </c>
      <c r="E49" s="1">
        <v>22770.35</v>
      </c>
    </row>
    <row r="50" spans="1:5" x14ac:dyDescent="0.3">
      <c r="A50" s="3" t="s">
        <v>1068</v>
      </c>
      <c r="B50" s="18">
        <v>1183.5400000000002</v>
      </c>
      <c r="D50" s="3" t="s">
        <v>1068</v>
      </c>
      <c r="E50" s="1">
        <v>1183.5400000000002</v>
      </c>
    </row>
    <row r="51" spans="1:5" x14ac:dyDescent="0.3">
      <c r="A51" s="3" t="s">
        <v>914</v>
      </c>
      <c r="B51" s="18">
        <v>1881524.7700000003</v>
      </c>
      <c r="D51" s="16" t="s">
        <v>914</v>
      </c>
      <c r="E51" s="17">
        <v>1881524.7700000003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6D08A-7817-45F1-AA79-14A5C2C6CC0E}">
  <dimension ref="A1:F9"/>
  <sheetViews>
    <sheetView topLeftCell="A7" workbookViewId="0">
      <selection activeCell="J11" sqref="J11"/>
    </sheetView>
  </sheetViews>
  <sheetFormatPr defaultRowHeight="14.4" x14ac:dyDescent="0.3"/>
  <cols>
    <col min="1" max="1" width="13.33203125" bestFit="1" customWidth="1"/>
    <col min="2" max="2" width="16.5546875" bestFit="1" customWidth="1"/>
    <col min="3" max="5" width="10" bestFit="1" customWidth="1"/>
    <col min="6" max="6" width="11.6640625" bestFit="1" customWidth="1"/>
  </cols>
  <sheetData>
    <row r="1" spans="1:6" x14ac:dyDescent="0.3">
      <c r="A1" s="2" t="s">
        <v>3027</v>
      </c>
      <c r="B1" s="2" t="s">
        <v>3028</v>
      </c>
      <c r="C1" s="1"/>
      <c r="D1" s="1"/>
      <c r="E1" s="1"/>
      <c r="F1" s="1"/>
    </row>
    <row r="2" spans="1:6" x14ac:dyDescent="0.3">
      <c r="A2" s="2" t="s">
        <v>913</v>
      </c>
      <c r="B2" s="1" t="s">
        <v>32</v>
      </c>
      <c r="C2" s="1" t="s">
        <v>93</v>
      </c>
      <c r="D2" s="1" t="s">
        <v>12</v>
      </c>
      <c r="E2" s="1" t="s">
        <v>40</v>
      </c>
      <c r="F2" s="1" t="s">
        <v>914</v>
      </c>
    </row>
    <row r="3" spans="1:6" x14ac:dyDescent="0.3">
      <c r="A3" s="3" t="s">
        <v>3019</v>
      </c>
      <c r="B3" s="18">
        <v>59702.73</v>
      </c>
      <c r="C3" s="18">
        <v>59185.16</v>
      </c>
      <c r="D3" s="18">
        <v>73062.34</v>
      </c>
      <c r="E3" s="18">
        <v>73048.319999999992</v>
      </c>
      <c r="F3" s="18">
        <v>264998.55</v>
      </c>
    </row>
    <row r="4" spans="1:6" x14ac:dyDescent="0.3">
      <c r="A4" s="3" t="s">
        <v>3020</v>
      </c>
      <c r="B4" s="18">
        <v>70282.439999999973</v>
      </c>
      <c r="C4" s="18">
        <v>69109.8</v>
      </c>
      <c r="D4" s="18">
        <v>31754.39</v>
      </c>
      <c r="E4" s="18">
        <v>154355.81000000003</v>
      </c>
      <c r="F4" s="18">
        <v>325502.44000000006</v>
      </c>
    </row>
    <row r="5" spans="1:6" x14ac:dyDescent="0.3">
      <c r="A5" s="3" t="s">
        <v>3021</v>
      </c>
      <c r="B5" s="18">
        <v>62075.31</v>
      </c>
      <c r="C5" s="18">
        <v>59137.039999999994</v>
      </c>
      <c r="D5" s="18">
        <v>77874.78</v>
      </c>
      <c r="E5" s="18">
        <v>66080</v>
      </c>
      <c r="F5" s="18">
        <v>265167.13</v>
      </c>
    </row>
    <row r="6" spans="1:6" x14ac:dyDescent="0.3">
      <c r="A6" s="3" t="s">
        <v>3022</v>
      </c>
      <c r="B6" s="18">
        <v>64058.379999999983</v>
      </c>
      <c r="C6" s="18">
        <v>189208.29000000004</v>
      </c>
      <c r="D6" s="18">
        <v>58285.109999999986</v>
      </c>
      <c r="E6" s="18">
        <v>72477.409999999974</v>
      </c>
      <c r="F6" s="18">
        <v>384029.19</v>
      </c>
    </row>
    <row r="7" spans="1:6" x14ac:dyDescent="0.3">
      <c r="A7" s="3" t="s">
        <v>3023</v>
      </c>
      <c r="B7" s="18">
        <v>79253.140000000058</v>
      </c>
      <c r="C7" s="18">
        <v>84858.810000000012</v>
      </c>
      <c r="D7" s="18">
        <v>50887.390000000007</v>
      </c>
      <c r="E7" s="18">
        <v>75231.509999999995</v>
      </c>
      <c r="F7" s="18">
        <v>290230.85000000009</v>
      </c>
    </row>
    <row r="8" spans="1:6" x14ac:dyDescent="0.3">
      <c r="A8" s="3" t="s">
        <v>3024</v>
      </c>
      <c r="B8" s="18">
        <v>106073.62000000001</v>
      </c>
      <c r="C8" s="18">
        <v>123225.08999999997</v>
      </c>
      <c r="D8" s="18">
        <v>49464.309999999976</v>
      </c>
      <c r="E8" s="18">
        <v>72833.589999999967</v>
      </c>
      <c r="F8" s="18">
        <v>351596.60999999993</v>
      </c>
    </row>
    <row r="9" spans="1:6" x14ac:dyDescent="0.3">
      <c r="A9" s="3" t="s">
        <v>914</v>
      </c>
      <c r="B9" s="18">
        <v>441445.62</v>
      </c>
      <c r="C9" s="18">
        <v>584724.18999999994</v>
      </c>
      <c r="D9" s="18">
        <v>341328.32</v>
      </c>
      <c r="E9" s="18">
        <v>514026.63999999996</v>
      </c>
      <c r="F9" s="18">
        <v>1881524.77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4D7A9-78AA-4E8C-A7D9-AF350662E5AC}">
  <dimension ref="A1:B7"/>
  <sheetViews>
    <sheetView workbookViewId="0">
      <selection activeCell="M19" sqref="M19"/>
    </sheetView>
  </sheetViews>
  <sheetFormatPr defaultRowHeight="14.4" x14ac:dyDescent="0.3"/>
  <cols>
    <col min="1" max="1" width="13.21875" bestFit="1" customWidth="1"/>
    <col min="2" max="2" width="21.33203125" bestFit="1" customWidth="1"/>
  </cols>
  <sheetData>
    <row r="1" spans="1:2" x14ac:dyDescent="0.3">
      <c r="A1" s="2" t="s">
        <v>913</v>
      </c>
      <c r="B1" s="1" t="s">
        <v>3029</v>
      </c>
    </row>
    <row r="2" spans="1:2" x14ac:dyDescent="0.3">
      <c r="A2" s="3" t="s">
        <v>1</v>
      </c>
      <c r="B2" s="1">
        <v>385</v>
      </c>
    </row>
    <row r="3" spans="1:2" x14ac:dyDescent="0.3">
      <c r="A3" s="3" t="s">
        <v>14</v>
      </c>
      <c r="B3" s="1">
        <v>388</v>
      </c>
    </row>
    <row r="4" spans="1:2" x14ac:dyDescent="0.3">
      <c r="A4" s="3" t="s">
        <v>24</v>
      </c>
      <c r="B4" s="1">
        <v>396</v>
      </c>
    </row>
    <row r="5" spans="1:2" x14ac:dyDescent="0.3">
      <c r="A5" s="3" t="s">
        <v>96</v>
      </c>
      <c r="B5" s="1">
        <v>375</v>
      </c>
    </row>
    <row r="6" spans="1:2" x14ac:dyDescent="0.3">
      <c r="A6" s="3" t="s">
        <v>49</v>
      </c>
      <c r="B6" s="1">
        <v>392</v>
      </c>
    </row>
    <row r="7" spans="1:2" x14ac:dyDescent="0.3">
      <c r="A7" s="3" t="s">
        <v>914</v>
      </c>
      <c r="B7" s="1">
        <v>1936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2F5CB-7B72-46EE-8A18-BA3BFD52DB67}">
  <dimension ref="A1:B22"/>
  <sheetViews>
    <sheetView topLeftCell="A7" workbookViewId="0">
      <selection activeCell="B10" sqref="B10"/>
    </sheetView>
  </sheetViews>
  <sheetFormatPr defaultRowHeight="14.4" x14ac:dyDescent="0.3"/>
  <cols>
    <col min="1" max="1" width="30.21875" bestFit="1" customWidth="1"/>
    <col min="2" max="2" width="19.5546875" bestFit="1" customWidth="1"/>
  </cols>
  <sheetData>
    <row r="1" spans="1:2" x14ac:dyDescent="0.3">
      <c r="A1" s="2" t="s">
        <v>913</v>
      </c>
      <c r="B1" s="1" t="s">
        <v>3030</v>
      </c>
    </row>
    <row r="2" spans="1:2" x14ac:dyDescent="0.3">
      <c r="A2" s="3" t="s">
        <v>4</v>
      </c>
      <c r="B2" s="1">
        <v>11857.839999999998</v>
      </c>
    </row>
    <row r="3" spans="1:2" x14ac:dyDescent="0.3">
      <c r="A3" s="15" t="s">
        <v>97</v>
      </c>
      <c r="B3" s="1">
        <v>1957.71</v>
      </c>
    </row>
    <row r="4" spans="1:2" x14ac:dyDescent="0.3">
      <c r="A4" s="15" t="s">
        <v>88</v>
      </c>
      <c r="B4" s="1">
        <v>3560.5899999999997</v>
      </c>
    </row>
    <row r="5" spans="1:2" x14ac:dyDescent="0.3">
      <c r="A5" s="15" t="s">
        <v>106</v>
      </c>
      <c r="B5" s="1">
        <v>1942.0300000000009</v>
      </c>
    </row>
    <row r="6" spans="1:2" x14ac:dyDescent="0.3">
      <c r="A6" s="15" t="s">
        <v>5</v>
      </c>
      <c r="B6" s="1">
        <v>4397.5099999999984</v>
      </c>
    </row>
    <row r="7" spans="1:2" x14ac:dyDescent="0.3">
      <c r="A7" s="3" t="s">
        <v>25</v>
      </c>
      <c r="B7" s="1">
        <v>8345.4499999999971</v>
      </c>
    </row>
    <row r="8" spans="1:2" x14ac:dyDescent="0.3">
      <c r="A8" s="15" t="s">
        <v>74</v>
      </c>
      <c r="B8" s="1">
        <v>1589.65</v>
      </c>
    </row>
    <row r="9" spans="1:2" x14ac:dyDescent="0.3">
      <c r="A9" s="15" t="s">
        <v>51</v>
      </c>
      <c r="B9" s="1">
        <v>1493.3600000000006</v>
      </c>
    </row>
    <row r="10" spans="1:2" x14ac:dyDescent="0.3">
      <c r="A10" s="15" t="s">
        <v>325</v>
      </c>
      <c r="B10" s="1">
        <v>334.03</v>
      </c>
    </row>
    <row r="11" spans="1:2" x14ac:dyDescent="0.3">
      <c r="A11" s="15" t="s">
        <v>132</v>
      </c>
      <c r="B11" s="1">
        <v>93.029999999999916</v>
      </c>
    </row>
    <row r="12" spans="1:2" x14ac:dyDescent="0.3">
      <c r="A12" s="15" t="s">
        <v>67</v>
      </c>
      <c r="B12" s="1">
        <v>1777.1899999999989</v>
      </c>
    </row>
    <row r="13" spans="1:2" x14ac:dyDescent="0.3">
      <c r="A13" s="15" t="s">
        <v>26</v>
      </c>
      <c r="B13" s="1">
        <v>498.15999999999991</v>
      </c>
    </row>
    <row r="14" spans="1:2" x14ac:dyDescent="0.3">
      <c r="A14" s="15" t="s">
        <v>156</v>
      </c>
      <c r="B14" s="1">
        <v>46.54</v>
      </c>
    </row>
    <row r="15" spans="1:2" x14ac:dyDescent="0.3">
      <c r="A15" s="15" t="s">
        <v>548</v>
      </c>
      <c r="B15" s="1">
        <v>163.94999999999996</v>
      </c>
    </row>
    <row r="16" spans="1:2" x14ac:dyDescent="0.3">
      <c r="A16" s="15" t="s">
        <v>57</v>
      </c>
      <c r="B16" s="1">
        <v>2349.5399999999986</v>
      </c>
    </row>
    <row r="17" spans="1:2" x14ac:dyDescent="0.3">
      <c r="A17" s="3" t="s">
        <v>17</v>
      </c>
      <c r="B17" s="1">
        <v>4545.1400000000012</v>
      </c>
    </row>
    <row r="18" spans="1:2" x14ac:dyDescent="0.3">
      <c r="A18" s="15" t="s">
        <v>18</v>
      </c>
      <c r="B18" s="1">
        <v>1094.8399999999999</v>
      </c>
    </row>
    <row r="19" spans="1:2" x14ac:dyDescent="0.3">
      <c r="A19" s="15" t="s">
        <v>42</v>
      </c>
      <c r="B19" s="1">
        <v>476.99000000000007</v>
      </c>
    </row>
    <row r="20" spans="1:2" x14ac:dyDescent="0.3">
      <c r="A20" s="15" t="s">
        <v>34</v>
      </c>
      <c r="B20" s="1">
        <v>1903.6400000000006</v>
      </c>
    </row>
    <row r="21" spans="1:2" x14ac:dyDescent="0.3">
      <c r="A21" s="15" t="s">
        <v>115</v>
      </c>
      <c r="B21" s="1">
        <v>1069.6700000000005</v>
      </c>
    </row>
    <row r="22" spans="1:2" x14ac:dyDescent="0.3">
      <c r="A22" s="3" t="s">
        <v>914</v>
      </c>
      <c r="B22" s="1">
        <v>24748.43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2776D-5981-4F75-B598-530FBB7188A5}">
  <dimension ref="A1:C22"/>
  <sheetViews>
    <sheetView topLeftCell="A10" zoomScale="85" workbookViewId="0">
      <selection activeCell="B12" sqref="B12"/>
    </sheetView>
  </sheetViews>
  <sheetFormatPr defaultRowHeight="14.4" x14ac:dyDescent="0.3"/>
  <cols>
    <col min="1" max="1" width="30.21875" bestFit="1" customWidth="1"/>
    <col min="2" max="2" width="12.21875" bestFit="1" customWidth="1"/>
    <col min="3" max="3" width="12.77734375" bestFit="1" customWidth="1"/>
  </cols>
  <sheetData>
    <row r="1" spans="1:3" x14ac:dyDescent="0.3">
      <c r="A1" s="2" t="s">
        <v>913</v>
      </c>
      <c r="B1" s="1" t="s">
        <v>3027</v>
      </c>
      <c r="C1" s="1" t="s">
        <v>3025</v>
      </c>
    </row>
    <row r="2" spans="1:3" x14ac:dyDescent="0.3">
      <c r="A2" s="3" t="s">
        <v>4</v>
      </c>
      <c r="B2" s="1">
        <v>619578.75000000012</v>
      </c>
      <c r="C2" s="1">
        <v>49515.527436350007</v>
      </c>
    </row>
    <row r="3" spans="1:3" x14ac:dyDescent="0.3">
      <c r="A3" s="15" t="s">
        <v>97</v>
      </c>
      <c r="B3" s="1">
        <v>107796.09000000004</v>
      </c>
      <c r="C3" s="1">
        <v>-930.43840000000046</v>
      </c>
    </row>
    <row r="4" spans="1:3" x14ac:dyDescent="0.3">
      <c r="A4" s="15" t="s">
        <v>88</v>
      </c>
      <c r="B4" s="1">
        <v>241200.42000000007</v>
      </c>
      <c r="C4" s="1">
        <v>39808.485999999997</v>
      </c>
    </row>
    <row r="5" spans="1:3" x14ac:dyDescent="0.3">
      <c r="A5" s="15" t="s">
        <v>106</v>
      </c>
      <c r="B5" s="1">
        <v>98070.909999999989</v>
      </c>
      <c r="C5" s="1">
        <v>18724.1191</v>
      </c>
    </row>
    <row r="6" spans="1:3" x14ac:dyDescent="0.3">
      <c r="A6" s="15" t="s">
        <v>5</v>
      </c>
      <c r="B6" s="1">
        <v>172511.33000000002</v>
      </c>
      <c r="C6" s="1">
        <v>-8086.6392636499986</v>
      </c>
    </row>
    <row r="7" spans="1:3" x14ac:dyDescent="0.3">
      <c r="A7" s="3" t="s">
        <v>25</v>
      </c>
      <c r="B7" s="1">
        <v>549681.06999999983</v>
      </c>
      <c r="C7" s="1">
        <v>90204.715936799985</v>
      </c>
    </row>
    <row r="8" spans="1:3" x14ac:dyDescent="0.3">
      <c r="A8" s="15" t="s">
        <v>74</v>
      </c>
      <c r="B8" s="1">
        <v>82201.150000000009</v>
      </c>
      <c r="C8" s="1">
        <v>12594.820600000001</v>
      </c>
    </row>
    <row r="9" spans="1:3" x14ac:dyDescent="0.3">
      <c r="A9" s="15" t="s">
        <v>51</v>
      </c>
      <c r="B9" s="1">
        <v>185928.13999999984</v>
      </c>
      <c r="C9" s="1">
        <v>59296.389429999988</v>
      </c>
    </row>
    <row r="10" spans="1:3" x14ac:dyDescent="0.3">
      <c r="A10" s="15" t="s">
        <v>325</v>
      </c>
      <c r="B10" s="1">
        <v>10479.769999999999</v>
      </c>
      <c r="C10" s="1">
        <v>-1194.4125000000008</v>
      </c>
    </row>
    <row r="11" spans="1:3" x14ac:dyDescent="0.3">
      <c r="A11" s="15" t="s">
        <v>132</v>
      </c>
      <c r="B11" s="1">
        <v>4914.82</v>
      </c>
      <c r="C11" s="1">
        <v>7028.1595000000016</v>
      </c>
    </row>
    <row r="12" spans="1:3" x14ac:dyDescent="0.3">
      <c r="A12" s="15" t="s">
        <v>67</v>
      </c>
      <c r="B12" s="1">
        <v>55813.920000000035</v>
      </c>
      <c r="C12" s="1">
        <v>7769.3150699999978</v>
      </c>
    </row>
    <row r="13" spans="1:3" x14ac:dyDescent="0.3">
      <c r="A13" s="15" t="s">
        <v>26</v>
      </c>
      <c r="B13" s="1">
        <v>26071.610000000004</v>
      </c>
      <c r="C13" s="1">
        <v>-257.62880000000007</v>
      </c>
    </row>
    <row r="14" spans="1:3" x14ac:dyDescent="0.3">
      <c r="A14" s="15" t="s">
        <v>156</v>
      </c>
      <c r="B14" s="1">
        <v>1789.4299999999998</v>
      </c>
      <c r="C14" s="1">
        <v>-1544.8260631999995</v>
      </c>
    </row>
    <row r="15" spans="1:3" x14ac:dyDescent="0.3">
      <c r="A15" s="15" t="s">
        <v>548</v>
      </c>
      <c r="B15" s="1">
        <v>6752.18</v>
      </c>
      <c r="C15" s="1">
        <v>-1291.0959000000003</v>
      </c>
    </row>
    <row r="16" spans="1:3" x14ac:dyDescent="0.3">
      <c r="A16" s="15" t="s">
        <v>57</v>
      </c>
      <c r="B16" s="1">
        <v>175730.04999999996</v>
      </c>
      <c r="C16" s="1">
        <v>7803.9946</v>
      </c>
    </row>
    <row r="17" spans="1:3" x14ac:dyDescent="0.3">
      <c r="A17" s="3" t="s">
        <v>17</v>
      </c>
      <c r="B17" s="1">
        <v>712264.94999999984</v>
      </c>
      <c r="C17" s="1">
        <v>75303.156364000009</v>
      </c>
    </row>
    <row r="18" spans="1:3" x14ac:dyDescent="0.3">
      <c r="A18" s="15" t="s">
        <v>18</v>
      </c>
      <c r="B18" s="1">
        <v>96261.300000000017</v>
      </c>
      <c r="C18" s="1">
        <v>1698.0439799999999</v>
      </c>
    </row>
    <row r="19" spans="1:3" x14ac:dyDescent="0.3">
      <c r="A19" s="15" t="s">
        <v>42</v>
      </c>
      <c r="B19" s="1">
        <v>99069.48</v>
      </c>
      <c r="C19" s="1">
        <v>23990.207579999998</v>
      </c>
    </row>
    <row r="20" spans="1:3" x14ac:dyDescent="0.3">
      <c r="A20" s="15" t="s">
        <v>34</v>
      </c>
      <c r="B20" s="1">
        <v>318169.67999999993</v>
      </c>
      <c r="C20" s="1">
        <v>8824.3905639999939</v>
      </c>
    </row>
    <row r="21" spans="1:3" x14ac:dyDescent="0.3">
      <c r="A21" s="15" t="s">
        <v>115</v>
      </c>
      <c r="B21" s="1">
        <v>198764.48999999985</v>
      </c>
      <c r="C21" s="1">
        <v>40790.514240000019</v>
      </c>
    </row>
    <row r="22" spans="1:3" x14ac:dyDescent="0.3">
      <c r="A22" s="3" t="s">
        <v>914</v>
      </c>
      <c r="B22" s="1">
        <v>1881524.7699999998</v>
      </c>
      <c r="C22" s="1">
        <v>215023.39973715003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0B9F1-88EA-4B8D-BA84-95C776C7E4A2}">
  <dimension ref="A1"/>
  <sheetViews>
    <sheetView showGridLines="0" tabSelected="1" topLeftCell="A5" zoomScale="50" zoomScaleNormal="50" workbookViewId="0">
      <selection activeCell="AG45" sqref="AG45"/>
    </sheetView>
  </sheetViews>
  <sheetFormatPr defaultRowHeight="14.4" x14ac:dyDescent="0.3"/>
  <cols>
    <col min="1" max="16384" width="8.88671875" style="19"/>
  </cols>
  <sheetData/>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 sheet</vt:lpstr>
      <vt:lpstr>monthly profit</vt:lpstr>
      <vt:lpstr>customer segment</vt:lpstr>
      <vt:lpstr>sales trend </vt:lpstr>
      <vt:lpstr>regional sales </vt:lpstr>
      <vt:lpstr>manager performance</vt:lpstr>
      <vt:lpstr>order share</vt:lpstr>
      <vt:lpstr>shipping charges</vt:lpstr>
      <vt:lpstr>Revenue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 Duong Pham</dc:creator>
  <cp:lastModifiedBy>Le Duong Pham</cp:lastModifiedBy>
  <cp:lastPrinted>2024-03-29T22:24:36Z</cp:lastPrinted>
  <dcterms:created xsi:type="dcterms:W3CDTF">2024-03-12T02:19:09Z</dcterms:created>
  <dcterms:modified xsi:type="dcterms:W3CDTF">2024-03-29T22:33:25Z</dcterms:modified>
</cp:coreProperties>
</file>